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AF1F930A-9C89-4710-A038-9C6A10C2FA74}" xr6:coauthVersionLast="47" xr6:coauthVersionMax="47" xr10:uidLastSave="{00000000-0000-0000-0000-000000000000}"/>
  <bookViews>
    <workbookView xWindow="-108" yWindow="-108" windowWidth="23256" windowHeight="12456" tabRatio="764" firstSheet="2" activeTab="13" xr2:uid="{31C906A9-48AE-40E0-9683-97E889681AD7}"/>
  </bookViews>
  <sheets>
    <sheet name="yraw" sheetId="15" r:id="rId1"/>
    <sheet name="x1raw" sheetId="16" r:id="rId2"/>
    <sheet name="x2raw" sheetId="17" r:id="rId3"/>
    <sheet name="x3raw" sheetId="18" r:id="rId4"/>
    <sheet name="olahdata" sheetId="12" state="hidden" r:id="rId5"/>
    <sheet name="x1flat" sheetId="5" state="hidden" r:id="rId6"/>
    <sheet name="desc" sheetId="10" r:id="rId7"/>
    <sheet name="pred" sheetId="20" r:id="rId8"/>
    <sheet name="Sheet1" sheetId="19" r:id="rId9"/>
    <sheet name="Sheet2" sheetId="21" r:id="rId10"/>
    <sheet name="povt" sheetId="3" r:id="rId11"/>
    <sheet name="growth" sheetId="1" r:id="rId12"/>
    <sheet name="unemp" sheetId="2" r:id="rId13"/>
    <sheet name="gini" sheetId="4" r:id="rId14"/>
    <sheet name="y" sheetId="9" r:id="rId15"/>
    <sheet name="x1" sheetId="6" r:id="rId16"/>
    <sheet name="x2" sheetId="7" r:id="rId17"/>
    <sheet name="x3" sheetId="8" r:id="rId18"/>
    <sheet name="cluster" sheetId="22" r:id="rId19"/>
  </sheets>
  <definedNames>
    <definedName name="_xlnm._FilterDatabase" localSheetId="13" hidden="1">gini!$A$1:$AC$1</definedName>
    <definedName name="_xlnm._FilterDatabase" localSheetId="11" hidden="1">growth!$A$1:$AC$1</definedName>
    <definedName name="_xlnm._FilterDatabase" localSheetId="10" hidden="1">povt!$A$1:$AC$1</definedName>
    <definedName name="_xlnm._FilterDatabase" localSheetId="8" hidden="1">Sheet1!$A$1:$F$35</definedName>
    <definedName name="_xlnm._FilterDatabase" localSheetId="12" hidden="1">unemp!$A$1:$AC$1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1" i="4" l="1"/>
  <c r="AB33" i="4"/>
  <c r="AB25" i="4"/>
  <c r="AB21" i="4"/>
  <c r="AB18" i="4"/>
  <c r="AB19" i="4"/>
  <c r="AB24" i="4"/>
  <c r="AB35" i="4"/>
  <c r="AB20" i="4"/>
  <c r="AB4" i="4"/>
  <c r="AB5" i="4"/>
  <c r="AB15" i="4"/>
  <c r="AB2" i="4"/>
  <c r="AB10" i="4"/>
  <c r="AB14" i="4"/>
  <c r="AB12" i="4"/>
  <c r="AB11" i="4"/>
  <c r="AB17" i="4"/>
  <c r="AB28" i="4"/>
  <c r="AB26" i="4"/>
  <c r="AB22" i="4"/>
  <c r="AB23" i="4"/>
  <c r="AB34" i="4"/>
  <c r="AB13" i="4"/>
  <c r="AB27" i="4"/>
  <c r="AB8" i="4"/>
  <c r="AB7" i="4"/>
  <c r="AB3" i="4"/>
  <c r="AB16" i="4"/>
  <c r="AB29" i="4"/>
  <c r="AB32" i="4"/>
  <c r="AB9" i="4"/>
  <c r="AB6" i="4"/>
  <c r="AB30" i="4"/>
  <c r="F17" i="19"/>
  <c r="F31" i="19"/>
  <c r="F29" i="19"/>
  <c r="F30" i="19"/>
  <c r="F14" i="19"/>
  <c r="F12" i="19"/>
  <c r="F8" i="19"/>
  <c r="F34" i="19"/>
  <c r="F27" i="19"/>
  <c r="F35" i="19"/>
  <c r="F26" i="19"/>
  <c r="F15" i="19"/>
  <c r="F21" i="19"/>
  <c r="F18" i="19"/>
  <c r="F20" i="19"/>
  <c r="F33" i="19"/>
  <c r="F10" i="19"/>
  <c r="F4" i="19"/>
  <c r="F22" i="19"/>
  <c r="F28" i="19"/>
  <c r="F32" i="19"/>
  <c r="F25" i="19"/>
  <c r="F16" i="19"/>
  <c r="F23" i="19"/>
  <c r="F6" i="19"/>
  <c r="F24" i="19"/>
  <c r="F19" i="19"/>
  <c r="F9" i="19"/>
  <c r="F13" i="19"/>
  <c r="F5" i="19"/>
  <c r="F11" i="19"/>
  <c r="F3" i="19"/>
  <c r="F2" i="19"/>
  <c r="F7" i="19"/>
  <c r="AA23" i="4"/>
  <c r="Y3" i="3"/>
  <c r="Y9" i="2"/>
  <c r="AC31" i="2"/>
  <c r="AB31" i="2"/>
  <c r="AA31" i="2"/>
  <c r="Z31" i="2"/>
  <c r="Y31" i="2"/>
  <c r="AC10" i="2"/>
  <c r="AB10" i="2"/>
  <c r="AA10" i="2"/>
  <c r="Z10" i="2"/>
  <c r="Y10" i="2"/>
  <c r="AC18" i="2"/>
  <c r="AB18" i="2"/>
  <c r="AA18" i="2"/>
  <c r="Z18" i="2"/>
  <c r="Y18" i="2"/>
  <c r="AC5" i="2"/>
  <c r="AB5" i="2"/>
  <c r="AA5" i="2"/>
  <c r="Z5" i="2"/>
  <c r="Y5" i="2"/>
  <c r="AC34" i="2"/>
  <c r="AB34" i="2"/>
  <c r="AA34" i="2"/>
  <c r="Z34" i="2"/>
  <c r="Y34" i="2"/>
  <c r="AC29" i="2"/>
  <c r="AB29" i="2"/>
  <c r="AA29" i="2"/>
  <c r="Z29" i="2"/>
  <c r="Y29" i="2"/>
  <c r="AC27" i="2"/>
  <c r="AB27" i="2"/>
  <c r="AA27" i="2"/>
  <c r="Z27" i="2"/>
  <c r="Y27" i="2"/>
  <c r="AC14" i="2"/>
  <c r="AB14" i="2"/>
  <c r="AA14" i="2"/>
  <c r="Z14" i="2"/>
  <c r="Y14" i="2"/>
  <c r="AC32" i="2"/>
  <c r="AB32" i="2"/>
  <c r="AA32" i="2"/>
  <c r="Z32" i="2"/>
  <c r="Y32" i="2"/>
  <c r="AC8" i="2"/>
  <c r="AB8" i="2"/>
  <c r="AA8" i="2"/>
  <c r="Z8" i="2"/>
  <c r="Y8" i="2"/>
  <c r="AC16" i="2"/>
  <c r="AB16" i="2"/>
  <c r="AA16" i="2"/>
  <c r="Z16" i="2"/>
  <c r="Y16" i="2"/>
  <c r="AC7" i="2"/>
  <c r="AB7" i="2"/>
  <c r="AA7" i="2"/>
  <c r="Z7" i="2"/>
  <c r="Y7" i="2"/>
  <c r="AC22" i="2"/>
  <c r="AB22" i="2"/>
  <c r="AA22" i="2"/>
  <c r="Z22" i="2"/>
  <c r="Y22" i="2"/>
  <c r="AC25" i="2"/>
  <c r="AB25" i="2"/>
  <c r="AA25" i="2"/>
  <c r="Z25" i="2"/>
  <c r="Y25" i="2"/>
  <c r="AC17" i="2"/>
  <c r="AB17" i="2"/>
  <c r="AA17" i="2"/>
  <c r="Z17" i="2"/>
  <c r="Y17" i="2"/>
  <c r="AC33" i="2"/>
  <c r="AB33" i="2"/>
  <c r="AA33" i="2"/>
  <c r="Z33" i="2"/>
  <c r="Y33" i="2"/>
  <c r="AC26" i="2"/>
  <c r="AB26" i="2"/>
  <c r="AA26" i="2"/>
  <c r="Z26" i="2"/>
  <c r="Y26" i="2"/>
  <c r="AC35" i="2"/>
  <c r="AB35" i="2"/>
  <c r="AA35" i="2"/>
  <c r="Z35" i="2"/>
  <c r="Y35" i="2"/>
  <c r="AC2" i="2"/>
  <c r="AB2" i="2"/>
  <c r="AA2" i="2"/>
  <c r="Z2" i="2"/>
  <c r="Y2" i="2"/>
  <c r="AC20" i="2"/>
  <c r="AB20" i="2"/>
  <c r="AA20" i="2"/>
  <c r="Z20" i="2"/>
  <c r="Y20" i="2"/>
  <c r="AC28" i="2"/>
  <c r="AB28" i="2"/>
  <c r="AA28" i="2"/>
  <c r="Z28" i="2"/>
  <c r="Y28" i="2"/>
  <c r="AC15" i="2"/>
  <c r="AB15" i="2"/>
  <c r="AA15" i="2"/>
  <c r="Z15" i="2"/>
  <c r="Y15" i="2"/>
  <c r="AC3" i="2"/>
  <c r="AB3" i="2"/>
  <c r="AA3" i="2"/>
  <c r="Z3" i="2"/>
  <c r="Y3" i="2"/>
  <c r="AC6" i="2"/>
  <c r="AB6" i="2"/>
  <c r="AA6" i="2"/>
  <c r="Z6" i="2"/>
  <c r="Y6" i="2"/>
  <c r="AC4" i="2"/>
  <c r="AB4" i="2"/>
  <c r="AA4" i="2"/>
  <c r="Z4" i="2"/>
  <c r="Y4" i="2"/>
  <c r="AC23" i="2"/>
  <c r="AB23" i="2"/>
  <c r="AA23" i="2"/>
  <c r="Z23" i="2"/>
  <c r="Y23" i="2"/>
  <c r="AC21" i="2"/>
  <c r="AB21" i="2"/>
  <c r="AA21" i="2"/>
  <c r="Z21" i="2"/>
  <c r="Y21" i="2"/>
  <c r="AC30" i="2"/>
  <c r="AB30" i="2"/>
  <c r="AA30" i="2"/>
  <c r="Z30" i="2"/>
  <c r="Y30" i="2"/>
  <c r="AC19" i="2"/>
  <c r="AB19" i="2"/>
  <c r="AA19" i="2"/>
  <c r="Z19" i="2"/>
  <c r="Y19" i="2"/>
  <c r="AC24" i="2"/>
  <c r="AB24" i="2"/>
  <c r="AA24" i="2"/>
  <c r="Z24" i="2"/>
  <c r="Y24" i="2"/>
  <c r="AC13" i="2"/>
  <c r="AB13" i="2"/>
  <c r="AA13" i="2"/>
  <c r="Z13" i="2"/>
  <c r="Y13" i="2"/>
  <c r="AC11" i="2"/>
  <c r="AB11" i="2"/>
  <c r="AA11" i="2"/>
  <c r="Z11" i="2"/>
  <c r="Y11" i="2"/>
  <c r="AC12" i="2"/>
  <c r="AB12" i="2"/>
  <c r="AA12" i="2"/>
  <c r="Z12" i="2"/>
  <c r="Y12" i="2"/>
  <c r="AC9" i="2"/>
  <c r="AB9" i="2"/>
  <c r="AA9" i="2"/>
  <c r="Z9" i="2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AC2" i="1"/>
  <c r="AB2" i="1"/>
  <c r="AA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C20" i="10"/>
  <c r="Y2" i="4"/>
  <c r="AA17" i="4"/>
  <c r="AC17" i="4"/>
  <c r="AA28" i="4"/>
  <c r="AC28" i="4"/>
  <c r="AA26" i="4"/>
  <c r="AC26" i="4"/>
  <c r="AA22" i="4"/>
  <c r="AC22" i="4"/>
  <c r="AC23" i="4"/>
  <c r="AA34" i="4"/>
  <c r="AC34" i="4"/>
  <c r="AA13" i="4"/>
  <c r="AC13" i="4"/>
  <c r="AA27" i="4"/>
  <c r="AC27" i="4"/>
  <c r="AA8" i="4"/>
  <c r="AC8" i="4"/>
  <c r="AA7" i="4"/>
  <c r="AC7" i="4"/>
  <c r="AA3" i="4"/>
  <c r="AC3" i="4"/>
  <c r="AA16" i="4"/>
  <c r="AC16" i="4"/>
  <c r="AA29" i="4"/>
  <c r="AC29" i="4"/>
  <c r="AA32" i="4"/>
  <c r="AC32" i="4"/>
  <c r="AA9" i="4"/>
  <c r="AC9" i="4"/>
  <c r="AA6" i="4"/>
  <c r="AC6" i="4"/>
  <c r="AA31" i="4"/>
  <c r="AC31" i="4"/>
  <c r="AA33" i="4"/>
  <c r="AC33" i="4"/>
  <c r="AA25" i="4"/>
  <c r="AC25" i="4"/>
  <c r="AA21" i="4"/>
  <c r="AC21" i="4"/>
  <c r="AA18" i="4"/>
  <c r="AC18" i="4"/>
  <c r="AA19" i="4"/>
  <c r="AC19" i="4"/>
  <c r="AA24" i="4"/>
  <c r="AC24" i="4"/>
  <c r="AA35" i="4"/>
  <c r="AC35" i="4"/>
  <c r="AA20" i="4"/>
  <c r="AC20" i="4"/>
  <c r="AA4" i="4"/>
  <c r="AC4" i="4"/>
  <c r="AA5" i="4"/>
  <c r="AC5" i="4"/>
  <c r="AA15" i="4"/>
  <c r="AC15" i="4"/>
  <c r="AA2" i="4"/>
  <c r="AC2" i="4"/>
  <c r="AA10" i="4"/>
  <c r="AC10" i="4"/>
  <c r="AA14" i="4"/>
  <c r="AC14" i="4"/>
  <c r="AA12" i="4"/>
  <c r="AC12" i="4"/>
  <c r="AA11" i="4"/>
  <c r="AC11" i="4"/>
  <c r="AC30" i="4"/>
  <c r="AA30" i="4"/>
  <c r="Z17" i="4"/>
  <c r="Z28" i="4"/>
  <c r="Z26" i="4"/>
  <c r="Z22" i="4"/>
  <c r="Z23" i="4"/>
  <c r="Z34" i="4"/>
  <c r="Z13" i="4"/>
  <c r="Z27" i="4"/>
  <c r="Z8" i="4"/>
  <c r="Z7" i="4"/>
  <c r="Z3" i="4"/>
  <c r="Z16" i="4"/>
  <c r="Z29" i="4"/>
  <c r="Z32" i="4"/>
  <c r="Z9" i="4"/>
  <c r="Z6" i="4"/>
  <c r="Z31" i="4"/>
  <c r="Z33" i="4"/>
  <c r="Z25" i="4"/>
  <c r="Z21" i="4"/>
  <c r="Z18" i="4"/>
  <c r="Z19" i="4"/>
  <c r="Z24" i="4"/>
  <c r="Z35" i="4"/>
  <c r="Z20" i="4"/>
  <c r="Z4" i="4"/>
  <c r="Z5" i="4"/>
  <c r="Z15" i="4"/>
  <c r="Z2" i="4"/>
  <c r="Z10" i="4"/>
  <c r="Z14" i="4"/>
  <c r="Z12" i="4"/>
  <c r="Z11" i="4"/>
  <c r="Z30" i="4"/>
  <c r="Y17" i="4"/>
  <c r="Y28" i="4"/>
  <c r="Y26" i="4"/>
  <c r="Y22" i="4"/>
  <c r="Y23" i="4"/>
  <c r="Y34" i="4"/>
  <c r="Y13" i="4"/>
  <c r="Y27" i="4"/>
  <c r="Y8" i="4"/>
  <c r="Y7" i="4"/>
  <c r="Y3" i="4"/>
  <c r="Y16" i="4"/>
  <c r="Y29" i="4"/>
  <c r="Y32" i="4"/>
  <c r="Y9" i="4"/>
  <c r="Y6" i="4"/>
  <c r="Y31" i="4"/>
  <c r="Y33" i="4"/>
  <c r="Y25" i="4"/>
  <c r="Y21" i="4"/>
  <c r="Y18" i="4"/>
  <c r="Y19" i="4"/>
  <c r="Y24" i="4"/>
  <c r="Y35" i="4"/>
  <c r="Y20" i="4"/>
  <c r="Y4" i="4"/>
  <c r="Y5" i="4"/>
  <c r="Y15" i="4"/>
  <c r="Y10" i="4"/>
  <c r="Y14" i="4"/>
  <c r="Y12" i="4"/>
  <c r="Y11" i="4"/>
  <c r="Y30" i="4"/>
  <c r="S37" i="4"/>
  <c r="T37" i="4"/>
  <c r="S38" i="4"/>
  <c r="T38" i="4"/>
  <c r="S39" i="4"/>
  <c r="T39" i="4"/>
  <c r="S40" i="4"/>
  <c r="T40" i="4"/>
  <c r="S41" i="4"/>
  <c r="T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E20" i="10"/>
  <c r="AD20" i="10"/>
  <c r="AC20" i="10"/>
  <c r="AB20" i="10"/>
  <c r="AA20" i="10"/>
  <c r="W20" i="10"/>
  <c r="V20" i="10"/>
  <c r="U20" i="10"/>
  <c r="T20" i="10"/>
  <c r="S20" i="10"/>
  <c r="O20" i="10"/>
  <c r="N20" i="10"/>
  <c r="M20" i="10"/>
  <c r="L20" i="10"/>
  <c r="K20" i="10"/>
  <c r="D20" i="10"/>
  <c r="E20" i="10"/>
  <c r="F20" i="10"/>
  <c r="G20" i="10"/>
  <c r="Y18" i="3"/>
  <c r="Z18" i="3"/>
  <c r="AA18" i="3"/>
  <c r="AB18" i="3"/>
  <c r="AC18" i="3"/>
  <c r="Y26" i="3"/>
  <c r="Z26" i="3"/>
  <c r="AA26" i="3"/>
  <c r="AB26" i="3"/>
  <c r="AC26" i="3"/>
  <c r="Y24" i="3"/>
  <c r="Z24" i="3"/>
  <c r="AA24" i="3"/>
  <c r="AB24" i="3"/>
  <c r="AC24" i="3"/>
  <c r="Y21" i="3"/>
  <c r="Z21" i="3"/>
  <c r="AA21" i="3"/>
  <c r="AB21" i="3"/>
  <c r="AC21" i="3"/>
  <c r="Y11" i="3"/>
  <c r="Z11" i="3"/>
  <c r="AA11" i="3"/>
  <c r="AB11" i="3"/>
  <c r="AC11" i="3"/>
  <c r="Y8" i="3"/>
  <c r="Z8" i="3"/>
  <c r="AA8" i="3"/>
  <c r="AB8" i="3"/>
  <c r="AC8" i="3"/>
  <c r="Y12" i="3"/>
  <c r="Z12" i="3"/>
  <c r="AA12" i="3"/>
  <c r="AB12" i="3"/>
  <c r="AC12" i="3"/>
  <c r="Y32" i="3"/>
  <c r="Z32" i="3"/>
  <c r="AA32" i="3"/>
  <c r="AB32" i="3"/>
  <c r="AC32" i="3"/>
  <c r="Y29" i="3"/>
  <c r="Z29" i="3"/>
  <c r="AA29" i="3"/>
  <c r="AB29" i="3"/>
  <c r="AC29" i="3"/>
  <c r="Y35" i="3"/>
  <c r="Z35" i="3"/>
  <c r="AA35" i="3"/>
  <c r="AB35" i="3"/>
  <c r="AC35" i="3"/>
  <c r="Y20" i="3"/>
  <c r="Z20" i="3"/>
  <c r="AA20" i="3"/>
  <c r="AB20" i="3"/>
  <c r="AC20" i="3"/>
  <c r="Y16" i="3"/>
  <c r="Z16" i="3"/>
  <c r="AA16" i="3"/>
  <c r="AB16" i="3"/>
  <c r="AC16" i="3"/>
  <c r="Y13" i="3"/>
  <c r="Z13" i="3"/>
  <c r="AA13" i="3"/>
  <c r="AB13" i="3"/>
  <c r="AC13" i="3"/>
  <c r="Y17" i="3"/>
  <c r="Z17" i="3"/>
  <c r="AA17" i="3"/>
  <c r="AB17" i="3"/>
  <c r="AC17" i="3"/>
  <c r="Y30" i="3"/>
  <c r="Z30" i="3"/>
  <c r="AA30" i="3"/>
  <c r="AB30" i="3"/>
  <c r="AC30" i="3"/>
  <c r="Y34" i="3"/>
  <c r="Z34" i="3"/>
  <c r="AA34" i="3"/>
  <c r="AB34" i="3"/>
  <c r="AC34" i="3"/>
  <c r="Y9" i="3"/>
  <c r="Z9" i="3"/>
  <c r="AA9" i="3"/>
  <c r="AB9" i="3"/>
  <c r="AC9" i="3"/>
  <c r="Y4" i="3"/>
  <c r="Z4" i="3"/>
  <c r="AA4" i="3"/>
  <c r="AB4" i="3"/>
  <c r="AC4" i="3"/>
  <c r="Y23" i="3"/>
  <c r="Z23" i="3"/>
  <c r="AA23" i="3"/>
  <c r="AB23" i="3"/>
  <c r="AC23" i="3"/>
  <c r="Y31" i="3"/>
  <c r="Z31" i="3"/>
  <c r="AA31" i="3"/>
  <c r="AB31" i="3"/>
  <c r="AC31" i="3"/>
  <c r="Y33" i="3"/>
  <c r="Z33" i="3"/>
  <c r="AA33" i="3"/>
  <c r="AB33" i="3"/>
  <c r="AC33" i="3"/>
  <c r="Y28" i="3"/>
  <c r="Z28" i="3"/>
  <c r="AA28" i="3"/>
  <c r="AB28" i="3"/>
  <c r="AC28" i="3"/>
  <c r="Y25" i="3"/>
  <c r="Z25" i="3"/>
  <c r="AA25" i="3"/>
  <c r="AB25" i="3"/>
  <c r="AC25" i="3"/>
  <c r="Y22" i="3"/>
  <c r="Z22" i="3"/>
  <c r="AA22" i="3"/>
  <c r="AB22" i="3"/>
  <c r="AC22" i="3"/>
  <c r="Y10" i="3"/>
  <c r="Z10" i="3"/>
  <c r="AA10" i="3"/>
  <c r="AB10" i="3"/>
  <c r="AC10" i="3"/>
  <c r="Y19" i="3"/>
  <c r="Z19" i="3"/>
  <c r="AA19" i="3"/>
  <c r="AB19" i="3"/>
  <c r="AC19" i="3"/>
  <c r="Y14" i="3"/>
  <c r="Z14" i="3"/>
  <c r="AA14" i="3"/>
  <c r="AB14" i="3"/>
  <c r="AC14" i="3"/>
  <c r="Y6" i="3"/>
  <c r="Z6" i="3"/>
  <c r="AA6" i="3"/>
  <c r="AB6" i="3"/>
  <c r="AC6" i="3"/>
  <c r="Y15" i="3"/>
  <c r="Z15" i="3"/>
  <c r="AA15" i="3"/>
  <c r="AB15" i="3"/>
  <c r="AC15" i="3"/>
  <c r="Y5" i="3"/>
  <c r="Z5" i="3"/>
  <c r="AA5" i="3"/>
  <c r="AB5" i="3"/>
  <c r="AC5" i="3"/>
  <c r="Y27" i="3"/>
  <c r="Z27" i="3"/>
  <c r="AA27" i="3"/>
  <c r="AB27" i="3"/>
  <c r="AC27" i="3"/>
  <c r="Z3" i="3"/>
  <c r="AA3" i="3"/>
  <c r="AB3" i="3"/>
  <c r="AC3" i="3"/>
  <c r="Y2" i="3"/>
  <c r="Z2" i="3"/>
  <c r="AA2" i="3"/>
  <c r="AB2" i="3"/>
  <c r="AC2" i="3"/>
  <c r="AC7" i="3"/>
  <c r="AB7" i="3"/>
  <c r="AA7" i="3"/>
  <c r="Z7" i="3"/>
  <c r="Y7" i="3"/>
  <c r="T38" i="3"/>
  <c r="T39" i="3"/>
  <c r="T41" i="3"/>
  <c r="T40" i="3"/>
  <c r="T42" i="3"/>
  <c r="C39" i="3"/>
  <c r="C41" i="3"/>
  <c r="C42" i="3"/>
  <c r="C40" i="3"/>
  <c r="C38" i="3"/>
  <c r="S38" i="3"/>
  <c r="S39" i="3"/>
  <c r="S41" i="3"/>
  <c r="S40" i="3"/>
  <c r="S42" i="3"/>
  <c r="M38" i="3"/>
  <c r="M39" i="3"/>
  <c r="M41" i="3"/>
  <c r="M40" i="3"/>
  <c r="M42" i="3"/>
  <c r="G38" i="3"/>
  <c r="G39" i="3"/>
  <c r="G41" i="3"/>
  <c r="G40" i="3"/>
  <c r="G42" i="3"/>
  <c r="R42" i="3"/>
  <c r="R38" i="3"/>
  <c r="R39" i="3"/>
  <c r="R40" i="3"/>
  <c r="R41" i="3"/>
  <c r="L42" i="3"/>
  <c r="L38" i="3"/>
  <c r="L39" i="3"/>
  <c r="L40" i="3"/>
  <c r="L41" i="3"/>
  <c r="Q41" i="3"/>
  <c r="Q42" i="3"/>
  <c r="Q38" i="3"/>
  <c r="Q40" i="3"/>
  <c r="Q39" i="3"/>
  <c r="K42" i="3"/>
  <c r="K41" i="3"/>
  <c r="K38" i="3"/>
  <c r="K40" i="3"/>
  <c r="K39" i="3"/>
  <c r="E41" i="3"/>
  <c r="E42" i="3"/>
  <c r="E38" i="3"/>
  <c r="E40" i="3"/>
  <c r="E39" i="3"/>
  <c r="P41" i="3"/>
  <c r="P42" i="3"/>
  <c r="P38" i="3"/>
  <c r="P40" i="3"/>
  <c r="P39" i="3"/>
  <c r="D41" i="3"/>
  <c r="D42" i="3"/>
  <c r="D38" i="3"/>
  <c r="D40" i="3"/>
  <c r="D39" i="3"/>
  <c r="O39" i="3"/>
  <c r="O41" i="3"/>
  <c r="O42" i="3"/>
  <c r="O40" i="3"/>
  <c r="O38" i="3"/>
  <c r="I39" i="3"/>
  <c r="I41" i="3"/>
  <c r="I42" i="3"/>
  <c r="I40" i="3"/>
  <c r="I38" i="3"/>
  <c r="F38" i="3"/>
  <c r="F39" i="3"/>
  <c r="F41" i="3"/>
  <c r="F40" i="3"/>
  <c r="F42" i="3"/>
  <c r="J41" i="3"/>
  <c r="J42" i="3"/>
  <c r="J38" i="3"/>
  <c r="J40" i="3"/>
  <c r="J39" i="3"/>
  <c r="N39" i="3"/>
  <c r="N41" i="3"/>
  <c r="N42" i="3"/>
  <c r="N40" i="3"/>
  <c r="N38" i="3"/>
  <c r="H39" i="3"/>
  <c r="H41" i="3"/>
  <c r="H42" i="3"/>
  <c r="H40" i="3"/>
  <c r="H38" i="3"/>
</calcChain>
</file>

<file path=xl/sharedStrings.xml><?xml version="1.0" encoding="utf-8"?>
<sst xmlns="http://schemas.openxmlformats.org/spreadsheetml/2006/main" count="951" uniqueCount="154">
  <si>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</si>
  <si>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</si>
  <si>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</si>
  <si>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</si>
  <si>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</si>
  <si>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</si>
  <si>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</si>
  <si>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</si>
  <si>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</si>
  <si>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</si>
  <si>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</si>
  <si>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</si>
  <si>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</si>
  <si>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</si>
  <si>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</si>
  <si>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</si>
  <si>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</si>
  <si>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</si>
  <si>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</si>
  <si>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</si>
  <si>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</si>
  <si>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</si>
  <si>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</si>
  <si>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</si>
  <si>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</si>
  <si>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</si>
  <si>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</si>
  <si>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</si>
  <si>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</si>
  <si>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</si>
  <si>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</si>
  <si>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</si>
  <si>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</si>
  <si>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DI Yogyakarta</t>
  </si>
  <si>
    <t>x1</t>
  </si>
  <si>
    <t>mean</t>
  </si>
  <si>
    <t>min</t>
  </si>
  <si>
    <t>max</t>
  </si>
  <si>
    <t>median</t>
  </si>
  <si>
    <t>std</t>
  </si>
  <si>
    <t>Rata-rata</t>
  </si>
  <si>
    <t>Minimum</t>
  </si>
  <si>
    <t>Maksimum</t>
  </si>
  <si>
    <t>Median</t>
  </si>
  <si>
    <t>Standar Deviasi</t>
  </si>
  <si>
    <t>Tahun</t>
  </si>
  <si>
    <t>Semester</t>
  </si>
  <si>
    <t>Total</t>
  </si>
  <si>
    <t>2015/1</t>
  </si>
  <si>
    <t>2015/2</t>
  </si>
  <si>
    <t>2016/1</t>
  </si>
  <si>
    <t>2016/2</t>
  </si>
  <si>
    <t>2017/1</t>
  </si>
  <si>
    <t>2017/2</t>
  </si>
  <si>
    <t>2018/1</t>
  </si>
  <si>
    <t>2018/2</t>
  </si>
  <si>
    <t>2019/1</t>
  </si>
  <si>
    <t>2019/2</t>
  </si>
  <si>
    <t>2020/1</t>
  </si>
  <si>
    <t>2020/2</t>
  </si>
  <si>
    <t>2021/1</t>
  </si>
  <si>
    <t>2021/2</t>
  </si>
  <si>
    <t>2022/1</t>
  </si>
  <si>
    <t>2022/2</t>
  </si>
  <si>
    <t>2023/1</t>
  </si>
  <si>
    <t>prov1</t>
  </si>
  <si>
    <t>prov2</t>
  </si>
  <si>
    <t>prov3</t>
  </si>
  <si>
    <t>prov4</t>
  </si>
  <si>
    <t>…</t>
  </si>
  <si>
    <t>prov34</t>
  </si>
  <si>
    <t>prov33</t>
  </si>
  <si>
    <t>a1</t>
  </si>
  <si>
    <t>a2</t>
  </si>
  <si>
    <t>a3</t>
  </si>
  <si>
    <t>a4</t>
  </si>
  <si>
    <t>a17</t>
  </si>
  <si>
    <t>b1</t>
  </si>
  <si>
    <t>c1</t>
  </si>
  <si>
    <t>b2</t>
  </si>
  <si>
    <t>c2</t>
  </si>
  <si>
    <t>d1</t>
  </si>
  <si>
    <t>b3</t>
  </si>
  <si>
    <t>b4</t>
  </si>
  <si>
    <t>b17</t>
  </si>
  <si>
    <t>c3</t>
  </si>
  <si>
    <t>c4</t>
  </si>
  <si>
    <t>d2</t>
  </si>
  <si>
    <t>d3</t>
  </si>
  <si>
    <t>d4</t>
  </si>
  <si>
    <t>c17</t>
  </si>
  <si>
    <t>d17</t>
  </si>
  <si>
    <t>ag17</t>
  </si>
  <si>
    <t>ah17</t>
  </si>
  <si>
    <t>ag1</t>
  </si>
  <si>
    <t>ah1</t>
  </si>
  <si>
    <t>ag2</t>
  </si>
  <si>
    <t>ag3</t>
  </si>
  <si>
    <t>ag4</t>
  </si>
  <si>
    <t>ah2</t>
  </si>
  <si>
    <t>ah3</t>
  </si>
  <si>
    <t>ah4</t>
  </si>
  <si>
    <t>&gt;&gt;&gt;&gt;&gt;&gt;</t>
  </si>
  <si>
    <t>eco growth</t>
  </si>
  <si>
    <t>2023/2</t>
  </si>
  <si>
    <t>No.</t>
  </si>
  <si>
    <t>Nama Provinsi</t>
  </si>
  <si>
    <t>Hasil Peramalan Tingkat Pertumbuhan Ekonomi (%)</t>
  </si>
  <si>
    <t>2024/1</t>
  </si>
  <si>
    <t>2024/2</t>
  </si>
  <si>
    <t>2025/1</t>
  </si>
  <si>
    <t>2025/2</t>
  </si>
  <si>
    <t>Rasio Gini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</si>
  <si>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</si>
  <si>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</si>
  <si>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</si>
  <si>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</si>
  <si>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</si>
  <si>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</si>
  <si>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</si>
  <si>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</si>
  <si>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</si>
  <si>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</si>
  <si>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</si>
  <si>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</si>
  <si>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</si>
  <si>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</si>
  <si>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</si>
  <si>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</si>
  <si>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</si>
  <si>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</si>
  <si>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</si>
  <si>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</si>
  <si>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</si>
  <si>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</si>
  <si>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</si>
  <si>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</si>
  <si>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</si>
  <si>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</si>
  <si>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</si>
  <si>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</si>
  <si>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</si>
  <si>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</si>
  <si>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</si>
  <si>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</si>
  <si>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</si>
  <si>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</si>
  <si>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province</t>
  </si>
  <si>
    <t>cluster_index</t>
  </si>
  <si>
    <t>y</t>
  </si>
  <si>
    <t>x2</t>
  </si>
  <si>
    <t>x3</t>
  </si>
  <si>
    <t>x4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</si>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</sst>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Times New Roman"/>
      <family val="2"/>
    </font>
    <font>
      <sz val="12"/>
      <color theme="1"/>
      <name val="Aptos Narrow"/>
      <family val="2"/>
      <scheme val="minor"/>
    </font>
    <font>
      <sz val="8"/>
      <name val="Times New Roman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FFFF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3" fillId="0" borderId="0" xfId="1" applyFont="1"/>
    <xf numFmtId="0" fontId="3" fillId="0" borderId="0" xfId="1" applyFont="1" applyAlignment="1">
      <alignment vertical="center"/>
    </xf>
    <xf numFmtId="2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2" borderId="0" xfId="1" applyFont="1" applyFill="1"/>
    <xf numFmtId="0" fontId="0" fillId="2" borderId="0" xfId="0" applyFill="1"/>
    <xf numFmtId="2" fontId="3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3" borderId="0" xfId="1" applyFont="1" applyFill="1"/>
    <xf numFmtId="164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left" vertical="center"/>
    </xf>
    <xf numFmtId="2" fontId="0" fillId="2" borderId="0" xfId="0" applyNumberFormat="1" applyFill="1"/>
    <xf numFmtId="2" fontId="3" fillId="0" borderId="0" xfId="1" applyNumberFormat="1" applyFont="1"/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0" xfId="0" applyNumberFormat="1" applyFont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3" borderId="0" xfId="1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E37E534F-A708-41AB-9F47-FD333FFF00E5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x1flat!$A$1</c:f>
              <c:strCache>
                <c:ptCount val="1"/>
                <c:pt idx="0">
                  <c:v>eco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x1flat!$A$2:$A$579</c:f>
              <c:numCache>
                <c:formatCode>General</c:formatCode>
                <c:ptCount val="578"/>
                <c:pt idx="0">
                  <c:v>-1.97</c:v>
                </c:pt>
                <c:pt idx="1">
                  <c:v>4.99</c:v>
                </c:pt>
                <c:pt idx="2">
                  <c:v>5.625</c:v>
                </c:pt>
                <c:pt idx="3">
                  <c:v>-1.0349999999999999</c:v>
                </c:pt>
                <c:pt idx="4">
                  <c:v>4.5549999999999997</c:v>
                </c:pt>
                <c:pt idx="5">
                  <c:v>4.6400000000000006</c:v>
                </c:pt>
                <c:pt idx="6">
                  <c:v>5.2549999999999999</c:v>
                </c:pt>
                <c:pt idx="7">
                  <c:v>4.9849999999999994</c:v>
                </c:pt>
                <c:pt idx="8">
                  <c:v>4.0350000000000001</c:v>
                </c:pt>
                <c:pt idx="9">
                  <c:v>7.09</c:v>
                </c:pt>
                <c:pt idx="10">
                  <c:v>5.4700000000000006</c:v>
                </c:pt>
                <c:pt idx="11">
                  <c:v>4.9450000000000003</c:v>
                </c:pt>
                <c:pt idx="12">
                  <c:v>5.42</c:v>
                </c:pt>
                <c:pt idx="13">
                  <c:v>4.4350000000000005</c:v>
                </c:pt>
                <c:pt idx="14">
                  <c:v>5.3049999999999997</c:v>
                </c:pt>
                <c:pt idx="15">
                  <c:v>5.4550000000000001</c:v>
                </c:pt>
                <c:pt idx="16">
                  <c:v>5.9</c:v>
                </c:pt>
                <c:pt idx="17">
                  <c:v>20.884999999999998</c:v>
                </c:pt>
                <c:pt idx="18">
                  <c:v>4.8049999999999997</c:v>
                </c:pt>
                <c:pt idx="19">
                  <c:v>5.2050000000000001</c:v>
                </c:pt>
                <c:pt idx="20">
                  <c:v>7.3049999999999997</c:v>
                </c:pt>
                <c:pt idx="21">
                  <c:v>3.6349999999999998</c:v>
                </c:pt>
                <c:pt idx="22">
                  <c:v>-0.64500000000000002</c:v>
                </c:pt>
                <c:pt idx="23">
                  <c:v>4.5149999999999997</c:v>
                </c:pt>
                <c:pt idx="24">
                  <c:v>6.3450000000000006</c:v>
                </c:pt>
                <c:pt idx="25">
                  <c:v>15.67</c:v>
                </c:pt>
                <c:pt idx="26">
                  <c:v>6.91</c:v>
                </c:pt>
                <c:pt idx="27">
                  <c:v>6.4700000000000006</c:v>
                </c:pt>
                <c:pt idx="28">
                  <c:v>5.7</c:v>
                </c:pt>
                <c:pt idx="29">
                  <c:v>7.0649999999999995</c:v>
                </c:pt>
                <c:pt idx="30">
                  <c:v>4.835</c:v>
                </c:pt>
                <c:pt idx="31">
                  <c:v>5.7650000000000006</c:v>
                </c:pt>
                <c:pt idx="32">
                  <c:v>2.6349999999999998</c:v>
                </c:pt>
                <c:pt idx="33">
                  <c:v>7.47</c:v>
                </c:pt>
                <c:pt idx="34">
                  <c:v>0.505</c:v>
                </c:pt>
                <c:pt idx="35">
                  <c:v>5.2</c:v>
                </c:pt>
                <c:pt idx="36">
                  <c:v>5.4499999999999993</c:v>
                </c:pt>
                <c:pt idx="37">
                  <c:v>1.5049999999999999</c:v>
                </c:pt>
                <c:pt idx="38">
                  <c:v>3.875</c:v>
                </c:pt>
                <c:pt idx="39">
                  <c:v>4.2</c:v>
                </c:pt>
                <c:pt idx="40">
                  <c:v>5.0199999999999996</c:v>
                </c:pt>
                <c:pt idx="41">
                  <c:v>5.2750000000000004</c:v>
                </c:pt>
                <c:pt idx="42">
                  <c:v>4.125</c:v>
                </c:pt>
                <c:pt idx="43">
                  <c:v>5.01</c:v>
                </c:pt>
                <c:pt idx="44">
                  <c:v>6.335</c:v>
                </c:pt>
                <c:pt idx="45">
                  <c:v>5.1449999999999996</c:v>
                </c:pt>
                <c:pt idx="46">
                  <c:v>5.52</c:v>
                </c:pt>
                <c:pt idx="47">
                  <c:v>5.4450000000000003</c:v>
                </c:pt>
                <c:pt idx="48">
                  <c:v>5.57</c:v>
                </c:pt>
                <c:pt idx="49">
                  <c:v>5.45</c:v>
                </c:pt>
                <c:pt idx="50">
                  <c:v>6.1449999999999996</c:v>
                </c:pt>
                <c:pt idx="51">
                  <c:v>23.064999999999998</c:v>
                </c:pt>
                <c:pt idx="52">
                  <c:v>5.0250000000000004</c:v>
                </c:pt>
                <c:pt idx="53">
                  <c:v>4.59</c:v>
                </c:pt>
                <c:pt idx="54">
                  <c:v>6.7200000000000006</c:v>
                </c:pt>
                <c:pt idx="55">
                  <c:v>4.0149999999999997</c:v>
                </c:pt>
                <c:pt idx="56">
                  <c:v>-1.75</c:v>
                </c:pt>
                <c:pt idx="57">
                  <c:v>2.35</c:v>
                </c:pt>
                <c:pt idx="58">
                  <c:v>5.95</c:v>
                </c:pt>
                <c:pt idx="59">
                  <c:v>15.365</c:v>
                </c:pt>
                <c:pt idx="60">
                  <c:v>7.4249999999999998</c:v>
                </c:pt>
                <c:pt idx="61">
                  <c:v>7.25</c:v>
                </c:pt>
                <c:pt idx="62">
                  <c:v>6.7550000000000008</c:v>
                </c:pt>
                <c:pt idx="63">
                  <c:v>7.4950000000000001</c:v>
                </c:pt>
                <c:pt idx="64">
                  <c:v>6.09</c:v>
                </c:pt>
                <c:pt idx="65">
                  <c:v>6.42</c:v>
                </c:pt>
                <c:pt idx="66">
                  <c:v>5.8450000000000006</c:v>
                </c:pt>
                <c:pt idx="67">
                  <c:v>7.2949999999999999</c:v>
                </c:pt>
                <c:pt idx="68">
                  <c:v>3.2350000000000003</c:v>
                </c:pt>
                <c:pt idx="69">
                  <c:v>5.0750000000000002</c:v>
                </c:pt>
                <c:pt idx="70">
                  <c:v>5.72</c:v>
                </c:pt>
                <c:pt idx="71">
                  <c:v>2.7450000000000001</c:v>
                </c:pt>
                <c:pt idx="72">
                  <c:v>3.605</c:v>
                </c:pt>
                <c:pt idx="73">
                  <c:v>5.0049999999999999</c:v>
                </c:pt>
                <c:pt idx="74">
                  <c:v>5.2149999999999999</c:v>
                </c:pt>
                <c:pt idx="75">
                  <c:v>5.1449999999999996</c:v>
                </c:pt>
                <c:pt idx="76">
                  <c:v>3.63</c:v>
                </c:pt>
                <c:pt idx="77">
                  <c:v>4.6550000000000002</c:v>
                </c:pt>
                <c:pt idx="78">
                  <c:v>5.915</c:v>
                </c:pt>
                <c:pt idx="79">
                  <c:v>5.5</c:v>
                </c:pt>
                <c:pt idx="80">
                  <c:v>5.375</c:v>
                </c:pt>
                <c:pt idx="81">
                  <c:v>5.24</c:v>
                </c:pt>
                <c:pt idx="82">
                  <c:v>5.6950000000000003</c:v>
                </c:pt>
                <c:pt idx="83">
                  <c:v>5.165</c:v>
                </c:pt>
                <c:pt idx="84">
                  <c:v>6.375</c:v>
                </c:pt>
                <c:pt idx="85">
                  <c:v>8.3449999999999989</c:v>
                </c:pt>
                <c:pt idx="86">
                  <c:v>5.125</c:v>
                </c:pt>
                <c:pt idx="87">
                  <c:v>5.3699999999999992</c:v>
                </c:pt>
                <c:pt idx="88">
                  <c:v>5.415</c:v>
                </c:pt>
                <c:pt idx="89">
                  <c:v>4.5500000000000007</c:v>
                </c:pt>
                <c:pt idx="90">
                  <c:v>-0.61499999999999999</c:v>
                </c:pt>
                <c:pt idx="91">
                  <c:v>2.7949999999999999</c:v>
                </c:pt>
                <c:pt idx="92">
                  <c:v>6.0549999999999997</c:v>
                </c:pt>
                <c:pt idx="93">
                  <c:v>14.535</c:v>
                </c:pt>
                <c:pt idx="94">
                  <c:v>7.625</c:v>
                </c:pt>
                <c:pt idx="95">
                  <c:v>6.1549999999999994</c:v>
                </c:pt>
                <c:pt idx="96">
                  <c:v>6.02</c:v>
                </c:pt>
                <c:pt idx="97">
                  <c:v>5.32</c:v>
                </c:pt>
                <c:pt idx="98">
                  <c:v>5.835</c:v>
                </c:pt>
                <c:pt idx="99">
                  <c:v>5.45</c:v>
                </c:pt>
                <c:pt idx="100">
                  <c:v>4.67</c:v>
                </c:pt>
                <c:pt idx="101">
                  <c:v>-3.0799999999999996</c:v>
                </c:pt>
                <c:pt idx="102">
                  <c:v>3.355</c:v>
                </c:pt>
                <c:pt idx="103">
                  <c:v>5.2650000000000006</c:v>
                </c:pt>
                <c:pt idx="104">
                  <c:v>4.84</c:v>
                </c:pt>
                <c:pt idx="105">
                  <c:v>1.64</c:v>
                </c:pt>
                <c:pt idx="106">
                  <c:v>5.12</c:v>
                </c:pt>
                <c:pt idx="107">
                  <c:v>5.08</c:v>
                </c:pt>
                <c:pt idx="108">
                  <c:v>5.3449999999999998</c:v>
                </c:pt>
                <c:pt idx="109">
                  <c:v>5.13</c:v>
                </c:pt>
                <c:pt idx="110">
                  <c:v>4.5549999999999997</c:v>
                </c:pt>
                <c:pt idx="111">
                  <c:v>5.29</c:v>
                </c:pt>
                <c:pt idx="112">
                  <c:v>5.8249999999999993</c:v>
                </c:pt>
                <c:pt idx="113">
                  <c:v>5.82</c:v>
                </c:pt>
                <c:pt idx="114">
                  <c:v>5.125</c:v>
                </c:pt>
                <c:pt idx="115">
                  <c:v>4.8600000000000003</c:v>
                </c:pt>
                <c:pt idx="116">
                  <c:v>5.4550000000000001</c:v>
                </c:pt>
                <c:pt idx="117">
                  <c:v>5.3900000000000006</c:v>
                </c:pt>
                <c:pt idx="118">
                  <c:v>6.2850000000000001</c:v>
                </c:pt>
                <c:pt idx="119">
                  <c:v>3.49</c:v>
                </c:pt>
                <c:pt idx="120">
                  <c:v>5.1099999999999994</c:v>
                </c:pt>
                <c:pt idx="121">
                  <c:v>5.0449999999999999</c:v>
                </c:pt>
                <c:pt idx="122">
                  <c:v>7.26</c:v>
                </c:pt>
                <c:pt idx="123">
                  <c:v>4.2949999999999999</c:v>
                </c:pt>
                <c:pt idx="124">
                  <c:v>-0.15</c:v>
                </c:pt>
                <c:pt idx="125">
                  <c:v>4.2750000000000004</c:v>
                </c:pt>
                <c:pt idx="126">
                  <c:v>6.2450000000000001</c:v>
                </c:pt>
                <c:pt idx="127">
                  <c:v>5.7949999999999999</c:v>
                </c:pt>
                <c:pt idx="128">
                  <c:v>7.22</c:v>
                </c:pt>
                <c:pt idx="129">
                  <c:v>6.8100000000000005</c:v>
                </c:pt>
                <c:pt idx="130">
                  <c:v>7</c:v>
                </c:pt>
                <c:pt idx="131">
                  <c:v>6.65</c:v>
                </c:pt>
                <c:pt idx="132">
                  <c:v>5.6349999999999998</c:v>
                </c:pt>
                <c:pt idx="133">
                  <c:v>6.0750000000000002</c:v>
                </c:pt>
                <c:pt idx="134">
                  <c:v>4.3650000000000002</c:v>
                </c:pt>
                <c:pt idx="135">
                  <c:v>20.93</c:v>
                </c:pt>
                <c:pt idx="136">
                  <c:v>4.2</c:v>
                </c:pt>
                <c:pt idx="137">
                  <c:v>4.835</c:v>
                </c:pt>
                <c:pt idx="138">
                  <c:v>5.1850000000000005</c:v>
                </c:pt>
                <c:pt idx="139">
                  <c:v>2.63</c:v>
                </c:pt>
                <c:pt idx="140">
                  <c:v>4.2149999999999999</c:v>
                </c:pt>
                <c:pt idx="141">
                  <c:v>5.25</c:v>
                </c:pt>
                <c:pt idx="142">
                  <c:v>5.23</c:v>
                </c:pt>
                <c:pt idx="143">
                  <c:v>5.0750000000000002</c:v>
                </c:pt>
                <c:pt idx="144">
                  <c:v>5.76</c:v>
                </c:pt>
                <c:pt idx="145">
                  <c:v>1.4950000000000001</c:v>
                </c:pt>
                <c:pt idx="146">
                  <c:v>6.2750000000000004</c:v>
                </c:pt>
                <c:pt idx="147">
                  <c:v>5.3800000000000008</c:v>
                </c:pt>
                <c:pt idx="148">
                  <c:v>5.2200000000000006</c:v>
                </c:pt>
                <c:pt idx="149">
                  <c:v>5.1850000000000005</c:v>
                </c:pt>
                <c:pt idx="150">
                  <c:v>5.21</c:v>
                </c:pt>
                <c:pt idx="151">
                  <c:v>5.75</c:v>
                </c:pt>
                <c:pt idx="152">
                  <c:v>6.085</c:v>
                </c:pt>
                <c:pt idx="153">
                  <c:v>-2.4299999999999997</c:v>
                </c:pt>
                <c:pt idx="154">
                  <c:v>5.0999999999999996</c:v>
                </c:pt>
                <c:pt idx="155">
                  <c:v>4.8049999999999997</c:v>
                </c:pt>
                <c:pt idx="156">
                  <c:v>7.8049999999999997</c:v>
                </c:pt>
                <c:pt idx="157">
                  <c:v>5.0999999999999996</c:v>
                </c:pt>
                <c:pt idx="158">
                  <c:v>3.7249999999999996</c:v>
                </c:pt>
                <c:pt idx="159">
                  <c:v>6.77</c:v>
                </c:pt>
                <c:pt idx="160">
                  <c:v>6.1050000000000004</c:v>
                </c:pt>
                <c:pt idx="161">
                  <c:v>5.25</c:v>
                </c:pt>
                <c:pt idx="162">
                  <c:v>7.2450000000000001</c:v>
                </c:pt>
                <c:pt idx="163">
                  <c:v>7.29</c:v>
                </c:pt>
                <c:pt idx="164">
                  <c:v>6.99</c:v>
                </c:pt>
                <c:pt idx="165">
                  <c:v>6.1850000000000005</c:v>
                </c:pt>
                <c:pt idx="166">
                  <c:v>6.21</c:v>
                </c:pt>
                <c:pt idx="167">
                  <c:v>7.3000000000000007</c:v>
                </c:pt>
                <c:pt idx="168">
                  <c:v>2.83</c:v>
                </c:pt>
                <c:pt idx="169">
                  <c:v>5.0350000000000001</c:v>
                </c:pt>
                <c:pt idx="170">
                  <c:v>4.17</c:v>
                </c:pt>
                <c:pt idx="171">
                  <c:v>5.4</c:v>
                </c:pt>
                <c:pt idx="172">
                  <c:v>5.415</c:v>
                </c:pt>
                <c:pt idx="173">
                  <c:v>2.7</c:v>
                </c:pt>
                <c:pt idx="174">
                  <c:v>4.96</c:v>
                </c:pt>
                <c:pt idx="175">
                  <c:v>5.77</c:v>
                </c:pt>
                <c:pt idx="176">
                  <c:v>4.74</c:v>
                </c:pt>
                <c:pt idx="177">
                  <c:v>5.2549999999999999</c:v>
                </c:pt>
                <c:pt idx="178">
                  <c:v>3.2350000000000003</c:v>
                </c:pt>
                <c:pt idx="179">
                  <c:v>2.46</c:v>
                </c:pt>
                <c:pt idx="180">
                  <c:v>6.125</c:v>
                </c:pt>
                <c:pt idx="181">
                  <c:v>5.2850000000000001</c:v>
                </c:pt>
                <c:pt idx="182">
                  <c:v>5.2949999999999999</c:v>
                </c:pt>
                <c:pt idx="183">
                  <c:v>5.335</c:v>
                </c:pt>
                <c:pt idx="184">
                  <c:v>5.6999999999999993</c:v>
                </c:pt>
                <c:pt idx="185">
                  <c:v>5.7549999999999999</c:v>
                </c:pt>
                <c:pt idx="186">
                  <c:v>5.0750000000000002</c:v>
                </c:pt>
                <c:pt idx="187">
                  <c:v>2.41</c:v>
                </c:pt>
                <c:pt idx="188">
                  <c:v>5.1050000000000004</c:v>
                </c:pt>
                <c:pt idx="189">
                  <c:v>5.5049999999999999</c:v>
                </c:pt>
                <c:pt idx="190">
                  <c:v>5.71</c:v>
                </c:pt>
                <c:pt idx="191">
                  <c:v>5.4550000000000001</c:v>
                </c:pt>
                <c:pt idx="192">
                  <c:v>2.5549999999999997</c:v>
                </c:pt>
                <c:pt idx="193">
                  <c:v>6.83</c:v>
                </c:pt>
                <c:pt idx="194">
                  <c:v>6.5050000000000008</c:v>
                </c:pt>
                <c:pt idx="195">
                  <c:v>8.8999999999999986</c:v>
                </c:pt>
                <c:pt idx="196">
                  <c:v>7.1950000000000003</c:v>
                </c:pt>
                <c:pt idx="197">
                  <c:v>6.2949999999999999</c:v>
                </c:pt>
                <c:pt idx="198">
                  <c:v>6.51</c:v>
                </c:pt>
                <c:pt idx="199">
                  <c:v>6.6150000000000002</c:v>
                </c:pt>
                <c:pt idx="200">
                  <c:v>5.4649999999999999</c:v>
                </c:pt>
                <c:pt idx="201">
                  <c:v>8.0300000000000011</c:v>
                </c:pt>
                <c:pt idx="202">
                  <c:v>5.0949999999999998</c:v>
                </c:pt>
                <c:pt idx="203">
                  <c:v>4.28</c:v>
                </c:pt>
                <c:pt idx="204">
                  <c:v>4.45</c:v>
                </c:pt>
                <c:pt idx="205">
                  <c:v>5</c:v>
                </c:pt>
                <c:pt idx="206">
                  <c:v>4.9000000000000004</c:v>
                </c:pt>
                <c:pt idx="207">
                  <c:v>2.665</c:v>
                </c:pt>
                <c:pt idx="208">
                  <c:v>4.7</c:v>
                </c:pt>
                <c:pt idx="209">
                  <c:v>5.9499999999999993</c:v>
                </c:pt>
                <c:pt idx="210">
                  <c:v>5.1050000000000004</c:v>
                </c:pt>
                <c:pt idx="211">
                  <c:v>5.2149999999999999</c:v>
                </c:pt>
                <c:pt idx="212">
                  <c:v>3.4950000000000001</c:v>
                </c:pt>
                <c:pt idx="213">
                  <c:v>4.415</c:v>
                </c:pt>
                <c:pt idx="214">
                  <c:v>5.8949999999999996</c:v>
                </c:pt>
                <c:pt idx="215">
                  <c:v>5.7650000000000006</c:v>
                </c:pt>
                <c:pt idx="216">
                  <c:v>5.37</c:v>
                </c:pt>
                <c:pt idx="217">
                  <c:v>5.665</c:v>
                </c:pt>
                <c:pt idx="218">
                  <c:v>5.4849999999999994</c:v>
                </c:pt>
                <c:pt idx="219">
                  <c:v>5.65</c:v>
                </c:pt>
                <c:pt idx="220">
                  <c:v>5.77</c:v>
                </c:pt>
                <c:pt idx="221">
                  <c:v>-0.63500000000000001</c:v>
                </c:pt>
                <c:pt idx="222">
                  <c:v>5.0049999999999999</c:v>
                </c:pt>
                <c:pt idx="223">
                  <c:v>5.17</c:v>
                </c:pt>
                <c:pt idx="224">
                  <c:v>4.9950000000000001</c:v>
                </c:pt>
                <c:pt idx="225">
                  <c:v>4.7549999999999999</c:v>
                </c:pt>
                <c:pt idx="226">
                  <c:v>1.87</c:v>
                </c:pt>
                <c:pt idx="227">
                  <c:v>4.4600000000000009</c:v>
                </c:pt>
                <c:pt idx="228">
                  <c:v>6.1899999999999995</c:v>
                </c:pt>
                <c:pt idx="229">
                  <c:v>20.89</c:v>
                </c:pt>
                <c:pt idx="230">
                  <c:v>7.32</c:v>
                </c:pt>
                <c:pt idx="231">
                  <c:v>6.1150000000000002</c:v>
                </c:pt>
                <c:pt idx="232">
                  <c:v>6.7750000000000004</c:v>
                </c:pt>
                <c:pt idx="233">
                  <c:v>6.18</c:v>
                </c:pt>
                <c:pt idx="234">
                  <c:v>5.4249999999999998</c:v>
                </c:pt>
                <c:pt idx="235">
                  <c:v>7.46</c:v>
                </c:pt>
                <c:pt idx="236">
                  <c:v>9.39</c:v>
                </c:pt>
                <c:pt idx="237">
                  <c:v>25.25</c:v>
                </c:pt>
                <c:pt idx="238">
                  <c:v>4.7449999999999992</c:v>
                </c:pt>
                <c:pt idx="239">
                  <c:v>5.34</c:v>
                </c:pt>
                <c:pt idx="240">
                  <c:v>5.36</c:v>
                </c:pt>
                <c:pt idx="241">
                  <c:v>2.0649999999999999</c:v>
                </c:pt>
                <c:pt idx="242">
                  <c:v>4.6750000000000007</c:v>
                </c:pt>
                <c:pt idx="243">
                  <c:v>6.0650000000000004</c:v>
                </c:pt>
                <c:pt idx="244">
                  <c:v>4.84</c:v>
                </c:pt>
                <c:pt idx="245">
                  <c:v>5.25</c:v>
                </c:pt>
                <c:pt idx="246">
                  <c:v>5.39</c:v>
                </c:pt>
                <c:pt idx="247">
                  <c:v>4.5049999999999999</c:v>
                </c:pt>
                <c:pt idx="248">
                  <c:v>6.3049999999999997</c:v>
                </c:pt>
                <c:pt idx="249">
                  <c:v>5.55</c:v>
                </c:pt>
                <c:pt idx="250">
                  <c:v>5.2249999999999996</c:v>
                </c:pt>
                <c:pt idx="251">
                  <c:v>6.7149999999999999</c:v>
                </c:pt>
                <c:pt idx="252">
                  <c:v>5.46</c:v>
                </c:pt>
                <c:pt idx="253">
                  <c:v>5.875</c:v>
                </c:pt>
                <c:pt idx="254">
                  <c:v>6.82</c:v>
                </c:pt>
                <c:pt idx="255">
                  <c:v>-7.6349999999999998</c:v>
                </c:pt>
                <c:pt idx="256">
                  <c:v>5.2050000000000001</c:v>
                </c:pt>
                <c:pt idx="257">
                  <c:v>4.9849999999999994</c:v>
                </c:pt>
                <c:pt idx="258">
                  <c:v>6.2050000000000001</c:v>
                </c:pt>
                <c:pt idx="259">
                  <c:v>5.4050000000000002</c:v>
                </c:pt>
                <c:pt idx="260">
                  <c:v>3.395</c:v>
                </c:pt>
                <c:pt idx="261">
                  <c:v>6.2149999999999999</c:v>
                </c:pt>
                <c:pt idx="262">
                  <c:v>5.83</c:v>
                </c:pt>
                <c:pt idx="263">
                  <c:v>20.375</c:v>
                </c:pt>
                <c:pt idx="264">
                  <c:v>6.7750000000000004</c:v>
                </c:pt>
                <c:pt idx="265">
                  <c:v>6.66</c:v>
                </c:pt>
                <c:pt idx="266">
                  <c:v>6.2349999999999994</c:v>
                </c:pt>
                <c:pt idx="267">
                  <c:v>6.3450000000000006</c:v>
                </c:pt>
                <c:pt idx="268">
                  <c:v>6.37</c:v>
                </c:pt>
                <c:pt idx="269">
                  <c:v>8.23</c:v>
                </c:pt>
                <c:pt idx="270">
                  <c:v>3.54</c:v>
                </c:pt>
                <c:pt idx="271">
                  <c:v>-5.9249999999999998</c:v>
                </c:pt>
                <c:pt idx="272">
                  <c:v>3.7450000000000001</c:v>
                </c:pt>
                <c:pt idx="273">
                  <c:v>5.2799999999999994</c:v>
                </c:pt>
                <c:pt idx="274">
                  <c:v>4.9050000000000002</c:v>
                </c:pt>
                <c:pt idx="275">
                  <c:v>2.915</c:v>
                </c:pt>
                <c:pt idx="276">
                  <c:v>4.7650000000000006</c:v>
                </c:pt>
                <c:pt idx="277">
                  <c:v>5.73</c:v>
                </c:pt>
                <c:pt idx="278">
                  <c:v>5.0250000000000004</c:v>
                </c:pt>
                <c:pt idx="279">
                  <c:v>5.3849999999999998</c:v>
                </c:pt>
                <c:pt idx="280">
                  <c:v>3.1349999999999998</c:v>
                </c:pt>
                <c:pt idx="281">
                  <c:v>4.6899999999999995</c:v>
                </c:pt>
                <c:pt idx="282">
                  <c:v>5.7750000000000004</c:v>
                </c:pt>
                <c:pt idx="283">
                  <c:v>5.49</c:v>
                </c:pt>
                <c:pt idx="284">
                  <c:v>5.3100000000000005</c:v>
                </c:pt>
                <c:pt idx="285">
                  <c:v>7.14</c:v>
                </c:pt>
                <c:pt idx="286">
                  <c:v>5.6999999999999993</c:v>
                </c:pt>
                <c:pt idx="287">
                  <c:v>5.2249999999999996</c:v>
                </c:pt>
                <c:pt idx="288">
                  <c:v>5.83</c:v>
                </c:pt>
                <c:pt idx="289">
                  <c:v>1.8900000000000001</c:v>
                </c:pt>
                <c:pt idx="290">
                  <c:v>5.7650000000000006</c:v>
                </c:pt>
                <c:pt idx="291">
                  <c:v>5.1549999999999994</c:v>
                </c:pt>
                <c:pt idx="292">
                  <c:v>6.6850000000000005</c:v>
                </c:pt>
                <c:pt idx="293">
                  <c:v>4.1850000000000005</c:v>
                </c:pt>
                <c:pt idx="294">
                  <c:v>4.9450000000000003</c:v>
                </c:pt>
                <c:pt idx="295">
                  <c:v>7.5250000000000004</c:v>
                </c:pt>
                <c:pt idx="296">
                  <c:v>6.0299999999999994</c:v>
                </c:pt>
                <c:pt idx="297">
                  <c:v>7.1349999999999998</c:v>
                </c:pt>
                <c:pt idx="298">
                  <c:v>6.97</c:v>
                </c:pt>
                <c:pt idx="299">
                  <c:v>6.35</c:v>
                </c:pt>
                <c:pt idx="300">
                  <c:v>6.7249999999999996</c:v>
                </c:pt>
                <c:pt idx="301">
                  <c:v>5.58</c:v>
                </c:pt>
                <c:pt idx="302">
                  <c:v>5.95</c:v>
                </c:pt>
                <c:pt idx="303">
                  <c:v>7.53</c:v>
                </c:pt>
                <c:pt idx="304">
                  <c:v>-0.375</c:v>
                </c:pt>
                <c:pt idx="305">
                  <c:v>-21.3</c:v>
                </c:pt>
                <c:pt idx="306">
                  <c:v>4.51</c:v>
                </c:pt>
                <c:pt idx="307">
                  <c:v>5.16</c:v>
                </c:pt>
                <c:pt idx="308">
                  <c:v>5.1050000000000004</c:v>
                </c:pt>
                <c:pt idx="309">
                  <c:v>2.71</c:v>
                </c:pt>
                <c:pt idx="310">
                  <c:v>3.95</c:v>
                </c:pt>
                <c:pt idx="311">
                  <c:v>5.6550000000000002</c:v>
                </c:pt>
                <c:pt idx="312">
                  <c:v>4.8550000000000004</c:v>
                </c:pt>
                <c:pt idx="313">
                  <c:v>5.1349999999999998</c:v>
                </c:pt>
                <c:pt idx="314">
                  <c:v>3.5</c:v>
                </c:pt>
                <c:pt idx="315">
                  <c:v>4.96</c:v>
                </c:pt>
                <c:pt idx="316">
                  <c:v>5.875</c:v>
                </c:pt>
                <c:pt idx="317">
                  <c:v>4.57</c:v>
                </c:pt>
                <c:pt idx="318">
                  <c:v>5.3949999999999996</c:v>
                </c:pt>
                <c:pt idx="319">
                  <c:v>6.0750000000000002</c:v>
                </c:pt>
                <c:pt idx="320">
                  <c:v>5.37</c:v>
                </c:pt>
                <c:pt idx="321">
                  <c:v>5.3</c:v>
                </c:pt>
                <c:pt idx="322">
                  <c:v>5.375</c:v>
                </c:pt>
                <c:pt idx="323">
                  <c:v>5.8849999999999998</c:v>
                </c:pt>
                <c:pt idx="324">
                  <c:v>4.7549999999999999</c:v>
                </c:pt>
                <c:pt idx="325">
                  <c:v>5.0350000000000001</c:v>
                </c:pt>
                <c:pt idx="326">
                  <c:v>5.5649999999999995</c:v>
                </c:pt>
                <c:pt idx="327">
                  <c:v>3.9950000000000001</c:v>
                </c:pt>
                <c:pt idx="328">
                  <c:v>4.49</c:v>
                </c:pt>
                <c:pt idx="329">
                  <c:v>6.2949999999999999</c:v>
                </c:pt>
                <c:pt idx="330">
                  <c:v>5.32</c:v>
                </c:pt>
                <c:pt idx="331">
                  <c:v>10.455</c:v>
                </c:pt>
                <c:pt idx="332">
                  <c:v>6.8250000000000002</c:v>
                </c:pt>
                <c:pt idx="333">
                  <c:v>6.6449999999999996</c:v>
                </c:pt>
                <c:pt idx="334">
                  <c:v>6.09</c:v>
                </c:pt>
                <c:pt idx="335">
                  <c:v>5.5449999999999999</c:v>
                </c:pt>
                <c:pt idx="336">
                  <c:v>4.8949999999999996</c:v>
                </c:pt>
                <c:pt idx="337">
                  <c:v>5.03</c:v>
                </c:pt>
                <c:pt idx="338">
                  <c:v>5.6150000000000002</c:v>
                </c:pt>
                <c:pt idx="339">
                  <c:v>-9.4349999999999987</c:v>
                </c:pt>
                <c:pt idx="340">
                  <c:v>0.91999999999999993</c:v>
                </c:pt>
                <c:pt idx="341">
                  <c:v>0.74</c:v>
                </c:pt>
                <c:pt idx="342">
                  <c:v>-0.53999999999999981</c:v>
                </c:pt>
                <c:pt idx="343">
                  <c:v>-0.61999999999999988</c:v>
                </c:pt>
                <c:pt idx="344">
                  <c:v>5.0000000000000044E-3</c:v>
                </c:pt>
                <c:pt idx="345">
                  <c:v>1.2149999999999999</c:v>
                </c:pt>
                <c:pt idx="346">
                  <c:v>1.4550000000000001</c:v>
                </c:pt>
                <c:pt idx="347">
                  <c:v>-0.93500000000000005</c:v>
                </c:pt>
                <c:pt idx="348">
                  <c:v>-1.7800000000000002</c:v>
                </c:pt>
                <c:pt idx="349">
                  <c:v>-2.3949999999999996</c:v>
                </c:pt>
                <c:pt idx="350">
                  <c:v>-1.6599999999999997</c:v>
                </c:pt>
                <c:pt idx="351">
                  <c:v>-1.665</c:v>
                </c:pt>
                <c:pt idx="352">
                  <c:v>-1.68</c:v>
                </c:pt>
                <c:pt idx="353">
                  <c:v>-3.5700000000000003</c:v>
                </c:pt>
                <c:pt idx="354">
                  <c:v>-1.49</c:v>
                </c:pt>
                <c:pt idx="355">
                  <c:v>-2.085</c:v>
                </c:pt>
                <c:pt idx="356">
                  <c:v>-6.1450000000000005</c:v>
                </c:pt>
                <c:pt idx="357">
                  <c:v>0.87</c:v>
                </c:pt>
                <c:pt idx="358">
                  <c:v>0.505</c:v>
                </c:pt>
                <c:pt idx="359">
                  <c:v>-0.34000000000000008</c:v>
                </c:pt>
                <c:pt idx="360">
                  <c:v>-0.15500000000000003</c:v>
                </c:pt>
                <c:pt idx="361">
                  <c:v>0.61499999999999999</c:v>
                </c:pt>
                <c:pt idx="362">
                  <c:v>-2.0699999999999998</c:v>
                </c:pt>
                <c:pt idx="363">
                  <c:v>1.0150000000000001</c:v>
                </c:pt>
                <c:pt idx="364">
                  <c:v>0.26500000000000012</c:v>
                </c:pt>
                <c:pt idx="365">
                  <c:v>6.1850000000000005</c:v>
                </c:pt>
                <c:pt idx="366">
                  <c:v>-0.42000000000000015</c:v>
                </c:pt>
                <c:pt idx="367">
                  <c:v>0.9700000000000002</c:v>
                </c:pt>
                <c:pt idx="368">
                  <c:v>1.8900000000000001</c:v>
                </c:pt>
                <c:pt idx="369">
                  <c:v>2.0150000000000001</c:v>
                </c:pt>
                <c:pt idx="370">
                  <c:v>1.3050000000000002</c:v>
                </c:pt>
                <c:pt idx="371">
                  <c:v>1.9300000000000002</c:v>
                </c:pt>
                <c:pt idx="372">
                  <c:v>3.0349999999999997</c:v>
                </c:pt>
                <c:pt idx="373">
                  <c:v>2.7250000000000001</c:v>
                </c:pt>
                <c:pt idx="374">
                  <c:v>-1.54</c:v>
                </c:pt>
                <c:pt idx="375">
                  <c:v>-2.77</c:v>
                </c:pt>
                <c:pt idx="376">
                  <c:v>-2.5750000000000002</c:v>
                </c:pt>
                <c:pt idx="377">
                  <c:v>-1.6099999999999999</c:v>
                </c:pt>
                <c:pt idx="378">
                  <c:v>-0.98</c:v>
                </c:pt>
                <c:pt idx="379">
                  <c:v>-1.3199999999999998</c:v>
                </c:pt>
                <c:pt idx="380">
                  <c:v>-1.425</c:v>
                </c:pt>
                <c:pt idx="381">
                  <c:v>-2.3150000000000004</c:v>
                </c:pt>
                <c:pt idx="382">
                  <c:v>-2.72</c:v>
                </c:pt>
                <c:pt idx="383">
                  <c:v>-5.1349999999999998</c:v>
                </c:pt>
                <c:pt idx="384">
                  <c:v>-3.0550000000000002</c:v>
                </c:pt>
                <c:pt idx="385">
                  <c:v>-3.2700000000000005</c:v>
                </c:pt>
                <c:pt idx="386">
                  <c:v>-3.5300000000000002</c:v>
                </c:pt>
                <c:pt idx="387">
                  <c:v>-1.8150000000000002</c:v>
                </c:pt>
                <c:pt idx="388">
                  <c:v>-3.0650000000000004</c:v>
                </c:pt>
                <c:pt idx="389">
                  <c:v>-4.5999999999999996</c:v>
                </c:pt>
                <c:pt idx="390">
                  <c:v>-12.315000000000001</c:v>
                </c:pt>
                <c:pt idx="391">
                  <c:v>-1.9750000000000001</c:v>
                </c:pt>
                <c:pt idx="392">
                  <c:v>-2.0149999999999997</c:v>
                </c:pt>
                <c:pt idx="393">
                  <c:v>-3.2649999999999997</c:v>
                </c:pt>
                <c:pt idx="394">
                  <c:v>-2.6349999999999998</c:v>
                </c:pt>
                <c:pt idx="395">
                  <c:v>-3.95</c:v>
                </c:pt>
                <c:pt idx="396">
                  <c:v>-3.73</c:v>
                </c:pt>
                <c:pt idx="397">
                  <c:v>-3.0550000000000002</c:v>
                </c:pt>
                <c:pt idx="398">
                  <c:v>-2.0150000000000001</c:v>
                </c:pt>
                <c:pt idx="399">
                  <c:v>3.645</c:v>
                </c:pt>
                <c:pt idx="400">
                  <c:v>-0.875</c:v>
                </c:pt>
                <c:pt idx="401">
                  <c:v>-2.02</c:v>
                </c:pt>
                <c:pt idx="402">
                  <c:v>-1.8299999999999998</c:v>
                </c:pt>
                <c:pt idx="403">
                  <c:v>-6.2200000000000006</c:v>
                </c:pt>
                <c:pt idx="404">
                  <c:v>-3.01</c:v>
                </c:pt>
                <c:pt idx="405">
                  <c:v>8.7149999999999999</c:v>
                </c:pt>
                <c:pt idx="406">
                  <c:v>-4.18</c:v>
                </c:pt>
                <c:pt idx="407">
                  <c:v>2.2050000000000001</c:v>
                </c:pt>
                <c:pt idx="408">
                  <c:v>0.35</c:v>
                </c:pt>
                <c:pt idx="409">
                  <c:v>1.55</c:v>
                </c:pt>
                <c:pt idx="410">
                  <c:v>2.8</c:v>
                </c:pt>
                <c:pt idx="411">
                  <c:v>2.7850000000000001</c:v>
                </c:pt>
                <c:pt idx="412">
                  <c:v>2.5700000000000003</c:v>
                </c:pt>
                <c:pt idx="413">
                  <c:v>2.6549999999999998</c:v>
                </c:pt>
                <c:pt idx="414">
                  <c:v>2.4400000000000004</c:v>
                </c:pt>
                <c:pt idx="415">
                  <c:v>1.5649999999999999</c:v>
                </c:pt>
                <c:pt idx="416">
                  <c:v>3.91</c:v>
                </c:pt>
                <c:pt idx="417">
                  <c:v>2.8550000000000004</c:v>
                </c:pt>
                <c:pt idx="418">
                  <c:v>4.49</c:v>
                </c:pt>
                <c:pt idx="419">
                  <c:v>2.7</c:v>
                </c:pt>
                <c:pt idx="420">
                  <c:v>2.6799999999999997</c:v>
                </c:pt>
                <c:pt idx="421">
                  <c:v>8.875</c:v>
                </c:pt>
                <c:pt idx="422">
                  <c:v>3.3099999999999996</c:v>
                </c:pt>
                <c:pt idx="423">
                  <c:v>4.335</c:v>
                </c:pt>
                <c:pt idx="424">
                  <c:v>-3.5</c:v>
                </c:pt>
                <c:pt idx="425">
                  <c:v>1.7949999999999999</c:v>
                </c:pt>
                <c:pt idx="426">
                  <c:v>2.2750000000000004</c:v>
                </c:pt>
                <c:pt idx="427">
                  <c:v>5.36</c:v>
                </c:pt>
                <c:pt idx="428">
                  <c:v>1.4749999999999999</c:v>
                </c:pt>
                <c:pt idx="429">
                  <c:v>1.7250000000000001</c:v>
                </c:pt>
                <c:pt idx="430">
                  <c:v>1.26</c:v>
                </c:pt>
                <c:pt idx="431">
                  <c:v>1.9</c:v>
                </c:pt>
                <c:pt idx="432">
                  <c:v>5.1850000000000005</c:v>
                </c:pt>
                <c:pt idx="433">
                  <c:v>12</c:v>
                </c:pt>
                <c:pt idx="434">
                  <c:v>3.7450000000000001</c:v>
                </c:pt>
                <c:pt idx="435">
                  <c:v>2.165</c:v>
                </c:pt>
                <c:pt idx="436">
                  <c:v>0.74500000000000011</c:v>
                </c:pt>
                <c:pt idx="437">
                  <c:v>2.0149999999999997</c:v>
                </c:pt>
                <c:pt idx="438">
                  <c:v>1.855</c:v>
                </c:pt>
                <c:pt idx="439">
                  <c:v>16.155000000000001</c:v>
                </c:pt>
                <c:pt idx="440">
                  <c:v>-0.59499999999999997</c:v>
                </c:pt>
                <c:pt idx="441">
                  <c:v>14.085000000000001</c:v>
                </c:pt>
                <c:pt idx="442">
                  <c:v>5.2249999999999996</c:v>
                </c:pt>
                <c:pt idx="443">
                  <c:v>3.74</c:v>
                </c:pt>
                <c:pt idx="444">
                  <c:v>3.84</c:v>
                </c:pt>
                <c:pt idx="445">
                  <c:v>3.9699999999999998</c:v>
                </c:pt>
                <c:pt idx="446">
                  <c:v>4.84</c:v>
                </c:pt>
                <c:pt idx="447">
                  <c:v>4.5199999999999996</c:v>
                </c:pt>
                <c:pt idx="448">
                  <c:v>4.17</c:v>
                </c:pt>
                <c:pt idx="449">
                  <c:v>4.0299999999999994</c:v>
                </c:pt>
                <c:pt idx="450">
                  <c:v>6.2050000000000001</c:v>
                </c:pt>
                <c:pt idx="451">
                  <c:v>4.12</c:v>
                </c:pt>
                <c:pt idx="452">
                  <c:v>3.02</c:v>
                </c:pt>
                <c:pt idx="453">
                  <c:v>4.8599999999999994</c:v>
                </c:pt>
                <c:pt idx="454">
                  <c:v>4.0600000000000005</c:v>
                </c:pt>
                <c:pt idx="455">
                  <c:v>2.5999999999999996</c:v>
                </c:pt>
                <c:pt idx="456">
                  <c:v>3.9050000000000002</c:v>
                </c:pt>
                <c:pt idx="457">
                  <c:v>4.84</c:v>
                </c:pt>
                <c:pt idx="458">
                  <c:v>-1.165</c:v>
                </c:pt>
                <c:pt idx="459">
                  <c:v>2.79</c:v>
                </c:pt>
                <c:pt idx="460">
                  <c:v>2.73</c:v>
                </c:pt>
                <c:pt idx="461">
                  <c:v>4.4849999999999994</c:v>
                </c:pt>
                <c:pt idx="462">
                  <c:v>5.79</c:v>
                </c:pt>
                <c:pt idx="463">
                  <c:v>5.2</c:v>
                </c:pt>
                <c:pt idx="464">
                  <c:v>4</c:v>
                </c:pt>
                <c:pt idx="465">
                  <c:v>6.1749999999999998</c:v>
                </c:pt>
                <c:pt idx="466">
                  <c:v>3.26</c:v>
                </c:pt>
                <c:pt idx="467">
                  <c:v>11.36</c:v>
                </c:pt>
                <c:pt idx="468">
                  <c:v>5.5649999999999995</c:v>
                </c:pt>
                <c:pt idx="469">
                  <c:v>5.915</c:v>
                </c:pt>
                <c:pt idx="470">
                  <c:v>4.12</c:v>
                </c:pt>
                <c:pt idx="471">
                  <c:v>3.1399999999999997</c:v>
                </c:pt>
                <c:pt idx="472">
                  <c:v>5.4349999999999996</c:v>
                </c:pt>
                <c:pt idx="473">
                  <c:v>17.254999999999999</c:v>
                </c:pt>
                <c:pt idx="474">
                  <c:v>-0.47</c:v>
                </c:pt>
                <c:pt idx="475">
                  <c:v>16.114999999999998</c:v>
                </c:pt>
                <c:pt idx="476">
                  <c:v>4.3499999999999996</c:v>
                </c:pt>
                <c:pt idx="477">
                  <c:v>4.3250000000000002</c:v>
                </c:pt>
                <c:pt idx="478">
                  <c:v>4.3650000000000002</c:v>
                </c:pt>
                <c:pt idx="479">
                  <c:v>4.78</c:v>
                </c:pt>
                <c:pt idx="480">
                  <c:v>5.0199999999999996</c:v>
                </c:pt>
                <c:pt idx="481">
                  <c:v>5.1899999999999995</c:v>
                </c:pt>
                <c:pt idx="482">
                  <c:v>3.9649999999999999</c:v>
                </c:pt>
                <c:pt idx="483">
                  <c:v>4.0449999999999999</c:v>
                </c:pt>
                <c:pt idx="484">
                  <c:v>4.2799999999999994</c:v>
                </c:pt>
                <c:pt idx="485">
                  <c:v>3.92</c:v>
                </c:pt>
                <c:pt idx="486">
                  <c:v>5.1150000000000002</c:v>
                </c:pt>
                <c:pt idx="487">
                  <c:v>5.5950000000000006</c:v>
                </c:pt>
                <c:pt idx="488">
                  <c:v>5.37</c:v>
                </c:pt>
                <c:pt idx="489">
                  <c:v>4.4400000000000004</c:v>
                </c:pt>
                <c:pt idx="490">
                  <c:v>5.5049999999999999</c:v>
                </c:pt>
                <c:pt idx="491">
                  <c:v>5.2449999999999992</c:v>
                </c:pt>
                <c:pt idx="492">
                  <c:v>2.2850000000000001</c:v>
                </c:pt>
                <c:pt idx="493">
                  <c:v>6.86</c:v>
                </c:pt>
                <c:pt idx="494">
                  <c:v>2.59</c:v>
                </c:pt>
                <c:pt idx="495">
                  <c:v>4.3650000000000002</c:v>
                </c:pt>
                <c:pt idx="496">
                  <c:v>6.7750000000000004</c:v>
                </c:pt>
                <c:pt idx="497">
                  <c:v>4.6749999999999998</c:v>
                </c:pt>
                <c:pt idx="498">
                  <c:v>3.01</c:v>
                </c:pt>
                <c:pt idx="499">
                  <c:v>4.8599999999999994</c:v>
                </c:pt>
                <c:pt idx="500">
                  <c:v>4.91</c:v>
                </c:pt>
                <c:pt idx="501">
                  <c:v>11.094999999999999</c:v>
                </c:pt>
                <c:pt idx="502">
                  <c:v>4.7549999999999999</c:v>
                </c:pt>
                <c:pt idx="503">
                  <c:v>5.5750000000000002</c:v>
                </c:pt>
                <c:pt idx="504">
                  <c:v>4.0350000000000001</c:v>
                </c:pt>
                <c:pt idx="505">
                  <c:v>1.5149999999999999</c:v>
                </c:pt>
                <c:pt idx="506">
                  <c:v>4.6749999999999998</c:v>
                </c:pt>
                <c:pt idx="507">
                  <c:v>25.86</c:v>
                </c:pt>
                <c:pt idx="508">
                  <c:v>2.5249999999999999</c:v>
                </c:pt>
                <c:pt idx="509">
                  <c:v>14.155000000000001</c:v>
                </c:pt>
                <c:pt idx="510">
                  <c:v>4.0549999999999997</c:v>
                </c:pt>
                <c:pt idx="511">
                  <c:v>5.1150000000000002</c:v>
                </c:pt>
                <c:pt idx="512">
                  <c:v>4.3550000000000004</c:v>
                </c:pt>
                <c:pt idx="513">
                  <c:v>4.34</c:v>
                </c:pt>
                <c:pt idx="514">
                  <c:v>5.2149999999999999</c:v>
                </c:pt>
                <c:pt idx="515">
                  <c:v>5.26</c:v>
                </c:pt>
                <c:pt idx="516">
                  <c:v>4.63</c:v>
                </c:pt>
                <c:pt idx="517">
                  <c:v>4.4950000000000001</c:v>
                </c:pt>
                <c:pt idx="518">
                  <c:v>4.4950000000000001</c:v>
                </c:pt>
                <c:pt idx="519">
                  <c:v>6.2149999999999999</c:v>
                </c:pt>
                <c:pt idx="520">
                  <c:v>5.3949999999999996</c:v>
                </c:pt>
                <c:pt idx="521">
                  <c:v>5.32</c:v>
                </c:pt>
                <c:pt idx="522">
                  <c:v>5.25</c:v>
                </c:pt>
                <c:pt idx="523">
                  <c:v>5.8650000000000002</c:v>
                </c:pt>
                <c:pt idx="524">
                  <c:v>5.1749999999999998</c:v>
                </c:pt>
                <c:pt idx="525">
                  <c:v>4.83</c:v>
                </c:pt>
                <c:pt idx="526">
                  <c:v>7.3599999999999994</c:v>
                </c:pt>
                <c:pt idx="527">
                  <c:v>7.07</c:v>
                </c:pt>
                <c:pt idx="528">
                  <c:v>3.48</c:v>
                </c:pt>
                <c:pt idx="529">
                  <c:v>5.77</c:v>
                </c:pt>
                <c:pt idx="530">
                  <c:v>6.16</c:v>
                </c:pt>
                <c:pt idx="531">
                  <c:v>5.4849999999999994</c:v>
                </c:pt>
                <c:pt idx="532">
                  <c:v>5.9049999999999994</c:v>
                </c:pt>
                <c:pt idx="533">
                  <c:v>5.75</c:v>
                </c:pt>
                <c:pt idx="534">
                  <c:v>5.91</c:v>
                </c:pt>
                <c:pt idx="535">
                  <c:v>19.18</c:v>
                </c:pt>
                <c:pt idx="536">
                  <c:v>5.3949999999999996</c:v>
                </c:pt>
                <c:pt idx="537">
                  <c:v>5.48</c:v>
                </c:pt>
                <c:pt idx="538">
                  <c:v>4.04</c:v>
                </c:pt>
                <c:pt idx="539">
                  <c:v>3.08</c:v>
                </c:pt>
                <c:pt idx="540">
                  <c:v>5.92</c:v>
                </c:pt>
                <c:pt idx="541">
                  <c:v>20.52</c:v>
                </c:pt>
                <c:pt idx="542">
                  <c:v>1.665</c:v>
                </c:pt>
                <c:pt idx="543">
                  <c:v>4.415</c:v>
                </c:pt>
                <c:pt idx="544">
                  <c:v>4.5049999999999999</c:v>
                </c:pt>
                <c:pt idx="545">
                  <c:v>5.03</c:v>
                </c:pt>
                <c:pt idx="546">
                  <c:v>4.9649999999999999</c:v>
                </c:pt>
                <c:pt idx="547">
                  <c:v>4.41</c:v>
                </c:pt>
                <c:pt idx="548">
                  <c:v>4.9000000000000004</c:v>
                </c:pt>
                <c:pt idx="549">
                  <c:v>5.1549999999999994</c:v>
                </c:pt>
                <c:pt idx="550">
                  <c:v>4.1399999999999997</c:v>
                </c:pt>
                <c:pt idx="551">
                  <c:v>4.4700000000000006</c:v>
                </c:pt>
                <c:pt idx="552">
                  <c:v>4.7650000000000006</c:v>
                </c:pt>
                <c:pt idx="553">
                  <c:v>5.7750000000000004</c:v>
                </c:pt>
                <c:pt idx="554">
                  <c:v>5.0350000000000001</c:v>
                </c:pt>
                <c:pt idx="555">
                  <c:v>5.13</c:v>
                </c:pt>
                <c:pt idx="556">
                  <c:v>5.1349999999999998</c:v>
                </c:pt>
                <c:pt idx="557">
                  <c:v>5.24</c:v>
                </c:pt>
                <c:pt idx="558">
                  <c:v>5.1099999999999994</c:v>
                </c:pt>
                <c:pt idx="559">
                  <c:v>4.71</c:v>
                </c:pt>
                <c:pt idx="560">
                  <c:v>5.8250000000000002</c:v>
                </c:pt>
                <c:pt idx="561">
                  <c:v>1.0049999999999999</c:v>
                </c:pt>
                <c:pt idx="562">
                  <c:v>3.96</c:v>
                </c:pt>
                <c:pt idx="563">
                  <c:v>4.3250000000000002</c:v>
                </c:pt>
                <c:pt idx="564">
                  <c:v>3.09</c:v>
                </c:pt>
                <c:pt idx="565">
                  <c:v>5.0650000000000004</c:v>
                </c:pt>
                <c:pt idx="566">
                  <c:v>6.9399999999999995</c:v>
                </c:pt>
                <c:pt idx="567">
                  <c:v>5.21</c:v>
                </c:pt>
                <c:pt idx="568">
                  <c:v>5.7650000000000006</c:v>
                </c:pt>
                <c:pt idx="569">
                  <c:v>12.54</c:v>
                </c:pt>
                <c:pt idx="570">
                  <c:v>5.1449999999999996</c:v>
                </c:pt>
                <c:pt idx="571">
                  <c:v>5.665</c:v>
                </c:pt>
                <c:pt idx="572">
                  <c:v>4.2350000000000003</c:v>
                </c:pt>
                <c:pt idx="573">
                  <c:v>4.7750000000000004</c:v>
                </c:pt>
                <c:pt idx="574">
                  <c:v>5.7799999999999994</c:v>
                </c:pt>
                <c:pt idx="575">
                  <c:v>19.46</c:v>
                </c:pt>
                <c:pt idx="576">
                  <c:v>3.02</c:v>
                </c:pt>
                <c:pt idx="5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1-4EBA-9641-D23211F4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291775"/>
        <c:axId val="1243272095"/>
      </c:lineChart>
      <c:catAx>
        <c:axId val="12432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72095"/>
        <c:crosses val="autoZero"/>
        <c:auto val="1"/>
        <c:lblAlgn val="ctr"/>
        <c:lblOffset val="100"/>
        <c:tickLblSkip val="34"/>
        <c:noMultiLvlLbl val="0"/>
      </c:catAx>
      <c:valAx>
        <c:axId val="12432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Sheet1!$B$38:$R$38</c:f>
              <c:numCache>
                <c:formatCode>General</c:formatCode>
                <c:ptCount val="17"/>
                <c:pt idx="0">
                  <c:v>0.33600000000000002</c:v>
                </c:pt>
                <c:pt idx="1">
                  <c:v>0.32600000000000001</c:v>
                </c:pt>
                <c:pt idx="2">
                  <c:v>0.31900000000000001</c:v>
                </c:pt>
                <c:pt idx="3">
                  <c:v>0.312</c:v>
                </c:pt>
                <c:pt idx="4">
                  <c:v>0.315</c:v>
                </c:pt>
                <c:pt idx="5">
                  <c:v>0.33500000000000002</c:v>
                </c:pt>
                <c:pt idx="6">
                  <c:v>0.318</c:v>
                </c:pt>
                <c:pt idx="7">
                  <c:v>0.311</c:v>
                </c:pt>
                <c:pt idx="8">
                  <c:v>0.317</c:v>
                </c:pt>
                <c:pt idx="9">
                  <c:v>0.315</c:v>
                </c:pt>
                <c:pt idx="10">
                  <c:v>0.316</c:v>
                </c:pt>
                <c:pt idx="11">
                  <c:v>0.314</c:v>
                </c:pt>
                <c:pt idx="12">
                  <c:v>0.314</c:v>
                </c:pt>
                <c:pt idx="13">
                  <c:v>0.313</c:v>
                </c:pt>
                <c:pt idx="14">
                  <c:v>0.312</c:v>
                </c:pt>
                <c:pt idx="15">
                  <c:v>0.32600000000000001</c:v>
                </c:pt>
                <c:pt idx="16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F-449E-8416-7C1F1CC7CDF5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Sheet1!$B$39:$R$39</c:f>
              <c:numCache>
                <c:formatCode>General</c:formatCode>
                <c:ptCount val="17"/>
                <c:pt idx="0">
                  <c:v>0.28000000000000003</c:v>
                </c:pt>
                <c:pt idx="1">
                  <c:v>0.28599999999999998</c:v>
                </c:pt>
                <c:pt idx="2">
                  <c:v>0.28599999999999998</c:v>
                </c:pt>
                <c:pt idx="3">
                  <c:v>0.309</c:v>
                </c:pt>
                <c:pt idx="4">
                  <c:v>0.317</c:v>
                </c:pt>
                <c:pt idx="5">
                  <c:v>0.33</c:v>
                </c:pt>
                <c:pt idx="6">
                  <c:v>0.32800000000000001</c:v>
                </c:pt>
                <c:pt idx="7">
                  <c:v>0.33600000000000002</c:v>
                </c:pt>
                <c:pt idx="8">
                  <c:v>0.312</c:v>
                </c:pt>
                <c:pt idx="9">
                  <c:v>0.31</c:v>
                </c:pt>
                <c:pt idx="10">
                  <c:v>0.308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0.27800000000000002</c:v>
                </c:pt>
                <c:pt idx="14">
                  <c:v>0.27900000000000003</c:v>
                </c:pt>
                <c:pt idx="15">
                  <c:v>0.309</c:v>
                </c:pt>
                <c:pt idx="1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F-449E-8416-7C1F1CC7CDF5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Sheet1!$B$40:$R$40</c:f>
              <c:numCache>
                <c:formatCode>General</c:formatCode>
                <c:ptCount val="17"/>
                <c:pt idx="0">
                  <c:v>0.34200000000000003</c:v>
                </c:pt>
                <c:pt idx="1">
                  <c:v>0.31900000000000001</c:v>
                </c:pt>
                <c:pt idx="2">
                  <c:v>0.33100000000000002</c:v>
                </c:pt>
                <c:pt idx="3">
                  <c:v>0.312</c:v>
                </c:pt>
                <c:pt idx="4">
                  <c:v>0.318</c:v>
                </c:pt>
                <c:pt idx="5">
                  <c:v>0.312</c:v>
                </c:pt>
                <c:pt idx="6">
                  <c:v>0.32100000000000001</c:v>
                </c:pt>
                <c:pt idx="7">
                  <c:v>0.30499999999999999</c:v>
                </c:pt>
                <c:pt idx="8">
                  <c:v>0.30599999999999999</c:v>
                </c:pt>
                <c:pt idx="9">
                  <c:v>0.307</c:v>
                </c:pt>
                <c:pt idx="10">
                  <c:v>0.30499999999999999</c:v>
                </c:pt>
                <c:pt idx="11">
                  <c:v>0.30099999999999999</c:v>
                </c:pt>
                <c:pt idx="12">
                  <c:v>0.30599999999999999</c:v>
                </c:pt>
                <c:pt idx="13">
                  <c:v>0.3</c:v>
                </c:pt>
                <c:pt idx="14">
                  <c:v>0.3</c:v>
                </c:pt>
                <c:pt idx="15">
                  <c:v>0.29199999999999998</c:v>
                </c:pt>
                <c:pt idx="1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F-449E-8416-7C1F1CC7CDF5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Sheet1!$B$41:$R$41</c:f>
              <c:numCache>
                <c:formatCode>General</c:formatCode>
                <c:ptCount val="17"/>
                <c:pt idx="0">
                  <c:v>0.29399999999999998</c:v>
                </c:pt>
                <c:pt idx="1">
                  <c:v>0.314</c:v>
                </c:pt>
                <c:pt idx="2">
                  <c:v>0.3</c:v>
                </c:pt>
                <c:pt idx="3">
                  <c:v>0.30499999999999999</c:v>
                </c:pt>
                <c:pt idx="4">
                  <c:v>0.308</c:v>
                </c:pt>
                <c:pt idx="5">
                  <c:v>0.313</c:v>
                </c:pt>
                <c:pt idx="6">
                  <c:v>0.30299999999999999</c:v>
                </c:pt>
                <c:pt idx="7">
                  <c:v>0.30399999999999999</c:v>
                </c:pt>
                <c:pt idx="8">
                  <c:v>0.29499999999999998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0.3</c:v>
                </c:pt>
                <c:pt idx="12">
                  <c:v>0.29199999999999998</c:v>
                </c:pt>
                <c:pt idx="13">
                  <c:v>0.28499999999999998</c:v>
                </c:pt>
                <c:pt idx="14">
                  <c:v>0.27200000000000002</c:v>
                </c:pt>
                <c:pt idx="15">
                  <c:v>0.27</c:v>
                </c:pt>
                <c:pt idx="16">
                  <c:v>0.27700000000000002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F-449E-8416-7C1F1CC7CDF5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Sheet1!$B$37:$R$37</c:f>
              <c:strCache>
                <c:ptCount val="17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</c:strCache>
            </c:strRef>
          </c:cat>
          <c:val>
            <c:numRef>
              <c:f>Sheet1!$B$42:$R$42</c:f>
              <c:numCache>
                <c:formatCode>General</c:formatCode>
                <c:ptCount val="17"/>
                <c:pt idx="0">
                  <c:v>0.28299999999999997</c:v>
                </c:pt>
                <c:pt idx="1">
                  <c:v>0.27500000000000002</c:v>
                </c:pt>
                <c:pt idx="2">
                  <c:v>0.27500000000000002</c:v>
                </c:pt>
                <c:pt idx="3">
                  <c:v>0.28799999999999998</c:v>
                </c:pt>
                <c:pt idx="4">
                  <c:v>0.28199999999999997</c:v>
                </c:pt>
                <c:pt idx="5">
                  <c:v>0.27600000000000002</c:v>
                </c:pt>
                <c:pt idx="6">
                  <c:v>0.28100000000000003</c:v>
                </c:pt>
                <c:pt idx="7">
                  <c:v>0.27200000000000002</c:v>
                </c:pt>
                <c:pt idx="8">
                  <c:v>0.26900000000000002</c:v>
                </c:pt>
                <c:pt idx="9">
                  <c:v>0.26200000000000001</c:v>
                </c:pt>
                <c:pt idx="10">
                  <c:v>0.26200000000000001</c:v>
                </c:pt>
                <c:pt idx="11">
                  <c:v>0.25700000000000001</c:v>
                </c:pt>
                <c:pt idx="12">
                  <c:v>0.25600000000000001</c:v>
                </c:pt>
                <c:pt idx="13">
                  <c:v>0.247</c:v>
                </c:pt>
                <c:pt idx="14">
                  <c:v>0.23599999999999999</c:v>
                </c:pt>
                <c:pt idx="15">
                  <c:v>0.255</c:v>
                </c:pt>
                <c:pt idx="16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F-449E-8416-7C1F1CC7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78768"/>
        <c:axId val="423269168"/>
      </c:lineChart>
      <c:catAx>
        <c:axId val="4232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3269168"/>
        <c:crosses val="autoZero"/>
        <c:auto val="1"/>
        <c:lblAlgn val="ctr"/>
        <c:lblOffset val="100"/>
        <c:noMultiLvlLbl val="0"/>
      </c:catAx>
      <c:valAx>
        <c:axId val="423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Rasio Gini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32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49861111111111E-2"/>
          <c:y val="3.9123055555555557E-2"/>
          <c:w val="0.70143666666666649"/>
          <c:h val="0.80829555555555554"/>
        </c:manualLayout>
      </c:layout>
      <c:lineChart>
        <c:grouping val="standard"/>
        <c:varyColors val="0"/>
        <c:ser>
          <c:idx val="0"/>
          <c:order val="0"/>
          <c:tx>
            <c:strRef>
              <c:f>povt!$AE$2</c:f>
              <c:strCache>
                <c:ptCount val="1"/>
                <c:pt idx="0">
                  <c:v>DI Yogyakarta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povt!$AF$2:$AW$2</c:f>
              <c:numCache>
                <c:formatCode>General</c:formatCode>
                <c:ptCount val="18"/>
                <c:pt idx="0">
                  <c:v>0.433</c:v>
                </c:pt>
                <c:pt idx="1">
                  <c:v>0.42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0.432</c:v>
                </c:pt>
                <c:pt idx="5">
                  <c:v>0.44</c:v>
                </c:pt>
                <c:pt idx="6">
                  <c:v>0.441</c:v>
                </c:pt>
                <c:pt idx="7">
                  <c:v>0.42199999999999999</c:v>
                </c:pt>
                <c:pt idx="8">
                  <c:v>0.42299999999999999</c:v>
                </c:pt>
                <c:pt idx="9">
                  <c:v>0.42799999999999999</c:v>
                </c:pt>
                <c:pt idx="10">
                  <c:v>0.434</c:v>
                </c:pt>
                <c:pt idx="11">
                  <c:v>0.437</c:v>
                </c:pt>
                <c:pt idx="12">
                  <c:v>0.441</c:v>
                </c:pt>
                <c:pt idx="13">
                  <c:v>0.436</c:v>
                </c:pt>
                <c:pt idx="14">
                  <c:v>0.439</c:v>
                </c:pt>
                <c:pt idx="15">
                  <c:v>0.45900000000000002</c:v>
                </c:pt>
                <c:pt idx="16">
                  <c:v>0.44900000000000001</c:v>
                </c:pt>
                <c:pt idx="17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8-42F5-BD8C-9C3B1A759490}"/>
            </c:ext>
          </c:extLst>
        </c:ser>
        <c:ser>
          <c:idx val="1"/>
          <c:order val="1"/>
          <c:tx>
            <c:strRef>
              <c:f>povt!$AE$3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povt!$AF$3:$AW$3</c:f>
              <c:numCache>
                <c:formatCode>General</c:formatCode>
                <c:ptCount val="18"/>
                <c:pt idx="0">
                  <c:v>0.42</c:v>
                </c:pt>
                <c:pt idx="1">
                  <c:v>0.40100000000000002</c:v>
                </c:pt>
                <c:pt idx="2">
                  <c:v>0.41899999999999998</c:v>
                </c:pt>
                <c:pt idx="3">
                  <c:v>0.41</c:v>
                </c:pt>
                <c:pt idx="4">
                  <c:v>0.43</c:v>
                </c:pt>
                <c:pt idx="5">
                  <c:v>0.40500000000000003</c:v>
                </c:pt>
                <c:pt idx="6">
                  <c:v>0.40300000000000002</c:v>
                </c:pt>
                <c:pt idx="7">
                  <c:v>0.41699999999999998</c:v>
                </c:pt>
                <c:pt idx="8">
                  <c:v>0.40699999999999997</c:v>
                </c:pt>
                <c:pt idx="9">
                  <c:v>0.41</c:v>
                </c:pt>
                <c:pt idx="10">
                  <c:v>0.40799999999999997</c:v>
                </c:pt>
                <c:pt idx="11">
                  <c:v>0.40600000000000003</c:v>
                </c:pt>
                <c:pt idx="12">
                  <c:v>0.40799999999999997</c:v>
                </c:pt>
                <c:pt idx="13">
                  <c:v>0.40899999999999997</c:v>
                </c:pt>
                <c:pt idx="14">
                  <c:v>0.41799999999999998</c:v>
                </c:pt>
                <c:pt idx="15">
                  <c:v>0.42299999999999999</c:v>
                </c:pt>
                <c:pt idx="16">
                  <c:v>0.41699999999999998</c:v>
                </c:pt>
                <c:pt idx="17">
                  <c:v>0.41241176470588231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8-42F5-BD8C-9C3B1A759490}"/>
            </c:ext>
          </c:extLst>
        </c:ser>
        <c:ser>
          <c:idx val="2"/>
          <c:order val="2"/>
          <c:tx>
            <c:strRef>
              <c:f>povt!$AE$4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povt!$AF$4:$AW$4</c:f>
              <c:numCache>
                <c:formatCode>General</c:formatCode>
                <c:ptCount val="18"/>
                <c:pt idx="0">
                  <c:v>0.43099999999999999</c:v>
                </c:pt>
                <c:pt idx="1">
                  <c:v>0.42099999999999999</c:v>
                </c:pt>
                <c:pt idx="2">
                  <c:v>0.41099999999999998</c:v>
                </c:pt>
                <c:pt idx="3">
                  <c:v>0.39700000000000002</c:v>
                </c:pt>
                <c:pt idx="4">
                  <c:v>0.41299999999999998</c:v>
                </c:pt>
                <c:pt idx="5">
                  <c:v>0.40899999999999997</c:v>
                </c:pt>
                <c:pt idx="6">
                  <c:v>0.39400000000000002</c:v>
                </c:pt>
                <c:pt idx="7">
                  <c:v>0.39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0.39900000000000002</c:v>
                </c:pt>
                <c:pt idx="11">
                  <c:v>0.4</c:v>
                </c:pt>
                <c:pt idx="12">
                  <c:v>0.40899999999999997</c:v>
                </c:pt>
                <c:pt idx="13">
                  <c:v>0.41099999999999998</c:v>
                </c:pt>
                <c:pt idx="14">
                  <c:v>0.42299999999999999</c:v>
                </c:pt>
                <c:pt idx="15">
                  <c:v>0.41199999999999998</c:v>
                </c:pt>
                <c:pt idx="16">
                  <c:v>0.43099999999999999</c:v>
                </c:pt>
                <c:pt idx="17">
                  <c:v>0.42325758596577628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8-42F5-BD8C-9C3B1A759490}"/>
            </c:ext>
          </c:extLst>
        </c:ser>
        <c:ser>
          <c:idx val="3"/>
          <c:order val="3"/>
          <c:tx>
            <c:strRef>
              <c:f>povt!$AE$5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povt!$AF$5:$AW$5</c:f>
              <c:numCache>
                <c:formatCode>General</c:formatCode>
                <c:ptCount val="18"/>
                <c:pt idx="0">
                  <c:v>0.41499999999999998</c:v>
                </c:pt>
                <c:pt idx="1">
                  <c:v>0.42599999999999999</c:v>
                </c:pt>
                <c:pt idx="2">
                  <c:v>0.41299999999999998</c:v>
                </c:pt>
                <c:pt idx="3">
                  <c:v>0.40200000000000002</c:v>
                </c:pt>
                <c:pt idx="4">
                  <c:v>0.40300000000000002</c:v>
                </c:pt>
                <c:pt idx="5">
                  <c:v>0.39300000000000002</c:v>
                </c:pt>
                <c:pt idx="6">
                  <c:v>0.40699999999999997</c:v>
                </c:pt>
                <c:pt idx="7">
                  <c:v>0.40500000000000003</c:v>
                </c:pt>
                <c:pt idx="8">
                  <c:v>0.40200000000000002</c:v>
                </c:pt>
                <c:pt idx="9">
                  <c:v>0.39800000000000002</c:v>
                </c:pt>
                <c:pt idx="10">
                  <c:v>0.40300000000000002</c:v>
                </c:pt>
                <c:pt idx="11">
                  <c:v>0.39800000000000002</c:v>
                </c:pt>
                <c:pt idx="12">
                  <c:v>0.41199999999999998</c:v>
                </c:pt>
                <c:pt idx="13">
                  <c:v>0.40600000000000003</c:v>
                </c:pt>
                <c:pt idx="14">
                  <c:v>0.41699999999999998</c:v>
                </c:pt>
                <c:pt idx="15">
                  <c:v>0.41199999999999998</c:v>
                </c:pt>
                <c:pt idx="16">
                  <c:v>0.42499999999999999</c:v>
                </c:pt>
                <c:pt idx="17">
                  <c:v>0.4129768452924647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8-42F5-BD8C-9C3B1A759490}"/>
            </c:ext>
          </c:extLst>
        </c:ser>
        <c:ser>
          <c:idx val="4"/>
          <c:order val="4"/>
          <c:tx>
            <c:strRef>
              <c:f>povt!$AE$6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povt!$AF$6:$AW$6</c:f>
              <c:numCache>
                <c:formatCode>General</c:formatCode>
                <c:ptCount val="18"/>
                <c:pt idx="0">
                  <c:v>0.42099999999999999</c:v>
                </c:pt>
                <c:pt idx="1">
                  <c:v>0.39200000000000002</c:v>
                </c:pt>
                <c:pt idx="2">
                  <c:v>0.39</c:v>
                </c:pt>
                <c:pt idx="3">
                  <c:v>0.39900000000000002</c:v>
                </c:pt>
                <c:pt idx="4">
                  <c:v>0.39700000000000002</c:v>
                </c:pt>
                <c:pt idx="5">
                  <c:v>0.39800000000000002</c:v>
                </c:pt>
                <c:pt idx="6">
                  <c:v>0.38400000000000001</c:v>
                </c:pt>
                <c:pt idx="7">
                  <c:v>0.39800000000000002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0.39200000000000002</c:v>
                </c:pt>
                <c:pt idx="11">
                  <c:v>0.39500000000000002</c:v>
                </c:pt>
                <c:pt idx="12">
                  <c:v>0.39700000000000002</c:v>
                </c:pt>
                <c:pt idx="13">
                  <c:v>0.39600000000000002</c:v>
                </c:pt>
                <c:pt idx="14">
                  <c:v>0.40600000000000003</c:v>
                </c:pt>
                <c:pt idx="15">
                  <c:v>0.39300000000000002</c:v>
                </c:pt>
                <c:pt idx="16">
                  <c:v>0.38600000000000001</c:v>
                </c:pt>
                <c:pt idx="17">
                  <c:v>0.39582352941175591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8-42F5-BD8C-9C3B1A759490}"/>
            </c:ext>
          </c:extLst>
        </c:ser>
        <c:ser>
          <c:idx val="5"/>
          <c:order val="5"/>
          <c:tx>
            <c:strRef>
              <c:f>povt!$AE$7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povt!$AF$7:$AW$7</c:f>
              <c:numCache>
                <c:formatCode>General</c:formatCode>
                <c:ptCount val="18"/>
                <c:pt idx="0">
                  <c:v>0.33600000000000002</c:v>
                </c:pt>
                <c:pt idx="1">
                  <c:v>0.32600000000000001</c:v>
                </c:pt>
                <c:pt idx="2">
                  <c:v>0.31900000000000001</c:v>
                </c:pt>
                <c:pt idx="3">
                  <c:v>0.312</c:v>
                </c:pt>
                <c:pt idx="4">
                  <c:v>0.315</c:v>
                </c:pt>
                <c:pt idx="5">
                  <c:v>0.33500000000000002</c:v>
                </c:pt>
                <c:pt idx="6">
                  <c:v>0.318</c:v>
                </c:pt>
                <c:pt idx="7">
                  <c:v>0.311</c:v>
                </c:pt>
                <c:pt idx="8">
                  <c:v>0.317</c:v>
                </c:pt>
                <c:pt idx="9">
                  <c:v>0.315</c:v>
                </c:pt>
                <c:pt idx="10">
                  <c:v>0.316</c:v>
                </c:pt>
                <c:pt idx="11">
                  <c:v>0.314</c:v>
                </c:pt>
                <c:pt idx="12">
                  <c:v>0.314</c:v>
                </c:pt>
                <c:pt idx="13">
                  <c:v>0.313</c:v>
                </c:pt>
                <c:pt idx="14">
                  <c:v>0.312</c:v>
                </c:pt>
                <c:pt idx="15">
                  <c:v>0.32600000000000001</c:v>
                </c:pt>
                <c:pt idx="16">
                  <c:v>0.309</c:v>
                </c:pt>
                <c:pt idx="17">
                  <c:v>0.31811764705882351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9-47FB-8FAF-D98B8CDDDE5E}"/>
            </c:ext>
          </c:extLst>
        </c:ser>
        <c:ser>
          <c:idx val="6"/>
          <c:order val="6"/>
          <c:tx>
            <c:strRef>
              <c:f>povt!$AE$8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povt!$AF$8:$AW$8</c:f>
              <c:numCache>
                <c:formatCode>General</c:formatCode>
                <c:ptCount val="18"/>
                <c:pt idx="0">
                  <c:v>0.34200000000000003</c:v>
                </c:pt>
                <c:pt idx="1">
                  <c:v>0.31900000000000001</c:v>
                </c:pt>
                <c:pt idx="2">
                  <c:v>0.33100000000000002</c:v>
                </c:pt>
                <c:pt idx="3">
                  <c:v>0.312</c:v>
                </c:pt>
                <c:pt idx="4">
                  <c:v>0.318</c:v>
                </c:pt>
                <c:pt idx="5">
                  <c:v>0.312</c:v>
                </c:pt>
                <c:pt idx="6">
                  <c:v>0.32100000000000001</c:v>
                </c:pt>
                <c:pt idx="7">
                  <c:v>0.30499999999999999</c:v>
                </c:pt>
                <c:pt idx="8">
                  <c:v>0.30599999999999999</c:v>
                </c:pt>
                <c:pt idx="9">
                  <c:v>0.307</c:v>
                </c:pt>
                <c:pt idx="10">
                  <c:v>0.30499999999999999</c:v>
                </c:pt>
                <c:pt idx="11">
                  <c:v>0.30099999999999999</c:v>
                </c:pt>
                <c:pt idx="12">
                  <c:v>0.30599999999999999</c:v>
                </c:pt>
                <c:pt idx="13">
                  <c:v>0.3</c:v>
                </c:pt>
                <c:pt idx="14">
                  <c:v>0.3</c:v>
                </c:pt>
                <c:pt idx="15">
                  <c:v>0.29199999999999998</c:v>
                </c:pt>
                <c:pt idx="16">
                  <c:v>0.28000000000000003</c:v>
                </c:pt>
                <c:pt idx="17">
                  <c:v>0.27109999999994211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9-47FB-8FAF-D98B8CDDDE5E}"/>
            </c:ext>
          </c:extLst>
        </c:ser>
        <c:ser>
          <c:idx val="7"/>
          <c:order val="7"/>
          <c:tx>
            <c:strRef>
              <c:f>povt!$AE$9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povt!$AF$9:$AW$9</c:f>
              <c:numCache>
                <c:formatCode>General</c:formatCode>
                <c:ptCount val="18"/>
                <c:pt idx="0">
                  <c:v>0.28000000000000003</c:v>
                </c:pt>
                <c:pt idx="1">
                  <c:v>0.28599999999999998</c:v>
                </c:pt>
                <c:pt idx="2">
                  <c:v>0.28599999999999998</c:v>
                </c:pt>
                <c:pt idx="3">
                  <c:v>0.309</c:v>
                </c:pt>
                <c:pt idx="4">
                  <c:v>0.317</c:v>
                </c:pt>
                <c:pt idx="5">
                  <c:v>0.33</c:v>
                </c:pt>
                <c:pt idx="6">
                  <c:v>0.32800000000000001</c:v>
                </c:pt>
                <c:pt idx="7">
                  <c:v>0.33600000000000002</c:v>
                </c:pt>
                <c:pt idx="8">
                  <c:v>0.312</c:v>
                </c:pt>
                <c:pt idx="9">
                  <c:v>0.31</c:v>
                </c:pt>
                <c:pt idx="10">
                  <c:v>0.308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0.27800000000000002</c:v>
                </c:pt>
                <c:pt idx="14">
                  <c:v>0.27900000000000003</c:v>
                </c:pt>
                <c:pt idx="15">
                  <c:v>0.309</c:v>
                </c:pt>
                <c:pt idx="16">
                  <c:v>0.3</c:v>
                </c:pt>
                <c:pt idx="17">
                  <c:v>0.31106148301991993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9-47FB-8FAF-D98B8CDDDE5E}"/>
            </c:ext>
          </c:extLst>
        </c:ser>
        <c:ser>
          <c:idx val="8"/>
          <c:order val="8"/>
          <c:tx>
            <c:strRef>
              <c:f>povt!$AE$10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povt!$AF$10:$AW$10</c:f>
              <c:numCache>
                <c:formatCode>General</c:formatCode>
                <c:ptCount val="18"/>
                <c:pt idx="0">
                  <c:v>0.29399999999999998</c:v>
                </c:pt>
                <c:pt idx="1">
                  <c:v>0.314</c:v>
                </c:pt>
                <c:pt idx="2">
                  <c:v>0.3</c:v>
                </c:pt>
                <c:pt idx="3">
                  <c:v>0.30499999999999999</c:v>
                </c:pt>
                <c:pt idx="4">
                  <c:v>0.308</c:v>
                </c:pt>
                <c:pt idx="5">
                  <c:v>0.313</c:v>
                </c:pt>
                <c:pt idx="6">
                  <c:v>0.30299999999999999</c:v>
                </c:pt>
                <c:pt idx="7">
                  <c:v>0.30399999999999999</c:v>
                </c:pt>
                <c:pt idx="8">
                  <c:v>0.29499999999999998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0.3</c:v>
                </c:pt>
                <c:pt idx="12">
                  <c:v>0.29199999999999998</c:v>
                </c:pt>
                <c:pt idx="13">
                  <c:v>0.28499999999999998</c:v>
                </c:pt>
                <c:pt idx="14">
                  <c:v>0.27200000000000002</c:v>
                </c:pt>
                <c:pt idx="15">
                  <c:v>0.27</c:v>
                </c:pt>
                <c:pt idx="16">
                  <c:v>0.27700000000000002</c:v>
                </c:pt>
                <c:pt idx="17">
                  <c:v>0.27700000000000002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9-47FB-8FAF-D98B8CDDDE5E}"/>
            </c:ext>
          </c:extLst>
        </c:ser>
        <c:ser>
          <c:idx val="9"/>
          <c:order val="9"/>
          <c:tx>
            <c:strRef>
              <c:f>povt!$AE$11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povt!$AF$1:$AW$1</c:f>
              <c:strCache>
                <c:ptCount val="18"/>
                <c:pt idx="0">
                  <c:v>2015/1</c:v>
                </c:pt>
                <c:pt idx="1">
                  <c:v>2015/2</c:v>
                </c:pt>
                <c:pt idx="2">
                  <c:v>2016/1</c:v>
                </c:pt>
                <c:pt idx="3">
                  <c:v>2016/2</c:v>
                </c:pt>
                <c:pt idx="4">
                  <c:v>2017/1</c:v>
                </c:pt>
                <c:pt idx="5">
                  <c:v>2017/2</c:v>
                </c:pt>
                <c:pt idx="6">
                  <c:v>2018/1</c:v>
                </c:pt>
                <c:pt idx="7">
                  <c:v>2018/2</c:v>
                </c:pt>
                <c:pt idx="8">
                  <c:v>2019/1</c:v>
                </c:pt>
                <c:pt idx="9">
                  <c:v>2019/2</c:v>
                </c:pt>
                <c:pt idx="10">
                  <c:v>2020/1</c:v>
                </c:pt>
                <c:pt idx="11">
                  <c:v>2020/2</c:v>
                </c:pt>
                <c:pt idx="12">
                  <c:v>2021/1</c:v>
                </c:pt>
                <c:pt idx="13">
                  <c:v>2021/2</c:v>
                </c:pt>
                <c:pt idx="14">
                  <c:v>2022/1</c:v>
                </c:pt>
                <c:pt idx="15">
                  <c:v>2022/2</c:v>
                </c:pt>
                <c:pt idx="16">
                  <c:v>2023/1</c:v>
                </c:pt>
                <c:pt idx="17">
                  <c:v>2023/2</c:v>
                </c:pt>
              </c:strCache>
            </c:strRef>
          </c:cat>
          <c:val>
            <c:numRef>
              <c:f>povt!$AF$11:$AW$11</c:f>
              <c:numCache>
                <c:formatCode>General</c:formatCode>
                <c:ptCount val="18"/>
                <c:pt idx="0">
                  <c:v>0.28299999999999997</c:v>
                </c:pt>
                <c:pt idx="1">
                  <c:v>0.27500000000000002</c:v>
                </c:pt>
                <c:pt idx="2">
                  <c:v>0.27500000000000002</c:v>
                </c:pt>
                <c:pt idx="3">
                  <c:v>0.28799999999999998</c:v>
                </c:pt>
                <c:pt idx="4">
                  <c:v>0.28199999999999997</c:v>
                </c:pt>
                <c:pt idx="5">
                  <c:v>0.27600000000000002</c:v>
                </c:pt>
                <c:pt idx="6">
                  <c:v>0.28100000000000003</c:v>
                </c:pt>
                <c:pt idx="7">
                  <c:v>0.27200000000000002</c:v>
                </c:pt>
                <c:pt idx="8">
                  <c:v>0.26900000000000002</c:v>
                </c:pt>
                <c:pt idx="9">
                  <c:v>0.26200000000000001</c:v>
                </c:pt>
                <c:pt idx="10">
                  <c:v>0.26200000000000001</c:v>
                </c:pt>
                <c:pt idx="11">
                  <c:v>0.25700000000000001</c:v>
                </c:pt>
                <c:pt idx="12">
                  <c:v>0.25600000000000001</c:v>
                </c:pt>
                <c:pt idx="13">
                  <c:v>0.247</c:v>
                </c:pt>
                <c:pt idx="14">
                  <c:v>0.23599999999999999</c:v>
                </c:pt>
                <c:pt idx="15">
                  <c:v>0.255</c:v>
                </c:pt>
                <c:pt idx="16">
                  <c:v>0.245</c:v>
                </c:pt>
                <c:pt idx="17">
                  <c:v>0.23699872870186819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9-47FB-8FAF-D98B8CDD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06016"/>
        <c:axId val="664200703"/>
      </c:lineChart>
      <c:catAx>
        <c:axId val="6155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200703"/>
        <c:crosses val="autoZero"/>
        <c:auto val="1"/>
        <c:lblAlgn val="ctr"/>
        <c:lblOffset val="100"/>
        <c:noMultiLvlLbl val="0"/>
      </c:catAx>
      <c:valAx>
        <c:axId val="664200703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/>
                  <a:t>Rasio Gini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5506016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2989102322586"/>
          <c:y val="0.20315416666666669"/>
          <c:w val="0.18087010897677408"/>
          <c:h val="0.507082725472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povt!$A$2:$B$2</c:f>
              <c:strCache>
                <c:ptCount val="2"/>
                <c:pt idx="0">
                  <c:v>34</c:v>
                </c:pt>
                <c:pt idx="1">
                  <c:v>Papua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povt!$C$2:$X$2</c:f>
              <c:numCache>
                <c:formatCode>General</c:formatCode>
                <c:ptCount val="22"/>
                <c:pt idx="0">
                  <c:v>28.17</c:v>
                </c:pt>
                <c:pt idx="1">
                  <c:v>28.4</c:v>
                </c:pt>
                <c:pt idx="2">
                  <c:v>28.54</c:v>
                </c:pt>
                <c:pt idx="3">
                  <c:v>28.4</c:v>
                </c:pt>
                <c:pt idx="4">
                  <c:v>27.62</c:v>
                </c:pt>
                <c:pt idx="5">
                  <c:v>27.76</c:v>
                </c:pt>
                <c:pt idx="6">
                  <c:v>27.74</c:v>
                </c:pt>
                <c:pt idx="7">
                  <c:v>27.43</c:v>
                </c:pt>
                <c:pt idx="8">
                  <c:v>27.53</c:v>
                </c:pt>
                <c:pt idx="9">
                  <c:v>26.55</c:v>
                </c:pt>
                <c:pt idx="10">
                  <c:v>26.64</c:v>
                </c:pt>
                <c:pt idx="11">
                  <c:v>26.8</c:v>
                </c:pt>
                <c:pt idx="12">
                  <c:v>26.86</c:v>
                </c:pt>
                <c:pt idx="13">
                  <c:v>27.38</c:v>
                </c:pt>
                <c:pt idx="14">
                  <c:v>26.56</c:v>
                </c:pt>
                <c:pt idx="15">
                  <c:v>26.8</c:v>
                </c:pt>
                <c:pt idx="16">
                  <c:v>26.03</c:v>
                </c:pt>
                <c:pt idx="17">
                  <c:v>26.03</c:v>
                </c:pt>
                <c:pt idx="18" formatCode="0.00">
                  <c:v>25.717502593994141</c:v>
                </c:pt>
                <c:pt idx="19" formatCode="0.00">
                  <c:v>25.402908325195309</c:v>
                </c:pt>
                <c:pt idx="20" formatCode="0.00">
                  <c:v>25.087886810302731</c:v>
                </c:pt>
                <c:pt idx="21" formatCode="0.00">
                  <c:v>24.775300979614261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3-4D2D-B2CF-C66A088BF736}"/>
            </c:ext>
          </c:extLst>
        </c:ser>
        <c:ser>
          <c:idx val="1"/>
          <c:order val="1"/>
          <c:tx>
            <c:strRef>
              <c:f>povt!$A$3:$B$3</c:f>
              <c:strCache>
                <c:ptCount val="2"/>
                <c:pt idx="0">
                  <c:v>33</c:v>
                </c:pt>
                <c:pt idx="1">
                  <c:v>Papua Barat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povt!$C$3:$X$3</c:f>
              <c:numCache>
                <c:formatCode>General</c:formatCode>
                <c:ptCount val="22"/>
                <c:pt idx="0">
                  <c:v>25.82</c:v>
                </c:pt>
                <c:pt idx="1">
                  <c:v>25.73</c:v>
                </c:pt>
                <c:pt idx="2">
                  <c:v>25.43</c:v>
                </c:pt>
                <c:pt idx="3">
                  <c:v>24.88</c:v>
                </c:pt>
                <c:pt idx="4">
                  <c:v>25.1</c:v>
                </c:pt>
                <c:pt idx="5">
                  <c:v>23.12</c:v>
                </c:pt>
                <c:pt idx="6">
                  <c:v>23.01</c:v>
                </c:pt>
                <c:pt idx="7">
                  <c:v>22.66</c:v>
                </c:pt>
                <c:pt idx="8">
                  <c:v>22.17</c:v>
                </c:pt>
                <c:pt idx="9">
                  <c:v>21.51</c:v>
                </c:pt>
                <c:pt idx="10">
                  <c:v>21.37</c:v>
                </c:pt>
                <c:pt idx="11">
                  <c:v>21.7</c:v>
                </c:pt>
                <c:pt idx="12">
                  <c:v>21.84</c:v>
                </c:pt>
                <c:pt idx="13">
                  <c:v>21.82</c:v>
                </c:pt>
                <c:pt idx="14">
                  <c:v>21.33</c:v>
                </c:pt>
                <c:pt idx="15">
                  <c:v>21.43</c:v>
                </c:pt>
                <c:pt idx="16">
                  <c:v>20.49</c:v>
                </c:pt>
                <c:pt idx="17">
                  <c:v>20.15687499999154</c:v>
                </c:pt>
                <c:pt idx="18" formatCode="0.00">
                  <c:v>19.927375793457031</c:v>
                </c:pt>
                <c:pt idx="19" formatCode="0.00">
                  <c:v>19.68788909912109</c:v>
                </c:pt>
                <c:pt idx="20" formatCode="0.00">
                  <c:v>19.44630241394043</c:v>
                </c:pt>
                <c:pt idx="21" formatCode="0.00">
                  <c:v>19.209592819213871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3-4D2D-B2CF-C66A088BF736}"/>
            </c:ext>
          </c:extLst>
        </c:ser>
        <c:ser>
          <c:idx val="2"/>
          <c:order val="2"/>
          <c:tx>
            <c:strRef>
              <c:f>povt!$A$4:$B$4</c:f>
              <c:strCache>
                <c:ptCount val="2"/>
                <c:pt idx="0">
                  <c:v>19</c:v>
                </c:pt>
                <c:pt idx="1">
                  <c:v>Nusa Tenggara Timur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povt!$C$4:$X$4</c:f>
              <c:numCache>
                <c:formatCode>General</c:formatCode>
                <c:ptCount val="22"/>
                <c:pt idx="0">
                  <c:v>22.61</c:v>
                </c:pt>
                <c:pt idx="1">
                  <c:v>22.58</c:v>
                </c:pt>
                <c:pt idx="2">
                  <c:v>22.19</c:v>
                </c:pt>
                <c:pt idx="3">
                  <c:v>22.01</c:v>
                </c:pt>
                <c:pt idx="4">
                  <c:v>21.85</c:v>
                </c:pt>
                <c:pt idx="5">
                  <c:v>21.38</c:v>
                </c:pt>
                <c:pt idx="6">
                  <c:v>21.35</c:v>
                </c:pt>
                <c:pt idx="7">
                  <c:v>21.03</c:v>
                </c:pt>
                <c:pt idx="8">
                  <c:v>21.09</c:v>
                </c:pt>
                <c:pt idx="9">
                  <c:v>20.62</c:v>
                </c:pt>
                <c:pt idx="10">
                  <c:v>20.9</c:v>
                </c:pt>
                <c:pt idx="11">
                  <c:v>21.21</c:v>
                </c:pt>
                <c:pt idx="12">
                  <c:v>20.99</c:v>
                </c:pt>
                <c:pt idx="13">
                  <c:v>20.440000000000001</c:v>
                </c:pt>
                <c:pt idx="14">
                  <c:v>20.05</c:v>
                </c:pt>
                <c:pt idx="15">
                  <c:v>20.23</c:v>
                </c:pt>
                <c:pt idx="16">
                  <c:v>19.96</c:v>
                </c:pt>
                <c:pt idx="17">
                  <c:v>19.79437500000008</c:v>
                </c:pt>
                <c:pt idx="18" formatCode="0.00">
                  <c:v>19.599935531616211</c:v>
                </c:pt>
                <c:pt idx="19" formatCode="0.00">
                  <c:v>19.385419845581051</c:v>
                </c:pt>
                <c:pt idx="20" formatCode="0.00">
                  <c:v>19.158065795898441</c:v>
                </c:pt>
                <c:pt idx="21" formatCode="0.00">
                  <c:v>18.921463012695309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3-4D2D-B2CF-C66A088BF736}"/>
            </c:ext>
          </c:extLst>
        </c:ser>
        <c:ser>
          <c:idx val="3"/>
          <c:order val="3"/>
          <c:tx>
            <c:strRef>
              <c:f>povt!$A$5:$B$5</c:f>
              <c:strCache>
                <c:ptCount val="2"/>
                <c:pt idx="0">
                  <c:v>31</c:v>
                </c:pt>
                <c:pt idx="1">
                  <c:v>Maluku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povt!$C$5:$X$5</c:f>
              <c:numCache>
                <c:formatCode>General</c:formatCode>
                <c:ptCount val="22"/>
                <c:pt idx="0">
                  <c:v>19.510000000000002</c:v>
                </c:pt>
                <c:pt idx="1">
                  <c:v>19.36</c:v>
                </c:pt>
                <c:pt idx="2">
                  <c:v>19.18</c:v>
                </c:pt>
                <c:pt idx="3">
                  <c:v>19.260000000000002</c:v>
                </c:pt>
                <c:pt idx="4">
                  <c:v>18.45</c:v>
                </c:pt>
                <c:pt idx="5">
                  <c:v>18.29</c:v>
                </c:pt>
                <c:pt idx="6">
                  <c:v>18.12</c:v>
                </c:pt>
                <c:pt idx="7">
                  <c:v>17.850000000000001</c:v>
                </c:pt>
                <c:pt idx="8">
                  <c:v>17.690000000000001</c:v>
                </c:pt>
                <c:pt idx="9">
                  <c:v>17.649999999999999</c:v>
                </c:pt>
                <c:pt idx="10">
                  <c:v>17.440000000000001</c:v>
                </c:pt>
                <c:pt idx="11">
                  <c:v>17.989999999999998</c:v>
                </c:pt>
                <c:pt idx="12">
                  <c:v>17.87</c:v>
                </c:pt>
                <c:pt idx="13">
                  <c:v>16.3</c:v>
                </c:pt>
                <c:pt idx="14">
                  <c:v>15.97</c:v>
                </c:pt>
                <c:pt idx="15">
                  <c:v>16.23</c:v>
                </c:pt>
                <c:pt idx="16">
                  <c:v>16.420000000000002</c:v>
                </c:pt>
                <c:pt idx="17">
                  <c:v>16.256020452855619</c:v>
                </c:pt>
                <c:pt idx="18" formatCode="0.00">
                  <c:v>16.052396774291989</c:v>
                </c:pt>
                <c:pt idx="19" formatCode="0.00">
                  <c:v>15.84002017974854</c:v>
                </c:pt>
                <c:pt idx="20" formatCode="0.00">
                  <c:v>15.625191688537599</c:v>
                </c:pt>
                <c:pt idx="21" formatCode="0.00">
                  <c:v>15.41115760803223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3-4D2D-B2CF-C66A088BF736}"/>
            </c:ext>
          </c:extLst>
        </c:ser>
        <c:ser>
          <c:idx val="4"/>
          <c:order val="4"/>
          <c:tx>
            <c:strRef>
              <c:f>povt!$A$6:$B$6</c:f>
              <c:strCache>
                <c:ptCount val="2"/>
                <c:pt idx="0">
                  <c:v>29</c:v>
                </c:pt>
                <c:pt idx="1">
                  <c:v>Gorontalo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povt!$C$6:$X$6</c:f>
              <c:numCache>
                <c:formatCode>General</c:formatCode>
                <c:ptCount val="22"/>
                <c:pt idx="0">
                  <c:v>18.32</c:v>
                </c:pt>
                <c:pt idx="1">
                  <c:v>18.16</c:v>
                </c:pt>
                <c:pt idx="2">
                  <c:v>17.72</c:v>
                </c:pt>
                <c:pt idx="3">
                  <c:v>17.63</c:v>
                </c:pt>
                <c:pt idx="4">
                  <c:v>17.649999999999999</c:v>
                </c:pt>
                <c:pt idx="5">
                  <c:v>17.14</c:v>
                </c:pt>
                <c:pt idx="6">
                  <c:v>16.809999999999999</c:v>
                </c:pt>
                <c:pt idx="7">
                  <c:v>15.83</c:v>
                </c:pt>
                <c:pt idx="8">
                  <c:v>15.52</c:v>
                </c:pt>
                <c:pt idx="9">
                  <c:v>15.31</c:v>
                </c:pt>
                <c:pt idx="10">
                  <c:v>15.22</c:v>
                </c:pt>
                <c:pt idx="11">
                  <c:v>15.59</c:v>
                </c:pt>
                <c:pt idx="12">
                  <c:v>15.61</c:v>
                </c:pt>
                <c:pt idx="13">
                  <c:v>15.41</c:v>
                </c:pt>
                <c:pt idx="14">
                  <c:v>15.42</c:v>
                </c:pt>
                <c:pt idx="15">
                  <c:v>15.51</c:v>
                </c:pt>
                <c:pt idx="16">
                  <c:v>15.15</c:v>
                </c:pt>
                <c:pt idx="17">
                  <c:v>14.951875000000671</c:v>
                </c:pt>
                <c:pt idx="18" formatCode="0.00">
                  <c:v>14.841983795166019</c:v>
                </c:pt>
                <c:pt idx="19" formatCode="0.00">
                  <c:v>14.72089862823486</c:v>
                </c:pt>
                <c:pt idx="20" formatCode="0.00">
                  <c:v>14.593851089477541</c:v>
                </c:pt>
                <c:pt idx="21" formatCode="0.00">
                  <c:v>14.46375751495361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C3-4D2D-B2CF-C66A088BF736}"/>
            </c:ext>
          </c:extLst>
        </c:ser>
        <c:ser>
          <c:idx val="5"/>
          <c:order val="5"/>
          <c:tx>
            <c:strRef>
              <c:f>povt!$A$7:$B$7</c:f>
              <c:strCache>
                <c:ptCount val="2"/>
                <c:pt idx="0">
                  <c:v>1</c:v>
                </c:pt>
                <c:pt idx="1">
                  <c:v>Aceh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povt!$C$7:$X$7</c:f>
              <c:numCache>
                <c:formatCode>General</c:formatCode>
                <c:ptCount val="22"/>
                <c:pt idx="0">
                  <c:v>17.079999999999998</c:v>
                </c:pt>
                <c:pt idx="1">
                  <c:v>17.11</c:v>
                </c:pt>
                <c:pt idx="2">
                  <c:v>16.73</c:v>
                </c:pt>
                <c:pt idx="3">
                  <c:v>16.43</c:v>
                </c:pt>
                <c:pt idx="4">
                  <c:v>16.89</c:v>
                </c:pt>
                <c:pt idx="5">
                  <c:v>15.92</c:v>
                </c:pt>
                <c:pt idx="6">
                  <c:v>15.97</c:v>
                </c:pt>
                <c:pt idx="7">
                  <c:v>15.68</c:v>
                </c:pt>
                <c:pt idx="8">
                  <c:v>15.32</c:v>
                </c:pt>
                <c:pt idx="9">
                  <c:v>15.01</c:v>
                </c:pt>
                <c:pt idx="10">
                  <c:v>14.99</c:v>
                </c:pt>
                <c:pt idx="11">
                  <c:v>15.43</c:v>
                </c:pt>
                <c:pt idx="12">
                  <c:v>15.33</c:v>
                </c:pt>
                <c:pt idx="13">
                  <c:v>15.53</c:v>
                </c:pt>
                <c:pt idx="14">
                  <c:v>14.64</c:v>
                </c:pt>
                <c:pt idx="15">
                  <c:v>14.75</c:v>
                </c:pt>
                <c:pt idx="16">
                  <c:v>14.45</c:v>
                </c:pt>
                <c:pt idx="17">
                  <c:v>14.34854534416843</c:v>
                </c:pt>
                <c:pt idx="18" formatCode="0.00">
                  <c:v>14.197269439697269</c:v>
                </c:pt>
                <c:pt idx="19" formatCode="0.00">
                  <c:v>14.04750919342041</c:v>
                </c:pt>
                <c:pt idx="20" formatCode="0.00">
                  <c:v>13.895021438598629</c:v>
                </c:pt>
                <c:pt idx="21" formatCode="0.00">
                  <c:v>13.736337661743161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C3-4D2D-B2CF-C66A088BF736}"/>
            </c:ext>
          </c:extLst>
        </c:ser>
        <c:ser>
          <c:idx val="6"/>
          <c:order val="6"/>
          <c:tx>
            <c:strRef>
              <c:f>povt!$A$8:$B$8</c:f>
              <c:strCache>
                <c:ptCount val="2"/>
                <c:pt idx="0">
                  <c:v>7</c:v>
                </c:pt>
                <c:pt idx="1">
                  <c:v>Bengkulu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povt!$C$8:$X$8</c:f>
              <c:numCache>
                <c:formatCode>General</c:formatCode>
                <c:ptCount val="22"/>
                <c:pt idx="0">
                  <c:v>17.88</c:v>
                </c:pt>
                <c:pt idx="1">
                  <c:v>17.16</c:v>
                </c:pt>
                <c:pt idx="2">
                  <c:v>17.32</c:v>
                </c:pt>
                <c:pt idx="3">
                  <c:v>17.03</c:v>
                </c:pt>
                <c:pt idx="4">
                  <c:v>16.45</c:v>
                </c:pt>
                <c:pt idx="5">
                  <c:v>15.59</c:v>
                </c:pt>
                <c:pt idx="6">
                  <c:v>15.43</c:v>
                </c:pt>
                <c:pt idx="7">
                  <c:v>15.41</c:v>
                </c:pt>
                <c:pt idx="8">
                  <c:v>15.23</c:v>
                </c:pt>
                <c:pt idx="9">
                  <c:v>14.91</c:v>
                </c:pt>
                <c:pt idx="10">
                  <c:v>15.03</c:v>
                </c:pt>
                <c:pt idx="11">
                  <c:v>15.3</c:v>
                </c:pt>
                <c:pt idx="12">
                  <c:v>15.22</c:v>
                </c:pt>
                <c:pt idx="13">
                  <c:v>14.43</c:v>
                </c:pt>
                <c:pt idx="14">
                  <c:v>14.62</c:v>
                </c:pt>
                <c:pt idx="15">
                  <c:v>14.34</c:v>
                </c:pt>
                <c:pt idx="16">
                  <c:v>14.04</c:v>
                </c:pt>
                <c:pt idx="17">
                  <c:v>13.79999999999967</c:v>
                </c:pt>
                <c:pt idx="18" formatCode="0.00">
                  <c:v>13.69966888427734</c:v>
                </c:pt>
                <c:pt idx="19" formatCode="0.00">
                  <c:v>13.597920417785639</c:v>
                </c:pt>
                <c:pt idx="20" formatCode="0.00">
                  <c:v>13.489108085632321</c:v>
                </c:pt>
                <c:pt idx="21" formatCode="0.00">
                  <c:v>13.36867618560791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C3-4D2D-B2CF-C66A088BF736}"/>
            </c:ext>
          </c:extLst>
        </c:ser>
        <c:ser>
          <c:idx val="7"/>
          <c:order val="7"/>
          <c:tx>
            <c:strRef>
              <c:f>povt!$A$9:$B$9</c:f>
              <c:strCache>
                <c:ptCount val="2"/>
                <c:pt idx="0">
                  <c:v>18</c:v>
                </c:pt>
                <c:pt idx="1">
                  <c:v>Nusa Tenggara Barat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povt!$C$9:$X$9</c:f>
              <c:numCache>
                <c:formatCode>General</c:formatCode>
                <c:ptCount val="22"/>
                <c:pt idx="0">
                  <c:v>17.100000000000001</c:v>
                </c:pt>
                <c:pt idx="1">
                  <c:v>16.54</c:v>
                </c:pt>
                <c:pt idx="2">
                  <c:v>16.48</c:v>
                </c:pt>
                <c:pt idx="3">
                  <c:v>16.02</c:v>
                </c:pt>
                <c:pt idx="4">
                  <c:v>16.07</c:v>
                </c:pt>
                <c:pt idx="5">
                  <c:v>15.05</c:v>
                </c:pt>
                <c:pt idx="6">
                  <c:v>14.75</c:v>
                </c:pt>
                <c:pt idx="7">
                  <c:v>14.63</c:v>
                </c:pt>
                <c:pt idx="8">
                  <c:v>14.56</c:v>
                </c:pt>
                <c:pt idx="9">
                  <c:v>13.88</c:v>
                </c:pt>
                <c:pt idx="10">
                  <c:v>13.97</c:v>
                </c:pt>
                <c:pt idx="11">
                  <c:v>14.23</c:v>
                </c:pt>
                <c:pt idx="12">
                  <c:v>14.14</c:v>
                </c:pt>
                <c:pt idx="13">
                  <c:v>13.83</c:v>
                </c:pt>
                <c:pt idx="14">
                  <c:v>13.68</c:v>
                </c:pt>
                <c:pt idx="15">
                  <c:v>13.82</c:v>
                </c:pt>
                <c:pt idx="16">
                  <c:v>13.85</c:v>
                </c:pt>
                <c:pt idx="17">
                  <c:v>13.64687499999914</c:v>
                </c:pt>
                <c:pt idx="18" formatCode="0.00">
                  <c:v>13.55679416656494</c:v>
                </c:pt>
                <c:pt idx="19" formatCode="0.00">
                  <c:v>13.44388008117676</c:v>
                </c:pt>
                <c:pt idx="20" formatCode="0.00">
                  <c:v>13.316562652587891</c:v>
                </c:pt>
                <c:pt idx="21" formatCode="0.00">
                  <c:v>13.18251800537109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C3-4D2D-B2CF-C66A088BF736}"/>
            </c:ext>
          </c:extLst>
        </c:ser>
        <c:ser>
          <c:idx val="8"/>
          <c:order val="8"/>
          <c:tx>
            <c:strRef>
              <c:f>povt!$A$10:$B$10</c:f>
              <c:strCache>
                <c:ptCount val="2"/>
                <c:pt idx="0">
                  <c:v>26</c:v>
                </c:pt>
                <c:pt idx="1">
                  <c:v>Sulawesi Tengah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povt!$C$10:$X$10</c:f>
              <c:numCache>
                <c:formatCode>General</c:formatCode>
                <c:ptCount val="22"/>
                <c:pt idx="0">
                  <c:v>14.66</c:v>
                </c:pt>
                <c:pt idx="1">
                  <c:v>14.07</c:v>
                </c:pt>
                <c:pt idx="2">
                  <c:v>14.45</c:v>
                </c:pt>
                <c:pt idx="3">
                  <c:v>14.09</c:v>
                </c:pt>
                <c:pt idx="4">
                  <c:v>14.14</c:v>
                </c:pt>
                <c:pt idx="5">
                  <c:v>14.22</c:v>
                </c:pt>
                <c:pt idx="6">
                  <c:v>14.01</c:v>
                </c:pt>
                <c:pt idx="7">
                  <c:v>13.69</c:v>
                </c:pt>
                <c:pt idx="8">
                  <c:v>13.48</c:v>
                </c:pt>
                <c:pt idx="9">
                  <c:v>13.18</c:v>
                </c:pt>
                <c:pt idx="10">
                  <c:v>12.92</c:v>
                </c:pt>
                <c:pt idx="11">
                  <c:v>13.06</c:v>
                </c:pt>
                <c:pt idx="12">
                  <c:v>13</c:v>
                </c:pt>
                <c:pt idx="13">
                  <c:v>12.18</c:v>
                </c:pt>
                <c:pt idx="14">
                  <c:v>12.33</c:v>
                </c:pt>
                <c:pt idx="15">
                  <c:v>12.3</c:v>
                </c:pt>
                <c:pt idx="16">
                  <c:v>12.41</c:v>
                </c:pt>
                <c:pt idx="17">
                  <c:v>12.26937499999959</c:v>
                </c:pt>
                <c:pt idx="18" formatCode="0.00">
                  <c:v>12.09658622741699</c:v>
                </c:pt>
                <c:pt idx="19" formatCode="0.00">
                  <c:v>11.92684364318848</c:v>
                </c:pt>
                <c:pt idx="20" formatCode="0.00">
                  <c:v>11.76066780090332</c:v>
                </c:pt>
                <c:pt idx="21" formatCode="0.00">
                  <c:v>11.59707832336426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C3-4D2D-B2CF-C66A088BF736}"/>
            </c:ext>
          </c:extLst>
        </c:ser>
        <c:ser>
          <c:idx val="9"/>
          <c:order val="9"/>
          <c:tx>
            <c:strRef>
              <c:f>povt!$A$11:$B$11</c:f>
              <c:strCache>
                <c:ptCount val="2"/>
                <c:pt idx="0">
                  <c:v>6</c:v>
                </c:pt>
                <c:pt idx="1">
                  <c:v>Sumatera Selatan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povt!$C$11:$X$11</c:f>
              <c:numCache>
                <c:formatCode>General</c:formatCode>
                <c:ptCount val="22"/>
                <c:pt idx="0">
                  <c:v>14.25</c:v>
                </c:pt>
                <c:pt idx="1">
                  <c:v>13.77</c:v>
                </c:pt>
                <c:pt idx="2">
                  <c:v>13.54</c:v>
                </c:pt>
                <c:pt idx="3">
                  <c:v>13.39</c:v>
                </c:pt>
                <c:pt idx="4">
                  <c:v>13.19</c:v>
                </c:pt>
                <c:pt idx="5">
                  <c:v>13.1</c:v>
                </c:pt>
                <c:pt idx="6">
                  <c:v>12.8</c:v>
                </c:pt>
                <c:pt idx="7">
                  <c:v>12.82</c:v>
                </c:pt>
                <c:pt idx="8">
                  <c:v>12.71</c:v>
                </c:pt>
                <c:pt idx="9">
                  <c:v>12.56</c:v>
                </c:pt>
                <c:pt idx="10">
                  <c:v>12.66</c:v>
                </c:pt>
                <c:pt idx="11">
                  <c:v>12.98</c:v>
                </c:pt>
                <c:pt idx="12">
                  <c:v>12.84</c:v>
                </c:pt>
                <c:pt idx="13">
                  <c:v>12.79</c:v>
                </c:pt>
                <c:pt idx="14">
                  <c:v>11.9</c:v>
                </c:pt>
                <c:pt idx="15">
                  <c:v>11.95</c:v>
                </c:pt>
                <c:pt idx="16">
                  <c:v>11.78</c:v>
                </c:pt>
                <c:pt idx="17">
                  <c:v>11.62562499999963</c:v>
                </c:pt>
                <c:pt idx="18" formatCode="0.00">
                  <c:v>11.536208152771</c:v>
                </c:pt>
                <c:pt idx="19" formatCode="0.00">
                  <c:v>11.44162750244141</c:v>
                </c:pt>
                <c:pt idx="20" formatCode="0.00">
                  <c:v>11.33576107025146</c:v>
                </c:pt>
                <c:pt idx="21" formatCode="0.00">
                  <c:v>11.21639442443848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C3-4D2D-B2CF-C66A088BF736}"/>
            </c:ext>
          </c:extLst>
        </c:ser>
        <c:ser>
          <c:idx val="10"/>
          <c:order val="10"/>
          <c:tx>
            <c:strRef>
              <c:f>povt!$A$12:$B$12</c:f>
              <c:strCache>
                <c:ptCount val="2"/>
                <c:pt idx="0">
                  <c:v>8</c:v>
                </c:pt>
                <c:pt idx="1">
                  <c:v>Lampung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povt!$C$12:$X$12</c:f>
              <c:numCache>
                <c:formatCode>General</c:formatCode>
                <c:ptCount val="22"/>
                <c:pt idx="0">
                  <c:v>14.35</c:v>
                </c:pt>
                <c:pt idx="1">
                  <c:v>13.53</c:v>
                </c:pt>
                <c:pt idx="2">
                  <c:v>14.29</c:v>
                </c:pt>
                <c:pt idx="3">
                  <c:v>13.86</c:v>
                </c:pt>
                <c:pt idx="4">
                  <c:v>13.69</c:v>
                </c:pt>
                <c:pt idx="5">
                  <c:v>13.04</c:v>
                </c:pt>
                <c:pt idx="6">
                  <c:v>13.14</c:v>
                </c:pt>
                <c:pt idx="7">
                  <c:v>13.01</c:v>
                </c:pt>
                <c:pt idx="8">
                  <c:v>12.62</c:v>
                </c:pt>
                <c:pt idx="9">
                  <c:v>12.3</c:v>
                </c:pt>
                <c:pt idx="10">
                  <c:v>12.34</c:v>
                </c:pt>
                <c:pt idx="11">
                  <c:v>12.76</c:v>
                </c:pt>
                <c:pt idx="12">
                  <c:v>12.62</c:v>
                </c:pt>
                <c:pt idx="13">
                  <c:v>11.67</c:v>
                </c:pt>
                <c:pt idx="14">
                  <c:v>11.57</c:v>
                </c:pt>
                <c:pt idx="15">
                  <c:v>11.44</c:v>
                </c:pt>
                <c:pt idx="16">
                  <c:v>11.11</c:v>
                </c:pt>
                <c:pt idx="17">
                  <c:v>10.907500000000059</c:v>
                </c:pt>
                <c:pt idx="18" formatCode="0.00">
                  <c:v>10.808077812194821</c:v>
                </c:pt>
                <c:pt idx="19" formatCode="0.00">
                  <c:v>10.69638729095459</c:v>
                </c:pt>
                <c:pt idx="20" formatCode="0.00">
                  <c:v>10.56950664520264</c:v>
                </c:pt>
                <c:pt idx="21" formatCode="0.00">
                  <c:v>10.426656723022459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C3-4D2D-B2CF-C66A088BF736}"/>
            </c:ext>
          </c:extLst>
        </c:ser>
        <c:ser>
          <c:idx val="11"/>
          <c:order val="11"/>
          <c:tx>
            <c:strRef>
              <c:f>povt!$A$13:$B$13</c:f>
              <c:strCache>
                <c:ptCount val="2"/>
                <c:pt idx="0">
                  <c:v>14</c:v>
                </c:pt>
                <c:pt idx="1">
                  <c:v>DI Yogyakarta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povt!$C$13:$X$13</c:f>
              <c:numCache>
                <c:formatCode>General</c:formatCode>
                <c:ptCount val="22"/>
                <c:pt idx="0">
                  <c:v>14.91</c:v>
                </c:pt>
                <c:pt idx="1">
                  <c:v>13.16</c:v>
                </c:pt>
                <c:pt idx="2">
                  <c:v>13.34</c:v>
                </c:pt>
                <c:pt idx="3">
                  <c:v>13.1</c:v>
                </c:pt>
                <c:pt idx="4">
                  <c:v>13.02</c:v>
                </c:pt>
                <c:pt idx="5">
                  <c:v>12.36</c:v>
                </c:pt>
                <c:pt idx="6">
                  <c:v>12.13</c:v>
                </c:pt>
                <c:pt idx="7">
                  <c:v>11.81</c:v>
                </c:pt>
                <c:pt idx="8">
                  <c:v>11.7</c:v>
                </c:pt>
                <c:pt idx="9">
                  <c:v>11.44</c:v>
                </c:pt>
                <c:pt idx="10">
                  <c:v>12.28</c:v>
                </c:pt>
                <c:pt idx="11">
                  <c:v>12.8</c:v>
                </c:pt>
                <c:pt idx="12">
                  <c:v>12.8</c:v>
                </c:pt>
                <c:pt idx="13">
                  <c:v>11.91</c:v>
                </c:pt>
                <c:pt idx="14">
                  <c:v>11.34</c:v>
                </c:pt>
                <c:pt idx="15">
                  <c:v>11.49</c:v>
                </c:pt>
                <c:pt idx="16">
                  <c:v>11.04</c:v>
                </c:pt>
                <c:pt idx="17">
                  <c:v>10.79812499999665</c:v>
                </c:pt>
                <c:pt idx="18" formatCode="0.00">
                  <c:v>10.74296760559082</c:v>
                </c:pt>
                <c:pt idx="19" formatCode="0.00">
                  <c:v>10.677383422851561</c:v>
                </c:pt>
                <c:pt idx="20" formatCode="0.00">
                  <c:v>10.603122711181641</c:v>
                </c:pt>
                <c:pt idx="21" formatCode="0.00">
                  <c:v>10.520125389099119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C3-4D2D-B2CF-C66A088BF736}"/>
            </c:ext>
          </c:extLst>
        </c:ser>
        <c:ser>
          <c:idx val="12"/>
          <c:order val="12"/>
          <c:tx>
            <c:strRef>
              <c:f>povt!$A$14:$B$14</c:f>
              <c:strCache>
                <c:ptCount val="2"/>
                <c:pt idx="0">
                  <c:v>28</c:v>
                </c:pt>
                <c:pt idx="1">
                  <c:v>Sulawesi Tenggara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povt!$C$14:$X$14</c:f>
              <c:numCache>
                <c:formatCode>General</c:formatCode>
                <c:ptCount val="22"/>
                <c:pt idx="0">
                  <c:v>12.9</c:v>
                </c:pt>
                <c:pt idx="1">
                  <c:v>13.74</c:v>
                </c:pt>
                <c:pt idx="2">
                  <c:v>12.88</c:v>
                </c:pt>
                <c:pt idx="3">
                  <c:v>12.77</c:v>
                </c:pt>
                <c:pt idx="4">
                  <c:v>12.81</c:v>
                </c:pt>
                <c:pt idx="5">
                  <c:v>11.97</c:v>
                </c:pt>
                <c:pt idx="6">
                  <c:v>11.63</c:v>
                </c:pt>
                <c:pt idx="7">
                  <c:v>11.32</c:v>
                </c:pt>
                <c:pt idx="8">
                  <c:v>11.24</c:v>
                </c:pt>
                <c:pt idx="9">
                  <c:v>11.04</c:v>
                </c:pt>
                <c:pt idx="10">
                  <c:v>11</c:v>
                </c:pt>
                <c:pt idx="11">
                  <c:v>11.69</c:v>
                </c:pt>
                <c:pt idx="12">
                  <c:v>11.66</c:v>
                </c:pt>
                <c:pt idx="13">
                  <c:v>11.74</c:v>
                </c:pt>
                <c:pt idx="14">
                  <c:v>11.17</c:v>
                </c:pt>
                <c:pt idx="15">
                  <c:v>11.27</c:v>
                </c:pt>
                <c:pt idx="16">
                  <c:v>11.43</c:v>
                </c:pt>
                <c:pt idx="17">
                  <c:v>11.43</c:v>
                </c:pt>
                <c:pt idx="18" formatCode="0.00">
                  <c:v>11.362094879150391</c:v>
                </c:pt>
                <c:pt idx="19" formatCode="0.00">
                  <c:v>11.28206729888916</c:v>
                </c:pt>
                <c:pt idx="20" formatCode="0.00">
                  <c:v>11.195284843444821</c:v>
                </c:pt>
                <c:pt idx="21" formatCode="0.00">
                  <c:v>11.109110832214361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C3-4D2D-B2CF-C66A088BF736}"/>
            </c:ext>
          </c:extLst>
        </c:ser>
        <c:ser>
          <c:idx val="13"/>
          <c:order val="13"/>
          <c:tx>
            <c:strRef>
              <c:f>povt!$A$15:$B$15</c:f>
              <c:strCache>
                <c:ptCount val="2"/>
                <c:pt idx="0">
                  <c:v>30</c:v>
                </c:pt>
                <c:pt idx="1">
                  <c:v>Sulawesi Barat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povt!$C$15:$X$15</c:f>
              <c:numCache>
                <c:formatCode>General</c:formatCode>
                <c:ptCount val="22"/>
                <c:pt idx="0">
                  <c:v>12.4</c:v>
                </c:pt>
                <c:pt idx="1">
                  <c:v>11.9</c:v>
                </c:pt>
                <c:pt idx="2">
                  <c:v>11.74</c:v>
                </c:pt>
                <c:pt idx="3">
                  <c:v>11.19</c:v>
                </c:pt>
                <c:pt idx="4">
                  <c:v>11.3</c:v>
                </c:pt>
                <c:pt idx="5">
                  <c:v>11.18</c:v>
                </c:pt>
                <c:pt idx="6">
                  <c:v>11.25</c:v>
                </c:pt>
                <c:pt idx="7">
                  <c:v>11.22</c:v>
                </c:pt>
                <c:pt idx="8">
                  <c:v>11.02</c:v>
                </c:pt>
                <c:pt idx="9">
                  <c:v>10.95</c:v>
                </c:pt>
                <c:pt idx="10">
                  <c:v>10.87</c:v>
                </c:pt>
                <c:pt idx="11">
                  <c:v>11.5</c:v>
                </c:pt>
                <c:pt idx="12">
                  <c:v>11.29</c:v>
                </c:pt>
                <c:pt idx="13">
                  <c:v>11.85</c:v>
                </c:pt>
                <c:pt idx="14">
                  <c:v>11.75</c:v>
                </c:pt>
                <c:pt idx="15">
                  <c:v>11.92</c:v>
                </c:pt>
                <c:pt idx="16">
                  <c:v>11.49</c:v>
                </c:pt>
                <c:pt idx="17">
                  <c:v>11.63680753643135</c:v>
                </c:pt>
                <c:pt idx="18" formatCode="0.00">
                  <c:v>11.55424976348877</c:v>
                </c:pt>
                <c:pt idx="19" formatCode="0.00">
                  <c:v>11.452615737915041</c:v>
                </c:pt>
                <c:pt idx="20" formatCode="0.00">
                  <c:v>11.34084892272949</c:v>
                </c:pt>
                <c:pt idx="21" formatCode="0.00">
                  <c:v>11.225277900695801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C3-4D2D-B2CF-C66A088BF736}"/>
            </c:ext>
          </c:extLst>
        </c:ser>
        <c:ser>
          <c:idx val="14"/>
          <c:order val="14"/>
          <c:tx>
            <c:strRef>
              <c:f>povt!$A$16:$B$16</c:f>
              <c:strCache>
                <c:ptCount val="2"/>
                <c:pt idx="0">
                  <c:v>13</c:v>
                </c:pt>
                <c:pt idx="1">
                  <c:v>Jawa Tengah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povt!$C$16:$X$16</c:f>
              <c:numCache>
                <c:formatCode>General</c:formatCode>
                <c:ptCount val="22"/>
                <c:pt idx="0">
                  <c:v>13.58</c:v>
                </c:pt>
                <c:pt idx="1">
                  <c:v>13.32</c:v>
                </c:pt>
                <c:pt idx="2">
                  <c:v>13.27</c:v>
                </c:pt>
                <c:pt idx="3">
                  <c:v>13.19</c:v>
                </c:pt>
                <c:pt idx="4">
                  <c:v>13.01</c:v>
                </c:pt>
                <c:pt idx="5">
                  <c:v>12.23</c:v>
                </c:pt>
                <c:pt idx="6">
                  <c:v>11.32</c:v>
                </c:pt>
                <c:pt idx="7">
                  <c:v>11.19</c:v>
                </c:pt>
                <c:pt idx="8">
                  <c:v>10.8</c:v>
                </c:pt>
                <c:pt idx="9">
                  <c:v>10.58</c:v>
                </c:pt>
                <c:pt idx="10">
                  <c:v>11.41</c:v>
                </c:pt>
                <c:pt idx="11">
                  <c:v>11.84</c:v>
                </c:pt>
                <c:pt idx="12">
                  <c:v>11.79</c:v>
                </c:pt>
                <c:pt idx="13">
                  <c:v>11.25</c:v>
                </c:pt>
                <c:pt idx="14">
                  <c:v>10.93</c:v>
                </c:pt>
                <c:pt idx="15">
                  <c:v>10.98</c:v>
                </c:pt>
                <c:pt idx="16">
                  <c:v>10.77</c:v>
                </c:pt>
                <c:pt idx="17">
                  <c:v>10.67126259564734</c:v>
                </c:pt>
                <c:pt idx="18" formatCode="0.00">
                  <c:v>10.580137252807621</c:v>
                </c:pt>
                <c:pt idx="19" formatCode="0.00">
                  <c:v>10.488272666931151</c:v>
                </c:pt>
                <c:pt idx="20" formatCode="0.00">
                  <c:v>10.39489078521729</c:v>
                </c:pt>
                <c:pt idx="21" formatCode="0.00">
                  <c:v>10.297628402709959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C3-4D2D-B2CF-C66A088BF736}"/>
            </c:ext>
          </c:extLst>
        </c:ser>
        <c:ser>
          <c:idx val="15"/>
          <c:order val="15"/>
          <c:tx>
            <c:strRef>
              <c:f>povt!$A$17:$B$17</c:f>
              <c:strCache>
                <c:ptCount val="2"/>
                <c:pt idx="0">
                  <c:v>15</c:v>
                </c:pt>
                <c:pt idx="1">
                  <c:v>Jawa Timur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povt!$C$17:$X$17</c:f>
              <c:numCache>
                <c:formatCode>General</c:formatCode>
                <c:ptCount val="22"/>
                <c:pt idx="0">
                  <c:v>12.34</c:v>
                </c:pt>
                <c:pt idx="1">
                  <c:v>12.28</c:v>
                </c:pt>
                <c:pt idx="2">
                  <c:v>12.05</c:v>
                </c:pt>
                <c:pt idx="3">
                  <c:v>11.85</c:v>
                </c:pt>
                <c:pt idx="4">
                  <c:v>11.77</c:v>
                </c:pt>
                <c:pt idx="5">
                  <c:v>11.2</c:v>
                </c:pt>
                <c:pt idx="6">
                  <c:v>10.98</c:v>
                </c:pt>
                <c:pt idx="7">
                  <c:v>10.85</c:v>
                </c:pt>
                <c:pt idx="8">
                  <c:v>10.37</c:v>
                </c:pt>
                <c:pt idx="9">
                  <c:v>10.199999999999999</c:v>
                </c:pt>
                <c:pt idx="10">
                  <c:v>11.09</c:v>
                </c:pt>
                <c:pt idx="11">
                  <c:v>11.46</c:v>
                </c:pt>
                <c:pt idx="12">
                  <c:v>11.4</c:v>
                </c:pt>
                <c:pt idx="13">
                  <c:v>10.59</c:v>
                </c:pt>
                <c:pt idx="14">
                  <c:v>10.38</c:v>
                </c:pt>
                <c:pt idx="15">
                  <c:v>10.49</c:v>
                </c:pt>
                <c:pt idx="16">
                  <c:v>10.35</c:v>
                </c:pt>
                <c:pt idx="17">
                  <c:v>10.35</c:v>
                </c:pt>
                <c:pt idx="18" formatCode="0.00">
                  <c:v>10.26916980743408</c:v>
                </c:pt>
                <c:pt idx="19" formatCode="0.00">
                  <c:v>10.18572998046875</c:v>
                </c:pt>
                <c:pt idx="20" formatCode="0.00">
                  <c:v>10.1016731262207</c:v>
                </c:pt>
                <c:pt idx="21" formatCode="0.00">
                  <c:v>10.014510154724119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C3-4D2D-B2CF-C66A088BF736}"/>
            </c:ext>
          </c:extLst>
        </c:ser>
        <c:ser>
          <c:idx val="16"/>
          <c:order val="16"/>
          <c:tx>
            <c:strRef>
              <c:f>povt!$A$18:$B$18</c:f>
              <c:strCache>
                <c:ptCount val="2"/>
                <c:pt idx="0">
                  <c:v>2</c:v>
                </c:pt>
                <c:pt idx="1">
                  <c:v>Sumatera Utara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povt!$C$18:$X$18</c:f>
              <c:numCache>
                <c:formatCode>General</c:formatCode>
                <c:ptCount val="22"/>
                <c:pt idx="0">
                  <c:v>10.53</c:v>
                </c:pt>
                <c:pt idx="1">
                  <c:v>10.79</c:v>
                </c:pt>
                <c:pt idx="2">
                  <c:v>10.35</c:v>
                </c:pt>
                <c:pt idx="3">
                  <c:v>10.27</c:v>
                </c:pt>
                <c:pt idx="4">
                  <c:v>10.220000000000001</c:v>
                </c:pt>
                <c:pt idx="5">
                  <c:v>9.2799999999999994</c:v>
                </c:pt>
                <c:pt idx="6">
                  <c:v>9.2200000000000006</c:v>
                </c:pt>
                <c:pt idx="7">
                  <c:v>8.94</c:v>
                </c:pt>
                <c:pt idx="8">
                  <c:v>8.83</c:v>
                </c:pt>
                <c:pt idx="9">
                  <c:v>8.6300000000000008</c:v>
                </c:pt>
                <c:pt idx="10">
                  <c:v>8.75</c:v>
                </c:pt>
                <c:pt idx="11">
                  <c:v>9.14</c:v>
                </c:pt>
                <c:pt idx="12">
                  <c:v>9.01</c:v>
                </c:pt>
                <c:pt idx="13">
                  <c:v>8.49</c:v>
                </c:pt>
                <c:pt idx="14">
                  <c:v>8.42</c:v>
                </c:pt>
                <c:pt idx="15">
                  <c:v>8.33</c:v>
                </c:pt>
                <c:pt idx="16">
                  <c:v>8.15</c:v>
                </c:pt>
                <c:pt idx="17">
                  <c:v>8.0012500000013738</c:v>
                </c:pt>
                <c:pt idx="18" formatCode="0.00">
                  <c:v>7.9345626831054688</c:v>
                </c:pt>
                <c:pt idx="19" formatCode="0.00">
                  <c:v>7.8583998680114746</c:v>
                </c:pt>
                <c:pt idx="20" formatCode="0.00">
                  <c:v>7.7706928253173828</c:v>
                </c:pt>
                <c:pt idx="21" formatCode="0.00">
                  <c:v>7.6711363792419434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4C3-4D2D-B2CF-C66A088BF736}"/>
            </c:ext>
          </c:extLst>
        </c:ser>
        <c:ser>
          <c:idx val="17"/>
          <c:order val="17"/>
          <c:tx>
            <c:strRef>
              <c:f>povt!$A$19:$B$19</c:f>
              <c:strCache>
                <c:ptCount val="2"/>
                <c:pt idx="0">
                  <c:v>27</c:v>
                </c:pt>
                <c:pt idx="1">
                  <c:v>Sulawesi Selatan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povt!$C$19:$X$19</c:f>
              <c:numCache>
                <c:formatCode>General</c:formatCode>
                <c:ptCount val="22"/>
                <c:pt idx="0">
                  <c:v>9.39</c:v>
                </c:pt>
                <c:pt idx="1">
                  <c:v>10.119999999999999</c:v>
                </c:pt>
                <c:pt idx="2">
                  <c:v>9.4</c:v>
                </c:pt>
                <c:pt idx="3">
                  <c:v>9.24</c:v>
                </c:pt>
                <c:pt idx="4">
                  <c:v>9.3800000000000008</c:v>
                </c:pt>
                <c:pt idx="5">
                  <c:v>9.48</c:v>
                </c:pt>
                <c:pt idx="6">
                  <c:v>9.06</c:v>
                </c:pt>
                <c:pt idx="7">
                  <c:v>8.8699999999999992</c:v>
                </c:pt>
                <c:pt idx="8">
                  <c:v>8.69</c:v>
                </c:pt>
                <c:pt idx="9">
                  <c:v>8.56</c:v>
                </c:pt>
                <c:pt idx="10">
                  <c:v>8.7200000000000006</c:v>
                </c:pt>
                <c:pt idx="11">
                  <c:v>8.99</c:v>
                </c:pt>
                <c:pt idx="12">
                  <c:v>8.7799999999999994</c:v>
                </c:pt>
                <c:pt idx="13">
                  <c:v>8.5299999999999994</c:v>
                </c:pt>
                <c:pt idx="14">
                  <c:v>8.6300000000000008</c:v>
                </c:pt>
                <c:pt idx="15">
                  <c:v>8.66</c:v>
                </c:pt>
                <c:pt idx="16">
                  <c:v>8.6999999999999993</c:v>
                </c:pt>
                <c:pt idx="17">
                  <c:v>8.6999999999999993</c:v>
                </c:pt>
                <c:pt idx="18" formatCode="0.00">
                  <c:v>8.6516733169555664</c:v>
                </c:pt>
                <c:pt idx="19" formatCode="0.00">
                  <c:v>8.5858087539672852</c:v>
                </c:pt>
                <c:pt idx="20" formatCode="0.00">
                  <c:v>8.5115680694580078</c:v>
                </c:pt>
                <c:pt idx="21" formatCode="0.00">
                  <c:v>8.4360027313232422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4C3-4D2D-B2CF-C66A088BF736}"/>
            </c:ext>
          </c:extLst>
        </c:ser>
        <c:ser>
          <c:idx val="18"/>
          <c:order val="18"/>
          <c:tx>
            <c:strRef>
              <c:f>povt!$A$20:$B$20</c:f>
              <c:strCache>
                <c:ptCount val="2"/>
                <c:pt idx="0">
                  <c:v>12</c:v>
                </c:pt>
                <c:pt idx="1">
                  <c:v>Jawa Barat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povt!$C$20:$X$20</c:f>
              <c:numCache>
                <c:formatCode>General</c:formatCode>
                <c:ptCount val="22"/>
                <c:pt idx="0">
                  <c:v>9.5299999999999994</c:v>
                </c:pt>
                <c:pt idx="1">
                  <c:v>9.57</c:v>
                </c:pt>
                <c:pt idx="2">
                  <c:v>8.9499999999999993</c:v>
                </c:pt>
                <c:pt idx="3">
                  <c:v>8.77</c:v>
                </c:pt>
                <c:pt idx="4">
                  <c:v>8.7100000000000009</c:v>
                </c:pt>
                <c:pt idx="5">
                  <c:v>7.83</c:v>
                </c:pt>
                <c:pt idx="6">
                  <c:v>7.45</c:v>
                </c:pt>
                <c:pt idx="7">
                  <c:v>7.25</c:v>
                </c:pt>
                <c:pt idx="8">
                  <c:v>6.91</c:v>
                </c:pt>
                <c:pt idx="9">
                  <c:v>6.82</c:v>
                </c:pt>
                <c:pt idx="10">
                  <c:v>7.88</c:v>
                </c:pt>
                <c:pt idx="11">
                  <c:v>8.43</c:v>
                </c:pt>
                <c:pt idx="12">
                  <c:v>8.4</c:v>
                </c:pt>
                <c:pt idx="13">
                  <c:v>7.97</c:v>
                </c:pt>
                <c:pt idx="14">
                  <c:v>8.06</c:v>
                </c:pt>
                <c:pt idx="15">
                  <c:v>7.98</c:v>
                </c:pt>
                <c:pt idx="16">
                  <c:v>7.62</c:v>
                </c:pt>
                <c:pt idx="17">
                  <c:v>7.62</c:v>
                </c:pt>
                <c:pt idx="18" formatCode="0.00">
                  <c:v>7.5519280433654794</c:v>
                </c:pt>
                <c:pt idx="19" formatCode="0.00">
                  <c:v>7.4849896430969238</c:v>
                </c:pt>
                <c:pt idx="20" formatCode="0.00">
                  <c:v>7.4204277992248544</c:v>
                </c:pt>
                <c:pt idx="21" formatCode="0.00">
                  <c:v>7.355311393737793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4C3-4D2D-B2CF-C66A088BF736}"/>
            </c:ext>
          </c:extLst>
        </c:ser>
        <c:ser>
          <c:idx val="19"/>
          <c:order val="19"/>
          <c:tx>
            <c:strRef>
              <c:f>povt!$A$21:$B$21</c:f>
              <c:strCache>
                <c:ptCount val="2"/>
                <c:pt idx="0">
                  <c:v>5</c:v>
                </c:pt>
                <c:pt idx="1">
                  <c:v>Jambi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povt!$C$21:$X$21</c:f>
              <c:numCache>
                <c:formatCode>General</c:formatCode>
                <c:ptCount val="22"/>
                <c:pt idx="0">
                  <c:v>8.86</c:v>
                </c:pt>
                <c:pt idx="1">
                  <c:v>9.1199999999999992</c:v>
                </c:pt>
                <c:pt idx="2">
                  <c:v>8.41</c:v>
                </c:pt>
                <c:pt idx="3">
                  <c:v>8.3699999999999992</c:v>
                </c:pt>
                <c:pt idx="4">
                  <c:v>8.19</c:v>
                </c:pt>
                <c:pt idx="5">
                  <c:v>7.9</c:v>
                </c:pt>
                <c:pt idx="6">
                  <c:v>7.92</c:v>
                </c:pt>
                <c:pt idx="7">
                  <c:v>7.85</c:v>
                </c:pt>
                <c:pt idx="8">
                  <c:v>7.6</c:v>
                </c:pt>
                <c:pt idx="9">
                  <c:v>7.51</c:v>
                </c:pt>
                <c:pt idx="10">
                  <c:v>7.58</c:v>
                </c:pt>
                <c:pt idx="11">
                  <c:v>7.97</c:v>
                </c:pt>
                <c:pt idx="12">
                  <c:v>8.09</c:v>
                </c:pt>
                <c:pt idx="13">
                  <c:v>7.67</c:v>
                </c:pt>
                <c:pt idx="14">
                  <c:v>7.62</c:v>
                </c:pt>
                <c:pt idx="15">
                  <c:v>7.7</c:v>
                </c:pt>
                <c:pt idx="16">
                  <c:v>7.58</c:v>
                </c:pt>
                <c:pt idx="17">
                  <c:v>7.58</c:v>
                </c:pt>
                <c:pt idx="18" formatCode="0.00">
                  <c:v>7.5619778633117676</c:v>
                </c:pt>
                <c:pt idx="19" formatCode="0.00">
                  <c:v>7.5405969619750977</c:v>
                </c:pt>
                <c:pt idx="20" formatCode="0.00">
                  <c:v>7.5070672035217294</c:v>
                </c:pt>
                <c:pt idx="21" formatCode="0.00">
                  <c:v>7.459660530090332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4C3-4D2D-B2CF-C66A088BF736}"/>
            </c:ext>
          </c:extLst>
        </c:ser>
        <c:ser>
          <c:idx val="20"/>
          <c:order val="20"/>
          <c:tx>
            <c:strRef>
              <c:f>povt!$A$22:$B$22</c:f>
              <c:strCache>
                <c:ptCount val="2"/>
                <c:pt idx="0">
                  <c:v>25</c:v>
                </c:pt>
                <c:pt idx="1">
                  <c:v>Sulawesi Utara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povt!$C$22:$X$22</c:f>
              <c:numCache>
                <c:formatCode>General</c:formatCode>
                <c:ptCount val="22"/>
                <c:pt idx="0">
                  <c:v>8.65</c:v>
                </c:pt>
                <c:pt idx="1">
                  <c:v>8.98</c:v>
                </c:pt>
                <c:pt idx="2">
                  <c:v>8.34</c:v>
                </c:pt>
                <c:pt idx="3">
                  <c:v>8.1999999999999993</c:v>
                </c:pt>
                <c:pt idx="4">
                  <c:v>8.1</c:v>
                </c:pt>
                <c:pt idx="5">
                  <c:v>7.9</c:v>
                </c:pt>
                <c:pt idx="6">
                  <c:v>7.8</c:v>
                </c:pt>
                <c:pt idx="7">
                  <c:v>7.59</c:v>
                </c:pt>
                <c:pt idx="8">
                  <c:v>7.66</c:v>
                </c:pt>
                <c:pt idx="9">
                  <c:v>7.51</c:v>
                </c:pt>
                <c:pt idx="10">
                  <c:v>7.62</c:v>
                </c:pt>
                <c:pt idx="11">
                  <c:v>7.78</c:v>
                </c:pt>
                <c:pt idx="12">
                  <c:v>7.77</c:v>
                </c:pt>
                <c:pt idx="13">
                  <c:v>7.36</c:v>
                </c:pt>
                <c:pt idx="14">
                  <c:v>7.28</c:v>
                </c:pt>
                <c:pt idx="15">
                  <c:v>7.34</c:v>
                </c:pt>
                <c:pt idx="16">
                  <c:v>7.38</c:v>
                </c:pt>
                <c:pt idx="17">
                  <c:v>7.38</c:v>
                </c:pt>
                <c:pt idx="18" formatCode="0.00">
                  <c:v>7.3253121376037598</c:v>
                </c:pt>
                <c:pt idx="19" formatCode="0.00">
                  <c:v>7.259796142578125</c:v>
                </c:pt>
                <c:pt idx="20" formatCode="0.00">
                  <c:v>7.1861276626586914</c:v>
                </c:pt>
                <c:pt idx="21" formatCode="0.00">
                  <c:v>7.1054291725158691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4C3-4D2D-B2CF-C66A088BF736}"/>
            </c:ext>
          </c:extLst>
        </c:ser>
        <c:ser>
          <c:idx val="21"/>
          <c:order val="21"/>
          <c:tx>
            <c:strRef>
              <c:f>povt!$A$23:$B$23</c:f>
              <c:strCache>
                <c:ptCount val="2"/>
                <c:pt idx="0">
                  <c:v>20</c:v>
                </c:pt>
                <c:pt idx="1">
                  <c:v>Kalimantan Barat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povt!$C$23:$X$23</c:f>
              <c:numCache>
                <c:formatCode>General</c:formatCode>
                <c:ptCount val="22"/>
                <c:pt idx="0">
                  <c:v>8.0299999999999994</c:v>
                </c:pt>
                <c:pt idx="1">
                  <c:v>8.44</c:v>
                </c:pt>
                <c:pt idx="2">
                  <c:v>7.87</c:v>
                </c:pt>
                <c:pt idx="3">
                  <c:v>8</c:v>
                </c:pt>
                <c:pt idx="4">
                  <c:v>7.88</c:v>
                </c:pt>
                <c:pt idx="5">
                  <c:v>7.86</c:v>
                </c:pt>
                <c:pt idx="6">
                  <c:v>7.77</c:v>
                </c:pt>
                <c:pt idx="7">
                  <c:v>7.37</c:v>
                </c:pt>
                <c:pt idx="8">
                  <c:v>7.49</c:v>
                </c:pt>
                <c:pt idx="9">
                  <c:v>7.28</c:v>
                </c:pt>
                <c:pt idx="10">
                  <c:v>7.17</c:v>
                </c:pt>
                <c:pt idx="11">
                  <c:v>7.24</c:v>
                </c:pt>
                <c:pt idx="12">
                  <c:v>7.15</c:v>
                </c:pt>
                <c:pt idx="13">
                  <c:v>6.84</c:v>
                </c:pt>
                <c:pt idx="14">
                  <c:v>6.73</c:v>
                </c:pt>
                <c:pt idx="15">
                  <c:v>6.81</c:v>
                </c:pt>
                <c:pt idx="16">
                  <c:v>6.71</c:v>
                </c:pt>
                <c:pt idx="17">
                  <c:v>6.6171598548489872</c:v>
                </c:pt>
                <c:pt idx="18" formatCode="0.00">
                  <c:v>6.5605897903442383</c:v>
                </c:pt>
                <c:pt idx="19" formatCode="0.00">
                  <c:v>6.4918231964111328</c:v>
                </c:pt>
                <c:pt idx="20" formatCode="0.00">
                  <c:v>6.4171557426452637</c:v>
                </c:pt>
                <c:pt idx="21" formatCode="0.00">
                  <c:v>6.3377795219421387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4C3-4D2D-B2CF-C66A088BF736}"/>
            </c:ext>
          </c:extLst>
        </c:ser>
        <c:ser>
          <c:idx val="22"/>
          <c:order val="22"/>
          <c:tx>
            <c:strRef>
              <c:f>povt!$A$24:$B$24</c:f>
              <c:strCache>
                <c:ptCount val="2"/>
                <c:pt idx="0">
                  <c:v>4</c:v>
                </c:pt>
                <c:pt idx="1">
                  <c:v>Riau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povt!$C$24:$X$24</c:f>
              <c:numCache>
                <c:formatCode>General</c:formatCode>
                <c:ptCount val="22"/>
                <c:pt idx="0">
                  <c:v>8.42</c:v>
                </c:pt>
                <c:pt idx="1">
                  <c:v>8.82</c:v>
                </c:pt>
                <c:pt idx="2">
                  <c:v>7.98</c:v>
                </c:pt>
                <c:pt idx="3">
                  <c:v>7.67</c:v>
                </c:pt>
                <c:pt idx="4">
                  <c:v>7.78</c:v>
                </c:pt>
                <c:pt idx="5">
                  <c:v>7.41</c:v>
                </c:pt>
                <c:pt idx="6">
                  <c:v>7.39</c:v>
                </c:pt>
                <c:pt idx="7">
                  <c:v>7.21</c:v>
                </c:pt>
                <c:pt idx="8">
                  <c:v>7.08</c:v>
                </c:pt>
                <c:pt idx="9">
                  <c:v>6.9</c:v>
                </c:pt>
                <c:pt idx="10">
                  <c:v>6.82</c:v>
                </c:pt>
                <c:pt idx="11">
                  <c:v>7.04</c:v>
                </c:pt>
                <c:pt idx="12">
                  <c:v>7.12</c:v>
                </c:pt>
                <c:pt idx="13">
                  <c:v>7</c:v>
                </c:pt>
                <c:pt idx="14">
                  <c:v>6.78</c:v>
                </c:pt>
                <c:pt idx="15">
                  <c:v>6.84</c:v>
                </c:pt>
                <c:pt idx="16">
                  <c:v>6.68</c:v>
                </c:pt>
                <c:pt idx="17">
                  <c:v>6.68</c:v>
                </c:pt>
                <c:pt idx="18" formatCode="0.00">
                  <c:v>6.663724422454834</c:v>
                </c:pt>
                <c:pt idx="19" formatCode="0.00">
                  <c:v>6.6401052474975586</c:v>
                </c:pt>
                <c:pt idx="20" formatCode="0.00">
                  <c:v>6.6058368682861328</c:v>
                </c:pt>
                <c:pt idx="21" formatCode="0.00">
                  <c:v>6.5590806007385254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4C3-4D2D-B2CF-C66A088BF736}"/>
            </c:ext>
          </c:extLst>
        </c:ser>
        <c:ser>
          <c:idx val="23"/>
          <c:order val="23"/>
          <c:tx>
            <c:strRef>
              <c:f>povt!$A$25:$B$25</c:f>
              <c:strCache>
                <c:ptCount val="2"/>
                <c:pt idx="0">
                  <c:v>24</c:v>
                </c:pt>
                <c:pt idx="1">
                  <c:v>Kalimantan Utara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povt!$C$25:$X$25</c:f>
              <c:numCache>
                <c:formatCode>General</c:formatCode>
                <c:ptCount val="22"/>
                <c:pt idx="0">
                  <c:v>6.24</c:v>
                </c:pt>
                <c:pt idx="1">
                  <c:v>6.32</c:v>
                </c:pt>
                <c:pt idx="2">
                  <c:v>6.23</c:v>
                </c:pt>
                <c:pt idx="3">
                  <c:v>6.99</c:v>
                </c:pt>
                <c:pt idx="4">
                  <c:v>7.22</c:v>
                </c:pt>
                <c:pt idx="5">
                  <c:v>6.96</c:v>
                </c:pt>
                <c:pt idx="6">
                  <c:v>7.09</c:v>
                </c:pt>
                <c:pt idx="7">
                  <c:v>6.86</c:v>
                </c:pt>
                <c:pt idx="8">
                  <c:v>6.63</c:v>
                </c:pt>
                <c:pt idx="9">
                  <c:v>6.49</c:v>
                </c:pt>
                <c:pt idx="10">
                  <c:v>6.8</c:v>
                </c:pt>
                <c:pt idx="11">
                  <c:v>7.41</c:v>
                </c:pt>
                <c:pt idx="12">
                  <c:v>7.36</c:v>
                </c:pt>
                <c:pt idx="13">
                  <c:v>6.83</c:v>
                </c:pt>
                <c:pt idx="14">
                  <c:v>6.77</c:v>
                </c:pt>
                <c:pt idx="15">
                  <c:v>6.86</c:v>
                </c:pt>
                <c:pt idx="16">
                  <c:v>6.45</c:v>
                </c:pt>
                <c:pt idx="17">
                  <c:v>6.5723369838370376</c:v>
                </c:pt>
                <c:pt idx="18" formatCode="0.00">
                  <c:v>6.5012602806091309</c:v>
                </c:pt>
                <c:pt idx="19" formatCode="0.00">
                  <c:v>6.4104313850402832</c:v>
                </c:pt>
                <c:pt idx="20" formatCode="0.00">
                  <c:v>6.3166379928588867</c:v>
                </c:pt>
                <c:pt idx="21" formatCode="0.00">
                  <c:v>6.228358268737793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4C3-4D2D-B2CF-C66A088BF736}"/>
            </c:ext>
          </c:extLst>
        </c:ser>
        <c:ser>
          <c:idx val="24"/>
          <c:order val="24"/>
          <c:tx>
            <c:strRef>
              <c:f>povt!$A$26:$B$26</c:f>
              <c:strCache>
                <c:ptCount val="2"/>
                <c:pt idx="0">
                  <c:v>3</c:v>
                </c:pt>
                <c:pt idx="1">
                  <c:v>Sumatera Barat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povt!$C$26:$X$26</c:f>
              <c:numCache>
                <c:formatCode>General</c:formatCode>
                <c:ptCount val="22"/>
                <c:pt idx="0">
                  <c:v>7.31</c:v>
                </c:pt>
                <c:pt idx="1">
                  <c:v>6.71</c:v>
                </c:pt>
                <c:pt idx="2">
                  <c:v>7.09</c:v>
                </c:pt>
                <c:pt idx="3">
                  <c:v>7.14</c:v>
                </c:pt>
                <c:pt idx="4">
                  <c:v>6.87</c:v>
                </c:pt>
                <c:pt idx="5">
                  <c:v>6.75</c:v>
                </c:pt>
                <c:pt idx="6">
                  <c:v>6.65</c:v>
                </c:pt>
                <c:pt idx="7">
                  <c:v>6.55</c:v>
                </c:pt>
                <c:pt idx="8">
                  <c:v>6.42</c:v>
                </c:pt>
                <c:pt idx="9">
                  <c:v>6.29</c:v>
                </c:pt>
                <c:pt idx="10">
                  <c:v>6.28</c:v>
                </c:pt>
                <c:pt idx="11">
                  <c:v>6.56</c:v>
                </c:pt>
                <c:pt idx="12">
                  <c:v>6.63</c:v>
                </c:pt>
                <c:pt idx="13">
                  <c:v>6.04</c:v>
                </c:pt>
                <c:pt idx="14">
                  <c:v>5.92</c:v>
                </c:pt>
                <c:pt idx="15">
                  <c:v>6.04</c:v>
                </c:pt>
                <c:pt idx="16">
                  <c:v>5.95</c:v>
                </c:pt>
                <c:pt idx="17">
                  <c:v>5.9120013835291916</c:v>
                </c:pt>
                <c:pt idx="18" formatCode="0.00">
                  <c:v>5.8740115165710449</c:v>
                </c:pt>
                <c:pt idx="19" formatCode="0.00">
                  <c:v>5.8390684127807617</c:v>
                </c:pt>
                <c:pt idx="20" formatCode="0.00">
                  <c:v>5.8085117340087891</c:v>
                </c:pt>
                <c:pt idx="21" formatCode="0.00">
                  <c:v>5.7776699066162109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4C3-4D2D-B2CF-C66A088BF736}"/>
            </c:ext>
          </c:extLst>
        </c:ser>
        <c:ser>
          <c:idx val="25"/>
          <c:order val="25"/>
          <c:tx>
            <c:strRef>
              <c:f>povt!$A$27:$B$27</c:f>
              <c:strCache>
                <c:ptCount val="2"/>
                <c:pt idx="0">
                  <c:v>32</c:v>
                </c:pt>
                <c:pt idx="1">
                  <c:v>Maluku Utara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povt!$C$27:$X$27</c:f>
              <c:numCache>
                <c:formatCode>General</c:formatCode>
                <c:ptCount val="22"/>
                <c:pt idx="0">
                  <c:v>6.84</c:v>
                </c:pt>
                <c:pt idx="1">
                  <c:v>6.22</c:v>
                </c:pt>
                <c:pt idx="2">
                  <c:v>6.33</c:v>
                </c:pt>
                <c:pt idx="3">
                  <c:v>6.41</c:v>
                </c:pt>
                <c:pt idx="4">
                  <c:v>6.35</c:v>
                </c:pt>
                <c:pt idx="5">
                  <c:v>6.44</c:v>
                </c:pt>
                <c:pt idx="6">
                  <c:v>6.64</c:v>
                </c:pt>
                <c:pt idx="7">
                  <c:v>6.62</c:v>
                </c:pt>
                <c:pt idx="8">
                  <c:v>6.77</c:v>
                </c:pt>
                <c:pt idx="9">
                  <c:v>6.91</c:v>
                </c:pt>
                <c:pt idx="10">
                  <c:v>6.78</c:v>
                </c:pt>
                <c:pt idx="11">
                  <c:v>6.97</c:v>
                </c:pt>
                <c:pt idx="12">
                  <c:v>6.89</c:v>
                </c:pt>
                <c:pt idx="13">
                  <c:v>6.38</c:v>
                </c:pt>
                <c:pt idx="14">
                  <c:v>6.23</c:v>
                </c:pt>
                <c:pt idx="15">
                  <c:v>6.37</c:v>
                </c:pt>
                <c:pt idx="16">
                  <c:v>6.46</c:v>
                </c:pt>
                <c:pt idx="17">
                  <c:v>6.5124999465050104</c:v>
                </c:pt>
                <c:pt idx="18" formatCode="0.00">
                  <c:v>6.3401107788085938</c:v>
                </c:pt>
                <c:pt idx="19" formatCode="0.00">
                  <c:v>6.1969766616821289</c:v>
                </c:pt>
                <c:pt idx="20" formatCode="0.00">
                  <c:v>6.0749750137329102</c:v>
                </c:pt>
                <c:pt idx="21" formatCode="0.00">
                  <c:v>5.9675607681274414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4C3-4D2D-B2CF-C66A088BF736}"/>
            </c:ext>
          </c:extLst>
        </c:ser>
        <c:ser>
          <c:idx val="26"/>
          <c:order val="26"/>
          <c:tx>
            <c:strRef>
              <c:f>povt!$A$28:$B$28</c:f>
              <c:strCache>
                <c:ptCount val="2"/>
                <c:pt idx="0">
                  <c:v>23</c:v>
                </c:pt>
                <c:pt idx="1">
                  <c:v>Kalimantan Timur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povt!$C$28:$X$28</c:f>
              <c:numCache>
                <c:formatCode>General</c:formatCode>
                <c:ptCount val="22"/>
                <c:pt idx="0">
                  <c:v>6.23</c:v>
                </c:pt>
                <c:pt idx="1">
                  <c:v>6.1</c:v>
                </c:pt>
                <c:pt idx="2">
                  <c:v>6.11</c:v>
                </c:pt>
                <c:pt idx="3">
                  <c:v>6</c:v>
                </c:pt>
                <c:pt idx="4">
                  <c:v>6.19</c:v>
                </c:pt>
                <c:pt idx="5">
                  <c:v>6.08</c:v>
                </c:pt>
                <c:pt idx="6">
                  <c:v>6.03</c:v>
                </c:pt>
                <c:pt idx="7">
                  <c:v>6.06</c:v>
                </c:pt>
                <c:pt idx="8">
                  <c:v>5.94</c:v>
                </c:pt>
                <c:pt idx="9">
                  <c:v>5.91</c:v>
                </c:pt>
                <c:pt idx="10">
                  <c:v>6.1</c:v>
                </c:pt>
                <c:pt idx="11">
                  <c:v>6.64</c:v>
                </c:pt>
                <c:pt idx="12">
                  <c:v>6.54</c:v>
                </c:pt>
                <c:pt idx="13">
                  <c:v>6.27</c:v>
                </c:pt>
                <c:pt idx="14">
                  <c:v>6.31</c:v>
                </c:pt>
                <c:pt idx="15">
                  <c:v>6.44</c:v>
                </c:pt>
                <c:pt idx="16">
                  <c:v>6.11</c:v>
                </c:pt>
                <c:pt idx="17">
                  <c:v>6.11</c:v>
                </c:pt>
                <c:pt idx="18" formatCode="0.00">
                  <c:v>6.05767822265625</c:v>
                </c:pt>
                <c:pt idx="19" formatCode="0.00">
                  <c:v>5.9957695007324219</c:v>
                </c:pt>
                <c:pt idx="20" formatCode="0.00">
                  <c:v>5.9285478591918954</c:v>
                </c:pt>
                <c:pt idx="21" formatCode="0.00">
                  <c:v>5.8596153259277344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4C3-4D2D-B2CF-C66A088BF736}"/>
            </c:ext>
          </c:extLst>
        </c:ser>
        <c:ser>
          <c:idx val="27"/>
          <c:order val="27"/>
          <c:tx>
            <c:strRef>
              <c:f>povt!$A$29:$B$29</c:f>
              <c:strCache>
                <c:ptCount val="2"/>
                <c:pt idx="0">
                  <c:v>10</c:v>
                </c:pt>
                <c:pt idx="1">
                  <c:v>Kepulauan Riau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povt!$C$29:$X$29</c:f>
              <c:numCache>
                <c:formatCode>General</c:formatCode>
                <c:ptCount val="22"/>
                <c:pt idx="0">
                  <c:v>6.24</c:v>
                </c:pt>
                <c:pt idx="1">
                  <c:v>5.78</c:v>
                </c:pt>
                <c:pt idx="2">
                  <c:v>5.98</c:v>
                </c:pt>
                <c:pt idx="3">
                  <c:v>5.84</c:v>
                </c:pt>
                <c:pt idx="4">
                  <c:v>6.06</c:v>
                </c:pt>
                <c:pt idx="5">
                  <c:v>6.13</c:v>
                </c:pt>
                <c:pt idx="6">
                  <c:v>6.2</c:v>
                </c:pt>
                <c:pt idx="7">
                  <c:v>5.83</c:v>
                </c:pt>
                <c:pt idx="8">
                  <c:v>5.9</c:v>
                </c:pt>
                <c:pt idx="9">
                  <c:v>5.8</c:v>
                </c:pt>
                <c:pt idx="10">
                  <c:v>5.92</c:v>
                </c:pt>
                <c:pt idx="11">
                  <c:v>6.13</c:v>
                </c:pt>
                <c:pt idx="12">
                  <c:v>6.12</c:v>
                </c:pt>
                <c:pt idx="13">
                  <c:v>5.75</c:v>
                </c:pt>
                <c:pt idx="14">
                  <c:v>6.24</c:v>
                </c:pt>
                <c:pt idx="15">
                  <c:v>6.03</c:v>
                </c:pt>
                <c:pt idx="16">
                  <c:v>5.69</c:v>
                </c:pt>
                <c:pt idx="17">
                  <c:v>5.9788235294120078</c:v>
                </c:pt>
                <c:pt idx="18" formatCode="0.00">
                  <c:v>5.9232912063598633</c:v>
                </c:pt>
                <c:pt idx="19" formatCode="0.00">
                  <c:v>5.8648600578308114</c:v>
                </c:pt>
                <c:pt idx="20" formatCode="0.00">
                  <c:v>5.8034753799438477</c:v>
                </c:pt>
                <c:pt idx="21" formatCode="0.00">
                  <c:v>5.735990047454834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4C3-4D2D-B2CF-C66A088BF736}"/>
            </c:ext>
          </c:extLst>
        </c:ser>
        <c:ser>
          <c:idx val="28"/>
          <c:order val="28"/>
          <c:tx>
            <c:strRef>
              <c:f>povt!$A$30:$B$30</c:f>
              <c:strCache>
                <c:ptCount val="2"/>
                <c:pt idx="0">
                  <c:v>16</c:v>
                </c:pt>
                <c:pt idx="1">
                  <c:v>Banten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povt!$C$30:$X$30</c:f>
              <c:numCache>
                <c:formatCode>General</c:formatCode>
                <c:ptCount val="22"/>
                <c:pt idx="0">
                  <c:v>5.9</c:v>
                </c:pt>
                <c:pt idx="1">
                  <c:v>5.75</c:v>
                </c:pt>
                <c:pt idx="2">
                  <c:v>5.42</c:v>
                </c:pt>
                <c:pt idx="3">
                  <c:v>5.36</c:v>
                </c:pt>
                <c:pt idx="4">
                  <c:v>5.45</c:v>
                </c:pt>
                <c:pt idx="5">
                  <c:v>5.59</c:v>
                </c:pt>
                <c:pt idx="6">
                  <c:v>5.24</c:v>
                </c:pt>
                <c:pt idx="7">
                  <c:v>5.25</c:v>
                </c:pt>
                <c:pt idx="8">
                  <c:v>5.09</c:v>
                </c:pt>
                <c:pt idx="9">
                  <c:v>4.9400000000000004</c:v>
                </c:pt>
                <c:pt idx="10">
                  <c:v>5.92</c:v>
                </c:pt>
                <c:pt idx="11">
                  <c:v>6.63</c:v>
                </c:pt>
                <c:pt idx="12">
                  <c:v>6.66</c:v>
                </c:pt>
                <c:pt idx="13">
                  <c:v>6.5</c:v>
                </c:pt>
                <c:pt idx="14">
                  <c:v>6.16</c:v>
                </c:pt>
                <c:pt idx="15">
                  <c:v>6.24</c:v>
                </c:pt>
                <c:pt idx="16">
                  <c:v>6.17</c:v>
                </c:pt>
                <c:pt idx="17">
                  <c:v>6.17</c:v>
                </c:pt>
                <c:pt idx="18" formatCode="0.00">
                  <c:v>6.0982632637023926</c:v>
                </c:pt>
                <c:pt idx="19" formatCode="0.00">
                  <c:v>6.0187435150146484</c:v>
                </c:pt>
                <c:pt idx="20" formatCode="0.00">
                  <c:v>5.935788631439209</c:v>
                </c:pt>
                <c:pt idx="21" formatCode="0.00">
                  <c:v>5.8510103225708008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4C3-4D2D-B2CF-C66A088BF736}"/>
            </c:ext>
          </c:extLst>
        </c:ser>
        <c:ser>
          <c:idx val="29"/>
          <c:order val="29"/>
          <c:tx>
            <c:strRef>
              <c:f>povt!$A$31:$B$31</c:f>
              <c:strCache>
                <c:ptCount val="2"/>
                <c:pt idx="0">
                  <c:v>21</c:v>
                </c:pt>
                <c:pt idx="1">
                  <c:v>Kalimantan Tengah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povt!$C$31:$X$31</c:f>
              <c:numCache>
                <c:formatCode>General</c:formatCode>
                <c:ptCount val="22"/>
                <c:pt idx="0">
                  <c:v>5.94</c:v>
                </c:pt>
                <c:pt idx="1">
                  <c:v>5.91</c:v>
                </c:pt>
                <c:pt idx="2">
                  <c:v>5.66</c:v>
                </c:pt>
                <c:pt idx="3">
                  <c:v>5.36</c:v>
                </c:pt>
                <c:pt idx="4">
                  <c:v>5.37</c:v>
                </c:pt>
                <c:pt idx="5">
                  <c:v>5.26</c:v>
                </c:pt>
                <c:pt idx="6">
                  <c:v>5.17</c:v>
                </c:pt>
                <c:pt idx="7">
                  <c:v>5.0999999999999996</c:v>
                </c:pt>
                <c:pt idx="8">
                  <c:v>4.9800000000000004</c:v>
                </c:pt>
                <c:pt idx="9">
                  <c:v>4.8099999999999996</c:v>
                </c:pt>
                <c:pt idx="10">
                  <c:v>4.82</c:v>
                </c:pt>
                <c:pt idx="11">
                  <c:v>5.26</c:v>
                </c:pt>
                <c:pt idx="12">
                  <c:v>5.16</c:v>
                </c:pt>
                <c:pt idx="13">
                  <c:v>5.16</c:v>
                </c:pt>
                <c:pt idx="14">
                  <c:v>5.28</c:v>
                </c:pt>
                <c:pt idx="15">
                  <c:v>5.22</c:v>
                </c:pt>
                <c:pt idx="16">
                  <c:v>5.1100000000000003</c:v>
                </c:pt>
                <c:pt idx="17">
                  <c:v>5.1100000000000003</c:v>
                </c:pt>
                <c:pt idx="18" formatCode="0.00">
                  <c:v>5.0816330909729004</c:v>
                </c:pt>
                <c:pt idx="19" formatCode="0.00">
                  <c:v>5.0364995002746582</c:v>
                </c:pt>
                <c:pt idx="20" formatCode="0.00">
                  <c:v>4.9811062812805176</c:v>
                </c:pt>
                <c:pt idx="21" formatCode="0.00">
                  <c:v>4.9166083335876456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4C3-4D2D-B2CF-C66A088BF736}"/>
            </c:ext>
          </c:extLst>
        </c:ser>
        <c:ser>
          <c:idx val="30"/>
          <c:order val="30"/>
          <c:tx>
            <c:strRef>
              <c:f>povt!$A$32:$B$32</c:f>
              <c:strCache>
                <c:ptCount val="2"/>
                <c:pt idx="0">
                  <c:v>9</c:v>
                </c:pt>
                <c:pt idx="1">
                  <c:v>Kepulauan Bangka Belitung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povt!$C$32:$X$32</c:f>
              <c:numCache>
                <c:formatCode>General</c:formatCode>
                <c:ptCount val="22"/>
                <c:pt idx="0">
                  <c:v>5.4</c:v>
                </c:pt>
                <c:pt idx="1">
                  <c:v>4.83</c:v>
                </c:pt>
                <c:pt idx="2">
                  <c:v>5.22</c:v>
                </c:pt>
                <c:pt idx="3">
                  <c:v>5.04</c:v>
                </c:pt>
                <c:pt idx="4">
                  <c:v>5.2</c:v>
                </c:pt>
                <c:pt idx="5">
                  <c:v>5.3</c:v>
                </c:pt>
                <c:pt idx="6">
                  <c:v>5.25</c:v>
                </c:pt>
                <c:pt idx="7">
                  <c:v>4.7699999999999996</c:v>
                </c:pt>
                <c:pt idx="8">
                  <c:v>4.62</c:v>
                </c:pt>
                <c:pt idx="9">
                  <c:v>4.5</c:v>
                </c:pt>
                <c:pt idx="10">
                  <c:v>4.53</c:v>
                </c:pt>
                <c:pt idx="11">
                  <c:v>4.8899999999999997</c:v>
                </c:pt>
                <c:pt idx="12">
                  <c:v>4.9000000000000004</c:v>
                </c:pt>
                <c:pt idx="13">
                  <c:v>4.67</c:v>
                </c:pt>
                <c:pt idx="14">
                  <c:v>4.45</c:v>
                </c:pt>
                <c:pt idx="15">
                  <c:v>4.6100000000000003</c:v>
                </c:pt>
                <c:pt idx="16">
                  <c:v>4.5199999999999996</c:v>
                </c:pt>
                <c:pt idx="17">
                  <c:v>4.5199999999999996</c:v>
                </c:pt>
                <c:pt idx="18" formatCode="0.00">
                  <c:v>4.5271477699279794</c:v>
                </c:pt>
                <c:pt idx="19" formatCode="0.00">
                  <c:v>4.536865234375</c:v>
                </c:pt>
                <c:pt idx="20" formatCode="0.00">
                  <c:v>4.5335202217102051</c:v>
                </c:pt>
                <c:pt idx="21" formatCode="0.00">
                  <c:v>4.5149378776550293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4C3-4D2D-B2CF-C66A088BF736}"/>
            </c:ext>
          </c:extLst>
        </c:ser>
        <c:ser>
          <c:idx val="31"/>
          <c:order val="31"/>
          <c:tx>
            <c:strRef>
              <c:f>povt!$A$33:$B$33</c:f>
              <c:strCache>
                <c:ptCount val="2"/>
                <c:pt idx="0">
                  <c:v>22</c:v>
                </c:pt>
                <c:pt idx="1">
                  <c:v>Kalimantan Selatan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povt!$C$33:$X$33</c:f>
              <c:numCache>
                <c:formatCode>General</c:formatCode>
                <c:ptCount val="22"/>
                <c:pt idx="0">
                  <c:v>4.99</c:v>
                </c:pt>
                <c:pt idx="1">
                  <c:v>4.72</c:v>
                </c:pt>
                <c:pt idx="2">
                  <c:v>4.8499999999999996</c:v>
                </c:pt>
                <c:pt idx="3">
                  <c:v>4.5199999999999996</c:v>
                </c:pt>
                <c:pt idx="4">
                  <c:v>4.7300000000000004</c:v>
                </c:pt>
                <c:pt idx="5">
                  <c:v>4.7</c:v>
                </c:pt>
                <c:pt idx="6">
                  <c:v>4.54</c:v>
                </c:pt>
                <c:pt idx="7">
                  <c:v>4.6500000000000004</c:v>
                </c:pt>
                <c:pt idx="8">
                  <c:v>4.55</c:v>
                </c:pt>
                <c:pt idx="9">
                  <c:v>4.47</c:v>
                </c:pt>
                <c:pt idx="10">
                  <c:v>4.38</c:v>
                </c:pt>
                <c:pt idx="11">
                  <c:v>4.83</c:v>
                </c:pt>
                <c:pt idx="12">
                  <c:v>4.83</c:v>
                </c:pt>
                <c:pt idx="13">
                  <c:v>4.5599999999999996</c:v>
                </c:pt>
                <c:pt idx="14">
                  <c:v>4.49</c:v>
                </c:pt>
                <c:pt idx="15">
                  <c:v>4.6100000000000003</c:v>
                </c:pt>
                <c:pt idx="16">
                  <c:v>4.29</c:v>
                </c:pt>
                <c:pt idx="17">
                  <c:v>4.29</c:v>
                </c:pt>
                <c:pt idx="18" formatCode="0.00">
                  <c:v>4.2747397422790527</c:v>
                </c:pt>
                <c:pt idx="19" formatCode="0.00">
                  <c:v>4.2483968734741211</c:v>
                </c:pt>
                <c:pt idx="20" formatCode="0.00">
                  <c:v>4.2189574241638184</c:v>
                </c:pt>
                <c:pt idx="21" formatCode="0.00">
                  <c:v>4.1892232894897461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4C3-4D2D-B2CF-C66A088BF736}"/>
            </c:ext>
          </c:extLst>
        </c:ser>
        <c:ser>
          <c:idx val="32"/>
          <c:order val="32"/>
          <c:tx>
            <c:strRef>
              <c:f>povt!$A$34:$B$34</c:f>
              <c:strCache>
                <c:ptCount val="2"/>
                <c:pt idx="0">
                  <c:v>17</c:v>
                </c:pt>
                <c:pt idx="1">
                  <c:v>Bali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povt!$C$34:$X$34</c:f>
              <c:numCache>
                <c:formatCode>General</c:formatCode>
                <c:ptCount val="22"/>
                <c:pt idx="0">
                  <c:v>4.74</c:v>
                </c:pt>
                <c:pt idx="1">
                  <c:v>5.25</c:v>
                </c:pt>
                <c:pt idx="2">
                  <c:v>4.25</c:v>
                </c:pt>
                <c:pt idx="3">
                  <c:v>4.1500000000000004</c:v>
                </c:pt>
                <c:pt idx="4">
                  <c:v>4.25</c:v>
                </c:pt>
                <c:pt idx="5">
                  <c:v>4.1399999999999997</c:v>
                </c:pt>
                <c:pt idx="6">
                  <c:v>4.01</c:v>
                </c:pt>
                <c:pt idx="7">
                  <c:v>3.91</c:v>
                </c:pt>
                <c:pt idx="8">
                  <c:v>3.79</c:v>
                </c:pt>
                <c:pt idx="9">
                  <c:v>3.61</c:v>
                </c:pt>
                <c:pt idx="10">
                  <c:v>3.78</c:v>
                </c:pt>
                <c:pt idx="11">
                  <c:v>4.45</c:v>
                </c:pt>
                <c:pt idx="12">
                  <c:v>4.53</c:v>
                </c:pt>
                <c:pt idx="13">
                  <c:v>4.72</c:v>
                </c:pt>
                <c:pt idx="14">
                  <c:v>4.57</c:v>
                </c:pt>
                <c:pt idx="15">
                  <c:v>4.53</c:v>
                </c:pt>
                <c:pt idx="16">
                  <c:v>4.25</c:v>
                </c:pt>
                <c:pt idx="17">
                  <c:v>4.277868628312075</c:v>
                </c:pt>
                <c:pt idx="18" formatCode="0.00">
                  <c:v>4.2934436798095703</c:v>
                </c:pt>
                <c:pt idx="19" formatCode="0.00">
                  <c:v>4.2932686805725098</c:v>
                </c:pt>
                <c:pt idx="20" formatCode="0.00">
                  <c:v>4.2788019180297852</c:v>
                </c:pt>
                <c:pt idx="21" formatCode="0.00">
                  <c:v>4.2506966590881348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4C3-4D2D-B2CF-C66A088BF736}"/>
            </c:ext>
          </c:extLst>
        </c:ser>
        <c:ser>
          <c:idx val="33"/>
          <c:order val="33"/>
          <c:tx>
            <c:strRef>
              <c:f>povt!$A$35:$B$35</c:f>
              <c:strCache>
                <c:ptCount val="2"/>
                <c:pt idx="0">
                  <c:v>11</c:v>
                </c:pt>
                <c:pt idx="1">
                  <c:v>DKI Jakarta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povt!$C$1:$X$1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povt!$C$35:$X$35</c:f>
              <c:numCache>
                <c:formatCode>General</c:formatCode>
                <c:ptCount val="22"/>
                <c:pt idx="0">
                  <c:v>3.93</c:v>
                </c:pt>
                <c:pt idx="1">
                  <c:v>3.61</c:v>
                </c:pt>
                <c:pt idx="2">
                  <c:v>3.75</c:v>
                </c:pt>
                <c:pt idx="3">
                  <c:v>3.75</c:v>
                </c:pt>
                <c:pt idx="4">
                  <c:v>3.77</c:v>
                </c:pt>
                <c:pt idx="5">
                  <c:v>3.78</c:v>
                </c:pt>
                <c:pt idx="6">
                  <c:v>3.57</c:v>
                </c:pt>
                <c:pt idx="7">
                  <c:v>3.55</c:v>
                </c:pt>
                <c:pt idx="8">
                  <c:v>3.47</c:v>
                </c:pt>
                <c:pt idx="9">
                  <c:v>3.42</c:v>
                </c:pt>
                <c:pt idx="10">
                  <c:v>4.53</c:v>
                </c:pt>
                <c:pt idx="11">
                  <c:v>4.6900000000000004</c:v>
                </c:pt>
                <c:pt idx="12">
                  <c:v>4.72</c:v>
                </c:pt>
                <c:pt idx="13">
                  <c:v>4.67</c:v>
                </c:pt>
                <c:pt idx="14">
                  <c:v>4.6900000000000004</c:v>
                </c:pt>
                <c:pt idx="15">
                  <c:v>4.6100000000000003</c:v>
                </c:pt>
                <c:pt idx="16">
                  <c:v>4.4400000000000004</c:v>
                </c:pt>
                <c:pt idx="17">
                  <c:v>4.4400000000000004</c:v>
                </c:pt>
                <c:pt idx="18" formatCode="0.00">
                  <c:v>4.4512572288513184</c:v>
                </c:pt>
                <c:pt idx="19" formatCode="0.00">
                  <c:v>4.4587631225585938</c:v>
                </c:pt>
                <c:pt idx="20" formatCode="0.00">
                  <c:v>4.4586014747619629</c:v>
                </c:pt>
                <c:pt idx="21" formatCode="0.00">
                  <c:v>4.4470648765563956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4C3-4D2D-B2CF-C66A088B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79183"/>
        <c:axId val="812971983"/>
      </c:lineChart>
      <c:catAx>
        <c:axId val="81297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Periode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971983"/>
        <c:crosses val="autoZero"/>
        <c:auto val="1"/>
        <c:lblAlgn val="ctr"/>
        <c:lblOffset val="100"/>
        <c:noMultiLvlLbl val="0"/>
      </c:catAx>
      <c:valAx>
        <c:axId val="812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Tingkat Kemiskinan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9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80342666357097"/>
          <c:y val="2.8977047960326175E-2"/>
          <c:w val="0.18119684609823922"/>
          <c:h val="0.9444677266187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growth!$B$2</c:f>
              <c:strCache>
                <c:ptCount val="1"/>
                <c:pt idx="0">
                  <c:v>Aceh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growth!$C$2:$X$2</c:f>
              <c:numCache>
                <c:formatCode>General</c:formatCode>
                <c:ptCount val="22"/>
                <c:pt idx="0">
                  <c:v>-1.97</c:v>
                </c:pt>
                <c:pt idx="1">
                  <c:v>0.505</c:v>
                </c:pt>
                <c:pt idx="2">
                  <c:v>3.2350000000000003</c:v>
                </c:pt>
                <c:pt idx="3">
                  <c:v>3.355</c:v>
                </c:pt>
                <c:pt idx="4">
                  <c:v>4.2</c:v>
                </c:pt>
                <c:pt idx="5">
                  <c:v>4.17</c:v>
                </c:pt>
                <c:pt idx="6">
                  <c:v>4.45</c:v>
                </c:pt>
                <c:pt idx="7">
                  <c:v>4.7449999999999992</c:v>
                </c:pt>
                <c:pt idx="8">
                  <c:v>3.7450000000000001</c:v>
                </c:pt>
                <c:pt idx="9">
                  <c:v>4.51</c:v>
                </c:pt>
                <c:pt idx="10">
                  <c:v>0.91999999999999993</c:v>
                </c:pt>
                <c:pt idx="11">
                  <c:v>-1.54</c:v>
                </c:pt>
                <c:pt idx="12">
                  <c:v>0.35</c:v>
                </c:pt>
                <c:pt idx="13">
                  <c:v>5.2249999999999996</c:v>
                </c:pt>
                <c:pt idx="14">
                  <c:v>4.3499999999999996</c:v>
                </c:pt>
                <c:pt idx="15">
                  <c:v>4.0549999999999997</c:v>
                </c:pt>
                <c:pt idx="16">
                  <c:v>4.5049999999999999</c:v>
                </c:pt>
                <c:pt idx="17">
                  <c:v>3.9649999999999999</c:v>
                </c:pt>
                <c:pt idx="18">
                  <c:v>4.4484243392944336</c:v>
                </c:pt>
                <c:pt idx="19">
                  <c:v>4.3891339302062988</c:v>
                </c:pt>
                <c:pt idx="20">
                  <c:v>4.2506523132324219</c:v>
                </c:pt>
                <c:pt idx="21">
                  <c:v>4.2484736442565918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6-4B0B-80D7-84A21865394A}"/>
            </c:ext>
          </c:extLst>
        </c:ser>
        <c:ser>
          <c:idx val="1"/>
          <c:order val="1"/>
          <c:tx>
            <c:strRef>
              <c:f>growth!$B$3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growth!$C$3:$X$3</c:f>
              <c:numCache>
                <c:formatCode>General</c:formatCode>
                <c:ptCount val="22"/>
                <c:pt idx="0">
                  <c:v>4.99</c:v>
                </c:pt>
                <c:pt idx="1">
                  <c:v>5.2</c:v>
                </c:pt>
                <c:pt idx="2">
                  <c:v>5.0750000000000002</c:v>
                </c:pt>
                <c:pt idx="3">
                  <c:v>5.2650000000000006</c:v>
                </c:pt>
                <c:pt idx="4">
                  <c:v>4.835</c:v>
                </c:pt>
                <c:pt idx="5">
                  <c:v>5.4</c:v>
                </c:pt>
                <c:pt idx="6">
                  <c:v>5</c:v>
                </c:pt>
                <c:pt idx="7">
                  <c:v>5.34</c:v>
                </c:pt>
                <c:pt idx="8">
                  <c:v>5.2799999999999994</c:v>
                </c:pt>
                <c:pt idx="9">
                  <c:v>5.16</c:v>
                </c:pt>
                <c:pt idx="10">
                  <c:v>0.74</c:v>
                </c:pt>
                <c:pt idx="11">
                  <c:v>-2.77</c:v>
                </c:pt>
                <c:pt idx="12">
                  <c:v>1.55</c:v>
                </c:pt>
                <c:pt idx="13">
                  <c:v>3.74</c:v>
                </c:pt>
                <c:pt idx="14">
                  <c:v>4.3250000000000002</c:v>
                </c:pt>
                <c:pt idx="15">
                  <c:v>5.1150000000000002</c:v>
                </c:pt>
                <c:pt idx="16">
                  <c:v>5.03</c:v>
                </c:pt>
                <c:pt idx="17">
                  <c:v>4.9800000000000004</c:v>
                </c:pt>
                <c:pt idx="18">
                  <c:v>5.1064071655273438</c:v>
                </c:pt>
                <c:pt idx="19">
                  <c:v>5.6552615165710449</c:v>
                </c:pt>
                <c:pt idx="20">
                  <c:v>5.8436369895935059</c:v>
                </c:pt>
                <c:pt idx="21">
                  <c:v>5.8928189277648926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6-4B0B-80D7-84A21865394A}"/>
            </c:ext>
          </c:extLst>
        </c:ser>
        <c:ser>
          <c:idx val="2"/>
          <c:order val="2"/>
          <c:tx>
            <c:strRef>
              <c:f>growth!$B$4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growth!$C$4:$X$4</c:f>
              <c:numCache>
                <c:formatCode>General</c:formatCode>
                <c:ptCount val="22"/>
                <c:pt idx="0">
                  <c:v>5.625</c:v>
                </c:pt>
                <c:pt idx="1">
                  <c:v>5.4499999999999993</c:v>
                </c:pt>
                <c:pt idx="2">
                  <c:v>5.72</c:v>
                </c:pt>
                <c:pt idx="3">
                  <c:v>4.84</c:v>
                </c:pt>
                <c:pt idx="4">
                  <c:v>5.1850000000000005</c:v>
                </c:pt>
                <c:pt idx="5">
                  <c:v>5.415</c:v>
                </c:pt>
                <c:pt idx="6">
                  <c:v>4.9000000000000004</c:v>
                </c:pt>
                <c:pt idx="7">
                  <c:v>5.36</c:v>
                </c:pt>
                <c:pt idx="8">
                  <c:v>4.9050000000000002</c:v>
                </c:pt>
                <c:pt idx="9">
                  <c:v>5.1050000000000004</c:v>
                </c:pt>
                <c:pt idx="10">
                  <c:v>-0.53999999999999981</c:v>
                </c:pt>
                <c:pt idx="11">
                  <c:v>-2.5750000000000002</c:v>
                </c:pt>
                <c:pt idx="12">
                  <c:v>2.8</c:v>
                </c:pt>
                <c:pt idx="13">
                  <c:v>3.84</c:v>
                </c:pt>
                <c:pt idx="14">
                  <c:v>4.3650000000000002</c:v>
                </c:pt>
                <c:pt idx="15">
                  <c:v>4.3550000000000004</c:v>
                </c:pt>
                <c:pt idx="16">
                  <c:v>4.9649999999999999</c:v>
                </c:pt>
                <c:pt idx="17">
                  <c:v>4.29</c:v>
                </c:pt>
                <c:pt idx="18">
                  <c:v>4.0730409622192383</c:v>
                </c:pt>
                <c:pt idx="19">
                  <c:v>4.2018857002258301</c:v>
                </c:pt>
                <c:pt idx="20">
                  <c:v>4.0465307235717773</c:v>
                </c:pt>
                <c:pt idx="21">
                  <c:v>4.1157889366149902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6-4B0B-80D7-84A21865394A}"/>
            </c:ext>
          </c:extLst>
        </c:ser>
        <c:ser>
          <c:idx val="3"/>
          <c:order val="3"/>
          <c:tx>
            <c:strRef>
              <c:f>growth!$B$5</c:f>
              <c:strCache>
                <c:ptCount val="1"/>
                <c:pt idx="0">
                  <c:v>Riau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growth!$C$5:$X$5</c:f>
              <c:numCache>
                <c:formatCode>General</c:formatCode>
                <c:ptCount val="22"/>
                <c:pt idx="0">
                  <c:v>-1.0349999999999999</c:v>
                </c:pt>
                <c:pt idx="1">
                  <c:v>1.5049999999999999</c:v>
                </c:pt>
                <c:pt idx="2">
                  <c:v>2.7450000000000001</c:v>
                </c:pt>
                <c:pt idx="3">
                  <c:v>1.64</c:v>
                </c:pt>
                <c:pt idx="4">
                  <c:v>2.63</c:v>
                </c:pt>
                <c:pt idx="5">
                  <c:v>2.7</c:v>
                </c:pt>
                <c:pt idx="6">
                  <c:v>2.665</c:v>
                </c:pt>
                <c:pt idx="7">
                  <c:v>2.0649999999999999</c:v>
                </c:pt>
                <c:pt idx="8">
                  <c:v>2.915</c:v>
                </c:pt>
                <c:pt idx="9">
                  <c:v>2.71</c:v>
                </c:pt>
                <c:pt idx="10">
                  <c:v>-0.61999999999999988</c:v>
                </c:pt>
                <c:pt idx="11">
                  <c:v>-1.6099999999999999</c:v>
                </c:pt>
                <c:pt idx="12">
                  <c:v>2.7850000000000001</c:v>
                </c:pt>
                <c:pt idx="13">
                  <c:v>3.9699999999999998</c:v>
                </c:pt>
                <c:pt idx="14">
                  <c:v>4.78</c:v>
                </c:pt>
                <c:pt idx="15">
                  <c:v>4.34</c:v>
                </c:pt>
                <c:pt idx="16">
                  <c:v>4.41</c:v>
                </c:pt>
                <c:pt idx="17">
                  <c:v>4.0149999999999997</c:v>
                </c:pt>
                <c:pt idx="18">
                  <c:v>4.658531665802002</c:v>
                </c:pt>
                <c:pt idx="19">
                  <c:v>5.1282124519348136</c:v>
                </c:pt>
                <c:pt idx="20">
                  <c:v>5.2707118988037109</c:v>
                </c:pt>
                <c:pt idx="21">
                  <c:v>5.3292179107666016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6-4B0B-80D7-84A21865394A}"/>
            </c:ext>
          </c:extLst>
        </c:ser>
        <c:ser>
          <c:idx val="4"/>
          <c:order val="4"/>
          <c:tx>
            <c:strRef>
              <c:f>growth!$B$6</c:f>
              <c:strCache>
                <c:ptCount val="1"/>
                <c:pt idx="0">
                  <c:v>Jambi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growth!$C$6:$X$6</c:f>
              <c:numCache>
                <c:formatCode>General</c:formatCode>
                <c:ptCount val="22"/>
                <c:pt idx="0">
                  <c:v>4.5549999999999997</c:v>
                </c:pt>
                <c:pt idx="1">
                  <c:v>3.875</c:v>
                </c:pt>
                <c:pt idx="2">
                  <c:v>3.605</c:v>
                </c:pt>
                <c:pt idx="3">
                  <c:v>5.12</c:v>
                </c:pt>
                <c:pt idx="4">
                  <c:v>4.2149999999999999</c:v>
                </c:pt>
                <c:pt idx="5">
                  <c:v>4.96</c:v>
                </c:pt>
                <c:pt idx="6">
                  <c:v>4.7</c:v>
                </c:pt>
                <c:pt idx="7">
                  <c:v>4.6750000000000007</c:v>
                </c:pt>
                <c:pt idx="8">
                  <c:v>4.7650000000000006</c:v>
                </c:pt>
                <c:pt idx="9">
                  <c:v>3.95</c:v>
                </c:pt>
                <c:pt idx="10">
                  <c:v>5.0000000000000044E-3</c:v>
                </c:pt>
                <c:pt idx="11">
                  <c:v>-0.98</c:v>
                </c:pt>
                <c:pt idx="12">
                  <c:v>2.5700000000000003</c:v>
                </c:pt>
                <c:pt idx="13">
                  <c:v>4.84</c:v>
                </c:pt>
                <c:pt idx="14">
                  <c:v>5.0199999999999996</c:v>
                </c:pt>
                <c:pt idx="15">
                  <c:v>5.2149999999999999</c:v>
                </c:pt>
                <c:pt idx="16">
                  <c:v>4.9000000000000004</c:v>
                </c:pt>
                <c:pt idx="17">
                  <c:v>4.4350000000000005</c:v>
                </c:pt>
                <c:pt idx="18">
                  <c:v>3.6874620914459229</c:v>
                </c:pt>
                <c:pt idx="19">
                  <c:v>3.6538040637969971</c:v>
                </c:pt>
                <c:pt idx="20">
                  <c:v>3.8848779201507568</c:v>
                </c:pt>
                <c:pt idx="21">
                  <c:v>4.2387814521789551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6-4B0B-80D7-84A21865394A}"/>
            </c:ext>
          </c:extLst>
        </c:ser>
        <c:ser>
          <c:idx val="5"/>
          <c:order val="5"/>
          <c:tx>
            <c:strRef>
              <c:f>growth!$B$7</c:f>
              <c:strCache>
                <c:ptCount val="1"/>
                <c:pt idx="0">
                  <c:v>Sumatera Selatan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growth!$C$7:$X$7</c:f>
              <c:numCache>
                <c:formatCode>General</c:formatCode>
                <c:ptCount val="22"/>
                <c:pt idx="0">
                  <c:v>4.6400000000000006</c:v>
                </c:pt>
                <c:pt idx="1">
                  <c:v>4.2</c:v>
                </c:pt>
                <c:pt idx="2">
                  <c:v>5.0049999999999999</c:v>
                </c:pt>
                <c:pt idx="3">
                  <c:v>5.08</c:v>
                </c:pt>
                <c:pt idx="4">
                  <c:v>5.25</c:v>
                </c:pt>
                <c:pt idx="5">
                  <c:v>5.77</c:v>
                </c:pt>
                <c:pt idx="6">
                  <c:v>5.9499999999999993</c:v>
                </c:pt>
                <c:pt idx="7">
                  <c:v>6.0650000000000004</c:v>
                </c:pt>
                <c:pt idx="8">
                  <c:v>5.73</c:v>
                </c:pt>
                <c:pt idx="9">
                  <c:v>5.6550000000000002</c:v>
                </c:pt>
                <c:pt idx="10">
                  <c:v>1.2149999999999999</c:v>
                </c:pt>
                <c:pt idx="11">
                  <c:v>-1.3199999999999998</c:v>
                </c:pt>
                <c:pt idx="12">
                  <c:v>2.6549999999999998</c:v>
                </c:pt>
                <c:pt idx="13">
                  <c:v>4.5199999999999996</c:v>
                </c:pt>
                <c:pt idx="14">
                  <c:v>5.1899999999999995</c:v>
                </c:pt>
                <c:pt idx="15">
                  <c:v>5.26</c:v>
                </c:pt>
                <c:pt idx="16">
                  <c:v>5.1549999999999994</c:v>
                </c:pt>
                <c:pt idx="17">
                  <c:v>5.01</c:v>
                </c:pt>
                <c:pt idx="18">
                  <c:v>5.0802960395812988</c:v>
                </c:pt>
                <c:pt idx="19">
                  <c:v>4.9355425834655762</c:v>
                </c:pt>
                <c:pt idx="20">
                  <c:v>4.8399930000305176</c:v>
                </c:pt>
                <c:pt idx="21">
                  <c:v>4.9049444198608398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6-4B0B-80D7-84A21865394A}"/>
            </c:ext>
          </c:extLst>
        </c:ser>
        <c:ser>
          <c:idx val="6"/>
          <c:order val="6"/>
          <c:tx>
            <c:strRef>
              <c:f>growth!$B$8</c:f>
              <c:strCache>
                <c:ptCount val="1"/>
                <c:pt idx="0">
                  <c:v>Bengkulu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growth!$C$8:$X$8</c:f>
              <c:numCache>
                <c:formatCode>General</c:formatCode>
                <c:ptCount val="22"/>
                <c:pt idx="0">
                  <c:v>5.2549999999999999</c:v>
                </c:pt>
                <c:pt idx="1">
                  <c:v>5.0199999999999996</c:v>
                </c:pt>
                <c:pt idx="2">
                  <c:v>5.2149999999999999</c:v>
                </c:pt>
                <c:pt idx="3">
                  <c:v>5.3449999999999998</c:v>
                </c:pt>
                <c:pt idx="4">
                  <c:v>5.23</c:v>
                </c:pt>
                <c:pt idx="5">
                  <c:v>4.74</c:v>
                </c:pt>
                <c:pt idx="6">
                  <c:v>5.1050000000000004</c:v>
                </c:pt>
                <c:pt idx="7">
                  <c:v>4.84</c:v>
                </c:pt>
                <c:pt idx="8">
                  <c:v>5.0250000000000004</c:v>
                </c:pt>
                <c:pt idx="9">
                  <c:v>4.8550000000000004</c:v>
                </c:pt>
                <c:pt idx="10">
                  <c:v>1.4550000000000001</c:v>
                </c:pt>
                <c:pt idx="11">
                  <c:v>-1.425</c:v>
                </c:pt>
                <c:pt idx="12">
                  <c:v>2.4400000000000004</c:v>
                </c:pt>
                <c:pt idx="13">
                  <c:v>4.17</c:v>
                </c:pt>
                <c:pt idx="14">
                  <c:v>3.9649999999999999</c:v>
                </c:pt>
                <c:pt idx="15">
                  <c:v>4.63</c:v>
                </c:pt>
                <c:pt idx="16">
                  <c:v>4.1399999999999997</c:v>
                </c:pt>
                <c:pt idx="17">
                  <c:v>4.3650000000000002</c:v>
                </c:pt>
                <c:pt idx="18">
                  <c:v>4.3285651206970206</c:v>
                </c:pt>
                <c:pt idx="19">
                  <c:v>4.4987912178039551</c:v>
                </c:pt>
                <c:pt idx="20">
                  <c:v>4.6544842720031738</c:v>
                </c:pt>
                <c:pt idx="21">
                  <c:v>4.832639217376709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E6-4B0B-80D7-84A21865394A}"/>
            </c:ext>
          </c:extLst>
        </c:ser>
        <c:ser>
          <c:idx val="7"/>
          <c:order val="7"/>
          <c:tx>
            <c:strRef>
              <c:f>growth!$B$9</c:f>
              <c:strCache>
                <c:ptCount val="1"/>
                <c:pt idx="0">
                  <c:v>Lampung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growth!$C$9:$X$9</c:f>
              <c:numCache>
                <c:formatCode>General</c:formatCode>
                <c:ptCount val="22"/>
                <c:pt idx="0">
                  <c:v>4.9849999999999994</c:v>
                </c:pt>
                <c:pt idx="1">
                  <c:v>5.2750000000000004</c:v>
                </c:pt>
                <c:pt idx="2">
                  <c:v>5.1449999999999996</c:v>
                </c:pt>
                <c:pt idx="3">
                  <c:v>5.13</c:v>
                </c:pt>
                <c:pt idx="4">
                  <c:v>5.0750000000000002</c:v>
                </c:pt>
                <c:pt idx="5">
                  <c:v>5.2549999999999999</c:v>
                </c:pt>
                <c:pt idx="6">
                  <c:v>5.2149999999999999</c:v>
                </c:pt>
                <c:pt idx="7">
                  <c:v>5.25</c:v>
                </c:pt>
                <c:pt idx="8">
                  <c:v>5.3849999999999998</c:v>
                </c:pt>
                <c:pt idx="9">
                  <c:v>5.1349999999999998</c:v>
                </c:pt>
                <c:pt idx="10">
                  <c:v>-0.93500000000000005</c:v>
                </c:pt>
                <c:pt idx="11">
                  <c:v>-2.3150000000000004</c:v>
                </c:pt>
                <c:pt idx="12">
                  <c:v>1.5649999999999999</c:v>
                </c:pt>
                <c:pt idx="13">
                  <c:v>4.0299999999999994</c:v>
                </c:pt>
                <c:pt idx="14">
                  <c:v>4.0449999999999999</c:v>
                </c:pt>
                <c:pt idx="15">
                  <c:v>4.4950000000000001</c:v>
                </c:pt>
                <c:pt idx="16">
                  <c:v>4.4700000000000006</c:v>
                </c:pt>
                <c:pt idx="17">
                  <c:v>4.665</c:v>
                </c:pt>
                <c:pt idx="18">
                  <c:v>5.2682061195373544</c:v>
                </c:pt>
                <c:pt idx="19">
                  <c:v>5.6234745979309082</c:v>
                </c:pt>
                <c:pt idx="20">
                  <c:v>5.9205594062805176</c:v>
                </c:pt>
                <c:pt idx="21">
                  <c:v>6.2086353302001953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E6-4B0B-80D7-84A21865394A}"/>
            </c:ext>
          </c:extLst>
        </c:ser>
        <c:ser>
          <c:idx val="8"/>
          <c:order val="8"/>
          <c:tx>
            <c:strRef>
              <c:f>growth!$B$10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growth!$C$10:$X$10</c:f>
              <c:numCache>
                <c:formatCode>General</c:formatCode>
                <c:ptCount val="22"/>
                <c:pt idx="0">
                  <c:v>4.0350000000000001</c:v>
                </c:pt>
                <c:pt idx="1">
                  <c:v>4.125</c:v>
                </c:pt>
                <c:pt idx="2">
                  <c:v>3.63</c:v>
                </c:pt>
                <c:pt idx="3">
                  <c:v>4.5549999999999997</c:v>
                </c:pt>
                <c:pt idx="4">
                  <c:v>5.76</c:v>
                </c:pt>
                <c:pt idx="5">
                  <c:v>3.2350000000000003</c:v>
                </c:pt>
                <c:pt idx="6">
                  <c:v>3.4950000000000001</c:v>
                </c:pt>
                <c:pt idx="7">
                  <c:v>5.39</c:v>
                </c:pt>
                <c:pt idx="8">
                  <c:v>3.1349999999999998</c:v>
                </c:pt>
                <c:pt idx="9">
                  <c:v>3.5</c:v>
                </c:pt>
                <c:pt idx="10">
                  <c:v>-1.7800000000000002</c:v>
                </c:pt>
                <c:pt idx="11">
                  <c:v>-2.72</c:v>
                </c:pt>
                <c:pt idx="12">
                  <c:v>3.91</c:v>
                </c:pt>
                <c:pt idx="13">
                  <c:v>6.2050000000000001</c:v>
                </c:pt>
                <c:pt idx="14">
                  <c:v>4.2799999999999994</c:v>
                </c:pt>
                <c:pt idx="15">
                  <c:v>4.4950000000000001</c:v>
                </c:pt>
                <c:pt idx="16">
                  <c:v>4.7650000000000006</c:v>
                </c:pt>
                <c:pt idx="17">
                  <c:v>4.0049999999999999</c:v>
                </c:pt>
                <c:pt idx="18">
                  <c:v>2.4670875072479248</c:v>
                </c:pt>
                <c:pt idx="19">
                  <c:v>2.3015353679656978</c:v>
                </c:pt>
                <c:pt idx="20">
                  <c:v>2.9800572395324711</c:v>
                </c:pt>
                <c:pt idx="21">
                  <c:v>3.6913378238677979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E6-4B0B-80D7-84A21865394A}"/>
            </c:ext>
          </c:extLst>
        </c:ser>
        <c:ser>
          <c:idx val="9"/>
          <c:order val="9"/>
          <c:tx>
            <c:strRef>
              <c:f>growth!$B$11</c:f>
              <c:strCache>
                <c:ptCount val="1"/>
                <c:pt idx="0">
                  <c:v>Kepulauan Riau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growth!$C$11:$X$11</c:f>
              <c:numCache>
                <c:formatCode>General</c:formatCode>
                <c:ptCount val="22"/>
                <c:pt idx="0">
                  <c:v>7.09</c:v>
                </c:pt>
                <c:pt idx="1">
                  <c:v>5.01</c:v>
                </c:pt>
                <c:pt idx="2">
                  <c:v>4.6550000000000002</c:v>
                </c:pt>
                <c:pt idx="3">
                  <c:v>5.29</c:v>
                </c:pt>
                <c:pt idx="4">
                  <c:v>1.4950000000000001</c:v>
                </c:pt>
                <c:pt idx="5">
                  <c:v>2.46</c:v>
                </c:pt>
                <c:pt idx="6">
                  <c:v>4.415</c:v>
                </c:pt>
                <c:pt idx="7">
                  <c:v>4.5049999999999999</c:v>
                </c:pt>
                <c:pt idx="8">
                  <c:v>4.6899999999999995</c:v>
                </c:pt>
                <c:pt idx="9">
                  <c:v>4.96</c:v>
                </c:pt>
                <c:pt idx="10">
                  <c:v>-2.3949999999999996</c:v>
                </c:pt>
                <c:pt idx="11">
                  <c:v>-5.1349999999999998</c:v>
                </c:pt>
                <c:pt idx="12">
                  <c:v>2.8550000000000004</c:v>
                </c:pt>
                <c:pt idx="13">
                  <c:v>4.12</c:v>
                </c:pt>
                <c:pt idx="14">
                  <c:v>3.92</c:v>
                </c:pt>
                <c:pt idx="15">
                  <c:v>6.2149999999999999</c:v>
                </c:pt>
                <c:pt idx="16">
                  <c:v>5.7750000000000004</c:v>
                </c:pt>
                <c:pt idx="17">
                  <c:v>4.665</c:v>
                </c:pt>
                <c:pt idx="18">
                  <c:v>5.2722187042236328</c:v>
                </c:pt>
                <c:pt idx="19">
                  <c:v>5.5831851959228516</c:v>
                </c:pt>
                <c:pt idx="20">
                  <c:v>5.8297381401062012</c:v>
                </c:pt>
                <c:pt idx="21">
                  <c:v>6.0908102989196777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E6-4B0B-80D7-84A21865394A}"/>
            </c:ext>
          </c:extLst>
        </c:ser>
        <c:ser>
          <c:idx val="10"/>
          <c:order val="10"/>
          <c:tx>
            <c:strRef>
              <c:f>growth!$B$12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growth!$C$12:$X$12</c:f>
              <c:numCache>
                <c:formatCode>General</c:formatCode>
                <c:ptCount val="22"/>
                <c:pt idx="0">
                  <c:v>5.4700000000000006</c:v>
                </c:pt>
                <c:pt idx="1">
                  <c:v>6.335</c:v>
                </c:pt>
                <c:pt idx="2">
                  <c:v>5.915</c:v>
                </c:pt>
                <c:pt idx="3">
                  <c:v>5.8249999999999993</c:v>
                </c:pt>
                <c:pt idx="4">
                  <c:v>6.2750000000000004</c:v>
                </c:pt>
                <c:pt idx="5">
                  <c:v>6.125</c:v>
                </c:pt>
                <c:pt idx="6">
                  <c:v>5.8949999999999996</c:v>
                </c:pt>
                <c:pt idx="7">
                  <c:v>6.3049999999999997</c:v>
                </c:pt>
                <c:pt idx="8">
                  <c:v>5.7750000000000004</c:v>
                </c:pt>
                <c:pt idx="9">
                  <c:v>5.875</c:v>
                </c:pt>
                <c:pt idx="10">
                  <c:v>-1.6599999999999997</c:v>
                </c:pt>
                <c:pt idx="11">
                  <c:v>-3.0550000000000002</c:v>
                </c:pt>
                <c:pt idx="12">
                  <c:v>4.49</c:v>
                </c:pt>
                <c:pt idx="13">
                  <c:v>3.02</c:v>
                </c:pt>
                <c:pt idx="14">
                  <c:v>5.1150000000000002</c:v>
                </c:pt>
                <c:pt idx="15">
                  <c:v>5.3949999999999996</c:v>
                </c:pt>
                <c:pt idx="16">
                  <c:v>5.0350000000000001</c:v>
                </c:pt>
                <c:pt idx="17">
                  <c:v>4.8949999999999996</c:v>
                </c:pt>
                <c:pt idx="18">
                  <c:v>4.0993900299072266</c:v>
                </c:pt>
                <c:pt idx="19">
                  <c:v>4.245152473449707</c:v>
                </c:pt>
                <c:pt idx="20">
                  <c:v>4.5517725944519043</c:v>
                </c:pt>
                <c:pt idx="21">
                  <c:v>4.8973350524902344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E6-4B0B-80D7-84A21865394A}"/>
            </c:ext>
          </c:extLst>
        </c:ser>
        <c:ser>
          <c:idx val="11"/>
          <c:order val="11"/>
          <c:tx>
            <c:strRef>
              <c:f>growth!$B$13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growth!$C$13:$X$13</c:f>
              <c:numCache>
                <c:formatCode>General</c:formatCode>
                <c:ptCount val="22"/>
                <c:pt idx="0">
                  <c:v>4.9450000000000003</c:v>
                </c:pt>
                <c:pt idx="1">
                  <c:v>5.1449999999999996</c:v>
                </c:pt>
                <c:pt idx="2">
                  <c:v>5.5</c:v>
                </c:pt>
                <c:pt idx="3">
                  <c:v>5.82</c:v>
                </c:pt>
                <c:pt idx="4">
                  <c:v>5.3800000000000008</c:v>
                </c:pt>
                <c:pt idx="5">
                  <c:v>5.2850000000000001</c:v>
                </c:pt>
                <c:pt idx="6">
                  <c:v>5.7650000000000006</c:v>
                </c:pt>
                <c:pt idx="7">
                  <c:v>5.55</c:v>
                </c:pt>
                <c:pt idx="8">
                  <c:v>5.49</c:v>
                </c:pt>
                <c:pt idx="9">
                  <c:v>4.57</c:v>
                </c:pt>
                <c:pt idx="10">
                  <c:v>-1.665</c:v>
                </c:pt>
                <c:pt idx="11">
                  <c:v>-3.2700000000000005</c:v>
                </c:pt>
                <c:pt idx="12">
                  <c:v>2.7</c:v>
                </c:pt>
                <c:pt idx="13">
                  <c:v>4.8599999999999994</c:v>
                </c:pt>
                <c:pt idx="14">
                  <c:v>5.5950000000000006</c:v>
                </c:pt>
                <c:pt idx="15">
                  <c:v>5.32</c:v>
                </c:pt>
                <c:pt idx="16">
                  <c:v>5.13</c:v>
                </c:pt>
                <c:pt idx="17">
                  <c:v>4.8650000000000002</c:v>
                </c:pt>
                <c:pt idx="18">
                  <c:v>5.0288963317871094</c:v>
                </c:pt>
                <c:pt idx="19">
                  <c:v>5.1322236061096191</c:v>
                </c:pt>
                <c:pt idx="20">
                  <c:v>5.2590503692626953</c:v>
                </c:pt>
                <c:pt idx="21">
                  <c:v>5.436366081237793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E6-4B0B-80D7-84A21865394A}"/>
            </c:ext>
          </c:extLst>
        </c:ser>
        <c:ser>
          <c:idx val="12"/>
          <c:order val="12"/>
          <c:tx>
            <c:strRef>
              <c:f>growth!$B$14</c:f>
              <c:strCache>
                <c:ptCount val="1"/>
                <c:pt idx="0">
                  <c:v>Jawa Tengah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growth!$C$14:$X$14</c:f>
              <c:numCache>
                <c:formatCode>General</c:formatCode>
                <c:ptCount val="22"/>
                <c:pt idx="0">
                  <c:v>5.42</c:v>
                </c:pt>
                <c:pt idx="1">
                  <c:v>5.52</c:v>
                </c:pt>
                <c:pt idx="2">
                  <c:v>5.375</c:v>
                </c:pt>
                <c:pt idx="3">
                  <c:v>5.125</c:v>
                </c:pt>
                <c:pt idx="4">
                  <c:v>5.2200000000000006</c:v>
                </c:pt>
                <c:pt idx="5">
                  <c:v>5.2949999999999999</c:v>
                </c:pt>
                <c:pt idx="6">
                  <c:v>5.37</c:v>
                </c:pt>
                <c:pt idx="7">
                  <c:v>5.2249999999999996</c:v>
                </c:pt>
                <c:pt idx="8">
                  <c:v>5.3100000000000005</c:v>
                </c:pt>
                <c:pt idx="9">
                  <c:v>5.3949999999999996</c:v>
                </c:pt>
                <c:pt idx="10">
                  <c:v>-1.68</c:v>
                </c:pt>
                <c:pt idx="11">
                  <c:v>-3.5300000000000002</c:v>
                </c:pt>
                <c:pt idx="12">
                  <c:v>2.6799999999999997</c:v>
                </c:pt>
                <c:pt idx="13">
                  <c:v>4.0600000000000005</c:v>
                </c:pt>
                <c:pt idx="14">
                  <c:v>5.37</c:v>
                </c:pt>
                <c:pt idx="15">
                  <c:v>5.25</c:v>
                </c:pt>
                <c:pt idx="16">
                  <c:v>5.1349999999999998</c:v>
                </c:pt>
                <c:pt idx="17">
                  <c:v>4.83</c:v>
                </c:pt>
                <c:pt idx="18">
                  <c:v>5.6789021492004386</c:v>
                </c:pt>
                <c:pt idx="19">
                  <c:v>6.1120662689208984</c:v>
                </c:pt>
                <c:pt idx="20">
                  <c:v>6.4267745018005371</c:v>
                </c:pt>
                <c:pt idx="21">
                  <c:v>6.6202764511108398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E6-4B0B-80D7-84A21865394A}"/>
            </c:ext>
          </c:extLst>
        </c:ser>
        <c:ser>
          <c:idx val="13"/>
          <c:order val="13"/>
          <c:tx>
            <c:strRef>
              <c:f>growth!$B$15</c:f>
              <c:strCache>
                <c:ptCount val="1"/>
                <c:pt idx="0">
                  <c:v>DI Yogyakarta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growth!$C$15:$X$15</c:f>
              <c:numCache>
                <c:formatCode>General</c:formatCode>
                <c:ptCount val="22"/>
                <c:pt idx="0">
                  <c:v>4.4350000000000005</c:v>
                </c:pt>
                <c:pt idx="1">
                  <c:v>5.4450000000000003</c:v>
                </c:pt>
                <c:pt idx="2">
                  <c:v>5.24</c:v>
                </c:pt>
                <c:pt idx="3">
                  <c:v>4.8600000000000003</c:v>
                </c:pt>
                <c:pt idx="4">
                  <c:v>5.1850000000000005</c:v>
                </c:pt>
                <c:pt idx="5">
                  <c:v>5.335</c:v>
                </c:pt>
                <c:pt idx="6">
                  <c:v>5.665</c:v>
                </c:pt>
                <c:pt idx="7">
                  <c:v>6.7149999999999999</c:v>
                </c:pt>
                <c:pt idx="8">
                  <c:v>7.14</c:v>
                </c:pt>
                <c:pt idx="9">
                  <c:v>6.0750000000000002</c:v>
                </c:pt>
                <c:pt idx="10">
                  <c:v>-3.5700000000000003</c:v>
                </c:pt>
                <c:pt idx="11">
                  <c:v>-1.8150000000000002</c:v>
                </c:pt>
                <c:pt idx="12">
                  <c:v>8.875</c:v>
                </c:pt>
                <c:pt idx="13">
                  <c:v>2.5999999999999996</c:v>
                </c:pt>
                <c:pt idx="14">
                  <c:v>4.4400000000000004</c:v>
                </c:pt>
                <c:pt idx="15">
                  <c:v>5.8650000000000002</c:v>
                </c:pt>
                <c:pt idx="16">
                  <c:v>5.24</c:v>
                </c:pt>
                <c:pt idx="17">
                  <c:v>4.91</c:v>
                </c:pt>
                <c:pt idx="18">
                  <c:v>5.0865931510925293</c:v>
                </c:pt>
                <c:pt idx="19">
                  <c:v>5.6605992317199707</c:v>
                </c:pt>
                <c:pt idx="20">
                  <c:v>6.1381955146789551</c:v>
                </c:pt>
                <c:pt idx="21">
                  <c:v>6.4582948684692383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E6-4B0B-80D7-84A21865394A}"/>
            </c:ext>
          </c:extLst>
        </c:ser>
        <c:ser>
          <c:idx val="14"/>
          <c:order val="14"/>
          <c:tx>
            <c:strRef>
              <c:f>growth!$B$16</c:f>
              <c:strCache>
                <c:ptCount val="1"/>
                <c:pt idx="0">
                  <c:v>Jawa Timur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growth!$C$16:$X$16</c:f>
              <c:numCache>
                <c:formatCode>General</c:formatCode>
                <c:ptCount val="22"/>
                <c:pt idx="0">
                  <c:v>5.3049999999999997</c:v>
                </c:pt>
                <c:pt idx="1">
                  <c:v>5.57</c:v>
                </c:pt>
                <c:pt idx="2">
                  <c:v>5.6950000000000003</c:v>
                </c:pt>
                <c:pt idx="3">
                  <c:v>5.4550000000000001</c:v>
                </c:pt>
                <c:pt idx="4">
                  <c:v>5.21</c:v>
                </c:pt>
                <c:pt idx="5">
                  <c:v>5.6999999999999993</c:v>
                </c:pt>
                <c:pt idx="6">
                  <c:v>5.4849999999999994</c:v>
                </c:pt>
                <c:pt idx="7">
                  <c:v>5.46</c:v>
                </c:pt>
                <c:pt idx="8">
                  <c:v>5.6999999999999993</c:v>
                </c:pt>
                <c:pt idx="9">
                  <c:v>5.37</c:v>
                </c:pt>
                <c:pt idx="10">
                  <c:v>-1.49</c:v>
                </c:pt>
                <c:pt idx="11">
                  <c:v>-3.0650000000000004</c:v>
                </c:pt>
                <c:pt idx="12">
                  <c:v>3.3099999999999996</c:v>
                </c:pt>
                <c:pt idx="13">
                  <c:v>3.9050000000000002</c:v>
                </c:pt>
                <c:pt idx="14">
                  <c:v>5.5049999999999999</c:v>
                </c:pt>
                <c:pt idx="15">
                  <c:v>5.1749999999999998</c:v>
                </c:pt>
                <c:pt idx="16">
                  <c:v>5.1099999999999994</c:v>
                </c:pt>
                <c:pt idx="17">
                  <c:v>4.78</c:v>
                </c:pt>
                <c:pt idx="18">
                  <c:v>5.2561616897583008</c:v>
                </c:pt>
                <c:pt idx="19">
                  <c:v>5.5807414054870614</c:v>
                </c:pt>
                <c:pt idx="20">
                  <c:v>5.6642379760742188</c:v>
                </c:pt>
                <c:pt idx="21">
                  <c:v>5.7981867790222168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E6-4B0B-80D7-84A21865394A}"/>
            </c:ext>
          </c:extLst>
        </c:ser>
        <c:ser>
          <c:idx val="15"/>
          <c:order val="15"/>
          <c:tx>
            <c:strRef>
              <c:f>growth!$B$17</c:f>
              <c:strCache>
                <c:ptCount val="1"/>
                <c:pt idx="0">
                  <c:v>Banten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growth!$C$17:$X$17</c:f>
              <c:numCache>
                <c:formatCode>General</c:formatCode>
                <c:ptCount val="22"/>
                <c:pt idx="0">
                  <c:v>5.4550000000000001</c:v>
                </c:pt>
                <c:pt idx="1">
                  <c:v>5.45</c:v>
                </c:pt>
                <c:pt idx="2">
                  <c:v>5.165</c:v>
                </c:pt>
                <c:pt idx="3">
                  <c:v>5.3900000000000006</c:v>
                </c:pt>
                <c:pt idx="4">
                  <c:v>5.75</c:v>
                </c:pt>
                <c:pt idx="5">
                  <c:v>5.7549999999999999</c:v>
                </c:pt>
                <c:pt idx="6">
                  <c:v>5.65</c:v>
                </c:pt>
                <c:pt idx="7">
                  <c:v>5.875</c:v>
                </c:pt>
                <c:pt idx="8">
                  <c:v>5.2249999999999996</c:v>
                </c:pt>
                <c:pt idx="9">
                  <c:v>5.3</c:v>
                </c:pt>
                <c:pt idx="10">
                  <c:v>-2.085</c:v>
                </c:pt>
                <c:pt idx="11">
                  <c:v>-4.5999999999999996</c:v>
                </c:pt>
                <c:pt idx="12">
                  <c:v>4.335</c:v>
                </c:pt>
                <c:pt idx="13">
                  <c:v>4.84</c:v>
                </c:pt>
                <c:pt idx="14">
                  <c:v>5.2449999999999992</c:v>
                </c:pt>
                <c:pt idx="15">
                  <c:v>4.83</c:v>
                </c:pt>
                <c:pt idx="16">
                  <c:v>4.71</c:v>
                </c:pt>
                <c:pt idx="17">
                  <c:v>4.91</c:v>
                </c:pt>
                <c:pt idx="18">
                  <c:v>5.8734455108642578</c:v>
                </c:pt>
                <c:pt idx="19">
                  <c:v>6.707770824432373</c:v>
                </c:pt>
                <c:pt idx="20">
                  <c:v>7.2940564155578613</c:v>
                </c:pt>
                <c:pt idx="21">
                  <c:v>7.5080709457397461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E6-4B0B-80D7-84A21865394A}"/>
            </c:ext>
          </c:extLst>
        </c:ser>
        <c:ser>
          <c:idx val="16"/>
          <c:order val="16"/>
          <c:tx>
            <c:strRef>
              <c:f>growth!$B$18</c:f>
              <c:strCache>
                <c:ptCount val="1"/>
                <c:pt idx="0">
                  <c:v>Bali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growth!$C$18:$X$18</c:f>
              <c:numCache>
                <c:formatCode>General</c:formatCode>
                <c:ptCount val="22"/>
                <c:pt idx="0">
                  <c:v>5.9</c:v>
                </c:pt>
                <c:pt idx="1">
                  <c:v>6.1449999999999996</c:v>
                </c:pt>
                <c:pt idx="2">
                  <c:v>6.375</c:v>
                </c:pt>
                <c:pt idx="3">
                  <c:v>6.2850000000000001</c:v>
                </c:pt>
                <c:pt idx="4">
                  <c:v>6.085</c:v>
                </c:pt>
                <c:pt idx="5">
                  <c:v>5.0750000000000002</c:v>
                </c:pt>
                <c:pt idx="6">
                  <c:v>5.77</c:v>
                </c:pt>
                <c:pt idx="7">
                  <c:v>6.82</c:v>
                </c:pt>
                <c:pt idx="8">
                  <c:v>5.83</c:v>
                </c:pt>
                <c:pt idx="9">
                  <c:v>5.375</c:v>
                </c:pt>
                <c:pt idx="10">
                  <c:v>-6.1450000000000005</c:v>
                </c:pt>
                <c:pt idx="11">
                  <c:v>-12.315000000000001</c:v>
                </c:pt>
                <c:pt idx="12">
                  <c:v>-3.5</c:v>
                </c:pt>
                <c:pt idx="13">
                  <c:v>-1.165</c:v>
                </c:pt>
                <c:pt idx="14">
                  <c:v>2.2850000000000001</c:v>
                </c:pt>
                <c:pt idx="15">
                  <c:v>7.3599999999999994</c:v>
                </c:pt>
                <c:pt idx="16">
                  <c:v>5.8250000000000002</c:v>
                </c:pt>
                <c:pt idx="17">
                  <c:v>5.61</c:v>
                </c:pt>
                <c:pt idx="18">
                  <c:v>6.0203714370727539</c:v>
                </c:pt>
                <c:pt idx="19">
                  <c:v>6.1550850868225098</c:v>
                </c:pt>
                <c:pt idx="20">
                  <c:v>6.2461085319519043</c:v>
                </c:pt>
                <c:pt idx="21">
                  <c:v>6.308072566986084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E6-4B0B-80D7-84A21865394A}"/>
            </c:ext>
          </c:extLst>
        </c:ser>
        <c:ser>
          <c:idx val="17"/>
          <c:order val="17"/>
          <c:tx>
            <c:strRef>
              <c:f>growth!$B$19</c:f>
              <c:strCache>
                <c:ptCount val="1"/>
                <c:pt idx="0">
                  <c:v>Nusa Tenggara Barat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growth!$C$19:$X$19</c:f>
              <c:numCache>
                <c:formatCode>General</c:formatCode>
                <c:ptCount val="22"/>
                <c:pt idx="0">
                  <c:v>20.884999999999998</c:v>
                </c:pt>
                <c:pt idx="1">
                  <c:v>23.064999999999998</c:v>
                </c:pt>
                <c:pt idx="2">
                  <c:v>8.3449999999999989</c:v>
                </c:pt>
                <c:pt idx="3">
                  <c:v>3.49</c:v>
                </c:pt>
                <c:pt idx="4">
                  <c:v>-2.4299999999999997</c:v>
                </c:pt>
                <c:pt idx="5">
                  <c:v>2.41</c:v>
                </c:pt>
                <c:pt idx="6">
                  <c:v>-0.63500000000000001</c:v>
                </c:pt>
                <c:pt idx="7">
                  <c:v>-7.6349999999999998</c:v>
                </c:pt>
                <c:pt idx="8">
                  <c:v>1.8900000000000001</c:v>
                </c:pt>
                <c:pt idx="9">
                  <c:v>5.8849999999999998</c:v>
                </c:pt>
                <c:pt idx="10">
                  <c:v>0.87</c:v>
                </c:pt>
                <c:pt idx="11">
                  <c:v>-1.9750000000000001</c:v>
                </c:pt>
                <c:pt idx="12">
                  <c:v>1.7949999999999999</c:v>
                </c:pt>
                <c:pt idx="13">
                  <c:v>2.79</c:v>
                </c:pt>
                <c:pt idx="14">
                  <c:v>6.86</c:v>
                </c:pt>
                <c:pt idx="15">
                  <c:v>7.07</c:v>
                </c:pt>
                <c:pt idx="16">
                  <c:v>1.0049999999999999</c:v>
                </c:pt>
                <c:pt idx="17">
                  <c:v>2.62</c:v>
                </c:pt>
                <c:pt idx="18">
                  <c:v>4.2437467575073242</c:v>
                </c:pt>
                <c:pt idx="19">
                  <c:v>5.6300482749938956</c:v>
                </c:pt>
                <c:pt idx="20">
                  <c:v>6.6158442497253418</c:v>
                </c:pt>
                <c:pt idx="21">
                  <c:v>7.1301798820495614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E6-4B0B-80D7-84A21865394A}"/>
            </c:ext>
          </c:extLst>
        </c:ser>
        <c:ser>
          <c:idx val="18"/>
          <c:order val="18"/>
          <c:tx>
            <c:strRef>
              <c:f>growth!$B$20</c:f>
              <c:strCache>
                <c:ptCount val="1"/>
                <c:pt idx="0">
                  <c:v>Nusa Tenggara Timur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growth!$C$20:$X$20</c:f>
              <c:numCache>
                <c:formatCode>General</c:formatCode>
                <c:ptCount val="22"/>
                <c:pt idx="0">
                  <c:v>4.8049999999999997</c:v>
                </c:pt>
                <c:pt idx="1">
                  <c:v>5.0250000000000004</c:v>
                </c:pt>
                <c:pt idx="2">
                  <c:v>5.125</c:v>
                </c:pt>
                <c:pt idx="3">
                  <c:v>5.1099999999999994</c:v>
                </c:pt>
                <c:pt idx="4">
                  <c:v>5.0999999999999996</c:v>
                </c:pt>
                <c:pt idx="5">
                  <c:v>5.1050000000000004</c:v>
                </c:pt>
                <c:pt idx="6">
                  <c:v>5.0049999999999999</c:v>
                </c:pt>
                <c:pt idx="7">
                  <c:v>5.2050000000000001</c:v>
                </c:pt>
                <c:pt idx="8">
                  <c:v>5.7650000000000006</c:v>
                </c:pt>
                <c:pt idx="9">
                  <c:v>4.7549999999999999</c:v>
                </c:pt>
                <c:pt idx="10">
                  <c:v>0.505</c:v>
                </c:pt>
                <c:pt idx="11">
                  <c:v>-2.0149999999999997</c:v>
                </c:pt>
                <c:pt idx="12">
                  <c:v>2.2750000000000004</c:v>
                </c:pt>
                <c:pt idx="13">
                  <c:v>2.73</c:v>
                </c:pt>
                <c:pt idx="14">
                  <c:v>2.59</c:v>
                </c:pt>
                <c:pt idx="15">
                  <c:v>3.48</c:v>
                </c:pt>
                <c:pt idx="16">
                  <c:v>3.96</c:v>
                </c:pt>
                <c:pt idx="17">
                  <c:v>3.09</c:v>
                </c:pt>
                <c:pt idx="18">
                  <c:v>4.337158203125</c:v>
                </c:pt>
                <c:pt idx="19">
                  <c:v>5.3392739295959473</c:v>
                </c:pt>
                <c:pt idx="20">
                  <c:v>5.8782291412353516</c:v>
                </c:pt>
                <c:pt idx="21">
                  <c:v>6.1196584701538086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E6-4B0B-80D7-84A21865394A}"/>
            </c:ext>
          </c:extLst>
        </c:ser>
        <c:ser>
          <c:idx val="19"/>
          <c:order val="19"/>
          <c:tx>
            <c:strRef>
              <c:f>growth!$B$21</c:f>
              <c:strCache>
                <c:ptCount val="1"/>
                <c:pt idx="0">
                  <c:v>Kalimantan Barat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growth!$C$21:$X$21</c:f>
              <c:numCache>
                <c:formatCode>General</c:formatCode>
                <c:ptCount val="22"/>
                <c:pt idx="0">
                  <c:v>5.2050000000000001</c:v>
                </c:pt>
                <c:pt idx="1">
                  <c:v>4.59</c:v>
                </c:pt>
                <c:pt idx="2">
                  <c:v>5.3699999999999992</c:v>
                </c:pt>
                <c:pt idx="3">
                  <c:v>5.0449999999999999</c:v>
                </c:pt>
                <c:pt idx="4">
                  <c:v>4.8049999999999997</c:v>
                </c:pt>
                <c:pt idx="5">
                  <c:v>5.5049999999999999</c:v>
                </c:pt>
                <c:pt idx="6">
                  <c:v>5.17</c:v>
                </c:pt>
                <c:pt idx="7">
                  <c:v>4.9849999999999994</c:v>
                </c:pt>
                <c:pt idx="8">
                  <c:v>5.1549999999999994</c:v>
                </c:pt>
                <c:pt idx="9">
                  <c:v>5.0350000000000001</c:v>
                </c:pt>
                <c:pt idx="10">
                  <c:v>-0.34000000000000008</c:v>
                </c:pt>
                <c:pt idx="11">
                  <c:v>-3.2649999999999997</c:v>
                </c:pt>
                <c:pt idx="12">
                  <c:v>5.36</c:v>
                </c:pt>
                <c:pt idx="13">
                  <c:v>4.4849999999999994</c:v>
                </c:pt>
                <c:pt idx="14">
                  <c:v>4.3650000000000002</c:v>
                </c:pt>
                <c:pt idx="15">
                  <c:v>5.77</c:v>
                </c:pt>
                <c:pt idx="16">
                  <c:v>4.3250000000000002</c:v>
                </c:pt>
                <c:pt idx="17">
                  <c:v>4.585</c:v>
                </c:pt>
                <c:pt idx="18">
                  <c:v>5.2311630249023438</c:v>
                </c:pt>
                <c:pt idx="19">
                  <c:v>5.7497310638427734</c:v>
                </c:pt>
                <c:pt idx="20">
                  <c:v>6.0913052558898926</c:v>
                </c:pt>
                <c:pt idx="21">
                  <c:v>6.2878546714782706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E6-4B0B-80D7-84A21865394A}"/>
            </c:ext>
          </c:extLst>
        </c:ser>
        <c:ser>
          <c:idx val="20"/>
          <c:order val="20"/>
          <c:tx>
            <c:strRef>
              <c:f>growth!$B$22</c:f>
              <c:strCache>
                <c:ptCount val="1"/>
                <c:pt idx="0">
                  <c:v>Kalimantan Tengah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growth!$C$22:$X$22</c:f>
              <c:numCache>
                <c:formatCode>General</c:formatCode>
                <c:ptCount val="22"/>
                <c:pt idx="0">
                  <c:v>7.3049999999999997</c:v>
                </c:pt>
                <c:pt idx="1">
                  <c:v>6.7200000000000006</c:v>
                </c:pt>
                <c:pt idx="2">
                  <c:v>5.415</c:v>
                </c:pt>
                <c:pt idx="3">
                  <c:v>7.26</c:v>
                </c:pt>
                <c:pt idx="4">
                  <c:v>7.8049999999999997</c:v>
                </c:pt>
                <c:pt idx="5">
                  <c:v>5.71</c:v>
                </c:pt>
                <c:pt idx="6">
                  <c:v>4.9950000000000001</c:v>
                </c:pt>
                <c:pt idx="7">
                  <c:v>6.2050000000000001</c:v>
                </c:pt>
                <c:pt idx="8">
                  <c:v>6.6850000000000005</c:v>
                </c:pt>
                <c:pt idx="9">
                  <c:v>5.5649999999999995</c:v>
                </c:pt>
                <c:pt idx="10">
                  <c:v>-0.15500000000000003</c:v>
                </c:pt>
                <c:pt idx="11">
                  <c:v>-2.6349999999999998</c:v>
                </c:pt>
                <c:pt idx="12">
                  <c:v>1.4749999999999999</c:v>
                </c:pt>
                <c:pt idx="13">
                  <c:v>5.79</c:v>
                </c:pt>
                <c:pt idx="14">
                  <c:v>6.7750000000000004</c:v>
                </c:pt>
                <c:pt idx="15">
                  <c:v>6.16</c:v>
                </c:pt>
                <c:pt idx="16">
                  <c:v>3.09</c:v>
                </c:pt>
                <c:pt idx="17">
                  <c:v>5.1150000000000002</c:v>
                </c:pt>
                <c:pt idx="18">
                  <c:v>5.842191219329834</c:v>
                </c:pt>
                <c:pt idx="19">
                  <c:v>6.2213907241821289</c:v>
                </c:pt>
                <c:pt idx="20">
                  <c:v>6.3162884712219238</c:v>
                </c:pt>
                <c:pt idx="21">
                  <c:v>6.2356562614440918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E6-4B0B-80D7-84A21865394A}"/>
            </c:ext>
          </c:extLst>
        </c:ser>
        <c:ser>
          <c:idx val="21"/>
          <c:order val="21"/>
          <c:tx>
            <c:strRef>
              <c:f>growth!$B$23</c:f>
              <c:strCache>
                <c:ptCount val="1"/>
                <c:pt idx="0">
                  <c:v>Kalimantan Selatan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growth!$C$23:$X$23</c:f>
              <c:numCache>
                <c:formatCode>General</c:formatCode>
                <c:ptCount val="22"/>
                <c:pt idx="0">
                  <c:v>3.6349999999999998</c:v>
                </c:pt>
                <c:pt idx="1">
                  <c:v>4.0149999999999997</c:v>
                </c:pt>
                <c:pt idx="2">
                  <c:v>4.5500000000000007</c:v>
                </c:pt>
                <c:pt idx="3">
                  <c:v>4.2949999999999999</c:v>
                </c:pt>
                <c:pt idx="4">
                  <c:v>5.0999999999999996</c:v>
                </c:pt>
                <c:pt idx="5">
                  <c:v>5.4550000000000001</c:v>
                </c:pt>
                <c:pt idx="6">
                  <c:v>4.7549999999999999</c:v>
                </c:pt>
                <c:pt idx="7">
                  <c:v>5.4050000000000002</c:v>
                </c:pt>
                <c:pt idx="8">
                  <c:v>4.1850000000000005</c:v>
                </c:pt>
                <c:pt idx="9">
                  <c:v>3.9950000000000001</c:v>
                </c:pt>
                <c:pt idx="10">
                  <c:v>0.61499999999999999</c:v>
                </c:pt>
                <c:pt idx="11">
                  <c:v>-3.95</c:v>
                </c:pt>
                <c:pt idx="12">
                  <c:v>1.7250000000000001</c:v>
                </c:pt>
                <c:pt idx="13">
                  <c:v>5.2</c:v>
                </c:pt>
                <c:pt idx="14">
                  <c:v>4.6749999999999998</c:v>
                </c:pt>
                <c:pt idx="15">
                  <c:v>5.4849999999999994</c:v>
                </c:pt>
                <c:pt idx="16">
                  <c:v>5.0650000000000004</c:v>
                </c:pt>
                <c:pt idx="17">
                  <c:v>4.6349999999999998</c:v>
                </c:pt>
                <c:pt idx="18">
                  <c:v>6.0802693367004386</c:v>
                </c:pt>
                <c:pt idx="19">
                  <c:v>6.4782505035400391</c:v>
                </c:pt>
                <c:pt idx="20">
                  <c:v>6.5207839012145996</c:v>
                </c:pt>
                <c:pt idx="21">
                  <c:v>6.3902087211608887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E6-4B0B-80D7-84A21865394A}"/>
            </c:ext>
          </c:extLst>
        </c:ser>
        <c:ser>
          <c:idx val="22"/>
          <c:order val="22"/>
          <c:tx>
            <c:strRef>
              <c:f>growth!$B$24</c:f>
              <c:strCache>
                <c:ptCount val="1"/>
                <c:pt idx="0">
                  <c:v>Kalimantan Timur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growth!$C$24:$X$24</c:f>
              <c:numCache>
                <c:formatCode>General</c:formatCode>
                <c:ptCount val="22"/>
                <c:pt idx="0">
                  <c:v>-0.64500000000000002</c:v>
                </c:pt>
                <c:pt idx="1">
                  <c:v>-1.75</c:v>
                </c:pt>
                <c:pt idx="2">
                  <c:v>-0.61499999999999999</c:v>
                </c:pt>
                <c:pt idx="3">
                  <c:v>-0.15</c:v>
                </c:pt>
                <c:pt idx="4">
                  <c:v>3.7249999999999996</c:v>
                </c:pt>
                <c:pt idx="5">
                  <c:v>2.5549999999999997</c:v>
                </c:pt>
                <c:pt idx="6">
                  <c:v>1.87</c:v>
                </c:pt>
                <c:pt idx="7">
                  <c:v>3.395</c:v>
                </c:pt>
                <c:pt idx="8">
                  <c:v>4.9450000000000003</c:v>
                </c:pt>
                <c:pt idx="9">
                  <c:v>4.49</c:v>
                </c:pt>
                <c:pt idx="10">
                  <c:v>-2.0699999999999998</c:v>
                </c:pt>
                <c:pt idx="11">
                  <c:v>-3.73</c:v>
                </c:pt>
                <c:pt idx="12">
                  <c:v>1.26</c:v>
                </c:pt>
                <c:pt idx="13">
                  <c:v>4</c:v>
                </c:pt>
                <c:pt idx="14">
                  <c:v>3.01</c:v>
                </c:pt>
                <c:pt idx="15">
                  <c:v>5.9049999999999994</c:v>
                </c:pt>
                <c:pt idx="16">
                  <c:v>6.9399999999999995</c:v>
                </c:pt>
                <c:pt idx="17">
                  <c:v>5.5299999999999994</c:v>
                </c:pt>
                <c:pt idx="18">
                  <c:v>5.7494850158691406</c:v>
                </c:pt>
                <c:pt idx="19">
                  <c:v>5.9729251861572266</c:v>
                </c:pt>
                <c:pt idx="20">
                  <c:v>6.0858774185180664</c:v>
                </c:pt>
                <c:pt idx="21">
                  <c:v>6.087618350982666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E6-4B0B-80D7-84A21865394A}"/>
            </c:ext>
          </c:extLst>
        </c:ser>
        <c:ser>
          <c:idx val="23"/>
          <c:order val="23"/>
          <c:tx>
            <c:strRef>
              <c:f>growth!$B$25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growth!$C$25:$X$25</c:f>
              <c:numCache>
                <c:formatCode>General</c:formatCode>
                <c:ptCount val="22"/>
                <c:pt idx="0">
                  <c:v>4.5149999999999997</c:v>
                </c:pt>
                <c:pt idx="1">
                  <c:v>2.35</c:v>
                </c:pt>
                <c:pt idx="2">
                  <c:v>2.7949999999999999</c:v>
                </c:pt>
                <c:pt idx="3">
                  <c:v>4.2750000000000004</c:v>
                </c:pt>
                <c:pt idx="4">
                  <c:v>6.77</c:v>
                </c:pt>
                <c:pt idx="5">
                  <c:v>6.83</c:v>
                </c:pt>
                <c:pt idx="6">
                  <c:v>4.4600000000000009</c:v>
                </c:pt>
                <c:pt idx="7">
                  <c:v>6.2149999999999999</c:v>
                </c:pt>
                <c:pt idx="8">
                  <c:v>7.5250000000000004</c:v>
                </c:pt>
                <c:pt idx="9">
                  <c:v>6.2949999999999999</c:v>
                </c:pt>
                <c:pt idx="10">
                  <c:v>1.0150000000000001</c:v>
                </c:pt>
                <c:pt idx="11">
                  <c:v>-3.0550000000000002</c:v>
                </c:pt>
                <c:pt idx="12">
                  <c:v>1.9</c:v>
                </c:pt>
                <c:pt idx="13">
                  <c:v>6.1749999999999998</c:v>
                </c:pt>
                <c:pt idx="14">
                  <c:v>4.8599999999999994</c:v>
                </c:pt>
                <c:pt idx="15">
                  <c:v>5.75</c:v>
                </c:pt>
                <c:pt idx="16">
                  <c:v>5.21</c:v>
                </c:pt>
                <c:pt idx="17">
                  <c:v>4.6950000000000003</c:v>
                </c:pt>
                <c:pt idx="18">
                  <c:v>6.6852970123291016</c:v>
                </c:pt>
                <c:pt idx="19">
                  <c:v>7.4800200462341309</c:v>
                </c:pt>
                <c:pt idx="20">
                  <c:v>7.5715212821960449</c:v>
                </c:pt>
                <c:pt idx="21">
                  <c:v>7.3504843711853027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E6-4B0B-80D7-84A21865394A}"/>
            </c:ext>
          </c:extLst>
        </c:ser>
        <c:ser>
          <c:idx val="24"/>
          <c:order val="24"/>
          <c:tx>
            <c:strRef>
              <c:f>growth!$B$26</c:f>
              <c:strCache>
                <c:ptCount val="1"/>
                <c:pt idx="0">
                  <c:v>Sulawesi Utara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growth!$C$26:$X$26</c:f>
              <c:numCache>
                <c:formatCode>General</c:formatCode>
                <c:ptCount val="22"/>
                <c:pt idx="0">
                  <c:v>6.3450000000000006</c:v>
                </c:pt>
                <c:pt idx="1">
                  <c:v>5.95</c:v>
                </c:pt>
                <c:pt idx="2">
                  <c:v>6.0549999999999997</c:v>
                </c:pt>
                <c:pt idx="3">
                  <c:v>6.2450000000000001</c:v>
                </c:pt>
                <c:pt idx="4">
                  <c:v>6.1050000000000004</c:v>
                </c:pt>
                <c:pt idx="5">
                  <c:v>6.5050000000000008</c:v>
                </c:pt>
                <c:pt idx="6">
                  <c:v>6.1899999999999995</c:v>
                </c:pt>
                <c:pt idx="7">
                  <c:v>5.83</c:v>
                </c:pt>
                <c:pt idx="8">
                  <c:v>6.0299999999999994</c:v>
                </c:pt>
                <c:pt idx="9">
                  <c:v>5.32</c:v>
                </c:pt>
                <c:pt idx="10">
                  <c:v>0.26500000000000012</c:v>
                </c:pt>
                <c:pt idx="11">
                  <c:v>-2.0150000000000001</c:v>
                </c:pt>
                <c:pt idx="12">
                  <c:v>5.1850000000000005</c:v>
                </c:pt>
                <c:pt idx="13">
                  <c:v>3.26</c:v>
                </c:pt>
                <c:pt idx="14">
                  <c:v>4.91</c:v>
                </c:pt>
                <c:pt idx="15">
                  <c:v>5.91</c:v>
                </c:pt>
                <c:pt idx="16">
                  <c:v>5.7650000000000006</c:v>
                </c:pt>
                <c:pt idx="17">
                  <c:v>5.2050000000000001</c:v>
                </c:pt>
                <c:pt idx="18">
                  <c:v>4.3266777992248544</c:v>
                </c:pt>
                <c:pt idx="19">
                  <c:v>4.4063472747802734</c:v>
                </c:pt>
                <c:pt idx="20">
                  <c:v>4.6388134956359863</c:v>
                </c:pt>
                <c:pt idx="21">
                  <c:v>4.9561724662780762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E6-4B0B-80D7-84A21865394A}"/>
            </c:ext>
          </c:extLst>
        </c:ser>
        <c:ser>
          <c:idx val="25"/>
          <c:order val="25"/>
          <c:tx>
            <c:strRef>
              <c:f>growth!$B$27</c:f>
              <c:strCache>
                <c:ptCount val="1"/>
                <c:pt idx="0">
                  <c:v>Sulawesi Tengah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growth!$C$27:$X$27</c:f>
              <c:numCache>
                <c:formatCode>General</c:formatCode>
                <c:ptCount val="22"/>
                <c:pt idx="0">
                  <c:v>15.67</c:v>
                </c:pt>
                <c:pt idx="1">
                  <c:v>15.365</c:v>
                </c:pt>
                <c:pt idx="2">
                  <c:v>14.535</c:v>
                </c:pt>
                <c:pt idx="3">
                  <c:v>5.7949999999999999</c:v>
                </c:pt>
                <c:pt idx="4">
                  <c:v>5.25</c:v>
                </c:pt>
                <c:pt idx="5">
                  <c:v>8.8999999999999986</c:v>
                </c:pt>
                <c:pt idx="6">
                  <c:v>20.89</c:v>
                </c:pt>
                <c:pt idx="7">
                  <c:v>20.375</c:v>
                </c:pt>
                <c:pt idx="8">
                  <c:v>7.1349999999999998</c:v>
                </c:pt>
                <c:pt idx="9">
                  <c:v>10.455</c:v>
                </c:pt>
                <c:pt idx="10">
                  <c:v>6.1850000000000005</c:v>
                </c:pt>
                <c:pt idx="11">
                  <c:v>3.645</c:v>
                </c:pt>
                <c:pt idx="12">
                  <c:v>12</c:v>
                </c:pt>
                <c:pt idx="13">
                  <c:v>11.36</c:v>
                </c:pt>
                <c:pt idx="14">
                  <c:v>11.094999999999999</c:v>
                </c:pt>
                <c:pt idx="15">
                  <c:v>19.18</c:v>
                </c:pt>
                <c:pt idx="16">
                  <c:v>12.54</c:v>
                </c:pt>
                <c:pt idx="17">
                  <c:v>11.4</c:v>
                </c:pt>
                <c:pt idx="18">
                  <c:v>10.83905506134033</c:v>
                </c:pt>
                <c:pt idx="19">
                  <c:v>9.9127941131591797</c:v>
                </c:pt>
                <c:pt idx="20">
                  <c:v>8.9662008285522461</c:v>
                </c:pt>
                <c:pt idx="21">
                  <c:v>8.1481647491455078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E6-4B0B-80D7-84A21865394A}"/>
            </c:ext>
          </c:extLst>
        </c:ser>
        <c:ser>
          <c:idx val="26"/>
          <c:order val="26"/>
          <c:tx>
            <c:strRef>
              <c:f>growth!$B$28</c:f>
              <c:strCache>
                <c:ptCount val="1"/>
                <c:pt idx="0">
                  <c:v>Sulawesi Selatan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growth!$C$28:$X$28</c:f>
              <c:numCache>
                <c:formatCode>General</c:formatCode>
                <c:ptCount val="22"/>
                <c:pt idx="0">
                  <c:v>6.91</c:v>
                </c:pt>
                <c:pt idx="1">
                  <c:v>7.4249999999999998</c:v>
                </c:pt>
                <c:pt idx="2">
                  <c:v>7.625</c:v>
                </c:pt>
                <c:pt idx="3">
                  <c:v>7.22</c:v>
                </c:pt>
                <c:pt idx="4">
                  <c:v>7.2450000000000001</c:v>
                </c:pt>
                <c:pt idx="5">
                  <c:v>7.1950000000000003</c:v>
                </c:pt>
                <c:pt idx="6">
                  <c:v>7.32</c:v>
                </c:pt>
                <c:pt idx="7">
                  <c:v>6.7750000000000004</c:v>
                </c:pt>
                <c:pt idx="8">
                  <c:v>6.97</c:v>
                </c:pt>
                <c:pt idx="9">
                  <c:v>6.8250000000000002</c:v>
                </c:pt>
                <c:pt idx="10">
                  <c:v>-0.42000000000000015</c:v>
                </c:pt>
                <c:pt idx="11">
                  <c:v>-0.875</c:v>
                </c:pt>
                <c:pt idx="12">
                  <c:v>3.7450000000000001</c:v>
                </c:pt>
                <c:pt idx="13">
                  <c:v>5.5649999999999995</c:v>
                </c:pt>
                <c:pt idx="14">
                  <c:v>4.7549999999999999</c:v>
                </c:pt>
                <c:pt idx="15">
                  <c:v>5.3949999999999996</c:v>
                </c:pt>
                <c:pt idx="16">
                  <c:v>5.1449999999999996</c:v>
                </c:pt>
                <c:pt idx="17">
                  <c:v>3.92</c:v>
                </c:pt>
                <c:pt idx="18">
                  <c:v>4.7645688056945801</c:v>
                </c:pt>
                <c:pt idx="19">
                  <c:v>5.1669731140136719</c:v>
                </c:pt>
                <c:pt idx="20">
                  <c:v>5.1947822570800781</c:v>
                </c:pt>
                <c:pt idx="21">
                  <c:v>5.0793976783752441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E6-4B0B-80D7-84A21865394A}"/>
            </c:ext>
          </c:extLst>
        </c:ser>
        <c:ser>
          <c:idx val="27"/>
          <c:order val="27"/>
          <c:tx>
            <c:strRef>
              <c:f>growth!$B$29</c:f>
              <c:strCache>
                <c:ptCount val="1"/>
                <c:pt idx="0">
                  <c:v>Sulawesi Tenggara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growth!$C$29:$X$29</c:f>
              <c:numCache>
                <c:formatCode>General</c:formatCode>
                <c:ptCount val="22"/>
                <c:pt idx="0">
                  <c:v>6.4700000000000006</c:v>
                </c:pt>
                <c:pt idx="1">
                  <c:v>7.25</c:v>
                </c:pt>
                <c:pt idx="2">
                  <c:v>6.1549999999999994</c:v>
                </c:pt>
                <c:pt idx="3">
                  <c:v>6.8100000000000005</c:v>
                </c:pt>
                <c:pt idx="4">
                  <c:v>7.29</c:v>
                </c:pt>
                <c:pt idx="5">
                  <c:v>6.2949999999999999</c:v>
                </c:pt>
                <c:pt idx="6">
                  <c:v>6.1150000000000002</c:v>
                </c:pt>
                <c:pt idx="7">
                  <c:v>6.66</c:v>
                </c:pt>
                <c:pt idx="8">
                  <c:v>6.35</c:v>
                </c:pt>
                <c:pt idx="9">
                  <c:v>6.6449999999999996</c:v>
                </c:pt>
                <c:pt idx="10">
                  <c:v>0.9700000000000002</c:v>
                </c:pt>
                <c:pt idx="11">
                  <c:v>-2.02</c:v>
                </c:pt>
                <c:pt idx="12">
                  <c:v>2.165</c:v>
                </c:pt>
                <c:pt idx="13">
                  <c:v>5.915</c:v>
                </c:pt>
                <c:pt idx="14">
                  <c:v>5.5750000000000002</c:v>
                </c:pt>
                <c:pt idx="15">
                  <c:v>5.48</c:v>
                </c:pt>
                <c:pt idx="16">
                  <c:v>5.665</c:v>
                </c:pt>
                <c:pt idx="17">
                  <c:v>5.085</c:v>
                </c:pt>
                <c:pt idx="18">
                  <c:v>5.129481315612793</c:v>
                </c:pt>
                <c:pt idx="19">
                  <c:v>5.2308268547058114</c:v>
                </c:pt>
                <c:pt idx="20">
                  <c:v>5.3219742774963379</c:v>
                </c:pt>
                <c:pt idx="21">
                  <c:v>5.3793454170227051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6E6-4B0B-80D7-84A21865394A}"/>
            </c:ext>
          </c:extLst>
        </c:ser>
        <c:ser>
          <c:idx val="28"/>
          <c:order val="28"/>
          <c:tx>
            <c:strRef>
              <c:f>growth!$B$30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growth!$C$30:$X$30</c:f>
              <c:numCache>
                <c:formatCode>General</c:formatCode>
                <c:ptCount val="22"/>
                <c:pt idx="0">
                  <c:v>5.7</c:v>
                </c:pt>
                <c:pt idx="1">
                  <c:v>6.7550000000000008</c:v>
                </c:pt>
                <c:pt idx="2">
                  <c:v>6.02</c:v>
                </c:pt>
                <c:pt idx="3">
                  <c:v>7</c:v>
                </c:pt>
                <c:pt idx="4">
                  <c:v>6.99</c:v>
                </c:pt>
                <c:pt idx="5">
                  <c:v>6.51</c:v>
                </c:pt>
                <c:pt idx="6">
                  <c:v>6.7750000000000004</c:v>
                </c:pt>
                <c:pt idx="7">
                  <c:v>6.2349999999999994</c:v>
                </c:pt>
                <c:pt idx="8">
                  <c:v>6.7249999999999996</c:v>
                </c:pt>
                <c:pt idx="9">
                  <c:v>6.09</c:v>
                </c:pt>
                <c:pt idx="10">
                  <c:v>1.8900000000000001</c:v>
                </c:pt>
                <c:pt idx="11">
                  <c:v>-1.8299999999999998</c:v>
                </c:pt>
                <c:pt idx="12">
                  <c:v>0.74500000000000011</c:v>
                </c:pt>
                <c:pt idx="13">
                  <c:v>4.12</c:v>
                </c:pt>
                <c:pt idx="14">
                  <c:v>4.0350000000000001</c:v>
                </c:pt>
                <c:pt idx="15">
                  <c:v>4.04</c:v>
                </c:pt>
                <c:pt idx="16">
                  <c:v>4.2350000000000003</c:v>
                </c:pt>
                <c:pt idx="17">
                  <c:v>4.76</c:v>
                </c:pt>
                <c:pt idx="18">
                  <c:v>5.2427096366882324</c:v>
                </c:pt>
                <c:pt idx="19">
                  <c:v>5.2904624938964844</c:v>
                </c:pt>
                <c:pt idx="20">
                  <c:v>5.0974521636962891</c:v>
                </c:pt>
                <c:pt idx="21">
                  <c:v>4.9037313461303711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E6-4B0B-80D7-84A21865394A}"/>
            </c:ext>
          </c:extLst>
        </c:ser>
        <c:ser>
          <c:idx val="29"/>
          <c:order val="29"/>
          <c:tx>
            <c:strRef>
              <c:f>growth!$B$31</c:f>
              <c:strCache>
                <c:ptCount val="1"/>
                <c:pt idx="0">
                  <c:v>Sulawesi Barat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growth!$C$31:$X$31</c:f>
              <c:numCache>
                <c:formatCode>General</c:formatCode>
                <c:ptCount val="22"/>
                <c:pt idx="0">
                  <c:v>7.0649999999999995</c:v>
                </c:pt>
                <c:pt idx="1">
                  <c:v>7.4950000000000001</c:v>
                </c:pt>
                <c:pt idx="2">
                  <c:v>5.32</c:v>
                </c:pt>
                <c:pt idx="3">
                  <c:v>6.65</c:v>
                </c:pt>
                <c:pt idx="4">
                  <c:v>6.1850000000000005</c:v>
                </c:pt>
                <c:pt idx="5">
                  <c:v>6.6150000000000002</c:v>
                </c:pt>
                <c:pt idx="6">
                  <c:v>6.18</c:v>
                </c:pt>
                <c:pt idx="7">
                  <c:v>6.3450000000000006</c:v>
                </c:pt>
                <c:pt idx="8">
                  <c:v>5.58</c:v>
                </c:pt>
                <c:pt idx="9">
                  <c:v>5.5449999999999999</c:v>
                </c:pt>
                <c:pt idx="10">
                  <c:v>2.0150000000000001</c:v>
                </c:pt>
                <c:pt idx="11">
                  <c:v>-6.2200000000000006</c:v>
                </c:pt>
                <c:pt idx="12">
                  <c:v>2.0149999999999997</c:v>
                </c:pt>
                <c:pt idx="13">
                  <c:v>3.1399999999999997</c:v>
                </c:pt>
                <c:pt idx="14">
                  <c:v>1.5149999999999999</c:v>
                </c:pt>
                <c:pt idx="15">
                  <c:v>3.08</c:v>
                </c:pt>
                <c:pt idx="16">
                  <c:v>4.7750000000000004</c:v>
                </c:pt>
                <c:pt idx="17">
                  <c:v>5.6750000000000007</c:v>
                </c:pt>
                <c:pt idx="18">
                  <c:v>5.8045368194580078</c:v>
                </c:pt>
                <c:pt idx="19">
                  <c:v>5.7300033569335938</c:v>
                </c:pt>
                <c:pt idx="20">
                  <c:v>5.5870270729064941</c:v>
                </c:pt>
                <c:pt idx="21">
                  <c:v>5.4401249885559082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E6-4B0B-80D7-84A21865394A}"/>
            </c:ext>
          </c:extLst>
        </c:ser>
        <c:ser>
          <c:idx val="30"/>
          <c:order val="30"/>
          <c:tx>
            <c:strRef>
              <c:f>growth!$B$32</c:f>
              <c:strCache>
                <c:ptCount val="1"/>
                <c:pt idx="0">
                  <c:v>Maluku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growth!$C$32:$X$32</c:f>
              <c:numCache>
                <c:formatCode>General</c:formatCode>
                <c:ptCount val="22"/>
                <c:pt idx="0">
                  <c:v>4.835</c:v>
                </c:pt>
                <c:pt idx="1">
                  <c:v>6.09</c:v>
                </c:pt>
                <c:pt idx="2">
                  <c:v>5.835</c:v>
                </c:pt>
                <c:pt idx="3">
                  <c:v>5.6349999999999998</c:v>
                </c:pt>
                <c:pt idx="4">
                  <c:v>6.21</c:v>
                </c:pt>
                <c:pt idx="5">
                  <c:v>5.4649999999999999</c:v>
                </c:pt>
                <c:pt idx="6">
                  <c:v>5.4249999999999998</c:v>
                </c:pt>
                <c:pt idx="7">
                  <c:v>6.37</c:v>
                </c:pt>
                <c:pt idx="8">
                  <c:v>5.95</c:v>
                </c:pt>
                <c:pt idx="9">
                  <c:v>4.8949999999999996</c:v>
                </c:pt>
                <c:pt idx="10">
                  <c:v>1.3050000000000002</c:v>
                </c:pt>
                <c:pt idx="11">
                  <c:v>-3.01</c:v>
                </c:pt>
                <c:pt idx="12">
                  <c:v>1.855</c:v>
                </c:pt>
                <c:pt idx="13">
                  <c:v>5.4349999999999996</c:v>
                </c:pt>
                <c:pt idx="14">
                  <c:v>4.6749999999999998</c:v>
                </c:pt>
                <c:pt idx="15">
                  <c:v>5.92</c:v>
                </c:pt>
                <c:pt idx="16">
                  <c:v>5.7799999999999994</c:v>
                </c:pt>
                <c:pt idx="17">
                  <c:v>4.6500000000000004</c:v>
                </c:pt>
                <c:pt idx="18">
                  <c:v>4.9164152145385742</c:v>
                </c:pt>
                <c:pt idx="19">
                  <c:v>5.3704285621643066</c:v>
                </c:pt>
                <c:pt idx="20">
                  <c:v>5.4949765205383301</c:v>
                </c:pt>
                <c:pt idx="21">
                  <c:v>5.5066895484924316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6E6-4B0B-80D7-84A21865394A}"/>
            </c:ext>
          </c:extLst>
        </c:ser>
        <c:ser>
          <c:idx val="31"/>
          <c:order val="31"/>
          <c:tx>
            <c:strRef>
              <c:f>growth!$B$33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growth!$C$33:$X$33</c:f>
              <c:numCache>
                <c:formatCode>General</c:formatCode>
                <c:ptCount val="22"/>
                <c:pt idx="0">
                  <c:v>5.7650000000000006</c:v>
                </c:pt>
                <c:pt idx="1">
                  <c:v>6.42</c:v>
                </c:pt>
                <c:pt idx="2">
                  <c:v>5.45</c:v>
                </c:pt>
                <c:pt idx="3">
                  <c:v>6.0750000000000002</c:v>
                </c:pt>
                <c:pt idx="4">
                  <c:v>7.3000000000000007</c:v>
                </c:pt>
                <c:pt idx="5">
                  <c:v>8.0300000000000011</c:v>
                </c:pt>
                <c:pt idx="6">
                  <c:v>7.46</c:v>
                </c:pt>
                <c:pt idx="7">
                  <c:v>8.23</c:v>
                </c:pt>
                <c:pt idx="8">
                  <c:v>7.53</c:v>
                </c:pt>
                <c:pt idx="9">
                  <c:v>5.03</c:v>
                </c:pt>
                <c:pt idx="10">
                  <c:v>1.9300000000000002</c:v>
                </c:pt>
                <c:pt idx="11">
                  <c:v>8.7149999999999999</c:v>
                </c:pt>
                <c:pt idx="12">
                  <c:v>16.155000000000001</c:v>
                </c:pt>
                <c:pt idx="13">
                  <c:v>17.254999999999999</c:v>
                </c:pt>
                <c:pt idx="14">
                  <c:v>25.86</c:v>
                </c:pt>
                <c:pt idx="15">
                  <c:v>20.52</c:v>
                </c:pt>
                <c:pt idx="16">
                  <c:v>19.46</c:v>
                </c:pt>
                <c:pt idx="17">
                  <c:v>21.56</c:v>
                </c:pt>
                <c:pt idx="18">
                  <c:v>16.029935836791989</c:v>
                </c:pt>
                <c:pt idx="19">
                  <c:v>12.951755523681641</c:v>
                </c:pt>
                <c:pt idx="20">
                  <c:v>10.72490882873535</c:v>
                </c:pt>
                <c:pt idx="21">
                  <c:v>9.1578502655029297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6E6-4B0B-80D7-84A21865394A}"/>
            </c:ext>
          </c:extLst>
        </c:ser>
        <c:ser>
          <c:idx val="32"/>
          <c:order val="32"/>
          <c:tx>
            <c:strRef>
              <c:f>growth!$B$34</c:f>
              <c:strCache>
                <c:ptCount val="1"/>
                <c:pt idx="0">
                  <c:v>Papua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growth!$C$34:$X$34</c:f>
              <c:numCache>
                <c:formatCode>General</c:formatCode>
                <c:ptCount val="22"/>
                <c:pt idx="0">
                  <c:v>2.6349999999999998</c:v>
                </c:pt>
                <c:pt idx="1">
                  <c:v>5.8450000000000006</c:v>
                </c:pt>
                <c:pt idx="2">
                  <c:v>4.67</c:v>
                </c:pt>
                <c:pt idx="3">
                  <c:v>4.3650000000000002</c:v>
                </c:pt>
                <c:pt idx="4">
                  <c:v>2.83</c:v>
                </c:pt>
                <c:pt idx="5">
                  <c:v>5.0949999999999998</c:v>
                </c:pt>
                <c:pt idx="6">
                  <c:v>9.39</c:v>
                </c:pt>
                <c:pt idx="7">
                  <c:v>3.54</c:v>
                </c:pt>
                <c:pt idx="8">
                  <c:v>-0.375</c:v>
                </c:pt>
                <c:pt idx="9">
                  <c:v>5.6150000000000002</c:v>
                </c:pt>
                <c:pt idx="10">
                  <c:v>3.0349999999999997</c:v>
                </c:pt>
                <c:pt idx="11">
                  <c:v>-4.18</c:v>
                </c:pt>
                <c:pt idx="12">
                  <c:v>-0.59499999999999997</c:v>
                </c:pt>
                <c:pt idx="13">
                  <c:v>-0.47</c:v>
                </c:pt>
                <c:pt idx="14">
                  <c:v>2.5249999999999999</c:v>
                </c:pt>
                <c:pt idx="15">
                  <c:v>1.665</c:v>
                </c:pt>
                <c:pt idx="16">
                  <c:v>3.02</c:v>
                </c:pt>
                <c:pt idx="17">
                  <c:v>4.79</c:v>
                </c:pt>
                <c:pt idx="18">
                  <c:v>5.8254303932189941</c:v>
                </c:pt>
                <c:pt idx="19">
                  <c:v>6.3608207702636719</c:v>
                </c:pt>
                <c:pt idx="20">
                  <c:v>6.4556436538696289</c:v>
                </c:pt>
                <c:pt idx="21">
                  <c:v>6.3872995376586914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6E6-4B0B-80D7-84A21865394A}"/>
            </c:ext>
          </c:extLst>
        </c:ser>
        <c:ser>
          <c:idx val="33"/>
          <c:order val="33"/>
          <c:tx>
            <c:strRef>
              <c:f>growth!$B$35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growth!$C$1:$X$1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growth!$C$35:$X$35</c:f>
              <c:numCache>
                <c:formatCode>General</c:formatCode>
                <c:ptCount val="22"/>
                <c:pt idx="0">
                  <c:v>7.47</c:v>
                </c:pt>
                <c:pt idx="1">
                  <c:v>7.2949999999999999</c:v>
                </c:pt>
                <c:pt idx="2">
                  <c:v>-3.0799999999999996</c:v>
                </c:pt>
                <c:pt idx="3">
                  <c:v>20.93</c:v>
                </c:pt>
                <c:pt idx="4">
                  <c:v>5.0350000000000001</c:v>
                </c:pt>
                <c:pt idx="5">
                  <c:v>4.28</c:v>
                </c:pt>
                <c:pt idx="6">
                  <c:v>25.25</c:v>
                </c:pt>
                <c:pt idx="7">
                  <c:v>-5.9249999999999998</c:v>
                </c:pt>
                <c:pt idx="8">
                  <c:v>-21.3</c:v>
                </c:pt>
                <c:pt idx="9">
                  <c:v>-9.4349999999999987</c:v>
                </c:pt>
                <c:pt idx="10">
                  <c:v>2.7250000000000001</c:v>
                </c:pt>
                <c:pt idx="11">
                  <c:v>2.2050000000000001</c:v>
                </c:pt>
                <c:pt idx="12">
                  <c:v>14.085000000000001</c:v>
                </c:pt>
                <c:pt idx="13">
                  <c:v>16.114999999999998</c:v>
                </c:pt>
                <c:pt idx="14">
                  <c:v>14.155000000000001</c:v>
                </c:pt>
                <c:pt idx="15">
                  <c:v>4.415</c:v>
                </c:pt>
                <c:pt idx="16">
                  <c:v>0.71</c:v>
                </c:pt>
                <c:pt idx="17">
                  <c:v>9.5299999999999994</c:v>
                </c:pt>
                <c:pt idx="18">
                  <c:v>8.6052999496459961</c:v>
                </c:pt>
                <c:pt idx="19">
                  <c:v>7.9650082588195801</c:v>
                </c:pt>
                <c:pt idx="20">
                  <c:v>7.5124616622924796</c:v>
                </c:pt>
                <c:pt idx="21">
                  <c:v>7.2104883193969727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6E6-4B0B-80D7-84A21865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62847"/>
        <c:axId val="768458047"/>
      </c:lineChart>
      <c:catAx>
        <c:axId val="7684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58047"/>
        <c:crosses val="autoZero"/>
        <c:auto val="1"/>
        <c:lblAlgn val="ctr"/>
        <c:lblOffset val="100"/>
        <c:noMultiLvlLbl val="0"/>
      </c:catAx>
      <c:valAx>
        <c:axId val="7684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6284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12754264906918"/>
          <c:y val="2.0601707500377677E-2"/>
          <c:w val="0.1698809187332887"/>
          <c:h val="0.93466342315282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unemp!$B$2</c:f>
              <c:strCache>
                <c:ptCount val="1"/>
                <c:pt idx="0">
                  <c:v>Banten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unemp!$C$2:$X$2</c:f>
              <c:numCache>
                <c:formatCode>0.00</c:formatCode>
                <c:ptCount val="22"/>
                <c:pt idx="0">
                  <c:v>8.58</c:v>
                </c:pt>
                <c:pt idx="1">
                  <c:v>9.5500000000000007</c:v>
                </c:pt>
                <c:pt idx="2">
                  <c:v>7.95</c:v>
                </c:pt>
                <c:pt idx="3">
                  <c:v>8.92</c:v>
                </c:pt>
                <c:pt idx="4">
                  <c:v>7.75</c:v>
                </c:pt>
                <c:pt idx="5">
                  <c:v>9.2799999999999994</c:v>
                </c:pt>
                <c:pt idx="6">
                  <c:v>7.72</c:v>
                </c:pt>
                <c:pt idx="7">
                  <c:v>8.4700000000000006</c:v>
                </c:pt>
                <c:pt idx="8">
                  <c:v>7.55</c:v>
                </c:pt>
                <c:pt idx="9">
                  <c:v>8.11</c:v>
                </c:pt>
                <c:pt idx="10">
                  <c:v>7.99</c:v>
                </c:pt>
                <c:pt idx="11">
                  <c:v>10.64</c:v>
                </c:pt>
                <c:pt idx="12">
                  <c:v>9.01</c:v>
                </c:pt>
                <c:pt idx="13">
                  <c:v>8.98</c:v>
                </c:pt>
                <c:pt idx="14">
                  <c:v>8.5299999999999994</c:v>
                </c:pt>
                <c:pt idx="15">
                  <c:v>8.09</c:v>
                </c:pt>
                <c:pt idx="16">
                  <c:v>7.97</c:v>
                </c:pt>
                <c:pt idx="17" formatCode="General">
                  <c:v>7.52</c:v>
                </c:pt>
                <c:pt idx="18">
                  <c:v>8.0472316741943359</c:v>
                </c:pt>
                <c:pt idx="19">
                  <c:v>8.0020027160644531</c:v>
                </c:pt>
                <c:pt idx="20">
                  <c:v>7.8564448356628418</c:v>
                </c:pt>
                <c:pt idx="21">
                  <c:v>7.8966355323791504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B-4928-BE35-B75A11BBF638}"/>
            </c:ext>
          </c:extLst>
        </c:ser>
        <c:ser>
          <c:idx val="1"/>
          <c:order val="1"/>
          <c:tx>
            <c:strRef>
              <c:f>unemp!$B$3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unemp!$C$3:$X$3</c:f>
              <c:numCache>
                <c:formatCode>0.00</c:formatCode>
                <c:ptCount val="22"/>
                <c:pt idx="0">
                  <c:v>8.4</c:v>
                </c:pt>
                <c:pt idx="1">
                  <c:v>8.7200000000000006</c:v>
                </c:pt>
                <c:pt idx="2">
                  <c:v>8.57</c:v>
                </c:pt>
                <c:pt idx="3">
                  <c:v>8.89</c:v>
                </c:pt>
                <c:pt idx="4">
                  <c:v>8.49</c:v>
                </c:pt>
                <c:pt idx="5">
                  <c:v>8.2200000000000006</c:v>
                </c:pt>
                <c:pt idx="6">
                  <c:v>8.2200000000000006</c:v>
                </c:pt>
                <c:pt idx="7">
                  <c:v>8.23</c:v>
                </c:pt>
                <c:pt idx="8">
                  <c:v>7.78</c:v>
                </c:pt>
                <c:pt idx="9">
                  <c:v>8.0399999999999991</c:v>
                </c:pt>
                <c:pt idx="10">
                  <c:v>7.71</c:v>
                </c:pt>
                <c:pt idx="11">
                  <c:v>10.46</c:v>
                </c:pt>
                <c:pt idx="12">
                  <c:v>8.92</c:v>
                </c:pt>
                <c:pt idx="13">
                  <c:v>9.82</c:v>
                </c:pt>
                <c:pt idx="14">
                  <c:v>8.35</c:v>
                </c:pt>
                <c:pt idx="15">
                  <c:v>8.31</c:v>
                </c:pt>
                <c:pt idx="16">
                  <c:v>7.89</c:v>
                </c:pt>
                <c:pt idx="17" formatCode="General">
                  <c:v>7.44</c:v>
                </c:pt>
                <c:pt idx="18">
                  <c:v>7.8059158325195313</c:v>
                </c:pt>
                <c:pt idx="19">
                  <c:v>7.716590404510498</c:v>
                </c:pt>
                <c:pt idx="20">
                  <c:v>7.5498547554016113</c:v>
                </c:pt>
                <c:pt idx="21">
                  <c:v>7.5515751838684082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B-4928-BE35-B75A11BBF638}"/>
            </c:ext>
          </c:extLst>
        </c:ser>
        <c:ser>
          <c:idx val="2"/>
          <c:order val="2"/>
          <c:tx>
            <c:strRef>
              <c:f>unemp!$B$4</c:f>
              <c:strCache>
                <c:ptCount val="1"/>
                <c:pt idx="0">
                  <c:v>Kepulauan Riau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unemp!$C$4:$X$4</c:f>
              <c:numCache>
                <c:formatCode>0.00</c:formatCode>
                <c:ptCount val="22"/>
                <c:pt idx="0">
                  <c:v>9.0500000000000007</c:v>
                </c:pt>
                <c:pt idx="1">
                  <c:v>6.2</c:v>
                </c:pt>
                <c:pt idx="2">
                  <c:v>9.0299999999999994</c:v>
                </c:pt>
                <c:pt idx="3">
                  <c:v>7.69</c:v>
                </c:pt>
                <c:pt idx="4">
                  <c:v>6.44</c:v>
                </c:pt>
                <c:pt idx="5">
                  <c:v>7.16</c:v>
                </c:pt>
                <c:pt idx="6">
                  <c:v>7.3</c:v>
                </c:pt>
                <c:pt idx="7">
                  <c:v>8.0399999999999991</c:v>
                </c:pt>
                <c:pt idx="8">
                  <c:v>7.02</c:v>
                </c:pt>
                <c:pt idx="9">
                  <c:v>7.5</c:v>
                </c:pt>
                <c:pt idx="10">
                  <c:v>5.98</c:v>
                </c:pt>
                <c:pt idx="11">
                  <c:v>10.34</c:v>
                </c:pt>
                <c:pt idx="12">
                  <c:v>10.119999999999999</c:v>
                </c:pt>
                <c:pt idx="13">
                  <c:v>9.91</c:v>
                </c:pt>
                <c:pt idx="14">
                  <c:v>8.02</c:v>
                </c:pt>
                <c:pt idx="15">
                  <c:v>8.23</c:v>
                </c:pt>
                <c:pt idx="16">
                  <c:v>7.61</c:v>
                </c:pt>
                <c:pt idx="17" formatCode="General">
                  <c:v>6.8</c:v>
                </c:pt>
                <c:pt idx="18">
                  <c:v>6.9815192222595206</c:v>
                </c:pt>
                <c:pt idx="19">
                  <c:v>6.9894623756408691</c:v>
                </c:pt>
                <c:pt idx="20">
                  <c:v>7.0674962997436523</c:v>
                </c:pt>
                <c:pt idx="21">
                  <c:v>7.3405961990356454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B-4928-BE35-B75A11BBF638}"/>
            </c:ext>
          </c:extLst>
        </c:ser>
        <c:ser>
          <c:idx val="3"/>
          <c:order val="3"/>
          <c:tx>
            <c:strRef>
              <c:f>unemp!$B$5</c:f>
              <c:strCache>
                <c:ptCount val="1"/>
                <c:pt idx="0">
                  <c:v>Maluku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unemp!$C$5:$X$5</c:f>
              <c:numCache>
                <c:formatCode>0.00</c:formatCode>
                <c:ptCount val="22"/>
                <c:pt idx="0">
                  <c:v>6.72</c:v>
                </c:pt>
                <c:pt idx="1">
                  <c:v>9.93</c:v>
                </c:pt>
                <c:pt idx="2">
                  <c:v>6.98</c:v>
                </c:pt>
                <c:pt idx="3">
                  <c:v>7.05</c:v>
                </c:pt>
                <c:pt idx="4">
                  <c:v>7.77</c:v>
                </c:pt>
                <c:pt idx="5">
                  <c:v>9.2899999999999991</c:v>
                </c:pt>
                <c:pt idx="6">
                  <c:v>7.07</c:v>
                </c:pt>
                <c:pt idx="7">
                  <c:v>6.95</c:v>
                </c:pt>
                <c:pt idx="8">
                  <c:v>6.61</c:v>
                </c:pt>
                <c:pt idx="9">
                  <c:v>6.69</c:v>
                </c:pt>
                <c:pt idx="10">
                  <c:v>6.71</c:v>
                </c:pt>
                <c:pt idx="11">
                  <c:v>7.57</c:v>
                </c:pt>
                <c:pt idx="12">
                  <c:v>6.73</c:v>
                </c:pt>
                <c:pt idx="13">
                  <c:v>6.93</c:v>
                </c:pt>
                <c:pt idx="14">
                  <c:v>6.44</c:v>
                </c:pt>
                <c:pt idx="15">
                  <c:v>6.88</c:v>
                </c:pt>
                <c:pt idx="16">
                  <c:v>6.08</c:v>
                </c:pt>
                <c:pt idx="17" formatCode="General">
                  <c:v>6.31</c:v>
                </c:pt>
                <c:pt idx="18">
                  <c:v>6.7806649208068848</c:v>
                </c:pt>
                <c:pt idx="19">
                  <c:v>7.2354030609130859</c:v>
                </c:pt>
                <c:pt idx="20">
                  <c:v>7.540374755859375</c:v>
                </c:pt>
                <c:pt idx="21">
                  <c:v>7.7158937454223633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B-4928-BE35-B75A11BBF638}"/>
            </c:ext>
          </c:extLst>
        </c:ser>
        <c:ser>
          <c:idx val="4"/>
          <c:order val="4"/>
          <c:tx>
            <c:strRef>
              <c:f>unemp!$B$6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unemp!$C$6:$X$6</c:f>
              <c:numCache>
                <c:formatCode>0.00</c:formatCode>
                <c:ptCount val="22"/>
                <c:pt idx="0">
                  <c:v>8.36</c:v>
                </c:pt>
                <c:pt idx="1">
                  <c:v>7.23</c:v>
                </c:pt>
                <c:pt idx="2">
                  <c:v>5.77</c:v>
                </c:pt>
                <c:pt idx="3">
                  <c:v>6.12</c:v>
                </c:pt>
                <c:pt idx="4">
                  <c:v>5.36</c:v>
                </c:pt>
                <c:pt idx="5">
                  <c:v>7.14</c:v>
                </c:pt>
                <c:pt idx="6">
                  <c:v>5.73</c:v>
                </c:pt>
                <c:pt idx="7">
                  <c:v>6.65</c:v>
                </c:pt>
                <c:pt idx="8">
                  <c:v>5.5</c:v>
                </c:pt>
                <c:pt idx="9">
                  <c:v>6.54</c:v>
                </c:pt>
                <c:pt idx="10">
                  <c:v>5.15</c:v>
                </c:pt>
                <c:pt idx="11">
                  <c:v>10.95</c:v>
                </c:pt>
                <c:pt idx="12">
                  <c:v>8.51</c:v>
                </c:pt>
                <c:pt idx="13">
                  <c:v>8.5</c:v>
                </c:pt>
                <c:pt idx="14">
                  <c:v>8</c:v>
                </c:pt>
                <c:pt idx="15">
                  <c:v>7.18</c:v>
                </c:pt>
                <c:pt idx="16">
                  <c:v>7.57</c:v>
                </c:pt>
                <c:pt idx="17" formatCode="General">
                  <c:v>6.53</c:v>
                </c:pt>
                <c:pt idx="18">
                  <c:v>6.4904928207397461</c:v>
                </c:pt>
                <c:pt idx="19">
                  <c:v>6.6088871955871582</c:v>
                </c:pt>
                <c:pt idx="20">
                  <c:v>6.8580179214477539</c:v>
                </c:pt>
                <c:pt idx="21">
                  <c:v>7.3270998001098633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CB-4928-BE35-B75A11BBF638}"/>
            </c:ext>
          </c:extLst>
        </c:ser>
        <c:ser>
          <c:idx val="5"/>
          <c:order val="5"/>
          <c:tx>
            <c:strRef>
              <c:f>unemp!$B$7</c:f>
              <c:strCache>
                <c:ptCount val="1"/>
                <c:pt idx="0">
                  <c:v>Kalimantan Timur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unemp!$C$7:$X$7</c:f>
              <c:numCache>
                <c:formatCode>0.00</c:formatCode>
                <c:ptCount val="22"/>
                <c:pt idx="0">
                  <c:v>7.17</c:v>
                </c:pt>
                <c:pt idx="1">
                  <c:v>7.5</c:v>
                </c:pt>
                <c:pt idx="2">
                  <c:v>8.86</c:v>
                </c:pt>
                <c:pt idx="3">
                  <c:v>7.95</c:v>
                </c:pt>
                <c:pt idx="4">
                  <c:v>8.5500000000000007</c:v>
                </c:pt>
                <c:pt idx="5">
                  <c:v>6.91</c:v>
                </c:pt>
                <c:pt idx="6">
                  <c:v>6.79</c:v>
                </c:pt>
                <c:pt idx="7">
                  <c:v>6.41</c:v>
                </c:pt>
                <c:pt idx="8">
                  <c:v>6.65</c:v>
                </c:pt>
                <c:pt idx="9">
                  <c:v>5.94</c:v>
                </c:pt>
                <c:pt idx="10">
                  <c:v>6.72</c:v>
                </c:pt>
                <c:pt idx="11">
                  <c:v>6.87</c:v>
                </c:pt>
                <c:pt idx="12">
                  <c:v>6.81</c:v>
                </c:pt>
                <c:pt idx="13">
                  <c:v>6.83</c:v>
                </c:pt>
                <c:pt idx="14">
                  <c:v>6.77</c:v>
                </c:pt>
                <c:pt idx="15">
                  <c:v>5.71</c:v>
                </c:pt>
                <c:pt idx="16">
                  <c:v>6.37</c:v>
                </c:pt>
                <c:pt idx="17" formatCode="General">
                  <c:v>5.31</c:v>
                </c:pt>
                <c:pt idx="18">
                  <c:v>6.0923070907592773</c:v>
                </c:pt>
                <c:pt idx="19">
                  <c:v>6.6030879020690918</c:v>
                </c:pt>
                <c:pt idx="20">
                  <c:v>6.9164624214172363</c:v>
                </c:pt>
                <c:pt idx="21">
                  <c:v>7.0822772979736328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CB-4928-BE35-B75A11BBF638}"/>
            </c:ext>
          </c:extLst>
        </c:ser>
        <c:ser>
          <c:idx val="6"/>
          <c:order val="6"/>
          <c:tx>
            <c:strRef>
              <c:f>unemp!$B$8</c:f>
              <c:strCache>
                <c:ptCount val="1"/>
                <c:pt idx="0">
                  <c:v>Sulawesi Utara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unemp!$C$8:$X$8</c:f>
              <c:numCache>
                <c:formatCode>0.00</c:formatCode>
                <c:ptCount val="22"/>
                <c:pt idx="0">
                  <c:v>8.69</c:v>
                </c:pt>
                <c:pt idx="1">
                  <c:v>9.0299999999999994</c:v>
                </c:pt>
                <c:pt idx="2">
                  <c:v>7.82</c:v>
                </c:pt>
                <c:pt idx="3">
                  <c:v>6.18</c:v>
                </c:pt>
                <c:pt idx="4">
                  <c:v>6.12</c:v>
                </c:pt>
                <c:pt idx="5">
                  <c:v>7.18</c:v>
                </c:pt>
                <c:pt idx="6">
                  <c:v>5.86</c:v>
                </c:pt>
                <c:pt idx="7">
                  <c:v>6.61</c:v>
                </c:pt>
                <c:pt idx="8">
                  <c:v>5.17</c:v>
                </c:pt>
                <c:pt idx="9">
                  <c:v>6.01</c:v>
                </c:pt>
                <c:pt idx="10">
                  <c:v>5.34</c:v>
                </c:pt>
                <c:pt idx="11">
                  <c:v>7.37</c:v>
                </c:pt>
                <c:pt idx="12">
                  <c:v>7.28</c:v>
                </c:pt>
                <c:pt idx="13">
                  <c:v>7.06</c:v>
                </c:pt>
                <c:pt idx="14">
                  <c:v>6.51</c:v>
                </c:pt>
                <c:pt idx="15">
                  <c:v>6.61</c:v>
                </c:pt>
                <c:pt idx="16">
                  <c:v>6.19</c:v>
                </c:pt>
                <c:pt idx="17" formatCode="General">
                  <c:v>6.1</c:v>
                </c:pt>
                <c:pt idx="18">
                  <c:v>6.9013843536376953</c:v>
                </c:pt>
                <c:pt idx="19">
                  <c:v>7.528627872467041</c:v>
                </c:pt>
                <c:pt idx="20">
                  <c:v>7.8789205551147461</c:v>
                </c:pt>
                <c:pt idx="21">
                  <c:v>8.0962257385253906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7-4958-B885-F4C1B4524A9A}"/>
            </c:ext>
          </c:extLst>
        </c:ser>
        <c:ser>
          <c:idx val="7"/>
          <c:order val="7"/>
          <c:tx>
            <c:strRef>
              <c:f>unemp!$B$9</c:f>
              <c:strCache>
                <c:ptCount val="1"/>
                <c:pt idx="0">
                  <c:v>Aceh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unemp!$C$9:$X$9</c:f>
              <c:numCache>
                <c:formatCode>0.00</c:formatCode>
                <c:ptCount val="22"/>
                <c:pt idx="0">
                  <c:v>7.73</c:v>
                </c:pt>
                <c:pt idx="1">
                  <c:v>9.93</c:v>
                </c:pt>
                <c:pt idx="2">
                  <c:v>8.1300000000000008</c:v>
                </c:pt>
                <c:pt idx="3">
                  <c:v>7.57</c:v>
                </c:pt>
                <c:pt idx="4">
                  <c:v>7.39</c:v>
                </c:pt>
                <c:pt idx="5">
                  <c:v>6.57</c:v>
                </c:pt>
                <c:pt idx="6">
                  <c:v>6.54</c:v>
                </c:pt>
                <c:pt idx="7">
                  <c:v>6.34</c:v>
                </c:pt>
                <c:pt idx="8">
                  <c:v>5.48</c:v>
                </c:pt>
                <c:pt idx="9">
                  <c:v>6.17</c:v>
                </c:pt>
                <c:pt idx="10">
                  <c:v>5.4</c:v>
                </c:pt>
                <c:pt idx="11">
                  <c:v>6.59</c:v>
                </c:pt>
                <c:pt idx="12">
                  <c:v>6.3</c:v>
                </c:pt>
                <c:pt idx="13">
                  <c:v>6.3</c:v>
                </c:pt>
                <c:pt idx="14">
                  <c:v>5.97</c:v>
                </c:pt>
                <c:pt idx="15">
                  <c:v>6.17</c:v>
                </c:pt>
                <c:pt idx="16">
                  <c:v>5.75</c:v>
                </c:pt>
                <c:pt idx="17" formatCode="General">
                  <c:v>6.03</c:v>
                </c:pt>
                <c:pt idx="18">
                  <c:v>5.7194452285766602</c:v>
                </c:pt>
                <c:pt idx="19">
                  <c:v>5.8793272972106934</c:v>
                </c:pt>
                <c:pt idx="20">
                  <c:v>6.3622097969055176</c:v>
                </c:pt>
                <c:pt idx="21">
                  <c:v>6.9475893974304199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7-4958-B885-F4C1B4524A9A}"/>
            </c:ext>
          </c:extLst>
        </c:ser>
        <c:ser>
          <c:idx val="8"/>
          <c:order val="8"/>
          <c:tx>
            <c:strRef>
              <c:f>unemp!$B$10</c:f>
              <c:strCache>
                <c:ptCount val="1"/>
                <c:pt idx="0">
                  <c:v>Papua Barat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unemp!$C$10:$X$10</c:f>
              <c:numCache>
                <c:formatCode>0.00</c:formatCode>
                <c:ptCount val="22"/>
                <c:pt idx="0">
                  <c:v>4.6100000000000003</c:v>
                </c:pt>
                <c:pt idx="1">
                  <c:v>8.08</c:v>
                </c:pt>
                <c:pt idx="2">
                  <c:v>5.73</c:v>
                </c:pt>
                <c:pt idx="3">
                  <c:v>7.46</c:v>
                </c:pt>
                <c:pt idx="4">
                  <c:v>7.52</c:v>
                </c:pt>
                <c:pt idx="5">
                  <c:v>6.49</c:v>
                </c:pt>
                <c:pt idx="6">
                  <c:v>6.27</c:v>
                </c:pt>
                <c:pt idx="7">
                  <c:v>6.45</c:v>
                </c:pt>
                <c:pt idx="8">
                  <c:v>5.81</c:v>
                </c:pt>
                <c:pt idx="9">
                  <c:v>6.43</c:v>
                </c:pt>
                <c:pt idx="10">
                  <c:v>6.78</c:v>
                </c:pt>
                <c:pt idx="11">
                  <c:v>6.8</c:v>
                </c:pt>
                <c:pt idx="12">
                  <c:v>6.18</c:v>
                </c:pt>
                <c:pt idx="13">
                  <c:v>5.84</c:v>
                </c:pt>
                <c:pt idx="14">
                  <c:v>5.78</c:v>
                </c:pt>
                <c:pt idx="15">
                  <c:v>5.37</c:v>
                </c:pt>
                <c:pt idx="16">
                  <c:v>5.53</c:v>
                </c:pt>
                <c:pt idx="17" formatCode="General">
                  <c:v>5.38</c:v>
                </c:pt>
                <c:pt idx="18">
                  <c:v>5.6650290489196777</c:v>
                </c:pt>
                <c:pt idx="19">
                  <c:v>6.0906782150268546</c:v>
                </c:pt>
                <c:pt idx="20">
                  <c:v>6.3648529052734384</c:v>
                </c:pt>
                <c:pt idx="21">
                  <c:v>6.3216667175292969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7-4958-B885-F4C1B4524A9A}"/>
            </c:ext>
          </c:extLst>
        </c:ser>
        <c:ser>
          <c:idx val="9"/>
          <c:order val="9"/>
          <c:tx>
            <c:strRef>
              <c:f>unemp!$B$11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unemp!$C$11:$X$11</c:f>
              <c:numCache>
                <c:formatCode>0.00</c:formatCode>
                <c:ptCount val="22"/>
                <c:pt idx="0">
                  <c:v>5.99</c:v>
                </c:pt>
                <c:pt idx="1">
                  <c:v>6.89</c:v>
                </c:pt>
                <c:pt idx="2">
                  <c:v>5.81</c:v>
                </c:pt>
                <c:pt idx="3">
                  <c:v>5.09</c:v>
                </c:pt>
                <c:pt idx="4">
                  <c:v>5.8</c:v>
                </c:pt>
                <c:pt idx="5">
                  <c:v>5.58</c:v>
                </c:pt>
                <c:pt idx="6">
                  <c:v>5.68</c:v>
                </c:pt>
                <c:pt idx="7">
                  <c:v>5.66</c:v>
                </c:pt>
                <c:pt idx="8">
                  <c:v>5.38</c:v>
                </c:pt>
                <c:pt idx="9">
                  <c:v>5.38</c:v>
                </c:pt>
                <c:pt idx="10">
                  <c:v>5.25</c:v>
                </c:pt>
                <c:pt idx="11">
                  <c:v>6.88</c:v>
                </c:pt>
                <c:pt idx="12">
                  <c:v>6.67</c:v>
                </c:pt>
                <c:pt idx="13">
                  <c:v>6.52</c:v>
                </c:pt>
                <c:pt idx="14">
                  <c:v>6.17</c:v>
                </c:pt>
                <c:pt idx="15">
                  <c:v>6.28</c:v>
                </c:pt>
                <c:pt idx="16">
                  <c:v>5.9</c:v>
                </c:pt>
                <c:pt idx="17" formatCode="General">
                  <c:v>5.94</c:v>
                </c:pt>
                <c:pt idx="18">
                  <c:v>5.6315112113952637</c:v>
                </c:pt>
                <c:pt idx="19">
                  <c:v>5.322390079498291</c:v>
                </c:pt>
                <c:pt idx="20">
                  <c:v>5.1871094703674316</c:v>
                </c:pt>
                <c:pt idx="21">
                  <c:v>5.1854152679443359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7-4958-B885-F4C1B4524A9A}"/>
            </c:ext>
          </c:extLst>
        </c:ser>
        <c:ser>
          <c:idx val="10"/>
          <c:order val="10"/>
          <c:tx>
            <c:strRef>
              <c:f>unemp!$B$12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unemp!$C$12:$X$12</c:f>
              <c:numCache>
                <c:formatCode>0.00</c:formatCode>
                <c:ptCount val="22"/>
                <c:pt idx="0">
                  <c:v>6.39</c:v>
                </c:pt>
                <c:pt idx="1">
                  <c:v>6.71</c:v>
                </c:pt>
                <c:pt idx="2">
                  <c:v>6.49</c:v>
                </c:pt>
                <c:pt idx="3">
                  <c:v>5.84</c:v>
                </c:pt>
                <c:pt idx="4">
                  <c:v>6.41</c:v>
                </c:pt>
                <c:pt idx="5">
                  <c:v>5.6</c:v>
                </c:pt>
                <c:pt idx="6">
                  <c:v>5.61</c:v>
                </c:pt>
                <c:pt idx="7">
                  <c:v>5.55</c:v>
                </c:pt>
                <c:pt idx="8">
                  <c:v>5.57</c:v>
                </c:pt>
                <c:pt idx="9">
                  <c:v>5.39</c:v>
                </c:pt>
                <c:pt idx="10">
                  <c:v>4.71</c:v>
                </c:pt>
                <c:pt idx="11">
                  <c:v>6.91</c:v>
                </c:pt>
                <c:pt idx="12">
                  <c:v>6.01</c:v>
                </c:pt>
                <c:pt idx="13">
                  <c:v>6.33</c:v>
                </c:pt>
                <c:pt idx="14">
                  <c:v>5.47</c:v>
                </c:pt>
                <c:pt idx="15">
                  <c:v>6.16</c:v>
                </c:pt>
                <c:pt idx="16">
                  <c:v>5.24</c:v>
                </c:pt>
                <c:pt idx="17" formatCode="General">
                  <c:v>5.89</c:v>
                </c:pt>
                <c:pt idx="18">
                  <c:v>5.6074695587158203</c:v>
                </c:pt>
                <c:pt idx="19">
                  <c:v>5.7867975234985352</c:v>
                </c:pt>
                <c:pt idx="20">
                  <c:v>6.3950514793395996</c:v>
                </c:pt>
                <c:pt idx="21">
                  <c:v>7.1506891250610352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7-4958-B885-F4C1B4524A9A}"/>
            </c:ext>
          </c:extLst>
        </c:ser>
        <c:ser>
          <c:idx val="11"/>
          <c:order val="11"/>
          <c:tx>
            <c:strRef>
              <c:f>unemp!$B$13</c:f>
              <c:strCache>
                <c:ptCount val="1"/>
                <c:pt idx="0">
                  <c:v>Riau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unemp!$C$13:$X$13</c:f>
              <c:numCache>
                <c:formatCode>0.00</c:formatCode>
                <c:ptCount val="22"/>
                <c:pt idx="0">
                  <c:v>6.72</c:v>
                </c:pt>
                <c:pt idx="1">
                  <c:v>7.83</c:v>
                </c:pt>
                <c:pt idx="2">
                  <c:v>5.94</c:v>
                </c:pt>
                <c:pt idx="3">
                  <c:v>7.43</c:v>
                </c:pt>
                <c:pt idx="4">
                  <c:v>5.76</c:v>
                </c:pt>
                <c:pt idx="5">
                  <c:v>6.22</c:v>
                </c:pt>
                <c:pt idx="6">
                  <c:v>5.55</c:v>
                </c:pt>
                <c:pt idx="7">
                  <c:v>5.98</c:v>
                </c:pt>
                <c:pt idx="8">
                  <c:v>5.36</c:v>
                </c:pt>
                <c:pt idx="9">
                  <c:v>5.76</c:v>
                </c:pt>
                <c:pt idx="10">
                  <c:v>4.92</c:v>
                </c:pt>
                <c:pt idx="11">
                  <c:v>6.32</c:v>
                </c:pt>
                <c:pt idx="12">
                  <c:v>4.96</c:v>
                </c:pt>
                <c:pt idx="13">
                  <c:v>4.42</c:v>
                </c:pt>
                <c:pt idx="14">
                  <c:v>4.4000000000000004</c:v>
                </c:pt>
                <c:pt idx="15">
                  <c:v>4.37</c:v>
                </c:pt>
                <c:pt idx="16">
                  <c:v>4.25</c:v>
                </c:pt>
                <c:pt idx="17" formatCode="General">
                  <c:v>4.2300000000000004</c:v>
                </c:pt>
                <c:pt idx="18">
                  <c:v>4.1131348609924316</c:v>
                </c:pt>
                <c:pt idx="19">
                  <c:v>4.2702045440673828</c:v>
                </c:pt>
                <c:pt idx="20">
                  <c:v>4.8731446266174316</c:v>
                </c:pt>
                <c:pt idx="21">
                  <c:v>5.6475424766540527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7-4958-B885-F4C1B4524A9A}"/>
            </c:ext>
          </c:extLst>
        </c:ser>
        <c:ser>
          <c:idx val="12"/>
          <c:order val="12"/>
          <c:tx>
            <c:strRef>
              <c:f>unemp!$B$14</c:f>
              <c:strCache>
                <c:ptCount val="1"/>
                <c:pt idx="0">
                  <c:v>Sulawesi Selatan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unemp!$C$14:$X$14</c:f>
              <c:numCache>
                <c:formatCode>0.00</c:formatCode>
                <c:ptCount val="22"/>
                <c:pt idx="0">
                  <c:v>5.81</c:v>
                </c:pt>
                <c:pt idx="1">
                  <c:v>5.95</c:v>
                </c:pt>
                <c:pt idx="2">
                  <c:v>5.1100000000000003</c:v>
                </c:pt>
                <c:pt idx="3">
                  <c:v>4.8</c:v>
                </c:pt>
                <c:pt idx="4">
                  <c:v>4.7699999999999996</c:v>
                </c:pt>
                <c:pt idx="5">
                  <c:v>5.61</c:v>
                </c:pt>
                <c:pt idx="6">
                  <c:v>5.04</c:v>
                </c:pt>
                <c:pt idx="7">
                  <c:v>4.9400000000000004</c:v>
                </c:pt>
                <c:pt idx="8">
                  <c:v>5.0999999999999996</c:v>
                </c:pt>
                <c:pt idx="9">
                  <c:v>4.62</c:v>
                </c:pt>
                <c:pt idx="10">
                  <c:v>5.7</c:v>
                </c:pt>
                <c:pt idx="11">
                  <c:v>6.31</c:v>
                </c:pt>
                <c:pt idx="12">
                  <c:v>5.79</c:v>
                </c:pt>
                <c:pt idx="13">
                  <c:v>5.72</c:v>
                </c:pt>
                <c:pt idx="14">
                  <c:v>5.75</c:v>
                </c:pt>
                <c:pt idx="15">
                  <c:v>4.51</c:v>
                </c:pt>
                <c:pt idx="16">
                  <c:v>5.26</c:v>
                </c:pt>
                <c:pt idx="17" formatCode="General">
                  <c:v>4.33</c:v>
                </c:pt>
                <c:pt idx="18">
                  <c:v>5.0163836479187012</c:v>
                </c:pt>
                <c:pt idx="19">
                  <c:v>5.8381757736206046</c:v>
                </c:pt>
                <c:pt idx="20">
                  <c:v>6.3963770866394043</c:v>
                </c:pt>
                <c:pt idx="21">
                  <c:v>6.6263227462768546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27-4958-B885-F4C1B4524A9A}"/>
            </c:ext>
          </c:extLst>
        </c:ser>
        <c:ser>
          <c:idx val="13"/>
          <c:order val="13"/>
          <c:tx>
            <c:strRef>
              <c:f>unemp!$B$15</c:f>
              <c:strCache>
                <c:ptCount val="1"/>
                <c:pt idx="0">
                  <c:v>Jawa Tengah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unemp!$C$15:$X$15</c:f>
              <c:numCache>
                <c:formatCode>0.00</c:formatCode>
                <c:ptCount val="22"/>
                <c:pt idx="0">
                  <c:v>5.31</c:v>
                </c:pt>
                <c:pt idx="1">
                  <c:v>4.99</c:v>
                </c:pt>
                <c:pt idx="2">
                  <c:v>4.2</c:v>
                </c:pt>
                <c:pt idx="3">
                  <c:v>4.63</c:v>
                </c:pt>
                <c:pt idx="4">
                  <c:v>4.1500000000000004</c:v>
                </c:pt>
                <c:pt idx="5">
                  <c:v>4.57</c:v>
                </c:pt>
                <c:pt idx="6">
                  <c:v>4.1900000000000004</c:v>
                </c:pt>
                <c:pt idx="7">
                  <c:v>4.47</c:v>
                </c:pt>
                <c:pt idx="8">
                  <c:v>4.1900000000000004</c:v>
                </c:pt>
                <c:pt idx="9">
                  <c:v>4.4400000000000004</c:v>
                </c:pt>
                <c:pt idx="10">
                  <c:v>4.2</c:v>
                </c:pt>
                <c:pt idx="11">
                  <c:v>6.48</c:v>
                </c:pt>
                <c:pt idx="12">
                  <c:v>5.96</c:v>
                </c:pt>
                <c:pt idx="13">
                  <c:v>5.95</c:v>
                </c:pt>
                <c:pt idx="14">
                  <c:v>5.75</c:v>
                </c:pt>
                <c:pt idx="15">
                  <c:v>5.57</c:v>
                </c:pt>
                <c:pt idx="16">
                  <c:v>5.24</c:v>
                </c:pt>
                <c:pt idx="17" formatCode="General">
                  <c:v>5.13</c:v>
                </c:pt>
                <c:pt idx="18">
                  <c:v>5.3994121551513672</c:v>
                </c:pt>
                <c:pt idx="19">
                  <c:v>5.2834310531616211</c:v>
                </c:pt>
                <c:pt idx="20">
                  <c:v>5.3074564933776864</c:v>
                </c:pt>
                <c:pt idx="21">
                  <c:v>5.5730853080749512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27-4958-B885-F4C1B4524A9A}"/>
            </c:ext>
          </c:extLst>
        </c:ser>
        <c:ser>
          <c:idx val="14"/>
          <c:order val="14"/>
          <c:tx>
            <c:strRef>
              <c:f>unemp!$B$16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unemp!$C$16:$X$16</c:f>
              <c:numCache>
                <c:formatCode>0.00</c:formatCode>
                <c:ptCount val="22"/>
                <c:pt idx="0">
                  <c:v>5.79</c:v>
                </c:pt>
                <c:pt idx="1">
                  <c:v>5.68</c:v>
                </c:pt>
                <c:pt idx="2">
                  <c:v>3.92</c:v>
                </c:pt>
                <c:pt idx="3">
                  <c:v>5.23</c:v>
                </c:pt>
                <c:pt idx="4">
                  <c:v>5.17</c:v>
                </c:pt>
                <c:pt idx="5">
                  <c:v>5.54</c:v>
                </c:pt>
                <c:pt idx="6">
                  <c:v>4.7</c:v>
                </c:pt>
                <c:pt idx="7">
                  <c:v>5.1100000000000003</c:v>
                </c:pt>
                <c:pt idx="8">
                  <c:v>5.84</c:v>
                </c:pt>
                <c:pt idx="9">
                  <c:v>4.49</c:v>
                </c:pt>
                <c:pt idx="10">
                  <c:v>5.71</c:v>
                </c:pt>
                <c:pt idx="11">
                  <c:v>4.97</c:v>
                </c:pt>
                <c:pt idx="12">
                  <c:v>4.67</c:v>
                </c:pt>
                <c:pt idx="13">
                  <c:v>4.58</c:v>
                </c:pt>
                <c:pt idx="14">
                  <c:v>4.62</c:v>
                </c:pt>
                <c:pt idx="15">
                  <c:v>4.33</c:v>
                </c:pt>
                <c:pt idx="16">
                  <c:v>4.0999999999999996</c:v>
                </c:pt>
                <c:pt idx="17" formatCode="General">
                  <c:v>4.01</c:v>
                </c:pt>
                <c:pt idx="18">
                  <c:v>5.216092586517334</c:v>
                </c:pt>
                <c:pt idx="19">
                  <c:v>5.8992586135864258</c:v>
                </c:pt>
                <c:pt idx="20">
                  <c:v>6.0757169723510742</c:v>
                </c:pt>
                <c:pt idx="21">
                  <c:v>5.9618301391601563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27-4958-B885-F4C1B4524A9A}"/>
            </c:ext>
          </c:extLst>
        </c:ser>
        <c:ser>
          <c:idx val="15"/>
          <c:order val="15"/>
          <c:tx>
            <c:strRef>
              <c:f>unemp!$B$17</c:f>
              <c:strCache>
                <c:ptCount val="1"/>
                <c:pt idx="0">
                  <c:v>Kalimantan Barat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unemp!$C$17:$X$17</c:f>
              <c:numCache>
                <c:formatCode>0.00</c:formatCode>
                <c:ptCount val="22"/>
                <c:pt idx="0">
                  <c:v>4.78</c:v>
                </c:pt>
                <c:pt idx="1">
                  <c:v>5.15</c:v>
                </c:pt>
                <c:pt idx="2">
                  <c:v>4.58</c:v>
                </c:pt>
                <c:pt idx="3">
                  <c:v>4.2300000000000004</c:v>
                </c:pt>
                <c:pt idx="4">
                  <c:v>4.22</c:v>
                </c:pt>
                <c:pt idx="5">
                  <c:v>4.3600000000000003</c:v>
                </c:pt>
                <c:pt idx="6">
                  <c:v>4.09</c:v>
                </c:pt>
                <c:pt idx="7">
                  <c:v>4.18</c:v>
                </c:pt>
                <c:pt idx="8">
                  <c:v>4.0599999999999996</c:v>
                </c:pt>
                <c:pt idx="9">
                  <c:v>4.3499999999999996</c:v>
                </c:pt>
                <c:pt idx="10">
                  <c:v>4.47</c:v>
                </c:pt>
                <c:pt idx="11">
                  <c:v>5.81</c:v>
                </c:pt>
                <c:pt idx="12">
                  <c:v>5.73</c:v>
                </c:pt>
                <c:pt idx="13">
                  <c:v>5.82</c:v>
                </c:pt>
                <c:pt idx="14">
                  <c:v>4.8600000000000003</c:v>
                </c:pt>
                <c:pt idx="15">
                  <c:v>5.1100000000000003</c:v>
                </c:pt>
                <c:pt idx="16">
                  <c:v>4.5199999999999996</c:v>
                </c:pt>
                <c:pt idx="17" formatCode="General">
                  <c:v>5.05</c:v>
                </c:pt>
                <c:pt idx="18">
                  <c:v>6.057985782623291</c:v>
                </c:pt>
                <c:pt idx="19">
                  <c:v>6.351038932800293</c:v>
                </c:pt>
                <c:pt idx="20">
                  <c:v>6.3911542892456046</c:v>
                </c:pt>
                <c:pt idx="21">
                  <c:v>6.4783473014831543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27-4958-B885-F4C1B4524A9A}"/>
            </c:ext>
          </c:extLst>
        </c:ser>
        <c:ser>
          <c:idx val="16"/>
          <c:order val="16"/>
          <c:tx>
            <c:strRef>
              <c:f>unemp!$B$18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unemp!$C$18:$X$18</c:f>
              <c:numCache>
                <c:formatCode>0.00</c:formatCode>
                <c:ptCount val="22"/>
                <c:pt idx="0">
                  <c:v>5.56</c:v>
                </c:pt>
                <c:pt idx="1">
                  <c:v>6.05</c:v>
                </c:pt>
                <c:pt idx="2">
                  <c:v>3.43</c:v>
                </c:pt>
                <c:pt idx="3">
                  <c:v>4.01</c:v>
                </c:pt>
                <c:pt idx="4">
                  <c:v>4.82</c:v>
                </c:pt>
                <c:pt idx="5">
                  <c:v>5.33</c:v>
                </c:pt>
                <c:pt idx="6">
                  <c:v>4.5599999999999996</c:v>
                </c:pt>
                <c:pt idx="7">
                  <c:v>4.63</c:v>
                </c:pt>
                <c:pt idx="8">
                  <c:v>4.96</c:v>
                </c:pt>
                <c:pt idx="9">
                  <c:v>4.8099999999999996</c:v>
                </c:pt>
                <c:pt idx="10">
                  <c:v>4.09</c:v>
                </c:pt>
                <c:pt idx="11">
                  <c:v>5.15</c:v>
                </c:pt>
                <c:pt idx="12">
                  <c:v>5.0599999999999996</c:v>
                </c:pt>
                <c:pt idx="13">
                  <c:v>4.71</c:v>
                </c:pt>
                <c:pt idx="14">
                  <c:v>4.9800000000000004</c:v>
                </c:pt>
                <c:pt idx="15">
                  <c:v>3.98</c:v>
                </c:pt>
                <c:pt idx="16">
                  <c:v>4.5999999999999996</c:v>
                </c:pt>
                <c:pt idx="17" formatCode="General">
                  <c:v>4.3099999999999996</c:v>
                </c:pt>
                <c:pt idx="18">
                  <c:v>4.9586730003356934</c:v>
                </c:pt>
                <c:pt idx="19">
                  <c:v>5.6898913383483887</c:v>
                </c:pt>
                <c:pt idx="20">
                  <c:v>6.2286238670349121</c:v>
                </c:pt>
                <c:pt idx="21">
                  <c:v>6.6317358016967773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27-4958-B885-F4C1B4524A9A}"/>
            </c:ext>
          </c:extLst>
        </c:ser>
        <c:ser>
          <c:idx val="17"/>
          <c:order val="17"/>
          <c:tx>
            <c:strRef>
              <c:f>unemp!$B$19</c:f>
              <c:strCache>
                <c:ptCount val="1"/>
                <c:pt idx="0">
                  <c:v>Sumatera Selatan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unemp!$C$19:$X$19</c:f>
              <c:numCache>
                <c:formatCode>0.00</c:formatCode>
                <c:ptCount val="22"/>
                <c:pt idx="0">
                  <c:v>5.03</c:v>
                </c:pt>
                <c:pt idx="1">
                  <c:v>6.07</c:v>
                </c:pt>
                <c:pt idx="2">
                  <c:v>3.94</c:v>
                </c:pt>
                <c:pt idx="3">
                  <c:v>4.3099999999999996</c:v>
                </c:pt>
                <c:pt idx="4">
                  <c:v>3.8</c:v>
                </c:pt>
                <c:pt idx="5">
                  <c:v>4.3899999999999997</c:v>
                </c:pt>
                <c:pt idx="6">
                  <c:v>4.08</c:v>
                </c:pt>
                <c:pt idx="7">
                  <c:v>4.2699999999999996</c:v>
                </c:pt>
                <c:pt idx="8">
                  <c:v>4.0199999999999996</c:v>
                </c:pt>
                <c:pt idx="9">
                  <c:v>4.53</c:v>
                </c:pt>
                <c:pt idx="10">
                  <c:v>3.9</c:v>
                </c:pt>
                <c:pt idx="11">
                  <c:v>5.51</c:v>
                </c:pt>
                <c:pt idx="12">
                  <c:v>5.17</c:v>
                </c:pt>
                <c:pt idx="13">
                  <c:v>4.9800000000000004</c:v>
                </c:pt>
                <c:pt idx="14">
                  <c:v>4.74</c:v>
                </c:pt>
                <c:pt idx="15">
                  <c:v>4.63</c:v>
                </c:pt>
                <c:pt idx="16">
                  <c:v>4.53</c:v>
                </c:pt>
                <c:pt idx="17" formatCode="General">
                  <c:v>4.1100000000000003</c:v>
                </c:pt>
                <c:pt idx="18">
                  <c:v>4.2895464897155762</c:v>
                </c:pt>
                <c:pt idx="19">
                  <c:v>4.8911166191101074</c:v>
                </c:pt>
                <c:pt idx="20">
                  <c:v>5.8684206008911133</c:v>
                </c:pt>
                <c:pt idx="21">
                  <c:v>6.877927303314209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27-4958-B885-F4C1B4524A9A}"/>
            </c:ext>
          </c:extLst>
        </c:ser>
        <c:ser>
          <c:idx val="18"/>
          <c:order val="18"/>
          <c:tx>
            <c:strRef>
              <c:f>unemp!$B$20</c:f>
              <c:strCache>
                <c:ptCount val="1"/>
                <c:pt idx="0">
                  <c:v>Jawa Timur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unemp!$C$20:$X$20</c:f>
              <c:numCache>
                <c:formatCode>0.00</c:formatCode>
                <c:ptCount val="22"/>
                <c:pt idx="0">
                  <c:v>4.3099999999999996</c:v>
                </c:pt>
                <c:pt idx="1">
                  <c:v>4.47</c:v>
                </c:pt>
                <c:pt idx="2">
                  <c:v>4.1399999999999997</c:v>
                </c:pt>
                <c:pt idx="3">
                  <c:v>4.21</c:v>
                </c:pt>
                <c:pt idx="4">
                  <c:v>4.0999999999999996</c:v>
                </c:pt>
                <c:pt idx="5">
                  <c:v>4</c:v>
                </c:pt>
                <c:pt idx="6">
                  <c:v>3.77</c:v>
                </c:pt>
                <c:pt idx="7">
                  <c:v>3.91</c:v>
                </c:pt>
                <c:pt idx="8">
                  <c:v>3.77</c:v>
                </c:pt>
                <c:pt idx="9">
                  <c:v>3.82</c:v>
                </c:pt>
                <c:pt idx="10">
                  <c:v>3.6</c:v>
                </c:pt>
                <c:pt idx="11">
                  <c:v>5.84</c:v>
                </c:pt>
                <c:pt idx="12">
                  <c:v>5.17</c:v>
                </c:pt>
                <c:pt idx="13">
                  <c:v>5.74</c:v>
                </c:pt>
                <c:pt idx="14">
                  <c:v>4.8099999999999996</c:v>
                </c:pt>
                <c:pt idx="15">
                  <c:v>5.49</c:v>
                </c:pt>
                <c:pt idx="16">
                  <c:v>4.33</c:v>
                </c:pt>
                <c:pt idx="17" formatCode="General">
                  <c:v>4.88</c:v>
                </c:pt>
                <c:pt idx="18">
                  <c:v>5.4078121185302734</c:v>
                </c:pt>
                <c:pt idx="19">
                  <c:v>5.3065471649169922</c:v>
                </c:pt>
                <c:pt idx="20">
                  <c:v>5.3131365776062012</c:v>
                </c:pt>
                <c:pt idx="21">
                  <c:v>5.4671597480773926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27-4958-B885-F4C1B4524A9A}"/>
            </c:ext>
          </c:extLst>
        </c:ser>
        <c:ser>
          <c:idx val="19"/>
          <c:order val="19"/>
          <c:tx>
            <c:strRef>
              <c:f>unemp!$B$21</c:f>
              <c:strCache>
                <c:ptCount val="1"/>
                <c:pt idx="0">
                  <c:v>Lampung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unemp!$C$21:$X$21</c:f>
              <c:numCache>
                <c:formatCode>0.00</c:formatCode>
                <c:ptCount val="22"/>
                <c:pt idx="0">
                  <c:v>3.44</c:v>
                </c:pt>
                <c:pt idx="1">
                  <c:v>5.14</c:v>
                </c:pt>
                <c:pt idx="2">
                  <c:v>4.54</c:v>
                </c:pt>
                <c:pt idx="3">
                  <c:v>4.62</c:v>
                </c:pt>
                <c:pt idx="4">
                  <c:v>4.43</c:v>
                </c:pt>
                <c:pt idx="5">
                  <c:v>4.33</c:v>
                </c:pt>
                <c:pt idx="6">
                  <c:v>4.32</c:v>
                </c:pt>
                <c:pt idx="7">
                  <c:v>4.04</c:v>
                </c:pt>
                <c:pt idx="8">
                  <c:v>3.95</c:v>
                </c:pt>
                <c:pt idx="9">
                  <c:v>4.03</c:v>
                </c:pt>
                <c:pt idx="10">
                  <c:v>4.26</c:v>
                </c:pt>
                <c:pt idx="11">
                  <c:v>4.67</c:v>
                </c:pt>
                <c:pt idx="12">
                  <c:v>4.54</c:v>
                </c:pt>
                <c:pt idx="13">
                  <c:v>4.6900000000000004</c:v>
                </c:pt>
                <c:pt idx="14">
                  <c:v>4.3099999999999996</c:v>
                </c:pt>
                <c:pt idx="15">
                  <c:v>4.5199999999999996</c:v>
                </c:pt>
                <c:pt idx="16">
                  <c:v>4.18</c:v>
                </c:pt>
                <c:pt idx="17" formatCode="General">
                  <c:v>4.2300000000000004</c:v>
                </c:pt>
                <c:pt idx="18">
                  <c:v>4.6833758354187012</c:v>
                </c:pt>
                <c:pt idx="19">
                  <c:v>5.2209529876708984</c:v>
                </c:pt>
                <c:pt idx="20">
                  <c:v>6.0171375274658203</c:v>
                </c:pt>
                <c:pt idx="21">
                  <c:v>6.8889408111572266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27-4958-B885-F4C1B4524A9A}"/>
            </c:ext>
          </c:extLst>
        </c:ser>
        <c:ser>
          <c:idx val="20"/>
          <c:order val="20"/>
          <c:tx>
            <c:strRef>
              <c:f>unemp!$B$22</c:f>
              <c:strCache>
                <c:ptCount val="1"/>
                <c:pt idx="0">
                  <c:v>Kalimantan Selatan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unemp!$C$22:$X$22</c:f>
              <c:numCache>
                <c:formatCode>0.00</c:formatCode>
                <c:ptCount val="22"/>
                <c:pt idx="0">
                  <c:v>4.83</c:v>
                </c:pt>
                <c:pt idx="1">
                  <c:v>4.92</c:v>
                </c:pt>
                <c:pt idx="2">
                  <c:v>3.63</c:v>
                </c:pt>
                <c:pt idx="3">
                  <c:v>5.45</c:v>
                </c:pt>
                <c:pt idx="4">
                  <c:v>3.53</c:v>
                </c:pt>
                <c:pt idx="5">
                  <c:v>4.7699999999999996</c:v>
                </c:pt>
                <c:pt idx="6">
                  <c:v>3.72</c:v>
                </c:pt>
                <c:pt idx="7">
                  <c:v>4.3499999999999996</c:v>
                </c:pt>
                <c:pt idx="8">
                  <c:v>3.41</c:v>
                </c:pt>
                <c:pt idx="9">
                  <c:v>4.18</c:v>
                </c:pt>
                <c:pt idx="10">
                  <c:v>3.67</c:v>
                </c:pt>
                <c:pt idx="11">
                  <c:v>4.74</c:v>
                </c:pt>
                <c:pt idx="12">
                  <c:v>4.33</c:v>
                </c:pt>
                <c:pt idx="13">
                  <c:v>4.95</c:v>
                </c:pt>
                <c:pt idx="14">
                  <c:v>4.2</c:v>
                </c:pt>
                <c:pt idx="15">
                  <c:v>4.74</c:v>
                </c:pt>
                <c:pt idx="16">
                  <c:v>3.95</c:v>
                </c:pt>
                <c:pt idx="17" formatCode="General">
                  <c:v>4.3099999999999996</c:v>
                </c:pt>
                <c:pt idx="18">
                  <c:v>4.8371782302856454</c:v>
                </c:pt>
                <c:pt idx="19">
                  <c:v>5.3314671516418457</c:v>
                </c:pt>
                <c:pt idx="20">
                  <c:v>5.5995316505432129</c:v>
                </c:pt>
                <c:pt idx="21">
                  <c:v>5.8168067932128906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27-4958-B885-F4C1B4524A9A}"/>
            </c:ext>
          </c:extLst>
        </c:ser>
        <c:ser>
          <c:idx val="21"/>
          <c:order val="21"/>
          <c:tx>
            <c:strRef>
              <c:f>unemp!$B$23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unemp!$C$23:$X$23</c:f>
              <c:numCache>
                <c:formatCode>0.00</c:formatCode>
                <c:ptCount val="22"/>
                <c:pt idx="0">
                  <c:v>3.35</c:v>
                </c:pt>
                <c:pt idx="1">
                  <c:v>6.29</c:v>
                </c:pt>
                <c:pt idx="2">
                  <c:v>6.17</c:v>
                </c:pt>
                <c:pt idx="3">
                  <c:v>2.6</c:v>
                </c:pt>
                <c:pt idx="4">
                  <c:v>4.46</c:v>
                </c:pt>
                <c:pt idx="5">
                  <c:v>3.78</c:v>
                </c:pt>
                <c:pt idx="6">
                  <c:v>3.59</c:v>
                </c:pt>
                <c:pt idx="7">
                  <c:v>3.61</c:v>
                </c:pt>
                <c:pt idx="8">
                  <c:v>3.32</c:v>
                </c:pt>
                <c:pt idx="9">
                  <c:v>3.58</c:v>
                </c:pt>
                <c:pt idx="10">
                  <c:v>3.35</c:v>
                </c:pt>
                <c:pt idx="11">
                  <c:v>5.25</c:v>
                </c:pt>
                <c:pt idx="12">
                  <c:v>5.04</c:v>
                </c:pt>
                <c:pt idx="13">
                  <c:v>5.03</c:v>
                </c:pt>
                <c:pt idx="14">
                  <c:v>4.18</c:v>
                </c:pt>
                <c:pt idx="15">
                  <c:v>4.7699999999999996</c:v>
                </c:pt>
                <c:pt idx="16">
                  <c:v>3.89</c:v>
                </c:pt>
                <c:pt idx="17" formatCode="General">
                  <c:v>4.5599999999999996</c:v>
                </c:pt>
                <c:pt idx="18">
                  <c:v>4.6951923370361328</c:v>
                </c:pt>
                <c:pt idx="19">
                  <c:v>4.6525864601135254</c:v>
                </c:pt>
                <c:pt idx="20">
                  <c:v>4.9398102760314941</c:v>
                </c:pt>
                <c:pt idx="21">
                  <c:v>5.3547778129577637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27-4958-B885-F4C1B4524A9A}"/>
            </c:ext>
          </c:extLst>
        </c:ser>
        <c:ser>
          <c:idx val="22"/>
          <c:order val="22"/>
          <c:tx>
            <c:strRef>
              <c:f>unemp!$B$24</c:f>
              <c:strCache>
                <c:ptCount val="1"/>
                <c:pt idx="0">
                  <c:v>Jambi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unemp!$C$24:$X$24</c:f>
              <c:numCache>
                <c:formatCode>0.00</c:formatCode>
                <c:ptCount val="22"/>
                <c:pt idx="0">
                  <c:v>2.73</c:v>
                </c:pt>
                <c:pt idx="1">
                  <c:v>4.34</c:v>
                </c:pt>
                <c:pt idx="2">
                  <c:v>4.66</c:v>
                </c:pt>
                <c:pt idx="3">
                  <c:v>4</c:v>
                </c:pt>
                <c:pt idx="4">
                  <c:v>3.67</c:v>
                </c:pt>
                <c:pt idx="5">
                  <c:v>3.87</c:v>
                </c:pt>
                <c:pt idx="6">
                  <c:v>3.56</c:v>
                </c:pt>
                <c:pt idx="7">
                  <c:v>3.73</c:v>
                </c:pt>
                <c:pt idx="8">
                  <c:v>3.52</c:v>
                </c:pt>
                <c:pt idx="9">
                  <c:v>4.0599999999999996</c:v>
                </c:pt>
                <c:pt idx="10">
                  <c:v>4.26</c:v>
                </c:pt>
                <c:pt idx="11">
                  <c:v>5.13</c:v>
                </c:pt>
                <c:pt idx="12">
                  <c:v>4.76</c:v>
                </c:pt>
                <c:pt idx="13">
                  <c:v>5.09</c:v>
                </c:pt>
                <c:pt idx="14">
                  <c:v>4.7</c:v>
                </c:pt>
                <c:pt idx="15">
                  <c:v>4.59</c:v>
                </c:pt>
                <c:pt idx="16">
                  <c:v>4.5</c:v>
                </c:pt>
                <c:pt idx="17" formatCode="General">
                  <c:v>4.53</c:v>
                </c:pt>
                <c:pt idx="18">
                  <c:v>4.5012760162353516</c:v>
                </c:pt>
                <c:pt idx="19">
                  <c:v>4.6787538528442383</c:v>
                </c:pt>
                <c:pt idx="20">
                  <c:v>5.2433600425720206</c:v>
                </c:pt>
                <c:pt idx="21">
                  <c:v>5.8456487655639648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27-4958-B885-F4C1B4524A9A}"/>
            </c:ext>
          </c:extLst>
        </c:ser>
        <c:ser>
          <c:idx val="23"/>
          <c:order val="23"/>
          <c:tx>
            <c:strRef>
              <c:f>unemp!$B$25</c:f>
              <c:strCache>
                <c:ptCount val="1"/>
                <c:pt idx="0">
                  <c:v>Kalimantan Tengah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unemp!$C$25:$X$25</c:f>
              <c:numCache>
                <c:formatCode>0.00</c:formatCode>
                <c:ptCount val="22"/>
                <c:pt idx="0">
                  <c:v>3.14</c:v>
                </c:pt>
                <c:pt idx="1">
                  <c:v>4.54</c:v>
                </c:pt>
                <c:pt idx="2">
                  <c:v>3.67</c:v>
                </c:pt>
                <c:pt idx="3">
                  <c:v>4.82</c:v>
                </c:pt>
                <c:pt idx="4">
                  <c:v>3.13</c:v>
                </c:pt>
                <c:pt idx="5">
                  <c:v>4.2300000000000004</c:v>
                </c:pt>
                <c:pt idx="6">
                  <c:v>3.14</c:v>
                </c:pt>
                <c:pt idx="7">
                  <c:v>3.91</c:v>
                </c:pt>
                <c:pt idx="8">
                  <c:v>3.21</c:v>
                </c:pt>
                <c:pt idx="9">
                  <c:v>4.04</c:v>
                </c:pt>
                <c:pt idx="10">
                  <c:v>3.33</c:v>
                </c:pt>
                <c:pt idx="11">
                  <c:v>4.58</c:v>
                </c:pt>
                <c:pt idx="12">
                  <c:v>4.25</c:v>
                </c:pt>
                <c:pt idx="13">
                  <c:v>4.53</c:v>
                </c:pt>
                <c:pt idx="14">
                  <c:v>4.2</c:v>
                </c:pt>
                <c:pt idx="15">
                  <c:v>4.26</c:v>
                </c:pt>
                <c:pt idx="16">
                  <c:v>3.84</c:v>
                </c:pt>
                <c:pt idx="17" formatCode="General">
                  <c:v>4.0999999999999996</c:v>
                </c:pt>
                <c:pt idx="18">
                  <c:v>5.3263640403747559</c:v>
                </c:pt>
                <c:pt idx="19">
                  <c:v>6.0819940567016602</c:v>
                </c:pt>
                <c:pt idx="20">
                  <c:v>6.6516413688659668</c:v>
                </c:pt>
                <c:pt idx="21">
                  <c:v>7.3028755187988281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27-4958-B885-F4C1B4524A9A}"/>
            </c:ext>
          </c:extLst>
        </c:ser>
        <c:ser>
          <c:idx val="24"/>
          <c:order val="24"/>
          <c:tx>
            <c:strRef>
              <c:f>unemp!$B$26</c:f>
              <c:strCache>
                <c:ptCount val="1"/>
                <c:pt idx="0">
                  <c:v>Nusa Tenggara Barat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unemp!$C$26:$X$26</c:f>
              <c:numCache>
                <c:formatCode>0.00</c:formatCode>
                <c:ptCount val="22"/>
                <c:pt idx="0">
                  <c:v>4.9800000000000004</c:v>
                </c:pt>
                <c:pt idx="1">
                  <c:v>5.69</c:v>
                </c:pt>
                <c:pt idx="2">
                  <c:v>3.66</c:v>
                </c:pt>
                <c:pt idx="3">
                  <c:v>3.94</c:v>
                </c:pt>
                <c:pt idx="4">
                  <c:v>3.86</c:v>
                </c:pt>
                <c:pt idx="5">
                  <c:v>3.32</c:v>
                </c:pt>
                <c:pt idx="6">
                  <c:v>3.28</c:v>
                </c:pt>
                <c:pt idx="7">
                  <c:v>3.58</c:v>
                </c:pt>
                <c:pt idx="8">
                  <c:v>3.15</c:v>
                </c:pt>
                <c:pt idx="9">
                  <c:v>3.28</c:v>
                </c:pt>
                <c:pt idx="10">
                  <c:v>3.04</c:v>
                </c:pt>
                <c:pt idx="11">
                  <c:v>4.22</c:v>
                </c:pt>
                <c:pt idx="12">
                  <c:v>3.97</c:v>
                </c:pt>
                <c:pt idx="13">
                  <c:v>3.01</c:v>
                </c:pt>
                <c:pt idx="14">
                  <c:v>3.92</c:v>
                </c:pt>
                <c:pt idx="15">
                  <c:v>2.89</c:v>
                </c:pt>
                <c:pt idx="16">
                  <c:v>3.73</c:v>
                </c:pt>
                <c:pt idx="17" formatCode="General">
                  <c:v>2.8</c:v>
                </c:pt>
                <c:pt idx="18">
                  <c:v>3.749594926834106</c:v>
                </c:pt>
                <c:pt idx="19">
                  <c:v>4.2053265571594238</c:v>
                </c:pt>
                <c:pt idx="20">
                  <c:v>4.474358081817627</c:v>
                </c:pt>
                <c:pt idx="21">
                  <c:v>4.6529293060302734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27-4958-B885-F4C1B4524A9A}"/>
            </c:ext>
          </c:extLst>
        </c:ser>
        <c:ser>
          <c:idx val="25"/>
          <c:order val="25"/>
          <c:tx>
            <c:strRef>
              <c:f>unemp!$B$27</c:f>
              <c:strCache>
                <c:ptCount val="1"/>
                <c:pt idx="0">
                  <c:v>Sulawesi Tenggara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unemp!$C$27:$X$27</c:f>
              <c:numCache>
                <c:formatCode>0.00</c:formatCode>
                <c:ptCount val="22"/>
                <c:pt idx="0">
                  <c:v>3.62</c:v>
                </c:pt>
                <c:pt idx="1">
                  <c:v>5.55</c:v>
                </c:pt>
                <c:pt idx="2">
                  <c:v>3.78</c:v>
                </c:pt>
                <c:pt idx="3">
                  <c:v>2.72</c:v>
                </c:pt>
                <c:pt idx="4">
                  <c:v>3.14</c:v>
                </c:pt>
                <c:pt idx="5">
                  <c:v>3.3</c:v>
                </c:pt>
                <c:pt idx="6">
                  <c:v>2.77</c:v>
                </c:pt>
                <c:pt idx="7">
                  <c:v>3.19</c:v>
                </c:pt>
                <c:pt idx="8">
                  <c:v>2.88</c:v>
                </c:pt>
                <c:pt idx="9">
                  <c:v>3.52</c:v>
                </c:pt>
                <c:pt idx="10">
                  <c:v>3.1</c:v>
                </c:pt>
                <c:pt idx="11">
                  <c:v>4.58</c:v>
                </c:pt>
                <c:pt idx="12">
                  <c:v>4.22</c:v>
                </c:pt>
                <c:pt idx="13">
                  <c:v>3.92</c:v>
                </c:pt>
                <c:pt idx="14">
                  <c:v>3.86</c:v>
                </c:pt>
                <c:pt idx="15">
                  <c:v>3.36</c:v>
                </c:pt>
                <c:pt idx="16">
                  <c:v>3.66</c:v>
                </c:pt>
                <c:pt idx="17" formatCode="General">
                  <c:v>3.15</c:v>
                </c:pt>
                <c:pt idx="18">
                  <c:v>3.6098794937133789</c:v>
                </c:pt>
                <c:pt idx="19">
                  <c:v>4.4510059356689453</c:v>
                </c:pt>
                <c:pt idx="20">
                  <c:v>4.9592008590698242</c:v>
                </c:pt>
                <c:pt idx="21">
                  <c:v>5.0158405303955078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27-4958-B885-F4C1B4524A9A}"/>
            </c:ext>
          </c:extLst>
        </c:ser>
        <c:ser>
          <c:idx val="26"/>
          <c:order val="26"/>
          <c:tx>
            <c:strRef>
              <c:f>unemp!$B$28</c:f>
              <c:strCache>
                <c:ptCount val="1"/>
                <c:pt idx="0">
                  <c:v>DI Yogyakarta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unemp!$C$28:$X$28</c:f>
              <c:numCache>
                <c:formatCode>0.00</c:formatCode>
                <c:ptCount val="22"/>
                <c:pt idx="0">
                  <c:v>4.07</c:v>
                </c:pt>
                <c:pt idx="1">
                  <c:v>4.07</c:v>
                </c:pt>
                <c:pt idx="2">
                  <c:v>2.81</c:v>
                </c:pt>
                <c:pt idx="3">
                  <c:v>2.72</c:v>
                </c:pt>
                <c:pt idx="4">
                  <c:v>2.84</c:v>
                </c:pt>
                <c:pt idx="5">
                  <c:v>3.02</c:v>
                </c:pt>
                <c:pt idx="6">
                  <c:v>3</c:v>
                </c:pt>
                <c:pt idx="7">
                  <c:v>3.37</c:v>
                </c:pt>
                <c:pt idx="8">
                  <c:v>2.89</c:v>
                </c:pt>
                <c:pt idx="9">
                  <c:v>3.18</c:v>
                </c:pt>
                <c:pt idx="10">
                  <c:v>3.38</c:v>
                </c:pt>
                <c:pt idx="11">
                  <c:v>4.57</c:v>
                </c:pt>
                <c:pt idx="12">
                  <c:v>4.28</c:v>
                </c:pt>
                <c:pt idx="13">
                  <c:v>4.5599999999999996</c:v>
                </c:pt>
                <c:pt idx="14">
                  <c:v>3.73</c:v>
                </c:pt>
                <c:pt idx="15">
                  <c:v>4.0599999999999996</c:v>
                </c:pt>
                <c:pt idx="16">
                  <c:v>3.58</c:v>
                </c:pt>
                <c:pt idx="17" formatCode="General">
                  <c:v>3.69</c:v>
                </c:pt>
                <c:pt idx="18">
                  <c:v>4.257023811340332</c:v>
                </c:pt>
                <c:pt idx="19">
                  <c:v>4.5166873931884766</c:v>
                </c:pt>
                <c:pt idx="20">
                  <c:v>4.7219929695129386</c:v>
                </c:pt>
                <c:pt idx="21">
                  <c:v>5.0575160980224609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27-4958-B885-F4C1B4524A9A}"/>
            </c:ext>
          </c:extLst>
        </c:ser>
        <c:ser>
          <c:idx val="27"/>
          <c:order val="27"/>
          <c:tx>
            <c:strRef>
              <c:f>unemp!$B$29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unemp!$C$29:$X$29</c:f>
              <c:numCache>
                <c:formatCode>0.00</c:formatCode>
                <c:ptCount val="22"/>
                <c:pt idx="0">
                  <c:v>3.06</c:v>
                </c:pt>
                <c:pt idx="1">
                  <c:v>4.6500000000000004</c:v>
                </c:pt>
                <c:pt idx="2">
                  <c:v>3.88</c:v>
                </c:pt>
                <c:pt idx="3">
                  <c:v>2.76</c:v>
                </c:pt>
                <c:pt idx="4">
                  <c:v>3.65</c:v>
                </c:pt>
                <c:pt idx="5">
                  <c:v>4.28</c:v>
                </c:pt>
                <c:pt idx="6">
                  <c:v>3.38</c:v>
                </c:pt>
                <c:pt idx="7">
                  <c:v>3.7</c:v>
                </c:pt>
                <c:pt idx="8">
                  <c:v>3.25</c:v>
                </c:pt>
                <c:pt idx="9">
                  <c:v>3.76</c:v>
                </c:pt>
                <c:pt idx="10">
                  <c:v>3.29</c:v>
                </c:pt>
                <c:pt idx="11">
                  <c:v>4.28</c:v>
                </c:pt>
                <c:pt idx="12">
                  <c:v>3.41</c:v>
                </c:pt>
                <c:pt idx="13">
                  <c:v>3.01</c:v>
                </c:pt>
                <c:pt idx="14">
                  <c:v>3.25</c:v>
                </c:pt>
                <c:pt idx="15">
                  <c:v>2.58</c:v>
                </c:pt>
                <c:pt idx="16">
                  <c:v>3.07</c:v>
                </c:pt>
                <c:pt idx="17" formatCode="General">
                  <c:v>3.06</c:v>
                </c:pt>
                <c:pt idx="18">
                  <c:v>3.8099546432495122</c:v>
                </c:pt>
                <c:pt idx="19">
                  <c:v>4.6643743515014648</c:v>
                </c:pt>
                <c:pt idx="20">
                  <c:v>5.3656697273254386</c:v>
                </c:pt>
                <c:pt idx="21">
                  <c:v>5.8713278770446777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427-4958-B885-F4C1B4524A9A}"/>
            </c:ext>
          </c:extLst>
        </c:ser>
        <c:ser>
          <c:idx val="28"/>
          <c:order val="28"/>
          <c:tx>
            <c:strRef>
              <c:f>unemp!$B$30</c:f>
              <c:strCache>
                <c:ptCount val="1"/>
                <c:pt idx="0">
                  <c:v>Bengkulu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unemp!$C$30:$X$30</c:f>
              <c:numCache>
                <c:formatCode>0.00</c:formatCode>
                <c:ptCount val="22"/>
                <c:pt idx="0">
                  <c:v>3.21</c:v>
                </c:pt>
                <c:pt idx="1">
                  <c:v>4.91</c:v>
                </c:pt>
                <c:pt idx="2">
                  <c:v>3.84</c:v>
                </c:pt>
                <c:pt idx="3">
                  <c:v>3.3</c:v>
                </c:pt>
                <c:pt idx="4">
                  <c:v>2.81</c:v>
                </c:pt>
                <c:pt idx="5">
                  <c:v>3.74</c:v>
                </c:pt>
                <c:pt idx="6">
                  <c:v>2.63</c:v>
                </c:pt>
                <c:pt idx="7">
                  <c:v>3.35</c:v>
                </c:pt>
                <c:pt idx="8">
                  <c:v>2.41</c:v>
                </c:pt>
                <c:pt idx="9">
                  <c:v>3.26</c:v>
                </c:pt>
                <c:pt idx="10">
                  <c:v>3.08</c:v>
                </c:pt>
                <c:pt idx="11">
                  <c:v>4.07</c:v>
                </c:pt>
                <c:pt idx="12">
                  <c:v>3.72</c:v>
                </c:pt>
                <c:pt idx="13">
                  <c:v>3.65</c:v>
                </c:pt>
                <c:pt idx="14">
                  <c:v>3.39</c:v>
                </c:pt>
                <c:pt idx="15">
                  <c:v>3.59</c:v>
                </c:pt>
                <c:pt idx="16">
                  <c:v>3.21</c:v>
                </c:pt>
                <c:pt idx="17" formatCode="General">
                  <c:v>3.42</c:v>
                </c:pt>
                <c:pt idx="18">
                  <c:v>3.5290088653564449</c:v>
                </c:pt>
                <c:pt idx="19">
                  <c:v>3.597295761108398</c:v>
                </c:pt>
                <c:pt idx="20">
                  <c:v>4.0357565879821777</c:v>
                </c:pt>
                <c:pt idx="21">
                  <c:v>4.7507338523864746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427-4958-B885-F4C1B4524A9A}"/>
            </c:ext>
          </c:extLst>
        </c:ser>
        <c:ser>
          <c:idx val="29"/>
          <c:order val="29"/>
          <c:tx>
            <c:strRef>
              <c:f>unemp!$B$31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unemp!$C$31:$X$31</c:f>
              <c:numCache>
                <c:formatCode>0.00</c:formatCode>
                <c:ptCount val="22"/>
                <c:pt idx="0">
                  <c:v>3.72</c:v>
                </c:pt>
                <c:pt idx="1">
                  <c:v>3.99</c:v>
                </c:pt>
                <c:pt idx="2">
                  <c:v>2.97</c:v>
                </c:pt>
                <c:pt idx="3">
                  <c:v>3.35</c:v>
                </c:pt>
                <c:pt idx="4">
                  <c:v>3.96</c:v>
                </c:pt>
                <c:pt idx="5">
                  <c:v>3.62</c:v>
                </c:pt>
                <c:pt idx="6">
                  <c:v>2.75</c:v>
                </c:pt>
                <c:pt idx="7">
                  <c:v>3</c:v>
                </c:pt>
                <c:pt idx="8">
                  <c:v>3.22</c:v>
                </c:pt>
                <c:pt idx="9">
                  <c:v>3.51</c:v>
                </c:pt>
                <c:pt idx="10">
                  <c:v>3.42</c:v>
                </c:pt>
                <c:pt idx="11">
                  <c:v>4.28</c:v>
                </c:pt>
                <c:pt idx="12">
                  <c:v>3.77</c:v>
                </c:pt>
                <c:pt idx="13">
                  <c:v>3.33</c:v>
                </c:pt>
                <c:pt idx="14">
                  <c:v>3.6</c:v>
                </c:pt>
                <c:pt idx="15">
                  <c:v>2.83</c:v>
                </c:pt>
                <c:pt idx="16">
                  <c:v>3.49</c:v>
                </c:pt>
                <c:pt idx="17" formatCode="General">
                  <c:v>2.67</c:v>
                </c:pt>
                <c:pt idx="18">
                  <c:v>3.9418008327484131</c:v>
                </c:pt>
                <c:pt idx="19">
                  <c:v>4.911862850189209</c:v>
                </c:pt>
                <c:pt idx="20">
                  <c:v>5.6354289054870614</c:v>
                </c:pt>
                <c:pt idx="21">
                  <c:v>6.0538568496704102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427-4958-B885-F4C1B4524A9A}"/>
            </c:ext>
          </c:extLst>
        </c:ser>
        <c:ser>
          <c:idx val="30"/>
          <c:order val="30"/>
          <c:tx>
            <c:strRef>
              <c:f>unemp!$B$32</c:f>
              <c:strCache>
                <c:ptCount val="1"/>
                <c:pt idx="0">
                  <c:v>Sulawesi Tengah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unemp!$C$32:$X$32</c:f>
              <c:numCache>
                <c:formatCode>0.00</c:formatCode>
                <c:ptCount val="22"/>
                <c:pt idx="0">
                  <c:v>2.99</c:v>
                </c:pt>
                <c:pt idx="1">
                  <c:v>4.0999999999999996</c:v>
                </c:pt>
                <c:pt idx="2">
                  <c:v>3.46</c:v>
                </c:pt>
                <c:pt idx="3">
                  <c:v>3.29</c:v>
                </c:pt>
                <c:pt idx="4">
                  <c:v>2.97</c:v>
                </c:pt>
                <c:pt idx="5">
                  <c:v>3.81</c:v>
                </c:pt>
                <c:pt idx="6">
                  <c:v>3.12</c:v>
                </c:pt>
                <c:pt idx="7">
                  <c:v>3.37</c:v>
                </c:pt>
                <c:pt idx="8">
                  <c:v>3.46</c:v>
                </c:pt>
                <c:pt idx="9">
                  <c:v>3.11</c:v>
                </c:pt>
                <c:pt idx="10">
                  <c:v>2.93</c:v>
                </c:pt>
                <c:pt idx="11">
                  <c:v>3.77</c:v>
                </c:pt>
                <c:pt idx="12">
                  <c:v>3.73</c:v>
                </c:pt>
                <c:pt idx="13">
                  <c:v>3.75</c:v>
                </c:pt>
                <c:pt idx="14">
                  <c:v>3.67</c:v>
                </c:pt>
                <c:pt idx="15">
                  <c:v>3</c:v>
                </c:pt>
                <c:pt idx="16">
                  <c:v>3.49</c:v>
                </c:pt>
                <c:pt idx="17" formatCode="General">
                  <c:v>2.95</c:v>
                </c:pt>
                <c:pt idx="18">
                  <c:v>3.7316410541534419</c:v>
                </c:pt>
                <c:pt idx="19">
                  <c:v>4.5145902633666992</c:v>
                </c:pt>
                <c:pt idx="20">
                  <c:v>5.2405109405517578</c:v>
                </c:pt>
                <c:pt idx="21">
                  <c:v>5.9010496139526367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427-4958-B885-F4C1B4524A9A}"/>
            </c:ext>
          </c:extLst>
        </c:ser>
        <c:ser>
          <c:idx val="31"/>
          <c:order val="31"/>
          <c:tx>
            <c:strRef>
              <c:f>unemp!$B$33</c:f>
              <c:strCache>
                <c:ptCount val="1"/>
                <c:pt idx="0">
                  <c:v>Nusa Tenggara Timur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unemp!$C$33:$X$33</c:f>
              <c:numCache>
                <c:formatCode>0.00</c:formatCode>
                <c:ptCount val="22"/>
                <c:pt idx="0">
                  <c:v>3.12</c:v>
                </c:pt>
                <c:pt idx="1">
                  <c:v>3.83</c:v>
                </c:pt>
                <c:pt idx="2">
                  <c:v>3.59</c:v>
                </c:pt>
                <c:pt idx="3">
                  <c:v>3.25</c:v>
                </c:pt>
                <c:pt idx="4">
                  <c:v>3.21</c:v>
                </c:pt>
                <c:pt idx="5">
                  <c:v>3.27</c:v>
                </c:pt>
                <c:pt idx="6">
                  <c:v>2.82</c:v>
                </c:pt>
                <c:pt idx="7">
                  <c:v>2.85</c:v>
                </c:pt>
                <c:pt idx="8">
                  <c:v>2.98</c:v>
                </c:pt>
                <c:pt idx="9">
                  <c:v>3.14</c:v>
                </c:pt>
                <c:pt idx="10">
                  <c:v>2.64</c:v>
                </c:pt>
                <c:pt idx="11">
                  <c:v>4.28</c:v>
                </c:pt>
                <c:pt idx="12">
                  <c:v>3.38</c:v>
                </c:pt>
                <c:pt idx="13">
                  <c:v>3.77</c:v>
                </c:pt>
                <c:pt idx="14">
                  <c:v>3.3</c:v>
                </c:pt>
                <c:pt idx="15">
                  <c:v>3.54</c:v>
                </c:pt>
                <c:pt idx="16">
                  <c:v>3.1</c:v>
                </c:pt>
                <c:pt idx="17" formatCode="General">
                  <c:v>3.14</c:v>
                </c:pt>
                <c:pt idx="18">
                  <c:v>4.1769084930419922</c:v>
                </c:pt>
                <c:pt idx="19">
                  <c:v>4.9245247840881348</c:v>
                </c:pt>
                <c:pt idx="20">
                  <c:v>5.5690097808837891</c:v>
                </c:pt>
                <c:pt idx="21">
                  <c:v>6.2132101058959961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427-4958-B885-F4C1B4524A9A}"/>
            </c:ext>
          </c:extLst>
        </c:ser>
        <c:ser>
          <c:idx val="32"/>
          <c:order val="32"/>
          <c:tx>
            <c:strRef>
              <c:f>unemp!$B$34</c:f>
              <c:strCache>
                <c:ptCount val="1"/>
                <c:pt idx="0">
                  <c:v>Sulawesi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unemp!$C$34:$X$34</c:f>
              <c:numCache>
                <c:formatCode>0.00</c:formatCode>
                <c:ptCount val="22"/>
                <c:pt idx="0">
                  <c:v>1.81</c:v>
                </c:pt>
                <c:pt idx="1">
                  <c:v>3.35</c:v>
                </c:pt>
                <c:pt idx="2">
                  <c:v>2.72</c:v>
                </c:pt>
                <c:pt idx="3">
                  <c:v>3.33</c:v>
                </c:pt>
                <c:pt idx="4">
                  <c:v>2.98</c:v>
                </c:pt>
                <c:pt idx="5">
                  <c:v>3.21</c:v>
                </c:pt>
                <c:pt idx="6">
                  <c:v>2.33</c:v>
                </c:pt>
                <c:pt idx="7">
                  <c:v>3.01</c:v>
                </c:pt>
                <c:pt idx="8">
                  <c:v>1.29</c:v>
                </c:pt>
                <c:pt idx="9">
                  <c:v>2.98</c:v>
                </c:pt>
                <c:pt idx="10">
                  <c:v>2.39</c:v>
                </c:pt>
                <c:pt idx="11">
                  <c:v>3.32</c:v>
                </c:pt>
                <c:pt idx="12">
                  <c:v>3.28</c:v>
                </c:pt>
                <c:pt idx="13">
                  <c:v>3.13</c:v>
                </c:pt>
                <c:pt idx="14">
                  <c:v>3.11</c:v>
                </c:pt>
                <c:pt idx="15">
                  <c:v>2.34</c:v>
                </c:pt>
                <c:pt idx="16">
                  <c:v>3.04</c:v>
                </c:pt>
                <c:pt idx="17" formatCode="General">
                  <c:v>2.27</c:v>
                </c:pt>
                <c:pt idx="18">
                  <c:v>3.5364611148834229</c:v>
                </c:pt>
                <c:pt idx="19">
                  <c:v>4.8910031318664551</c:v>
                </c:pt>
                <c:pt idx="20">
                  <c:v>5.7483119964599609</c:v>
                </c:pt>
                <c:pt idx="21">
                  <c:v>6.2180595397949219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427-4958-B885-F4C1B4524A9A}"/>
            </c:ext>
          </c:extLst>
        </c:ser>
        <c:ser>
          <c:idx val="33"/>
          <c:order val="33"/>
          <c:tx>
            <c:strRef>
              <c:f>unemp!$B$35</c:f>
              <c:strCache>
                <c:ptCount val="1"/>
                <c:pt idx="0">
                  <c:v>Bali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unemp!$C$1:$X$1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unemp!$C$35:$X$35</c:f>
              <c:numCache>
                <c:formatCode>0.00</c:formatCode>
                <c:ptCount val="22"/>
                <c:pt idx="0">
                  <c:v>1.37</c:v>
                </c:pt>
                <c:pt idx="1">
                  <c:v>1.99</c:v>
                </c:pt>
                <c:pt idx="2">
                  <c:v>2.12</c:v>
                </c:pt>
                <c:pt idx="3">
                  <c:v>1.89</c:v>
                </c:pt>
                <c:pt idx="4">
                  <c:v>1.28</c:v>
                </c:pt>
                <c:pt idx="5">
                  <c:v>1.48</c:v>
                </c:pt>
                <c:pt idx="6">
                  <c:v>0.88</c:v>
                </c:pt>
                <c:pt idx="7">
                  <c:v>1.4</c:v>
                </c:pt>
                <c:pt idx="8">
                  <c:v>1.22</c:v>
                </c:pt>
                <c:pt idx="9">
                  <c:v>1.57</c:v>
                </c:pt>
                <c:pt idx="10">
                  <c:v>1.25</c:v>
                </c:pt>
                <c:pt idx="11">
                  <c:v>5.63</c:v>
                </c:pt>
                <c:pt idx="12">
                  <c:v>5.42</c:v>
                </c:pt>
                <c:pt idx="13">
                  <c:v>5.37</c:v>
                </c:pt>
                <c:pt idx="14">
                  <c:v>4.84</c:v>
                </c:pt>
                <c:pt idx="15">
                  <c:v>4.8</c:v>
                </c:pt>
                <c:pt idx="16">
                  <c:v>3.73</c:v>
                </c:pt>
                <c:pt idx="17" formatCode="General">
                  <c:v>2.69</c:v>
                </c:pt>
                <c:pt idx="18">
                  <c:v>3.761805534362793</c:v>
                </c:pt>
                <c:pt idx="19">
                  <c:v>4.7537369728088379</c:v>
                </c:pt>
                <c:pt idx="20">
                  <c:v>5.6904172897338867</c:v>
                </c:pt>
                <c:pt idx="21">
                  <c:v>6.6148185729980469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27-4958-B885-F4C1B452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704880"/>
        <c:axId val="1436705360"/>
      </c:lineChart>
      <c:catAx>
        <c:axId val="14367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05360"/>
        <c:crosses val="autoZero"/>
        <c:auto val="1"/>
        <c:lblAlgn val="ctr"/>
        <c:lblOffset val="100"/>
        <c:noMultiLvlLbl val="0"/>
      </c:catAx>
      <c:valAx>
        <c:axId val="14367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96027777777782"/>
          <c:y val="2.1101111111111109E-2"/>
          <c:w val="0.14990861550053985"/>
          <c:h val="0.88274039418357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gini!$B$2</c:f>
              <c:strCache>
                <c:ptCount val="1"/>
                <c:pt idx="0">
                  <c:v>DI Yogyakarta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gini!$C$2:$X$2</c:f>
              <c:numCache>
                <c:formatCode>General</c:formatCode>
                <c:ptCount val="22"/>
                <c:pt idx="0">
                  <c:v>0.433</c:v>
                </c:pt>
                <c:pt idx="1">
                  <c:v>0.42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0.432</c:v>
                </c:pt>
                <c:pt idx="5">
                  <c:v>0.44</c:v>
                </c:pt>
                <c:pt idx="6">
                  <c:v>0.441</c:v>
                </c:pt>
                <c:pt idx="7">
                  <c:v>0.42199999999999999</c:v>
                </c:pt>
                <c:pt idx="8">
                  <c:v>0.42299999999999999</c:v>
                </c:pt>
                <c:pt idx="9">
                  <c:v>0.42799999999999999</c:v>
                </c:pt>
                <c:pt idx="10">
                  <c:v>0.434</c:v>
                </c:pt>
                <c:pt idx="11">
                  <c:v>0.437</c:v>
                </c:pt>
                <c:pt idx="12">
                  <c:v>0.441</c:v>
                </c:pt>
                <c:pt idx="13">
                  <c:v>0.436</c:v>
                </c:pt>
                <c:pt idx="14">
                  <c:v>0.439</c:v>
                </c:pt>
                <c:pt idx="15">
                  <c:v>0.45900000000000002</c:v>
                </c:pt>
                <c:pt idx="16">
                  <c:v>0.44900000000000001</c:v>
                </c:pt>
                <c:pt idx="17">
                  <c:v>0.44900000000000001</c:v>
                </c:pt>
                <c:pt idx="18">
                  <c:v>0.4240507185459137</c:v>
                </c:pt>
                <c:pt idx="19">
                  <c:v>0.42345735430717468</c:v>
                </c:pt>
                <c:pt idx="20">
                  <c:v>0.4213249683380127</c:v>
                </c:pt>
                <c:pt idx="21">
                  <c:v>0.41863632202148438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5-4374-B53E-CBFC0C025147}"/>
            </c:ext>
          </c:extLst>
        </c:ser>
        <c:ser>
          <c:idx val="1"/>
          <c:order val="1"/>
          <c:tx>
            <c:strRef>
              <c:f>gini!$B$3</c:f>
              <c:strCache>
                <c:ptCount val="1"/>
                <c:pt idx="0">
                  <c:v>Gorontalo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gini!$C$3:$X$3</c:f>
              <c:numCache>
                <c:formatCode>General</c:formatCode>
                <c:ptCount val="22"/>
                <c:pt idx="0">
                  <c:v>0.42</c:v>
                </c:pt>
                <c:pt idx="1">
                  <c:v>0.40100000000000002</c:v>
                </c:pt>
                <c:pt idx="2">
                  <c:v>0.41899999999999998</c:v>
                </c:pt>
                <c:pt idx="3">
                  <c:v>0.41</c:v>
                </c:pt>
                <c:pt idx="4">
                  <c:v>0.43</c:v>
                </c:pt>
                <c:pt idx="5">
                  <c:v>0.40500000000000003</c:v>
                </c:pt>
                <c:pt idx="6">
                  <c:v>0.40300000000000002</c:v>
                </c:pt>
                <c:pt idx="7">
                  <c:v>0.41699999999999998</c:v>
                </c:pt>
                <c:pt idx="8">
                  <c:v>0.40699999999999997</c:v>
                </c:pt>
                <c:pt idx="9">
                  <c:v>0.41</c:v>
                </c:pt>
                <c:pt idx="10">
                  <c:v>0.40799999999999997</c:v>
                </c:pt>
                <c:pt idx="11">
                  <c:v>0.40600000000000003</c:v>
                </c:pt>
                <c:pt idx="12">
                  <c:v>0.40799999999999997</c:v>
                </c:pt>
                <c:pt idx="13">
                  <c:v>0.40899999999999997</c:v>
                </c:pt>
                <c:pt idx="14">
                  <c:v>0.41799999999999998</c:v>
                </c:pt>
                <c:pt idx="15">
                  <c:v>0.42299999999999999</c:v>
                </c:pt>
                <c:pt idx="16">
                  <c:v>0.41699999999999998</c:v>
                </c:pt>
                <c:pt idx="17">
                  <c:v>0.41241176470588231</c:v>
                </c:pt>
                <c:pt idx="18">
                  <c:v>0.41637623310089111</c:v>
                </c:pt>
                <c:pt idx="19">
                  <c:v>0.41940462589263922</c:v>
                </c:pt>
                <c:pt idx="20">
                  <c:v>0.42162248492240911</c:v>
                </c:pt>
                <c:pt idx="21">
                  <c:v>0.42332801222801208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5-4374-B53E-CBFC0C025147}"/>
            </c:ext>
          </c:extLst>
        </c:ser>
        <c:ser>
          <c:idx val="2"/>
          <c:order val="2"/>
          <c:tx>
            <c:strRef>
              <c:f>gini!$B$4</c:f>
              <c:strCache>
                <c:ptCount val="1"/>
                <c:pt idx="0">
                  <c:v>DKI Jakarta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gini!$C$4:$X$4</c:f>
              <c:numCache>
                <c:formatCode>General</c:formatCode>
                <c:ptCount val="22"/>
                <c:pt idx="0">
                  <c:v>0.43099999999999999</c:v>
                </c:pt>
                <c:pt idx="1">
                  <c:v>0.42099999999999999</c:v>
                </c:pt>
                <c:pt idx="2">
                  <c:v>0.41099999999999998</c:v>
                </c:pt>
                <c:pt idx="3">
                  <c:v>0.39700000000000002</c:v>
                </c:pt>
                <c:pt idx="4">
                  <c:v>0.41299999999999998</c:v>
                </c:pt>
                <c:pt idx="5">
                  <c:v>0.40899999999999997</c:v>
                </c:pt>
                <c:pt idx="6">
                  <c:v>0.39400000000000002</c:v>
                </c:pt>
                <c:pt idx="7">
                  <c:v>0.39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0.39900000000000002</c:v>
                </c:pt>
                <c:pt idx="11">
                  <c:v>0.4</c:v>
                </c:pt>
                <c:pt idx="12">
                  <c:v>0.40899999999999997</c:v>
                </c:pt>
                <c:pt idx="13">
                  <c:v>0.41099999999999998</c:v>
                </c:pt>
                <c:pt idx="14">
                  <c:v>0.42299999999999999</c:v>
                </c:pt>
                <c:pt idx="15">
                  <c:v>0.41199999999999998</c:v>
                </c:pt>
                <c:pt idx="16">
                  <c:v>0.43099999999999999</c:v>
                </c:pt>
                <c:pt idx="17">
                  <c:v>0.42325758596577628</c:v>
                </c:pt>
                <c:pt idx="18">
                  <c:v>0.4240507185459137</c:v>
                </c:pt>
                <c:pt idx="19">
                  <c:v>0.4240507185459137</c:v>
                </c:pt>
                <c:pt idx="20">
                  <c:v>0.4240507185459137</c:v>
                </c:pt>
                <c:pt idx="21">
                  <c:v>0.4240507185459137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5-4374-B53E-CBFC0C025147}"/>
            </c:ext>
          </c:extLst>
        </c:ser>
        <c:ser>
          <c:idx val="3"/>
          <c:order val="3"/>
          <c:tx>
            <c:strRef>
              <c:f>gini!$B$5</c:f>
              <c:strCache>
                <c:ptCount val="1"/>
                <c:pt idx="0">
                  <c:v>Jawa Barat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gini!$C$5:$X$5</c:f>
              <c:numCache>
                <c:formatCode>General</c:formatCode>
                <c:ptCount val="22"/>
                <c:pt idx="0">
                  <c:v>0.41499999999999998</c:v>
                </c:pt>
                <c:pt idx="1">
                  <c:v>0.42599999999999999</c:v>
                </c:pt>
                <c:pt idx="2">
                  <c:v>0.41299999999999998</c:v>
                </c:pt>
                <c:pt idx="3">
                  <c:v>0.40200000000000002</c:v>
                </c:pt>
                <c:pt idx="4">
                  <c:v>0.40300000000000002</c:v>
                </c:pt>
                <c:pt idx="5">
                  <c:v>0.39300000000000002</c:v>
                </c:pt>
                <c:pt idx="6">
                  <c:v>0.40699999999999997</c:v>
                </c:pt>
                <c:pt idx="7">
                  <c:v>0.40500000000000003</c:v>
                </c:pt>
                <c:pt idx="8">
                  <c:v>0.40200000000000002</c:v>
                </c:pt>
                <c:pt idx="9">
                  <c:v>0.39800000000000002</c:v>
                </c:pt>
                <c:pt idx="10">
                  <c:v>0.40300000000000002</c:v>
                </c:pt>
                <c:pt idx="11">
                  <c:v>0.39800000000000002</c:v>
                </c:pt>
                <c:pt idx="12">
                  <c:v>0.41199999999999998</c:v>
                </c:pt>
                <c:pt idx="13">
                  <c:v>0.40600000000000003</c:v>
                </c:pt>
                <c:pt idx="14">
                  <c:v>0.41699999999999998</c:v>
                </c:pt>
                <c:pt idx="15">
                  <c:v>0.41199999999999998</c:v>
                </c:pt>
                <c:pt idx="16">
                  <c:v>0.42499999999999999</c:v>
                </c:pt>
                <c:pt idx="17">
                  <c:v>0.4129768452924647</c:v>
                </c:pt>
                <c:pt idx="18">
                  <c:v>0.40960600972175598</c:v>
                </c:pt>
                <c:pt idx="19">
                  <c:v>0.41003111004829412</c:v>
                </c:pt>
                <c:pt idx="20">
                  <c:v>0.41186180710792542</c:v>
                </c:pt>
                <c:pt idx="21">
                  <c:v>0.41472789645195007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5-4374-B53E-CBFC0C025147}"/>
            </c:ext>
          </c:extLst>
        </c:ser>
        <c:ser>
          <c:idx val="4"/>
          <c:order val="4"/>
          <c:tx>
            <c:strRef>
              <c:f>gini!$B$6</c:f>
              <c:strCache>
                <c:ptCount val="1"/>
                <c:pt idx="0">
                  <c:v>Papua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gini!$C$6:$X$6</c:f>
              <c:numCache>
                <c:formatCode>General</c:formatCode>
                <c:ptCount val="22"/>
                <c:pt idx="0">
                  <c:v>0.42099999999999999</c:v>
                </c:pt>
                <c:pt idx="1">
                  <c:v>0.39200000000000002</c:v>
                </c:pt>
                <c:pt idx="2">
                  <c:v>0.39</c:v>
                </c:pt>
                <c:pt idx="3">
                  <c:v>0.39900000000000002</c:v>
                </c:pt>
                <c:pt idx="4">
                  <c:v>0.39700000000000002</c:v>
                </c:pt>
                <c:pt idx="5">
                  <c:v>0.39800000000000002</c:v>
                </c:pt>
                <c:pt idx="6">
                  <c:v>0.38400000000000001</c:v>
                </c:pt>
                <c:pt idx="7">
                  <c:v>0.39800000000000002</c:v>
                </c:pt>
                <c:pt idx="8">
                  <c:v>0.39400000000000002</c:v>
                </c:pt>
                <c:pt idx="9">
                  <c:v>0.39100000000000001</c:v>
                </c:pt>
                <c:pt idx="10">
                  <c:v>0.39200000000000002</c:v>
                </c:pt>
                <c:pt idx="11">
                  <c:v>0.39500000000000002</c:v>
                </c:pt>
                <c:pt idx="12">
                  <c:v>0.39700000000000002</c:v>
                </c:pt>
                <c:pt idx="13">
                  <c:v>0.39600000000000002</c:v>
                </c:pt>
                <c:pt idx="14">
                  <c:v>0.40600000000000003</c:v>
                </c:pt>
                <c:pt idx="15">
                  <c:v>0.39300000000000002</c:v>
                </c:pt>
                <c:pt idx="16">
                  <c:v>0.38600000000000001</c:v>
                </c:pt>
                <c:pt idx="17">
                  <c:v>0.39582352941175591</c:v>
                </c:pt>
                <c:pt idx="18">
                  <c:v>0.39537414908409119</c:v>
                </c:pt>
                <c:pt idx="19">
                  <c:v>0.39667344093322748</c:v>
                </c:pt>
                <c:pt idx="20">
                  <c:v>0.39883464574813843</c:v>
                </c:pt>
                <c:pt idx="21">
                  <c:v>0.40135228633880621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5-4374-B53E-CBFC0C025147}"/>
            </c:ext>
          </c:extLst>
        </c:ser>
        <c:ser>
          <c:idx val="5"/>
          <c:order val="5"/>
          <c:tx>
            <c:strRef>
              <c:f>gini!$B$7</c:f>
              <c:strCache>
                <c:ptCount val="1"/>
                <c:pt idx="0">
                  <c:v>Sulawesi Tenggara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gini!$C$7:$X$7</c:f>
              <c:numCache>
                <c:formatCode>General</c:formatCode>
                <c:ptCount val="22"/>
                <c:pt idx="0">
                  <c:v>0.39900000000000002</c:v>
                </c:pt>
                <c:pt idx="1">
                  <c:v>0.38100000000000001</c:v>
                </c:pt>
                <c:pt idx="2">
                  <c:v>0.40200000000000002</c:v>
                </c:pt>
                <c:pt idx="3">
                  <c:v>0.38800000000000001</c:v>
                </c:pt>
                <c:pt idx="4">
                  <c:v>0.39400000000000002</c:v>
                </c:pt>
                <c:pt idx="5">
                  <c:v>0.40400000000000003</c:v>
                </c:pt>
                <c:pt idx="6">
                  <c:v>0.40899999999999997</c:v>
                </c:pt>
                <c:pt idx="7">
                  <c:v>0.39200000000000002</c:v>
                </c:pt>
                <c:pt idx="8">
                  <c:v>0.39900000000000002</c:v>
                </c:pt>
                <c:pt idx="9">
                  <c:v>0.39300000000000002</c:v>
                </c:pt>
                <c:pt idx="10">
                  <c:v>0.38900000000000001</c:v>
                </c:pt>
                <c:pt idx="11">
                  <c:v>0.38800000000000001</c:v>
                </c:pt>
                <c:pt idx="12">
                  <c:v>0.39</c:v>
                </c:pt>
                <c:pt idx="13">
                  <c:v>0.39400000000000002</c:v>
                </c:pt>
                <c:pt idx="14">
                  <c:v>0.38700000000000001</c:v>
                </c:pt>
                <c:pt idx="15">
                  <c:v>0.36599999999999999</c:v>
                </c:pt>
                <c:pt idx="16">
                  <c:v>0.371</c:v>
                </c:pt>
                <c:pt idx="17">
                  <c:v>0.371</c:v>
                </c:pt>
                <c:pt idx="18">
                  <c:v>0.37469109892845148</c:v>
                </c:pt>
                <c:pt idx="19">
                  <c:v>0.3781430721282959</c:v>
                </c:pt>
                <c:pt idx="20">
                  <c:v>0.38171574473381042</c:v>
                </c:pt>
                <c:pt idx="21">
                  <c:v>0.38533881306648249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5-4374-B53E-CBFC0C025147}"/>
            </c:ext>
          </c:extLst>
        </c:ser>
        <c:ser>
          <c:idx val="6"/>
          <c:order val="6"/>
          <c:tx>
            <c:strRef>
              <c:f>gini!$B$8</c:f>
              <c:strCache>
                <c:ptCount val="1"/>
                <c:pt idx="0">
                  <c:v>Sulawesi Selatan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gini!$C$8:$X$8</c:f>
              <c:numCache>
                <c:formatCode>General</c:formatCode>
                <c:ptCount val="22"/>
                <c:pt idx="0">
                  <c:v>0.42399999999999999</c:v>
                </c:pt>
                <c:pt idx="1">
                  <c:v>0.40400000000000003</c:v>
                </c:pt>
                <c:pt idx="2">
                  <c:v>0.42599999999999999</c:v>
                </c:pt>
                <c:pt idx="3">
                  <c:v>0.4</c:v>
                </c:pt>
                <c:pt idx="4">
                  <c:v>0.40699999999999997</c:v>
                </c:pt>
                <c:pt idx="5">
                  <c:v>0.42899999999999999</c:v>
                </c:pt>
                <c:pt idx="6">
                  <c:v>0.39700000000000002</c:v>
                </c:pt>
                <c:pt idx="7">
                  <c:v>0.38800000000000001</c:v>
                </c:pt>
                <c:pt idx="8">
                  <c:v>0.38900000000000001</c:v>
                </c:pt>
                <c:pt idx="9">
                  <c:v>0.39100000000000001</c:v>
                </c:pt>
                <c:pt idx="10">
                  <c:v>0.38900000000000001</c:v>
                </c:pt>
                <c:pt idx="11">
                  <c:v>0.38200000000000001</c:v>
                </c:pt>
                <c:pt idx="12">
                  <c:v>0.38200000000000001</c:v>
                </c:pt>
                <c:pt idx="13">
                  <c:v>0.377</c:v>
                </c:pt>
                <c:pt idx="14">
                  <c:v>0.377</c:v>
                </c:pt>
                <c:pt idx="15">
                  <c:v>0.36499999999999999</c:v>
                </c:pt>
                <c:pt idx="16">
                  <c:v>0.377</c:v>
                </c:pt>
                <c:pt idx="17">
                  <c:v>0.37439337934955758</c:v>
                </c:pt>
                <c:pt idx="18">
                  <c:v>0.36936596035957342</c:v>
                </c:pt>
                <c:pt idx="19">
                  <c:v>0.36644446849822998</c:v>
                </c:pt>
                <c:pt idx="20">
                  <c:v>0.36461487412452698</c:v>
                </c:pt>
                <c:pt idx="21">
                  <c:v>0.36351519823074341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5-4374-B53E-CBFC0C025147}"/>
            </c:ext>
          </c:extLst>
        </c:ser>
        <c:ser>
          <c:idx val="7"/>
          <c:order val="7"/>
          <c:tx>
            <c:strRef>
              <c:f>gini!$B$9</c:f>
              <c:strCache>
                <c:ptCount val="1"/>
                <c:pt idx="0">
                  <c:v>Papua Barat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gini!$C$9:$X$9</c:f>
              <c:numCache>
                <c:formatCode>General</c:formatCode>
                <c:ptCount val="22"/>
                <c:pt idx="0">
                  <c:v>0.44</c:v>
                </c:pt>
                <c:pt idx="1">
                  <c:v>0.42799999999999999</c:v>
                </c:pt>
                <c:pt idx="2">
                  <c:v>0.373</c:v>
                </c:pt>
                <c:pt idx="3">
                  <c:v>0.40100000000000002</c:v>
                </c:pt>
                <c:pt idx="4">
                  <c:v>0.39</c:v>
                </c:pt>
                <c:pt idx="5">
                  <c:v>0.38700000000000001</c:v>
                </c:pt>
                <c:pt idx="6">
                  <c:v>0.39400000000000002</c:v>
                </c:pt>
                <c:pt idx="7">
                  <c:v>0.39100000000000001</c:v>
                </c:pt>
                <c:pt idx="8">
                  <c:v>0.38600000000000001</c:v>
                </c:pt>
                <c:pt idx="9">
                  <c:v>0.38100000000000001</c:v>
                </c:pt>
                <c:pt idx="10">
                  <c:v>0.38200000000000001</c:v>
                </c:pt>
                <c:pt idx="11">
                  <c:v>0.376</c:v>
                </c:pt>
                <c:pt idx="12">
                  <c:v>0.38</c:v>
                </c:pt>
                <c:pt idx="13">
                  <c:v>0.374</c:v>
                </c:pt>
                <c:pt idx="14">
                  <c:v>0.37</c:v>
                </c:pt>
                <c:pt idx="15">
                  <c:v>0.38400000000000001</c:v>
                </c:pt>
                <c:pt idx="16">
                  <c:v>0.37</c:v>
                </c:pt>
                <c:pt idx="17">
                  <c:v>0.37</c:v>
                </c:pt>
                <c:pt idx="18">
                  <c:v>0.3708406388759613</c:v>
                </c:pt>
                <c:pt idx="19">
                  <c:v>0.37048643827438349</c:v>
                </c:pt>
                <c:pt idx="20">
                  <c:v>0.37013432383537292</c:v>
                </c:pt>
                <c:pt idx="21">
                  <c:v>0.37026104331016541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5-4374-B53E-CBFC0C025147}"/>
            </c:ext>
          </c:extLst>
        </c:ser>
        <c:ser>
          <c:idx val="8"/>
          <c:order val="8"/>
          <c:tx>
            <c:strRef>
              <c:f>gini!$B$10</c:f>
              <c:strCache>
                <c:ptCount val="1"/>
                <c:pt idx="0">
                  <c:v>Jawa Timur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gini!$C$10:$X$10</c:f>
              <c:numCache>
                <c:formatCode>General</c:formatCode>
                <c:ptCount val="22"/>
                <c:pt idx="0">
                  <c:v>0.41499999999999998</c:v>
                </c:pt>
                <c:pt idx="1">
                  <c:v>0.40300000000000002</c:v>
                </c:pt>
                <c:pt idx="2">
                  <c:v>0.40200000000000002</c:v>
                </c:pt>
                <c:pt idx="3">
                  <c:v>0.40200000000000002</c:v>
                </c:pt>
                <c:pt idx="4">
                  <c:v>0.39600000000000002</c:v>
                </c:pt>
                <c:pt idx="5">
                  <c:v>0.41499999999999998</c:v>
                </c:pt>
                <c:pt idx="6">
                  <c:v>0.379</c:v>
                </c:pt>
                <c:pt idx="7">
                  <c:v>0.371</c:v>
                </c:pt>
                <c:pt idx="8">
                  <c:v>0.37</c:v>
                </c:pt>
                <c:pt idx="9">
                  <c:v>0.36399999999999999</c:v>
                </c:pt>
                <c:pt idx="10">
                  <c:v>0.36599999999999999</c:v>
                </c:pt>
                <c:pt idx="11">
                  <c:v>0.36399999999999999</c:v>
                </c:pt>
                <c:pt idx="12">
                  <c:v>0.374</c:v>
                </c:pt>
                <c:pt idx="13">
                  <c:v>0.36399999999999999</c:v>
                </c:pt>
                <c:pt idx="14">
                  <c:v>0.371</c:v>
                </c:pt>
                <c:pt idx="15">
                  <c:v>0.36499999999999999</c:v>
                </c:pt>
                <c:pt idx="16">
                  <c:v>0.38700000000000001</c:v>
                </c:pt>
                <c:pt idx="17">
                  <c:v>0.38700000000000001</c:v>
                </c:pt>
                <c:pt idx="18">
                  <c:v>0.37810149788856512</c:v>
                </c:pt>
                <c:pt idx="19">
                  <c:v>0.37345421314239502</c:v>
                </c:pt>
                <c:pt idx="20">
                  <c:v>0.37107518315315252</c:v>
                </c:pt>
                <c:pt idx="21">
                  <c:v>0.37002724409103388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5-4374-B53E-CBFC0C025147}"/>
            </c:ext>
          </c:extLst>
        </c:ser>
        <c:ser>
          <c:idx val="9"/>
          <c:order val="9"/>
          <c:tx>
            <c:strRef>
              <c:f>gini!$B$11</c:f>
              <c:strCache>
                <c:ptCount val="1"/>
                <c:pt idx="0">
                  <c:v>Nusa Tenggara Barat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gini!$C$11:$X$11</c:f>
              <c:numCache>
                <c:formatCode>General</c:formatCode>
                <c:ptCount val="22"/>
                <c:pt idx="0">
                  <c:v>0.36799999999999999</c:v>
                </c:pt>
                <c:pt idx="1">
                  <c:v>0.36</c:v>
                </c:pt>
                <c:pt idx="2">
                  <c:v>0.35899999999999999</c:v>
                </c:pt>
                <c:pt idx="3">
                  <c:v>0.36499999999999999</c:v>
                </c:pt>
                <c:pt idx="4">
                  <c:v>0.371</c:v>
                </c:pt>
                <c:pt idx="5">
                  <c:v>0.378</c:v>
                </c:pt>
                <c:pt idx="6">
                  <c:v>0.372</c:v>
                </c:pt>
                <c:pt idx="7">
                  <c:v>0.39100000000000001</c:v>
                </c:pt>
                <c:pt idx="8">
                  <c:v>0.379</c:v>
                </c:pt>
                <c:pt idx="9">
                  <c:v>0.374</c:v>
                </c:pt>
                <c:pt idx="10">
                  <c:v>0.376</c:v>
                </c:pt>
                <c:pt idx="11">
                  <c:v>0.38600000000000001</c:v>
                </c:pt>
                <c:pt idx="12">
                  <c:v>0.38100000000000001</c:v>
                </c:pt>
                <c:pt idx="13">
                  <c:v>0.38400000000000001</c:v>
                </c:pt>
                <c:pt idx="14">
                  <c:v>0.373</c:v>
                </c:pt>
                <c:pt idx="15">
                  <c:v>0.374</c:v>
                </c:pt>
                <c:pt idx="16">
                  <c:v>0.375</c:v>
                </c:pt>
                <c:pt idx="17">
                  <c:v>0.375</c:v>
                </c:pt>
                <c:pt idx="18">
                  <c:v>0.37351292371749878</c:v>
                </c:pt>
                <c:pt idx="19">
                  <c:v>0.37336564064025879</c:v>
                </c:pt>
                <c:pt idx="20">
                  <c:v>0.37446904182434082</c:v>
                </c:pt>
                <c:pt idx="21">
                  <c:v>0.37660583853721619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5-4374-B53E-CBFC0C025147}"/>
            </c:ext>
          </c:extLst>
        </c:ser>
        <c:ser>
          <c:idx val="10"/>
          <c:order val="10"/>
          <c:tx>
            <c:strRef>
              <c:f>gini!$B$12</c:f>
              <c:strCache>
                <c:ptCount val="1"/>
                <c:pt idx="0">
                  <c:v>Bali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gini!$C$12:$X$12</c:f>
              <c:numCache>
                <c:formatCode>General</c:formatCode>
                <c:ptCount val="22"/>
                <c:pt idx="0">
                  <c:v>0.377</c:v>
                </c:pt>
                <c:pt idx="1">
                  <c:v>0.39900000000000002</c:v>
                </c:pt>
                <c:pt idx="2">
                  <c:v>0.36599999999999999</c:v>
                </c:pt>
                <c:pt idx="3">
                  <c:v>0.374</c:v>
                </c:pt>
                <c:pt idx="4">
                  <c:v>0.38400000000000001</c:v>
                </c:pt>
                <c:pt idx="5">
                  <c:v>0.379</c:v>
                </c:pt>
                <c:pt idx="6">
                  <c:v>0.377</c:v>
                </c:pt>
                <c:pt idx="7">
                  <c:v>0.36399999999999999</c:v>
                </c:pt>
                <c:pt idx="8">
                  <c:v>0.36599999999999999</c:v>
                </c:pt>
                <c:pt idx="9">
                  <c:v>0.37</c:v>
                </c:pt>
                <c:pt idx="10">
                  <c:v>0.36899999999999999</c:v>
                </c:pt>
                <c:pt idx="11">
                  <c:v>0.36899999999999999</c:v>
                </c:pt>
                <c:pt idx="12">
                  <c:v>0.378</c:v>
                </c:pt>
                <c:pt idx="13">
                  <c:v>0.375</c:v>
                </c:pt>
                <c:pt idx="14">
                  <c:v>0.36299999999999999</c:v>
                </c:pt>
                <c:pt idx="15">
                  <c:v>0.36199999999999999</c:v>
                </c:pt>
                <c:pt idx="16">
                  <c:v>0.36199999999999999</c:v>
                </c:pt>
                <c:pt idx="17">
                  <c:v>0.36199999999999999</c:v>
                </c:pt>
                <c:pt idx="18">
                  <c:v>0.3663966953754425</c:v>
                </c:pt>
                <c:pt idx="19">
                  <c:v>0.37068188190460211</c:v>
                </c:pt>
                <c:pt idx="20">
                  <c:v>0.374471515417099</c:v>
                </c:pt>
                <c:pt idx="21">
                  <c:v>0.37791374325752258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5-4374-B53E-CBFC0C025147}"/>
            </c:ext>
          </c:extLst>
        </c:ser>
        <c:ser>
          <c:idx val="11"/>
          <c:order val="11"/>
          <c:tx>
            <c:strRef>
              <c:f>gini!$B$13</c:f>
              <c:strCache>
                <c:ptCount val="1"/>
                <c:pt idx="0">
                  <c:v>Sulawesi Utara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gini!$C$13:$X$13</c:f>
              <c:numCache>
                <c:formatCode>General</c:formatCode>
                <c:ptCount val="22"/>
                <c:pt idx="0">
                  <c:v>0.36799999999999999</c:v>
                </c:pt>
                <c:pt idx="1">
                  <c:v>0.36599999999999999</c:v>
                </c:pt>
                <c:pt idx="2">
                  <c:v>0.38600000000000001</c:v>
                </c:pt>
                <c:pt idx="3">
                  <c:v>0.379</c:v>
                </c:pt>
                <c:pt idx="4">
                  <c:v>0.39600000000000002</c:v>
                </c:pt>
                <c:pt idx="5">
                  <c:v>0.39400000000000002</c:v>
                </c:pt>
                <c:pt idx="6">
                  <c:v>0.39400000000000002</c:v>
                </c:pt>
                <c:pt idx="7">
                  <c:v>0.372</c:v>
                </c:pt>
                <c:pt idx="8">
                  <c:v>0.36699999999999999</c:v>
                </c:pt>
                <c:pt idx="9">
                  <c:v>0.376</c:v>
                </c:pt>
                <c:pt idx="10">
                  <c:v>0.37</c:v>
                </c:pt>
                <c:pt idx="11">
                  <c:v>0.36799999999999999</c:v>
                </c:pt>
                <c:pt idx="12">
                  <c:v>0.36499999999999999</c:v>
                </c:pt>
                <c:pt idx="13">
                  <c:v>0.35899999999999999</c:v>
                </c:pt>
                <c:pt idx="14">
                  <c:v>0.36499999999999999</c:v>
                </c:pt>
                <c:pt idx="15">
                  <c:v>0.35899999999999999</c:v>
                </c:pt>
                <c:pt idx="16">
                  <c:v>0.37</c:v>
                </c:pt>
                <c:pt idx="17">
                  <c:v>0.37</c:v>
                </c:pt>
                <c:pt idx="18">
                  <c:v>0.36376684904098511</c:v>
                </c:pt>
                <c:pt idx="19">
                  <c:v>0.35967722535133362</c:v>
                </c:pt>
                <c:pt idx="20">
                  <c:v>0.35640540719032288</c:v>
                </c:pt>
                <c:pt idx="21">
                  <c:v>0.35329899191856379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5-4374-B53E-CBFC0C025147}"/>
            </c:ext>
          </c:extLst>
        </c:ser>
        <c:ser>
          <c:idx val="12"/>
          <c:order val="12"/>
          <c:tx>
            <c:strRef>
              <c:f>gini!$B$14</c:f>
              <c:strCache>
                <c:ptCount val="1"/>
                <c:pt idx="0">
                  <c:v>Banten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gini!$C$14:$X$14</c:f>
              <c:numCache>
                <c:formatCode>General</c:formatCode>
                <c:ptCount val="22"/>
                <c:pt idx="0">
                  <c:v>0.40100000000000002</c:v>
                </c:pt>
                <c:pt idx="1">
                  <c:v>0.38600000000000001</c:v>
                </c:pt>
                <c:pt idx="2">
                  <c:v>0.39400000000000002</c:v>
                </c:pt>
                <c:pt idx="3">
                  <c:v>0.39200000000000002</c:v>
                </c:pt>
                <c:pt idx="4">
                  <c:v>0.38200000000000001</c:v>
                </c:pt>
                <c:pt idx="5">
                  <c:v>0.379</c:v>
                </c:pt>
                <c:pt idx="6">
                  <c:v>0.38500000000000001</c:v>
                </c:pt>
                <c:pt idx="7">
                  <c:v>0.36699999999999999</c:v>
                </c:pt>
                <c:pt idx="8">
                  <c:v>0.36499999999999999</c:v>
                </c:pt>
                <c:pt idx="9">
                  <c:v>0.36099999999999999</c:v>
                </c:pt>
                <c:pt idx="10">
                  <c:v>0.36299999999999999</c:v>
                </c:pt>
                <c:pt idx="11">
                  <c:v>0.36499999999999999</c:v>
                </c:pt>
                <c:pt idx="12">
                  <c:v>0.36499999999999999</c:v>
                </c:pt>
                <c:pt idx="13">
                  <c:v>0.36299999999999999</c:v>
                </c:pt>
                <c:pt idx="14">
                  <c:v>0.36299999999999999</c:v>
                </c:pt>
                <c:pt idx="15">
                  <c:v>0.377</c:v>
                </c:pt>
                <c:pt idx="16">
                  <c:v>0.36799999999999999</c:v>
                </c:pt>
                <c:pt idx="17">
                  <c:v>0.36799999999999999</c:v>
                </c:pt>
                <c:pt idx="18">
                  <c:v>0.37373071908950811</c:v>
                </c:pt>
                <c:pt idx="19">
                  <c:v>0.37690433859825129</c:v>
                </c:pt>
                <c:pt idx="20">
                  <c:v>0.37879973649978638</c:v>
                </c:pt>
                <c:pt idx="21">
                  <c:v>0.37984970211982733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25-4374-B53E-CBFC0C025147}"/>
            </c:ext>
          </c:extLst>
        </c:ser>
        <c:ser>
          <c:idx val="13"/>
          <c:order val="13"/>
          <c:tx>
            <c:strRef>
              <c:f>gini!$B$15</c:f>
              <c:strCache>
                <c:ptCount val="1"/>
                <c:pt idx="0">
                  <c:v>Jawa Tengah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gini!$C$15:$X$15</c:f>
              <c:numCache>
                <c:formatCode>General</c:formatCode>
                <c:ptCount val="22"/>
                <c:pt idx="0">
                  <c:v>0.38200000000000001</c:v>
                </c:pt>
                <c:pt idx="1">
                  <c:v>0.38200000000000001</c:v>
                </c:pt>
                <c:pt idx="2">
                  <c:v>0.36599999999999999</c:v>
                </c:pt>
                <c:pt idx="3">
                  <c:v>0.35699999999999998</c:v>
                </c:pt>
                <c:pt idx="4">
                  <c:v>0.36499999999999999</c:v>
                </c:pt>
                <c:pt idx="5">
                  <c:v>0.36499999999999999</c:v>
                </c:pt>
                <c:pt idx="6">
                  <c:v>0.378</c:v>
                </c:pt>
                <c:pt idx="7">
                  <c:v>0.35699999999999998</c:v>
                </c:pt>
                <c:pt idx="8">
                  <c:v>0.36099999999999999</c:v>
                </c:pt>
                <c:pt idx="9">
                  <c:v>0.35799999999999998</c:v>
                </c:pt>
                <c:pt idx="10">
                  <c:v>0.36199999999999999</c:v>
                </c:pt>
                <c:pt idx="11">
                  <c:v>0.35899999999999999</c:v>
                </c:pt>
                <c:pt idx="12">
                  <c:v>0.372</c:v>
                </c:pt>
                <c:pt idx="13">
                  <c:v>0.36799999999999999</c:v>
                </c:pt>
                <c:pt idx="14">
                  <c:v>0.374</c:v>
                </c:pt>
                <c:pt idx="15">
                  <c:v>0.36599999999999999</c:v>
                </c:pt>
                <c:pt idx="16">
                  <c:v>0.36899999999999999</c:v>
                </c:pt>
                <c:pt idx="17">
                  <c:v>0.36711764705883232</c:v>
                </c:pt>
                <c:pt idx="18">
                  <c:v>0.37532514333724981</c:v>
                </c:pt>
                <c:pt idx="19">
                  <c:v>0.38126683235168463</c:v>
                </c:pt>
                <c:pt idx="20">
                  <c:v>0.38671761751174932</c:v>
                </c:pt>
                <c:pt idx="21">
                  <c:v>0.39134114980697632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25-4374-B53E-CBFC0C025147}"/>
            </c:ext>
          </c:extLst>
        </c:ser>
        <c:ser>
          <c:idx val="14"/>
          <c:order val="14"/>
          <c:tx>
            <c:strRef>
              <c:f>gini!$B$16</c:f>
              <c:strCache>
                <c:ptCount val="1"/>
                <c:pt idx="0">
                  <c:v>Sulawesi Barat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gini!$C$16:$X$16</c:f>
              <c:numCache>
                <c:formatCode>General</c:formatCode>
                <c:ptCount val="22"/>
                <c:pt idx="0">
                  <c:v>0.36299999999999999</c:v>
                </c:pt>
                <c:pt idx="1">
                  <c:v>0.36199999999999999</c:v>
                </c:pt>
                <c:pt idx="2">
                  <c:v>0.36399999999999999</c:v>
                </c:pt>
                <c:pt idx="3">
                  <c:v>0.371</c:v>
                </c:pt>
                <c:pt idx="4">
                  <c:v>0.35399999999999998</c:v>
                </c:pt>
                <c:pt idx="5">
                  <c:v>0.33900000000000002</c:v>
                </c:pt>
                <c:pt idx="6">
                  <c:v>0.37</c:v>
                </c:pt>
                <c:pt idx="7">
                  <c:v>0.36599999999999999</c:v>
                </c:pt>
                <c:pt idx="8">
                  <c:v>0.36499999999999999</c:v>
                </c:pt>
                <c:pt idx="9">
                  <c:v>0.36499999999999999</c:v>
                </c:pt>
                <c:pt idx="10">
                  <c:v>0.36399999999999999</c:v>
                </c:pt>
                <c:pt idx="11">
                  <c:v>0.35599999999999998</c:v>
                </c:pt>
                <c:pt idx="12">
                  <c:v>0.35599999999999998</c:v>
                </c:pt>
                <c:pt idx="13">
                  <c:v>0.36599999999999999</c:v>
                </c:pt>
                <c:pt idx="14">
                  <c:v>0.36199999999999999</c:v>
                </c:pt>
                <c:pt idx="15">
                  <c:v>0.371</c:v>
                </c:pt>
                <c:pt idx="16">
                  <c:v>0.35099999999999998</c:v>
                </c:pt>
                <c:pt idx="17">
                  <c:v>0.36147058823529399</c:v>
                </c:pt>
                <c:pt idx="18">
                  <c:v>0.35774749517440801</c:v>
                </c:pt>
                <c:pt idx="19">
                  <c:v>0.35541573166847229</c:v>
                </c:pt>
                <c:pt idx="20">
                  <c:v>0.35421416163444519</c:v>
                </c:pt>
                <c:pt idx="21">
                  <c:v>0.3540152907371521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25-4374-B53E-CBFC0C025147}"/>
            </c:ext>
          </c:extLst>
        </c:ser>
        <c:ser>
          <c:idx val="15"/>
          <c:order val="15"/>
          <c:tx>
            <c:strRef>
              <c:f>gini!$B$17</c:f>
              <c:strCache>
                <c:ptCount val="1"/>
                <c:pt idx="0">
                  <c:v>Nusa Tenggara Timur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gini!$C$17:$X$17</c:f>
              <c:numCache>
                <c:formatCode>General</c:formatCode>
                <c:ptCount val="22"/>
                <c:pt idx="0">
                  <c:v>0.33900000000000002</c:v>
                </c:pt>
                <c:pt idx="1">
                  <c:v>0.34799999999999998</c:v>
                </c:pt>
                <c:pt idx="2">
                  <c:v>0.33600000000000002</c:v>
                </c:pt>
                <c:pt idx="3">
                  <c:v>0.36199999999999999</c:v>
                </c:pt>
                <c:pt idx="4">
                  <c:v>0.35899999999999999</c:v>
                </c:pt>
                <c:pt idx="5">
                  <c:v>0.35899999999999999</c:v>
                </c:pt>
                <c:pt idx="6">
                  <c:v>0.35099999999999998</c:v>
                </c:pt>
                <c:pt idx="7">
                  <c:v>0.35899999999999999</c:v>
                </c:pt>
                <c:pt idx="8">
                  <c:v>0.35599999999999998</c:v>
                </c:pt>
                <c:pt idx="9">
                  <c:v>0.35499999999999998</c:v>
                </c:pt>
                <c:pt idx="10">
                  <c:v>0.35399999999999998</c:v>
                </c:pt>
                <c:pt idx="11">
                  <c:v>0.35599999999999998</c:v>
                </c:pt>
                <c:pt idx="12">
                  <c:v>0.34599999999999997</c:v>
                </c:pt>
                <c:pt idx="13">
                  <c:v>0.33900000000000002</c:v>
                </c:pt>
                <c:pt idx="14">
                  <c:v>0.33400000000000002</c:v>
                </c:pt>
                <c:pt idx="15">
                  <c:v>0.34</c:v>
                </c:pt>
                <c:pt idx="16">
                  <c:v>0.32500000000000001</c:v>
                </c:pt>
                <c:pt idx="17">
                  <c:v>0.32500000000000001</c:v>
                </c:pt>
                <c:pt idx="18">
                  <c:v>0.33030503988265991</c:v>
                </c:pt>
                <c:pt idx="19">
                  <c:v>0.33381718397140497</c:v>
                </c:pt>
                <c:pt idx="20">
                  <c:v>0.33610719442367548</c:v>
                </c:pt>
                <c:pt idx="21">
                  <c:v>0.3373945951461792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25-4374-B53E-CBFC0C025147}"/>
            </c:ext>
          </c:extLst>
        </c:ser>
        <c:ser>
          <c:idx val="16"/>
          <c:order val="16"/>
          <c:tx>
            <c:strRef>
              <c:f>gini!$B$18</c:f>
              <c:strCache>
                <c:ptCount val="1"/>
                <c:pt idx="0">
                  <c:v>Sumatera Selatan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gini!$C$18:$X$18</c:f>
              <c:numCache>
                <c:formatCode>General</c:formatCode>
                <c:ptCount val="22"/>
                <c:pt idx="0">
                  <c:v>0.36</c:v>
                </c:pt>
                <c:pt idx="1">
                  <c:v>0.33400000000000002</c:v>
                </c:pt>
                <c:pt idx="2">
                  <c:v>0.34799999999999998</c:v>
                </c:pt>
                <c:pt idx="3">
                  <c:v>0.36199999999999999</c:v>
                </c:pt>
                <c:pt idx="4">
                  <c:v>0.36099999999999999</c:v>
                </c:pt>
                <c:pt idx="5">
                  <c:v>0.36499999999999999</c:v>
                </c:pt>
                <c:pt idx="6">
                  <c:v>0.35799999999999998</c:v>
                </c:pt>
                <c:pt idx="7">
                  <c:v>0.34100000000000003</c:v>
                </c:pt>
                <c:pt idx="8">
                  <c:v>0.33100000000000002</c:v>
                </c:pt>
                <c:pt idx="9">
                  <c:v>0.33900000000000002</c:v>
                </c:pt>
                <c:pt idx="10">
                  <c:v>0.33900000000000002</c:v>
                </c:pt>
                <c:pt idx="11">
                  <c:v>0.33800000000000002</c:v>
                </c:pt>
                <c:pt idx="12">
                  <c:v>0.34100000000000003</c:v>
                </c:pt>
                <c:pt idx="13">
                  <c:v>0.34</c:v>
                </c:pt>
                <c:pt idx="14">
                  <c:v>0.33900000000000002</c:v>
                </c:pt>
                <c:pt idx="15">
                  <c:v>0.33</c:v>
                </c:pt>
                <c:pt idx="16">
                  <c:v>0.33800000000000002</c:v>
                </c:pt>
                <c:pt idx="17">
                  <c:v>0.33800000000000002</c:v>
                </c:pt>
                <c:pt idx="18">
                  <c:v>0.34076985716819758</c:v>
                </c:pt>
                <c:pt idx="19">
                  <c:v>0.344186931848526</c:v>
                </c:pt>
                <c:pt idx="20">
                  <c:v>0.34800627827644348</c:v>
                </c:pt>
                <c:pt idx="21">
                  <c:v>0.3521895706653595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525-4374-B53E-CBFC0C025147}"/>
            </c:ext>
          </c:extLst>
        </c:ser>
        <c:ser>
          <c:idx val="17"/>
          <c:order val="17"/>
          <c:tx>
            <c:strRef>
              <c:f>gini!$B$19</c:f>
              <c:strCache>
                <c:ptCount val="1"/>
                <c:pt idx="0">
                  <c:v>Bengkulu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gini!$C$19:$X$19</c:f>
              <c:numCache>
                <c:formatCode>General</c:formatCode>
                <c:ptCount val="22"/>
                <c:pt idx="0">
                  <c:v>0.376</c:v>
                </c:pt>
                <c:pt idx="1">
                  <c:v>0.371</c:v>
                </c:pt>
                <c:pt idx="2">
                  <c:v>0.35699999999999998</c:v>
                </c:pt>
                <c:pt idx="3">
                  <c:v>0.35399999999999998</c:v>
                </c:pt>
                <c:pt idx="4">
                  <c:v>0.35099999999999998</c:v>
                </c:pt>
                <c:pt idx="5">
                  <c:v>0.34899999999999998</c:v>
                </c:pt>
                <c:pt idx="6">
                  <c:v>0.36199999999999999</c:v>
                </c:pt>
                <c:pt idx="7">
                  <c:v>0.35499999999999998</c:v>
                </c:pt>
                <c:pt idx="8">
                  <c:v>0.34</c:v>
                </c:pt>
                <c:pt idx="9">
                  <c:v>0.32900000000000001</c:v>
                </c:pt>
                <c:pt idx="10">
                  <c:v>0.33400000000000002</c:v>
                </c:pt>
                <c:pt idx="11">
                  <c:v>0.32300000000000001</c:v>
                </c:pt>
                <c:pt idx="12">
                  <c:v>0.32600000000000001</c:v>
                </c:pt>
                <c:pt idx="13">
                  <c:v>0.32100000000000001</c:v>
                </c:pt>
                <c:pt idx="14">
                  <c:v>0.315</c:v>
                </c:pt>
                <c:pt idx="15">
                  <c:v>0.315</c:v>
                </c:pt>
                <c:pt idx="16">
                  <c:v>0.33300000000000002</c:v>
                </c:pt>
                <c:pt idx="17">
                  <c:v>0.33300000000000002</c:v>
                </c:pt>
                <c:pt idx="18">
                  <c:v>0.33474111557006841</c:v>
                </c:pt>
                <c:pt idx="19">
                  <c:v>0.33597475290298462</c:v>
                </c:pt>
                <c:pt idx="20">
                  <c:v>0.33632099628448492</c:v>
                </c:pt>
                <c:pt idx="21">
                  <c:v>0.33597275614738459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25-4374-B53E-CBFC0C025147}"/>
            </c:ext>
          </c:extLst>
        </c:ser>
        <c:ser>
          <c:idx val="18"/>
          <c:order val="18"/>
          <c:tx>
            <c:strRef>
              <c:f>gini!$B$20</c:f>
              <c:strCache>
                <c:ptCount val="1"/>
                <c:pt idx="0">
                  <c:v>Kepulauan Riau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gini!$C$20:$X$20</c:f>
              <c:numCache>
                <c:formatCode>General</c:formatCode>
                <c:ptCount val="22"/>
                <c:pt idx="0">
                  <c:v>0.36399999999999999</c:v>
                </c:pt>
                <c:pt idx="1">
                  <c:v>0.33900000000000002</c:v>
                </c:pt>
                <c:pt idx="2">
                  <c:v>0.35399999999999998</c:v>
                </c:pt>
                <c:pt idx="3">
                  <c:v>0.35199999999999998</c:v>
                </c:pt>
                <c:pt idx="4">
                  <c:v>0.33400000000000002</c:v>
                </c:pt>
                <c:pt idx="5">
                  <c:v>0.35899999999999999</c:v>
                </c:pt>
                <c:pt idx="6">
                  <c:v>0.33</c:v>
                </c:pt>
                <c:pt idx="7">
                  <c:v>0.33900000000000002</c:v>
                </c:pt>
                <c:pt idx="8">
                  <c:v>0.34100000000000003</c:v>
                </c:pt>
                <c:pt idx="9">
                  <c:v>0.33700000000000002</c:v>
                </c:pt>
                <c:pt idx="10">
                  <c:v>0.33900000000000002</c:v>
                </c:pt>
                <c:pt idx="11">
                  <c:v>0.33400000000000002</c:v>
                </c:pt>
                <c:pt idx="12">
                  <c:v>0.34300000000000003</c:v>
                </c:pt>
                <c:pt idx="13">
                  <c:v>0.33900000000000002</c:v>
                </c:pt>
                <c:pt idx="14">
                  <c:v>0.34200000000000003</c:v>
                </c:pt>
                <c:pt idx="15">
                  <c:v>0.32500000000000001</c:v>
                </c:pt>
                <c:pt idx="16">
                  <c:v>0.34</c:v>
                </c:pt>
                <c:pt idx="17">
                  <c:v>0.33716421623017961</c:v>
                </c:pt>
                <c:pt idx="18">
                  <c:v>0.3364633321762085</c:v>
                </c:pt>
                <c:pt idx="19">
                  <c:v>0.33757287263870239</c:v>
                </c:pt>
                <c:pt idx="20">
                  <c:v>0.33931228518486017</c:v>
                </c:pt>
                <c:pt idx="21">
                  <c:v>0.34085366129875178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525-4374-B53E-CBFC0C025147}"/>
            </c:ext>
          </c:extLst>
        </c:ser>
        <c:ser>
          <c:idx val="19"/>
          <c:order val="19"/>
          <c:tx>
            <c:strRef>
              <c:f>gini!$B$21</c:f>
              <c:strCache>
                <c:ptCount val="1"/>
                <c:pt idx="0">
                  <c:v>Jambi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gini!$C$21:$X$21</c:f>
              <c:numCache>
                <c:formatCode>General</c:formatCode>
                <c:ptCount val="22"/>
                <c:pt idx="0">
                  <c:v>0.36099999999999999</c:v>
                </c:pt>
                <c:pt idx="1">
                  <c:v>0.34399999999999997</c:v>
                </c:pt>
                <c:pt idx="2">
                  <c:v>0.34899999999999998</c:v>
                </c:pt>
                <c:pt idx="3">
                  <c:v>0.34599999999999997</c:v>
                </c:pt>
                <c:pt idx="4">
                  <c:v>0.33500000000000002</c:v>
                </c:pt>
                <c:pt idx="5">
                  <c:v>0.33400000000000002</c:v>
                </c:pt>
                <c:pt idx="6">
                  <c:v>0.33400000000000002</c:v>
                </c:pt>
                <c:pt idx="7">
                  <c:v>0.33500000000000002</c:v>
                </c:pt>
                <c:pt idx="8">
                  <c:v>0.32100000000000001</c:v>
                </c:pt>
                <c:pt idx="9">
                  <c:v>0.32400000000000001</c:v>
                </c:pt>
                <c:pt idx="10">
                  <c:v>0.32</c:v>
                </c:pt>
                <c:pt idx="11">
                  <c:v>0.316</c:v>
                </c:pt>
                <c:pt idx="12">
                  <c:v>0.32100000000000001</c:v>
                </c:pt>
                <c:pt idx="13">
                  <c:v>0.315</c:v>
                </c:pt>
                <c:pt idx="14">
                  <c:v>0.32</c:v>
                </c:pt>
                <c:pt idx="15">
                  <c:v>0.33500000000000002</c:v>
                </c:pt>
                <c:pt idx="16">
                  <c:v>0.34300000000000003</c:v>
                </c:pt>
                <c:pt idx="17">
                  <c:v>0.35320603094998099</c:v>
                </c:pt>
                <c:pt idx="18">
                  <c:v>0.34585019946098328</c:v>
                </c:pt>
                <c:pt idx="19">
                  <c:v>0.34087401628494263</c:v>
                </c:pt>
                <c:pt idx="20">
                  <c:v>0.33701783418655401</c:v>
                </c:pt>
                <c:pt idx="21">
                  <c:v>0.33388599753379822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525-4374-B53E-CBFC0C025147}"/>
            </c:ext>
          </c:extLst>
        </c:ser>
        <c:ser>
          <c:idx val="20"/>
          <c:order val="20"/>
          <c:tx>
            <c:strRef>
              <c:f>gini!$B$22</c:f>
              <c:strCache>
                <c:ptCount val="1"/>
                <c:pt idx="0">
                  <c:v>Kalimantan Selatan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gini!$C$22:$X$22</c:f>
              <c:numCache>
                <c:formatCode>General</c:formatCode>
                <c:ptCount val="22"/>
                <c:pt idx="0">
                  <c:v>0.35299999999999998</c:v>
                </c:pt>
                <c:pt idx="1">
                  <c:v>0.33400000000000002</c:v>
                </c:pt>
                <c:pt idx="2">
                  <c:v>0.33200000000000002</c:v>
                </c:pt>
                <c:pt idx="3">
                  <c:v>0.35099999999999998</c:v>
                </c:pt>
                <c:pt idx="4">
                  <c:v>0.34699999999999998</c:v>
                </c:pt>
                <c:pt idx="5">
                  <c:v>0.34699999999999998</c:v>
                </c:pt>
                <c:pt idx="6">
                  <c:v>0.34399999999999997</c:v>
                </c:pt>
                <c:pt idx="7">
                  <c:v>0.34</c:v>
                </c:pt>
                <c:pt idx="8">
                  <c:v>0.33400000000000002</c:v>
                </c:pt>
                <c:pt idx="9">
                  <c:v>0.33400000000000002</c:v>
                </c:pt>
                <c:pt idx="10">
                  <c:v>0.33200000000000002</c:v>
                </c:pt>
                <c:pt idx="11">
                  <c:v>0.35099999999999998</c:v>
                </c:pt>
                <c:pt idx="12">
                  <c:v>0.33</c:v>
                </c:pt>
                <c:pt idx="13">
                  <c:v>0.32500000000000001</c:v>
                </c:pt>
                <c:pt idx="14">
                  <c:v>0.317</c:v>
                </c:pt>
                <c:pt idx="15">
                  <c:v>0.309</c:v>
                </c:pt>
                <c:pt idx="16">
                  <c:v>0.313</c:v>
                </c:pt>
                <c:pt idx="17">
                  <c:v>0.313</c:v>
                </c:pt>
                <c:pt idx="18">
                  <c:v>0.31564828753471369</c:v>
                </c:pt>
                <c:pt idx="19">
                  <c:v>0.31978479027748108</c:v>
                </c:pt>
                <c:pt idx="20">
                  <c:v>0.32396703958511353</c:v>
                </c:pt>
                <c:pt idx="21">
                  <c:v>0.3275943398475647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525-4374-B53E-CBFC0C025147}"/>
            </c:ext>
          </c:extLst>
        </c:ser>
        <c:ser>
          <c:idx val="21"/>
          <c:order val="21"/>
          <c:tx>
            <c:strRef>
              <c:f>gini!$B$23</c:f>
              <c:strCache>
                <c:ptCount val="1"/>
                <c:pt idx="0">
                  <c:v>Kalimantan Timur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gini!$C$23:$X$23</c:f>
              <c:numCache>
                <c:formatCode>General</c:formatCode>
                <c:ptCount val="22"/>
                <c:pt idx="0">
                  <c:v>0.316</c:v>
                </c:pt>
                <c:pt idx="1">
                  <c:v>0.315</c:v>
                </c:pt>
                <c:pt idx="2">
                  <c:v>0.315</c:v>
                </c:pt>
                <c:pt idx="3">
                  <c:v>0.32800000000000001</c:v>
                </c:pt>
                <c:pt idx="4">
                  <c:v>0.33</c:v>
                </c:pt>
                <c:pt idx="5">
                  <c:v>0.33300000000000002</c:v>
                </c:pt>
                <c:pt idx="6">
                  <c:v>0.34200000000000003</c:v>
                </c:pt>
                <c:pt idx="7">
                  <c:v>0.34200000000000003</c:v>
                </c:pt>
                <c:pt idx="8">
                  <c:v>0.33</c:v>
                </c:pt>
                <c:pt idx="9">
                  <c:v>0.33500000000000002</c:v>
                </c:pt>
                <c:pt idx="10">
                  <c:v>0.32800000000000001</c:v>
                </c:pt>
                <c:pt idx="11">
                  <c:v>0.33500000000000002</c:v>
                </c:pt>
                <c:pt idx="12">
                  <c:v>0.33400000000000002</c:v>
                </c:pt>
                <c:pt idx="13">
                  <c:v>0.33100000000000002</c:v>
                </c:pt>
                <c:pt idx="14">
                  <c:v>0.32700000000000001</c:v>
                </c:pt>
                <c:pt idx="15">
                  <c:v>0.317</c:v>
                </c:pt>
                <c:pt idx="16">
                  <c:v>0.32200000000000001</c:v>
                </c:pt>
                <c:pt idx="17">
                  <c:v>0.32474856166916599</c:v>
                </c:pt>
                <c:pt idx="18">
                  <c:v>0.32702603936195368</c:v>
                </c:pt>
                <c:pt idx="19">
                  <c:v>0.32771152257919312</c:v>
                </c:pt>
                <c:pt idx="20">
                  <c:v>0.32761463522911072</c:v>
                </c:pt>
                <c:pt idx="21">
                  <c:v>0.32721000909805298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525-4374-B53E-CBFC0C025147}"/>
            </c:ext>
          </c:extLst>
        </c:ser>
        <c:ser>
          <c:idx val="22"/>
          <c:order val="22"/>
          <c:tx>
            <c:strRef>
              <c:f>gini!$B$24</c:f>
              <c:strCache>
                <c:ptCount val="1"/>
                <c:pt idx="0">
                  <c:v>Lampung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gini!$C$24:$X$24</c:f>
              <c:numCache>
                <c:formatCode>General</c:formatCode>
                <c:ptCount val="22"/>
                <c:pt idx="0">
                  <c:v>0.376</c:v>
                </c:pt>
                <c:pt idx="1">
                  <c:v>0.35199999999999998</c:v>
                </c:pt>
                <c:pt idx="2">
                  <c:v>0.36399999999999999</c:v>
                </c:pt>
                <c:pt idx="3">
                  <c:v>0.35799999999999998</c:v>
                </c:pt>
                <c:pt idx="4">
                  <c:v>0.33400000000000002</c:v>
                </c:pt>
                <c:pt idx="5">
                  <c:v>0.33300000000000002</c:v>
                </c:pt>
                <c:pt idx="6">
                  <c:v>0.34599999999999997</c:v>
                </c:pt>
                <c:pt idx="7">
                  <c:v>0.32600000000000001</c:v>
                </c:pt>
                <c:pt idx="8">
                  <c:v>0.32900000000000001</c:v>
                </c:pt>
                <c:pt idx="9">
                  <c:v>0.33100000000000002</c:v>
                </c:pt>
                <c:pt idx="10">
                  <c:v>0.32700000000000001</c:v>
                </c:pt>
                <c:pt idx="11">
                  <c:v>0.32</c:v>
                </c:pt>
                <c:pt idx="12">
                  <c:v>0.32300000000000001</c:v>
                </c:pt>
                <c:pt idx="13">
                  <c:v>0.314</c:v>
                </c:pt>
                <c:pt idx="14">
                  <c:v>0.314</c:v>
                </c:pt>
                <c:pt idx="15">
                  <c:v>0.313</c:v>
                </c:pt>
                <c:pt idx="16">
                  <c:v>0.32400000000000001</c:v>
                </c:pt>
                <c:pt idx="17">
                  <c:v>0.30186641378452539</c:v>
                </c:pt>
                <c:pt idx="18">
                  <c:v>0.29739287495613098</c:v>
                </c:pt>
                <c:pt idx="19">
                  <c:v>0.2932661771774292</c:v>
                </c:pt>
                <c:pt idx="20">
                  <c:v>0.28952726721763611</c:v>
                </c:pt>
                <c:pt idx="21">
                  <c:v>0.28595438599586492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25-4374-B53E-CBFC0C025147}"/>
            </c:ext>
          </c:extLst>
        </c:ser>
        <c:ser>
          <c:idx val="23"/>
          <c:order val="23"/>
          <c:tx>
            <c:strRef>
              <c:f>gini!$B$25</c:f>
              <c:strCache>
                <c:ptCount val="1"/>
                <c:pt idx="0">
                  <c:v>Riau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gini!$C$25:$X$25</c:f>
              <c:numCache>
                <c:formatCode>General</c:formatCode>
                <c:ptCount val="22"/>
                <c:pt idx="0">
                  <c:v>0.36399999999999999</c:v>
                </c:pt>
                <c:pt idx="1">
                  <c:v>0.36599999999999999</c:v>
                </c:pt>
                <c:pt idx="2">
                  <c:v>0.34699999999999998</c:v>
                </c:pt>
                <c:pt idx="3">
                  <c:v>0.34699999999999998</c:v>
                </c:pt>
                <c:pt idx="4">
                  <c:v>0.32500000000000001</c:v>
                </c:pt>
                <c:pt idx="5">
                  <c:v>0.32500000000000001</c:v>
                </c:pt>
                <c:pt idx="6">
                  <c:v>0.32700000000000001</c:v>
                </c:pt>
                <c:pt idx="7">
                  <c:v>0.34699999999999998</c:v>
                </c:pt>
                <c:pt idx="8">
                  <c:v>0.33400000000000002</c:v>
                </c:pt>
                <c:pt idx="9">
                  <c:v>0.33100000000000002</c:v>
                </c:pt>
                <c:pt idx="10">
                  <c:v>0.32900000000000001</c:v>
                </c:pt>
                <c:pt idx="11">
                  <c:v>0.32100000000000001</c:v>
                </c:pt>
                <c:pt idx="12">
                  <c:v>0.32600000000000001</c:v>
                </c:pt>
                <c:pt idx="13">
                  <c:v>0.32700000000000001</c:v>
                </c:pt>
                <c:pt idx="14">
                  <c:v>0.32600000000000001</c:v>
                </c:pt>
                <c:pt idx="15">
                  <c:v>0.32300000000000001</c:v>
                </c:pt>
                <c:pt idx="16">
                  <c:v>0.32400000000000001</c:v>
                </c:pt>
                <c:pt idx="17">
                  <c:v>0.32400000000000001</c:v>
                </c:pt>
                <c:pt idx="18">
                  <c:v>0.32878988981246948</c:v>
                </c:pt>
                <c:pt idx="19">
                  <c:v>0.33108067512512213</c:v>
                </c:pt>
                <c:pt idx="20">
                  <c:v>0.330771803855896</c:v>
                </c:pt>
                <c:pt idx="21">
                  <c:v>0.32887184619903559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525-4374-B53E-CBFC0C025147}"/>
            </c:ext>
          </c:extLst>
        </c:ser>
        <c:ser>
          <c:idx val="24"/>
          <c:order val="24"/>
          <c:tx>
            <c:strRef>
              <c:f>gini!$B$26</c:f>
              <c:strCache>
                <c:ptCount val="1"/>
                <c:pt idx="0">
                  <c:v>Kalimantan Tengah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gini!$C$26:$X$26</c:f>
              <c:numCache>
                <c:formatCode>General</c:formatCode>
                <c:ptCount val="22"/>
                <c:pt idx="0">
                  <c:v>0.32600000000000001</c:v>
                </c:pt>
                <c:pt idx="1">
                  <c:v>0.3</c:v>
                </c:pt>
                <c:pt idx="2">
                  <c:v>0.33</c:v>
                </c:pt>
                <c:pt idx="3">
                  <c:v>0.34699999999999998</c:v>
                </c:pt>
                <c:pt idx="4">
                  <c:v>0.34300000000000003</c:v>
                </c:pt>
                <c:pt idx="5">
                  <c:v>0.32700000000000001</c:v>
                </c:pt>
                <c:pt idx="6">
                  <c:v>0.34200000000000003</c:v>
                </c:pt>
                <c:pt idx="7">
                  <c:v>0.34399999999999997</c:v>
                </c:pt>
                <c:pt idx="8">
                  <c:v>0.33600000000000002</c:v>
                </c:pt>
                <c:pt idx="9">
                  <c:v>0.33500000000000002</c:v>
                </c:pt>
                <c:pt idx="10">
                  <c:v>0.32900000000000001</c:v>
                </c:pt>
                <c:pt idx="11">
                  <c:v>0.32</c:v>
                </c:pt>
                <c:pt idx="12">
                  <c:v>0.32300000000000001</c:v>
                </c:pt>
                <c:pt idx="13">
                  <c:v>0.32</c:v>
                </c:pt>
                <c:pt idx="14">
                  <c:v>0.31900000000000001</c:v>
                </c:pt>
                <c:pt idx="15">
                  <c:v>0.309</c:v>
                </c:pt>
                <c:pt idx="16">
                  <c:v>0.317</c:v>
                </c:pt>
                <c:pt idx="17">
                  <c:v>0.32781283558625668</c:v>
                </c:pt>
                <c:pt idx="18">
                  <c:v>0.32574373483657842</c:v>
                </c:pt>
                <c:pt idx="19">
                  <c:v>0.3219236433506012</c:v>
                </c:pt>
                <c:pt idx="20">
                  <c:v>0.31788724660873408</c:v>
                </c:pt>
                <c:pt idx="21">
                  <c:v>0.3141472339630127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25-4374-B53E-CBFC0C025147}"/>
            </c:ext>
          </c:extLst>
        </c:ser>
        <c:ser>
          <c:idx val="25"/>
          <c:order val="25"/>
          <c:tx>
            <c:strRef>
              <c:f>gini!$B$27</c:f>
              <c:strCache>
                <c:ptCount val="1"/>
                <c:pt idx="0">
                  <c:v>Sulawesi Tengah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gini!$C$27:$X$27</c:f>
              <c:numCache>
                <c:formatCode>General</c:formatCode>
                <c:ptCount val="22"/>
                <c:pt idx="0">
                  <c:v>0.374</c:v>
                </c:pt>
                <c:pt idx="1">
                  <c:v>0.37</c:v>
                </c:pt>
                <c:pt idx="2">
                  <c:v>0.36199999999999999</c:v>
                </c:pt>
                <c:pt idx="3">
                  <c:v>0.34699999999999998</c:v>
                </c:pt>
                <c:pt idx="4">
                  <c:v>0.35499999999999998</c:v>
                </c:pt>
                <c:pt idx="5">
                  <c:v>0.34499999999999997</c:v>
                </c:pt>
                <c:pt idx="6">
                  <c:v>0.34599999999999997</c:v>
                </c:pt>
                <c:pt idx="7">
                  <c:v>0.317</c:v>
                </c:pt>
                <c:pt idx="8">
                  <c:v>0.32700000000000001</c:v>
                </c:pt>
                <c:pt idx="9">
                  <c:v>0.33</c:v>
                </c:pt>
                <c:pt idx="10">
                  <c:v>0.32600000000000001</c:v>
                </c:pt>
                <c:pt idx="11">
                  <c:v>0.32100000000000001</c:v>
                </c:pt>
                <c:pt idx="12">
                  <c:v>0.316</c:v>
                </c:pt>
                <c:pt idx="13">
                  <c:v>0.32600000000000001</c:v>
                </c:pt>
                <c:pt idx="14">
                  <c:v>0.308</c:v>
                </c:pt>
                <c:pt idx="15">
                  <c:v>0.30499999999999999</c:v>
                </c:pt>
                <c:pt idx="16">
                  <c:v>0.30399999999999999</c:v>
                </c:pt>
                <c:pt idx="17">
                  <c:v>0.28968782462998299</c:v>
                </c:pt>
                <c:pt idx="18">
                  <c:v>0.29723566770553589</c:v>
                </c:pt>
                <c:pt idx="19">
                  <c:v>0.30116966366767878</c:v>
                </c:pt>
                <c:pt idx="20">
                  <c:v>0.3030586838722229</c:v>
                </c:pt>
                <c:pt idx="21">
                  <c:v>0.30370116233825678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525-4374-B53E-CBFC0C025147}"/>
            </c:ext>
          </c:extLst>
        </c:ser>
        <c:ser>
          <c:idx val="26"/>
          <c:order val="26"/>
          <c:tx>
            <c:strRef>
              <c:f>gini!$B$28</c:f>
              <c:strCache>
                <c:ptCount val="1"/>
                <c:pt idx="0">
                  <c:v>Kalimantan Barat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gini!$C$28:$X$28</c:f>
              <c:numCache>
                <c:formatCode>General</c:formatCode>
                <c:ptCount val="22"/>
                <c:pt idx="0">
                  <c:v>0.33400000000000002</c:v>
                </c:pt>
                <c:pt idx="1">
                  <c:v>0.33</c:v>
                </c:pt>
                <c:pt idx="2">
                  <c:v>0.34100000000000003</c:v>
                </c:pt>
                <c:pt idx="3">
                  <c:v>0.33100000000000002</c:v>
                </c:pt>
                <c:pt idx="4">
                  <c:v>0.32700000000000001</c:v>
                </c:pt>
                <c:pt idx="5">
                  <c:v>0.32900000000000001</c:v>
                </c:pt>
                <c:pt idx="6">
                  <c:v>0.33900000000000002</c:v>
                </c:pt>
                <c:pt idx="7">
                  <c:v>0.32500000000000001</c:v>
                </c:pt>
                <c:pt idx="8">
                  <c:v>0.32700000000000001</c:v>
                </c:pt>
                <c:pt idx="9">
                  <c:v>0.318</c:v>
                </c:pt>
                <c:pt idx="10">
                  <c:v>0.317</c:v>
                </c:pt>
                <c:pt idx="11">
                  <c:v>0.32500000000000001</c:v>
                </c:pt>
                <c:pt idx="12">
                  <c:v>0.313</c:v>
                </c:pt>
                <c:pt idx="13">
                  <c:v>0.315</c:v>
                </c:pt>
                <c:pt idx="14">
                  <c:v>0.314</c:v>
                </c:pt>
                <c:pt idx="15">
                  <c:v>0.311</c:v>
                </c:pt>
                <c:pt idx="16">
                  <c:v>0.32100000000000001</c:v>
                </c:pt>
                <c:pt idx="17">
                  <c:v>0.32100000000000001</c:v>
                </c:pt>
                <c:pt idx="18">
                  <c:v>0.31157100200653082</c:v>
                </c:pt>
                <c:pt idx="19">
                  <c:v>0.30364620685577393</c:v>
                </c:pt>
                <c:pt idx="20">
                  <c:v>0.2961181104183197</c:v>
                </c:pt>
                <c:pt idx="21">
                  <c:v>0.28871569037437439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525-4374-B53E-CBFC0C025147}"/>
            </c:ext>
          </c:extLst>
        </c:ser>
        <c:ser>
          <c:idx val="27"/>
          <c:order val="27"/>
          <c:tx>
            <c:strRef>
              <c:f>gini!$B$29</c:f>
              <c:strCache>
                <c:ptCount val="1"/>
                <c:pt idx="0">
                  <c:v>Maluku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gini!$C$29:$X$29</c:f>
              <c:numCache>
                <c:formatCode>General</c:formatCode>
                <c:ptCount val="22"/>
                <c:pt idx="0">
                  <c:v>0.34</c:v>
                </c:pt>
                <c:pt idx="1">
                  <c:v>0.33800000000000002</c:v>
                </c:pt>
                <c:pt idx="2">
                  <c:v>0.34799999999999998</c:v>
                </c:pt>
                <c:pt idx="3">
                  <c:v>0.34399999999999997</c:v>
                </c:pt>
                <c:pt idx="4">
                  <c:v>0.34300000000000003</c:v>
                </c:pt>
                <c:pt idx="5">
                  <c:v>0.32100000000000001</c:v>
                </c:pt>
                <c:pt idx="6">
                  <c:v>0.34300000000000003</c:v>
                </c:pt>
                <c:pt idx="7">
                  <c:v>0.32600000000000001</c:v>
                </c:pt>
                <c:pt idx="8">
                  <c:v>0.32400000000000001</c:v>
                </c:pt>
                <c:pt idx="9">
                  <c:v>0.32</c:v>
                </c:pt>
                <c:pt idx="10">
                  <c:v>0.318</c:v>
                </c:pt>
                <c:pt idx="11">
                  <c:v>0.32600000000000001</c:v>
                </c:pt>
                <c:pt idx="12">
                  <c:v>0.314</c:v>
                </c:pt>
                <c:pt idx="13">
                  <c:v>0.316</c:v>
                </c:pt>
                <c:pt idx="14">
                  <c:v>0.30099999999999999</c:v>
                </c:pt>
                <c:pt idx="15">
                  <c:v>0.30599999999999999</c:v>
                </c:pt>
                <c:pt idx="16">
                  <c:v>0.28799999999999998</c:v>
                </c:pt>
                <c:pt idx="17">
                  <c:v>0.28264683622977338</c:v>
                </c:pt>
                <c:pt idx="18">
                  <c:v>0.28722968697547913</c:v>
                </c:pt>
                <c:pt idx="19">
                  <c:v>0.29068249464035029</c:v>
                </c:pt>
                <c:pt idx="20">
                  <c:v>0.2935355007648468</c:v>
                </c:pt>
                <c:pt idx="21">
                  <c:v>0.29585090279579163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525-4374-B53E-CBFC0C025147}"/>
            </c:ext>
          </c:extLst>
        </c:ser>
        <c:ser>
          <c:idx val="28"/>
          <c:order val="28"/>
          <c:tx>
            <c:strRef>
              <c:f>gini!$B$30</c:f>
              <c:strCache>
                <c:ptCount val="1"/>
                <c:pt idx="0">
                  <c:v>Aceh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gini!$C$30:$X$30</c:f>
              <c:numCache>
                <c:formatCode>General</c:formatCode>
                <c:ptCount val="22"/>
                <c:pt idx="0">
                  <c:v>0.33400000000000002</c:v>
                </c:pt>
                <c:pt idx="1">
                  <c:v>0.33900000000000002</c:v>
                </c:pt>
                <c:pt idx="2">
                  <c:v>0.33300000000000002</c:v>
                </c:pt>
                <c:pt idx="3">
                  <c:v>0.34100000000000003</c:v>
                </c:pt>
                <c:pt idx="4">
                  <c:v>0.32900000000000001</c:v>
                </c:pt>
                <c:pt idx="5">
                  <c:v>0.32900000000000001</c:v>
                </c:pt>
                <c:pt idx="6">
                  <c:v>0.32500000000000001</c:v>
                </c:pt>
                <c:pt idx="7">
                  <c:v>0.318</c:v>
                </c:pt>
                <c:pt idx="8">
                  <c:v>0.31900000000000001</c:v>
                </c:pt>
                <c:pt idx="9">
                  <c:v>0.32100000000000001</c:v>
                </c:pt>
                <c:pt idx="10">
                  <c:v>0.32300000000000001</c:v>
                </c:pt>
                <c:pt idx="11">
                  <c:v>0.31900000000000001</c:v>
                </c:pt>
                <c:pt idx="12">
                  <c:v>0.32400000000000001</c:v>
                </c:pt>
                <c:pt idx="13">
                  <c:v>0.32300000000000001</c:v>
                </c:pt>
                <c:pt idx="14">
                  <c:v>0.311</c:v>
                </c:pt>
                <c:pt idx="15">
                  <c:v>0.29099999999999998</c:v>
                </c:pt>
                <c:pt idx="16">
                  <c:v>0.29599999999999999</c:v>
                </c:pt>
                <c:pt idx="17">
                  <c:v>0.29599999999999999</c:v>
                </c:pt>
                <c:pt idx="18">
                  <c:v>0.30240219831466669</c:v>
                </c:pt>
                <c:pt idx="19">
                  <c:v>0.3065263032913208</c:v>
                </c:pt>
                <c:pt idx="20">
                  <c:v>0.30950447916984558</c:v>
                </c:pt>
                <c:pt idx="21">
                  <c:v>0.31147980690002441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525-4374-B53E-CBFC0C025147}"/>
            </c:ext>
          </c:extLst>
        </c:ser>
        <c:ser>
          <c:idx val="29"/>
          <c:order val="29"/>
          <c:tx>
            <c:strRef>
              <c:f>gini!$B$31</c:f>
              <c:strCache>
                <c:ptCount val="1"/>
                <c:pt idx="0">
                  <c:v>Sumatera Utara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gini!$C$31:$X$31</c:f>
              <c:numCache>
                <c:formatCode>General</c:formatCode>
                <c:ptCount val="22"/>
                <c:pt idx="0">
                  <c:v>0.33600000000000002</c:v>
                </c:pt>
                <c:pt idx="1">
                  <c:v>0.32600000000000001</c:v>
                </c:pt>
                <c:pt idx="2">
                  <c:v>0.31900000000000001</c:v>
                </c:pt>
                <c:pt idx="3">
                  <c:v>0.312</c:v>
                </c:pt>
                <c:pt idx="4">
                  <c:v>0.315</c:v>
                </c:pt>
                <c:pt idx="5">
                  <c:v>0.33500000000000002</c:v>
                </c:pt>
                <c:pt idx="6">
                  <c:v>0.318</c:v>
                </c:pt>
                <c:pt idx="7">
                  <c:v>0.311</c:v>
                </c:pt>
                <c:pt idx="8">
                  <c:v>0.317</c:v>
                </c:pt>
                <c:pt idx="9">
                  <c:v>0.315</c:v>
                </c:pt>
                <c:pt idx="10">
                  <c:v>0.316</c:v>
                </c:pt>
                <c:pt idx="11">
                  <c:v>0.314</c:v>
                </c:pt>
                <c:pt idx="12">
                  <c:v>0.314</c:v>
                </c:pt>
                <c:pt idx="13">
                  <c:v>0.313</c:v>
                </c:pt>
                <c:pt idx="14">
                  <c:v>0.312</c:v>
                </c:pt>
                <c:pt idx="15">
                  <c:v>0.32600000000000001</c:v>
                </c:pt>
                <c:pt idx="16">
                  <c:v>0.309</c:v>
                </c:pt>
                <c:pt idx="17">
                  <c:v>0.31811764705882351</c:v>
                </c:pt>
                <c:pt idx="18">
                  <c:v>0.31409749388694758</c:v>
                </c:pt>
                <c:pt idx="19">
                  <c:v>0.31076076626777649</c:v>
                </c:pt>
                <c:pt idx="20">
                  <c:v>0.30683025717735291</c:v>
                </c:pt>
                <c:pt idx="21">
                  <c:v>0.3030681312084198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525-4374-B53E-CBFC0C025147}"/>
            </c:ext>
          </c:extLst>
        </c:ser>
        <c:ser>
          <c:idx val="30"/>
          <c:order val="30"/>
          <c:tx>
            <c:strRef>
              <c:f>gini!$B$32</c:f>
              <c:strCache>
                <c:ptCount val="1"/>
                <c:pt idx="0">
                  <c:v>Maluku Utara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gini!$C$32:$X$32</c:f>
              <c:numCache>
                <c:formatCode>General</c:formatCode>
                <c:ptCount val="22"/>
                <c:pt idx="0">
                  <c:v>0.28000000000000003</c:v>
                </c:pt>
                <c:pt idx="1">
                  <c:v>0.28599999999999998</c:v>
                </c:pt>
                <c:pt idx="2">
                  <c:v>0.28599999999999998</c:v>
                </c:pt>
                <c:pt idx="3">
                  <c:v>0.309</c:v>
                </c:pt>
                <c:pt idx="4">
                  <c:v>0.317</c:v>
                </c:pt>
                <c:pt idx="5">
                  <c:v>0.33</c:v>
                </c:pt>
                <c:pt idx="6">
                  <c:v>0.32800000000000001</c:v>
                </c:pt>
                <c:pt idx="7">
                  <c:v>0.33600000000000002</c:v>
                </c:pt>
                <c:pt idx="8">
                  <c:v>0.312</c:v>
                </c:pt>
                <c:pt idx="9">
                  <c:v>0.31</c:v>
                </c:pt>
                <c:pt idx="10">
                  <c:v>0.308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0.27800000000000002</c:v>
                </c:pt>
                <c:pt idx="14">
                  <c:v>0.27900000000000003</c:v>
                </c:pt>
                <c:pt idx="15">
                  <c:v>0.309</c:v>
                </c:pt>
                <c:pt idx="16">
                  <c:v>0.3</c:v>
                </c:pt>
                <c:pt idx="17">
                  <c:v>0.31106148301991993</c:v>
                </c:pt>
                <c:pt idx="18">
                  <c:v>0.31009644269943237</c:v>
                </c:pt>
                <c:pt idx="19">
                  <c:v>0.30965286493301392</c:v>
                </c:pt>
                <c:pt idx="20">
                  <c:v>0.3088211715221405</c:v>
                </c:pt>
                <c:pt idx="21">
                  <c:v>0.30743375420570368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525-4374-B53E-CBFC0C025147}"/>
            </c:ext>
          </c:extLst>
        </c:ser>
        <c:ser>
          <c:idx val="31"/>
          <c:order val="31"/>
          <c:tx>
            <c:strRef>
              <c:f>gini!$B$33</c:f>
              <c:strCache>
                <c:ptCount val="1"/>
                <c:pt idx="0">
                  <c:v>Sumatera Barat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gini!$C$33:$X$33</c:f>
              <c:numCache>
                <c:formatCode>General</c:formatCode>
                <c:ptCount val="22"/>
                <c:pt idx="0">
                  <c:v>0.34200000000000003</c:v>
                </c:pt>
                <c:pt idx="1">
                  <c:v>0.31900000000000001</c:v>
                </c:pt>
                <c:pt idx="2">
                  <c:v>0.33100000000000002</c:v>
                </c:pt>
                <c:pt idx="3">
                  <c:v>0.312</c:v>
                </c:pt>
                <c:pt idx="4">
                  <c:v>0.318</c:v>
                </c:pt>
                <c:pt idx="5">
                  <c:v>0.312</c:v>
                </c:pt>
                <c:pt idx="6">
                  <c:v>0.32100000000000001</c:v>
                </c:pt>
                <c:pt idx="7">
                  <c:v>0.30499999999999999</c:v>
                </c:pt>
                <c:pt idx="8">
                  <c:v>0.30599999999999999</c:v>
                </c:pt>
                <c:pt idx="9">
                  <c:v>0.307</c:v>
                </c:pt>
                <c:pt idx="10">
                  <c:v>0.30499999999999999</c:v>
                </c:pt>
                <c:pt idx="11">
                  <c:v>0.30099999999999999</c:v>
                </c:pt>
                <c:pt idx="12">
                  <c:v>0.30599999999999999</c:v>
                </c:pt>
                <c:pt idx="13">
                  <c:v>0.3</c:v>
                </c:pt>
                <c:pt idx="14">
                  <c:v>0.3</c:v>
                </c:pt>
                <c:pt idx="15">
                  <c:v>0.29199999999999998</c:v>
                </c:pt>
                <c:pt idx="16">
                  <c:v>0.28000000000000003</c:v>
                </c:pt>
                <c:pt idx="17">
                  <c:v>0.27109999999994211</c:v>
                </c:pt>
                <c:pt idx="18">
                  <c:v>0.26706832647323608</c:v>
                </c:pt>
                <c:pt idx="19">
                  <c:v>0.26495450735092158</c:v>
                </c:pt>
                <c:pt idx="20">
                  <c:v>0.2647155225276947</c:v>
                </c:pt>
                <c:pt idx="21">
                  <c:v>0.26516011357307429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525-4374-B53E-CBFC0C025147}"/>
            </c:ext>
          </c:extLst>
        </c:ser>
        <c:ser>
          <c:idx val="32"/>
          <c:order val="32"/>
          <c:tx>
            <c:strRef>
              <c:f>gini!$B$34</c:f>
              <c:strCache>
                <c:ptCount val="1"/>
                <c:pt idx="0">
                  <c:v>Kalimantan Utara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gini!$C$34:$X$34</c:f>
              <c:numCache>
                <c:formatCode>General</c:formatCode>
                <c:ptCount val="22"/>
                <c:pt idx="0">
                  <c:v>0.29399999999999998</c:v>
                </c:pt>
                <c:pt idx="1">
                  <c:v>0.314</c:v>
                </c:pt>
                <c:pt idx="2">
                  <c:v>0.3</c:v>
                </c:pt>
                <c:pt idx="3">
                  <c:v>0.30499999999999999</c:v>
                </c:pt>
                <c:pt idx="4">
                  <c:v>0.308</c:v>
                </c:pt>
                <c:pt idx="5">
                  <c:v>0.313</c:v>
                </c:pt>
                <c:pt idx="6">
                  <c:v>0.30299999999999999</c:v>
                </c:pt>
                <c:pt idx="7">
                  <c:v>0.30399999999999999</c:v>
                </c:pt>
                <c:pt idx="8">
                  <c:v>0.29499999999999998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0.3</c:v>
                </c:pt>
                <c:pt idx="12">
                  <c:v>0.29199999999999998</c:v>
                </c:pt>
                <c:pt idx="13">
                  <c:v>0.28499999999999998</c:v>
                </c:pt>
                <c:pt idx="14">
                  <c:v>0.27200000000000002</c:v>
                </c:pt>
                <c:pt idx="15">
                  <c:v>0.27</c:v>
                </c:pt>
                <c:pt idx="16">
                  <c:v>0.27700000000000002</c:v>
                </c:pt>
                <c:pt idx="17">
                  <c:v>0.27700000000000002</c:v>
                </c:pt>
                <c:pt idx="18">
                  <c:v>0.27474889159202581</c:v>
                </c:pt>
                <c:pt idx="19">
                  <c:v>0.2726554274559021</c:v>
                </c:pt>
                <c:pt idx="20">
                  <c:v>0.27109542489051819</c:v>
                </c:pt>
                <c:pt idx="21">
                  <c:v>0.2701924741268158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525-4374-B53E-CBFC0C025147}"/>
            </c:ext>
          </c:extLst>
        </c:ser>
        <c:ser>
          <c:idx val="33"/>
          <c:order val="33"/>
          <c:tx>
            <c:strRef>
              <c:f>gini!$B$35</c:f>
              <c:strCache>
                <c:ptCount val="1"/>
                <c:pt idx="0">
                  <c:v>Kepulauan Bangka Belitung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gini!$C$1:$X$1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gini!$C$35:$X$35</c:f>
              <c:numCache>
                <c:formatCode>General</c:formatCode>
                <c:ptCount val="22"/>
                <c:pt idx="0">
                  <c:v>0.28299999999999997</c:v>
                </c:pt>
                <c:pt idx="1">
                  <c:v>0.27500000000000002</c:v>
                </c:pt>
                <c:pt idx="2">
                  <c:v>0.27500000000000002</c:v>
                </c:pt>
                <c:pt idx="3">
                  <c:v>0.28799999999999998</c:v>
                </c:pt>
                <c:pt idx="4">
                  <c:v>0.28199999999999997</c:v>
                </c:pt>
                <c:pt idx="5">
                  <c:v>0.27600000000000002</c:v>
                </c:pt>
                <c:pt idx="6">
                  <c:v>0.28100000000000003</c:v>
                </c:pt>
                <c:pt idx="7">
                  <c:v>0.27200000000000002</c:v>
                </c:pt>
                <c:pt idx="8">
                  <c:v>0.26900000000000002</c:v>
                </c:pt>
                <c:pt idx="9">
                  <c:v>0.26200000000000001</c:v>
                </c:pt>
                <c:pt idx="10">
                  <c:v>0.26200000000000001</c:v>
                </c:pt>
                <c:pt idx="11">
                  <c:v>0.25700000000000001</c:v>
                </c:pt>
                <c:pt idx="12">
                  <c:v>0.25600000000000001</c:v>
                </c:pt>
                <c:pt idx="13">
                  <c:v>0.247</c:v>
                </c:pt>
                <c:pt idx="14">
                  <c:v>0.23599999999999999</c:v>
                </c:pt>
                <c:pt idx="15">
                  <c:v>0.255</c:v>
                </c:pt>
                <c:pt idx="16">
                  <c:v>0.245</c:v>
                </c:pt>
                <c:pt idx="17">
                  <c:v>0.23699872870186819</c:v>
                </c:pt>
                <c:pt idx="18">
                  <c:v>0.2366654425859451</c:v>
                </c:pt>
                <c:pt idx="19">
                  <c:v>0.236572340130806</c:v>
                </c:pt>
                <c:pt idx="20">
                  <c:v>0.2358774542808533</c:v>
                </c:pt>
                <c:pt idx="21">
                  <c:v>0.2351201921701431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525-4374-B53E-CBFC0C025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44752"/>
        <c:axId val="1402336112"/>
      </c:lineChart>
      <c:catAx>
        <c:axId val="14023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36112"/>
        <c:crosses val="autoZero"/>
        <c:auto val="1"/>
        <c:lblAlgn val="ctr"/>
        <c:lblOffset val="100"/>
        <c:noMultiLvlLbl val="0"/>
      </c:catAx>
      <c:valAx>
        <c:axId val="14023361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96027777777782"/>
          <c:y val="2.5804814814814815E-2"/>
          <c:w val="0.14998416666666667"/>
          <c:h val="0.91076074074074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407670</xdr:colOff>
      <xdr:row>2</xdr:row>
      <xdr:rowOff>34290</xdr:rowOff>
    </xdr:from>
    <xdr:to>
      <xdr:col>18</xdr:col>
      <xdr:colOff>478710</xdr:colOff>
      <xdr:row>29</xdr:row>
      <xdr:rowOff>85050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6AA09-DD64-6A50-1937-36165048E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370112</xdr:colOff>
      <xdr:row>47</xdr:row>
      <xdr:rowOff>179612</xdr:rowOff>
    </xdr:from>
    <xdr:to>
      <xdr:col>17</xdr:col>
      <xdr:colOff>371483</xdr:colOff>
      <xdr:row>75</xdr:row>
      <xdr:rowOff>93212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6C88-908D-1409-F9F0-80659D696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26893</xdr:colOff>
      <xdr:row>11</xdr:row>
      <xdr:rowOff>147918</xdr:rowOff>
    </xdr:from>
    <xdr:to>
      <xdr:col>42</xdr:col>
      <xdr:colOff>555811</xdr:colOff>
      <xdr:row>34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202CA-0707-E970-5C4F-58F733E5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430306</xdr:colOff>
      <xdr:row>54</xdr:row>
      <xdr:rowOff>147918</xdr:rowOff>
    </xdr:from>
    <xdr:to>
      <xdr:col>25</xdr:col>
      <xdr:colOff>490588</xdr:colOff>
      <xdr:row>82</xdr:row>
      <xdr:rowOff>25660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090AB-4B33-341C-ADF1-35DBE81C3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0.6701</cdr:x>
      <cdr:y>0.02518</cdr:y>
    </cdr:from>
    <cdr:to>
      <cdr:x>0.6701</cdr:x>
      <cdr:y>0.88346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E64E3C7-326C-198D-0125-F0AA2C0DE447}"/>
            </a:ext>
          </a:extLst>
        </cdr:cNvPr>
        <cdr:cNvCxnSpPr/>
      </cdr:nvCxnSpPr>
      <cdr:spPr>
        <a:xfrm xmlns:a="http://schemas.openxmlformats.org/drawingml/2006/main" flipV="1">
          <a:off x="8436420" y="135051"/>
          <a:ext cx="0" cy="4603976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0.69402</cdr:x>
      <cdr:y>0.03139</cdr:y>
    </cdr:from>
    <cdr:to>
      <cdr:x>0.7716</cdr:x>
      <cdr:y>0.12474</cdr:y>
    </cdr:to>
    <cdr:sp macro="" textlink="">
      <cdr:nvSpPr>
        <cdr:cNvPr id="6" name="Callout: Line 5">
          <a:extLst xmlns:a="http://schemas.openxmlformats.org/drawingml/2006/main">
            <a:ext uri="{FF2B5EF4-FFF2-40B4-BE49-F238E27FC236}">
              <a16:creationId xmlns:a16="http://schemas.microsoft.com/office/drawing/2014/main" id="{D60AD868-2818-AA37-1FC5-A1CF1DA98B31}"/>
            </a:ext>
          </a:extLst>
        </cdr:cNvPr>
        <cdr:cNvSpPr/>
      </cdr:nvSpPr>
      <cdr:spPr>
        <a:xfrm xmlns:a="http://schemas.openxmlformats.org/drawingml/2006/main">
          <a:off x="8828784" y="171348"/>
          <a:ext cx="986879" cy="509498"/>
        </a:xfrm>
        <a:prstGeom xmlns:a="http://schemas.openxmlformats.org/drawingml/2006/main" prst="borderCallout1">
          <a:avLst>
            <a:gd name="adj1" fmla="val 53264"/>
            <a:gd name="adj2" fmla="val -1101"/>
            <a:gd name="adj3" fmla="val 61880"/>
            <a:gd name="adj4" fmla="val -26474"/>
          </a:avLst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Batas Data Peramalan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304575</xdr:colOff>
      <xdr:row>47</xdr:row>
      <xdr:rowOff>17706</xdr:rowOff>
    </xdr:from>
    <xdr:to>
      <xdr:col>24</xdr:col>
      <xdr:colOff>121919</xdr:colOff>
      <xdr:row>79</xdr:row>
      <xdr:rowOff>21515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B209A-8899-7B20-682D-900AA7087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201930</xdr:colOff>
      <xdr:row>41</xdr:row>
      <xdr:rowOff>110490</xdr:rowOff>
    </xdr:from>
    <xdr:to>
      <xdr:col>21</xdr:col>
      <xdr:colOff>219630</xdr:colOff>
      <xdr:row>68</xdr:row>
      <xdr:rowOff>161250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5B42A-EC65-E3E6-D07C-950AB8E9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1878330</xdr:colOff>
      <xdr:row>41</xdr:row>
      <xdr:rowOff>194310</xdr:rowOff>
    </xdr:from>
    <xdr:to>
      <xdr:col>24</xdr:col>
      <xdr:colOff>890190</xdr:colOff>
      <xdr:row>69</xdr:row>
      <xdr:rowOff>46950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B442F-55C9-1AFF-B2B6-B3510D3A5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78D5-EC05-4E15-80F0-430B0A0397A3}">
  <dimension ref="A1:T35"/>
  <sheetViews>
    <sheetView topLeftCell="A22" workbookViewId="0">
      <selection activeCell="S2" sqref="S2:S35"/>
    </sheetView>
  </sheetViews>
  <sheetFormatPr defaultRowHeight="15.6" x14ac:dyDescent="0.3"/>
  <sheetData>
    <row r="1" spans="1:20" x14ac:dyDescent="0.3">
      <c r="A1" s="1"/>
      <c r="B1" s="2"/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104</v>
      </c>
    </row>
    <row r="2" spans="1:20" x14ac:dyDescent="0.3">
      <c r="A2" s="1">
        <v>1</v>
      </c>
      <c r="B2" s="2" t="s">
        <v>0</v>
      </c>
      <c r="C2" s="2">
        <v>17.079999999999998</v>
      </c>
      <c r="D2" s="2">
        <v>17.11</v>
      </c>
      <c r="E2" s="2">
        <v>16.73</v>
      </c>
      <c r="F2" s="2">
        <v>16.43</v>
      </c>
      <c r="G2" s="2">
        <v>16.89</v>
      </c>
      <c r="H2" s="2">
        <v>15.92</v>
      </c>
      <c r="I2" s="2">
        <v>15.97</v>
      </c>
      <c r="J2" s="2">
        <v>15.68</v>
      </c>
      <c r="K2" s="2">
        <v>15.32</v>
      </c>
      <c r="L2" s="2">
        <v>15.01</v>
      </c>
      <c r="M2" s="2">
        <v>14.99</v>
      </c>
      <c r="N2" s="2">
        <v>15.43</v>
      </c>
      <c r="O2" s="2">
        <v>15.33</v>
      </c>
      <c r="P2" s="2">
        <v>15.53</v>
      </c>
      <c r="Q2" s="2">
        <v>14.64</v>
      </c>
      <c r="R2" s="2">
        <v>14.75</v>
      </c>
      <c r="S2" s="2">
        <v>14.45</v>
      </c>
      <c r="T2" s="14">
        <v>14.34854534416843</v>
      </c>
    </row>
    <row r="3" spans="1:20" x14ac:dyDescent="0.3">
      <c r="A3" s="1">
        <v>2</v>
      </c>
      <c r="B3" s="2" t="s">
        <v>1</v>
      </c>
      <c r="C3" s="2">
        <v>10.53</v>
      </c>
      <c r="D3" s="2">
        <v>10.79</v>
      </c>
      <c r="E3" s="2">
        <v>10.35</v>
      </c>
      <c r="F3" s="2">
        <v>10.27</v>
      </c>
      <c r="G3" s="2">
        <v>10.220000000000001</v>
      </c>
      <c r="H3" s="2">
        <v>9.2799999999999994</v>
      </c>
      <c r="I3" s="2">
        <v>9.2200000000000006</v>
      </c>
      <c r="J3" s="2">
        <v>8.94</v>
      </c>
      <c r="K3" s="2">
        <v>8.83</v>
      </c>
      <c r="L3" s="2">
        <v>8.6300000000000008</v>
      </c>
      <c r="M3" s="2">
        <v>8.75</v>
      </c>
      <c r="N3" s="2">
        <v>9.14</v>
      </c>
      <c r="O3" s="2">
        <v>9.01</v>
      </c>
      <c r="P3" s="2">
        <v>8.49</v>
      </c>
      <c r="Q3" s="2">
        <v>8.42</v>
      </c>
      <c r="R3" s="2">
        <v>8.33</v>
      </c>
      <c r="S3" s="2">
        <v>8.15</v>
      </c>
      <c r="T3" s="14">
        <v>8.0012500000013738</v>
      </c>
    </row>
    <row r="4" spans="1:20" x14ac:dyDescent="0.3">
      <c r="A4" s="1">
        <v>3</v>
      </c>
      <c r="B4" s="2" t="s">
        <v>2</v>
      </c>
      <c r="C4" s="2">
        <v>7.31</v>
      </c>
      <c r="D4" s="2">
        <v>6.71</v>
      </c>
      <c r="E4" s="2">
        <v>7.09</v>
      </c>
      <c r="F4" s="2">
        <v>7.14</v>
      </c>
      <c r="G4" s="2">
        <v>6.87</v>
      </c>
      <c r="H4" s="2">
        <v>6.75</v>
      </c>
      <c r="I4" s="2">
        <v>6.65</v>
      </c>
      <c r="J4" s="2">
        <v>6.55</v>
      </c>
      <c r="K4" s="2">
        <v>6.42</v>
      </c>
      <c r="L4" s="2">
        <v>6.29</v>
      </c>
      <c r="M4" s="2">
        <v>6.28</v>
      </c>
      <c r="N4" s="2">
        <v>6.56</v>
      </c>
      <c r="O4" s="2">
        <v>6.63</v>
      </c>
      <c r="P4" s="2">
        <v>6.04</v>
      </c>
      <c r="Q4" s="2">
        <v>5.92</v>
      </c>
      <c r="R4" s="2">
        <v>6.04</v>
      </c>
      <c r="S4" s="2">
        <v>5.95</v>
      </c>
      <c r="T4" s="14">
        <v>5.9120013835291916</v>
      </c>
    </row>
    <row r="5" spans="1:20" x14ac:dyDescent="0.3">
      <c r="A5" s="1">
        <v>4</v>
      </c>
      <c r="B5" s="2" t="s">
        <v>3</v>
      </c>
      <c r="C5" s="2">
        <v>8.42</v>
      </c>
      <c r="D5" s="2">
        <v>8.82</v>
      </c>
      <c r="E5" s="2">
        <v>7.98</v>
      </c>
      <c r="F5" s="2">
        <v>7.67</v>
      </c>
      <c r="G5" s="2">
        <v>7.78</v>
      </c>
      <c r="H5" s="2">
        <v>7.41</v>
      </c>
      <c r="I5" s="2">
        <v>7.39</v>
      </c>
      <c r="J5" s="2">
        <v>7.21</v>
      </c>
      <c r="K5" s="2">
        <v>7.08</v>
      </c>
      <c r="L5" s="2">
        <v>6.9</v>
      </c>
      <c r="M5" s="2">
        <v>6.82</v>
      </c>
      <c r="N5" s="2">
        <v>7.04</v>
      </c>
      <c r="O5" s="2">
        <v>7.12</v>
      </c>
      <c r="P5" s="2">
        <v>7</v>
      </c>
      <c r="Q5" s="2">
        <v>6.78</v>
      </c>
      <c r="R5" s="2">
        <v>6.84</v>
      </c>
      <c r="S5" s="2">
        <v>6.68</v>
      </c>
      <c r="T5" s="14">
        <v>6.68</v>
      </c>
    </row>
    <row r="6" spans="1:20" x14ac:dyDescent="0.3">
      <c r="A6" s="1">
        <v>5</v>
      </c>
      <c r="B6" s="2" t="s">
        <v>4</v>
      </c>
      <c r="C6" s="2">
        <v>8.86</v>
      </c>
      <c r="D6" s="2">
        <v>9.1199999999999992</v>
      </c>
      <c r="E6" s="2">
        <v>8.41</v>
      </c>
      <c r="F6" s="2">
        <v>8.3699999999999992</v>
      </c>
      <c r="G6" s="2">
        <v>8.19</v>
      </c>
      <c r="H6" s="2">
        <v>7.9</v>
      </c>
      <c r="I6" s="2">
        <v>7.92</v>
      </c>
      <c r="J6" s="2">
        <v>7.85</v>
      </c>
      <c r="K6" s="2">
        <v>7.6</v>
      </c>
      <c r="L6" s="2">
        <v>7.51</v>
      </c>
      <c r="M6" s="2">
        <v>7.58</v>
      </c>
      <c r="N6" s="2">
        <v>7.97</v>
      </c>
      <c r="O6" s="2">
        <v>8.09</v>
      </c>
      <c r="P6" s="2">
        <v>7.67</v>
      </c>
      <c r="Q6" s="2">
        <v>7.62</v>
      </c>
      <c r="R6" s="2">
        <v>7.7</v>
      </c>
      <c r="S6" s="2">
        <v>7.58</v>
      </c>
      <c r="T6" s="14">
        <v>7.58</v>
      </c>
    </row>
    <row r="7" spans="1:20" x14ac:dyDescent="0.3">
      <c r="A7" s="1">
        <v>6</v>
      </c>
      <c r="B7" s="2" t="s">
        <v>5</v>
      </c>
      <c r="C7" s="2">
        <v>14.25</v>
      </c>
      <c r="D7" s="2">
        <v>13.77</v>
      </c>
      <c r="E7" s="2">
        <v>13.54</v>
      </c>
      <c r="F7" s="2">
        <v>13.39</v>
      </c>
      <c r="G7" s="2">
        <v>13.19</v>
      </c>
      <c r="H7" s="2">
        <v>13.1</v>
      </c>
      <c r="I7" s="2">
        <v>12.8</v>
      </c>
      <c r="J7" s="2">
        <v>12.82</v>
      </c>
      <c r="K7" s="2">
        <v>12.71</v>
      </c>
      <c r="L7" s="2">
        <v>12.56</v>
      </c>
      <c r="M7" s="2">
        <v>12.66</v>
      </c>
      <c r="N7" s="2">
        <v>12.98</v>
      </c>
      <c r="O7" s="2">
        <v>12.84</v>
      </c>
      <c r="P7" s="2">
        <v>12.79</v>
      </c>
      <c r="Q7" s="2">
        <v>11.9</v>
      </c>
      <c r="R7" s="2">
        <v>11.95</v>
      </c>
      <c r="S7" s="2">
        <v>11.78</v>
      </c>
      <c r="T7" s="14">
        <v>11.62562499999963</v>
      </c>
    </row>
    <row r="8" spans="1:20" x14ac:dyDescent="0.3">
      <c r="A8" s="1">
        <v>7</v>
      </c>
      <c r="B8" s="2" t="s">
        <v>6</v>
      </c>
      <c r="C8" s="2">
        <v>17.88</v>
      </c>
      <c r="D8" s="2">
        <v>17.16</v>
      </c>
      <c r="E8" s="2">
        <v>17.32</v>
      </c>
      <c r="F8" s="2">
        <v>17.03</v>
      </c>
      <c r="G8" s="2">
        <v>16.45</v>
      </c>
      <c r="H8" s="2">
        <v>15.59</v>
      </c>
      <c r="I8" s="2">
        <v>15.43</v>
      </c>
      <c r="J8" s="2">
        <v>15.41</v>
      </c>
      <c r="K8" s="2">
        <v>15.23</v>
      </c>
      <c r="L8" s="2">
        <v>14.91</v>
      </c>
      <c r="M8" s="2">
        <v>15.03</v>
      </c>
      <c r="N8" s="2">
        <v>15.3</v>
      </c>
      <c r="O8" s="2">
        <v>15.22</v>
      </c>
      <c r="P8" s="2">
        <v>14.43</v>
      </c>
      <c r="Q8" s="2">
        <v>14.62</v>
      </c>
      <c r="R8" s="2">
        <v>14.34</v>
      </c>
      <c r="S8" s="2">
        <v>14.04</v>
      </c>
      <c r="T8" s="14">
        <v>13.79999999999967</v>
      </c>
    </row>
    <row r="9" spans="1:20" x14ac:dyDescent="0.3">
      <c r="A9" s="1">
        <v>8</v>
      </c>
      <c r="B9" s="2" t="s">
        <v>7</v>
      </c>
      <c r="C9" s="2">
        <v>14.35</v>
      </c>
      <c r="D9" s="2">
        <v>13.53</v>
      </c>
      <c r="E9" s="2">
        <v>14.29</v>
      </c>
      <c r="F9" s="2">
        <v>13.86</v>
      </c>
      <c r="G9" s="2">
        <v>13.69</v>
      </c>
      <c r="H9" s="2">
        <v>13.04</v>
      </c>
      <c r="I9" s="2">
        <v>13.14</v>
      </c>
      <c r="J9" s="2">
        <v>13.01</v>
      </c>
      <c r="K9" s="2">
        <v>12.62</v>
      </c>
      <c r="L9" s="2">
        <v>12.3</v>
      </c>
      <c r="M9" s="2">
        <v>12.34</v>
      </c>
      <c r="N9" s="2">
        <v>12.76</v>
      </c>
      <c r="O9" s="2">
        <v>12.62</v>
      </c>
      <c r="P9" s="2">
        <v>11.67</v>
      </c>
      <c r="Q9" s="2">
        <v>11.57</v>
      </c>
      <c r="R9" s="2">
        <v>11.44</v>
      </c>
      <c r="S9" s="2">
        <v>11.11</v>
      </c>
      <c r="T9" s="14">
        <v>10.907500000000059</v>
      </c>
    </row>
    <row r="10" spans="1:20" x14ac:dyDescent="0.3">
      <c r="A10" s="1">
        <v>9</v>
      </c>
      <c r="B10" s="2" t="s">
        <v>8</v>
      </c>
      <c r="C10" s="2">
        <v>5.4</v>
      </c>
      <c r="D10" s="2">
        <v>4.83</v>
      </c>
      <c r="E10" s="2">
        <v>5.22</v>
      </c>
      <c r="F10" s="2">
        <v>5.04</v>
      </c>
      <c r="G10" s="2">
        <v>5.2</v>
      </c>
      <c r="H10" s="2">
        <v>5.3</v>
      </c>
      <c r="I10" s="2">
        <v>5.25</v>
      </c>
      <c r="J10" s="2">
        <v>4.7699999999999996</v>
      </c>
      <c r="K10" s="2">
        <v>4.62</v>
      </c>
      <c r="L10" s="2">
        <v>4.5</v>
      </c>
      <c r="M10" s="2">
        <v>4.53</v>
      </c>
      <c r="N10" s="2">
        <v>4.8899999999999997</v>
      </c>
      <c r="O10" s="2">
        <v>4.9000000000000004</v>
      </c>
      <c r="P10" s="2">
        <v>4.67</v>
      </c>
      <c r="Q10" s="2">
        <v>4.45</v>
      </c>
      <c r="R10" s="2">
        <v>4.6100000000000003</v>
      </c>
      <c r="S10" s="2">
        <v>4.5199999999999996</v>
      </c>
      <c r="T10" s="14">
        <v>4.5199999999999996</v>
      </c>
    </row>
    <row r="11" spans="1:20" x14ac:dyDescent="0.3">
      <c r="A11" s="1">
        <v>10</v>
      </c>
      <c r="B11" s="2" t="s">
        <v>9</v>
      </c>
      <c r="C11" s="2">
        <v>6.24</v>
      </c>
      <c r="D11" s="2">
        <v>5.78</v>
      </c>
      <c r="E11" s="2">
        <v>5.98</v>
      </c>
      <c r="F11" s="2">
        <v>5.84</v>
      </c>
      <c r="G11" s="2">
        <v>6.06</v>
      </c>
      <c r="H11" s="2">
        <v>6.13</v>
      </c>
      <c r="I11" s="2">
        <v>6.2</v>
      </c>
      <c r="J11" s="2">
        <v>5.83</v>
      </c>
      <c r="K11" s="2">
        <v>5.9</v>
      </c>
      <c r="L11" s="2">
        <v>5.8</v>
      </c>
      <c r="M11" s="2">
        <v>5.92</v>
      </c>
      <c r="N11" s="2">
        <v>6.13</v>
      </c>
      <c r="O11" s="2">
        <v>6.12</v>
      </c>
      <c r="P11" s="2">
        <v>5.75</v>
      </c>
      <c r="Q11" s="2">
        <v>6.24</v>
      </c>
      <c r="R11" s="2">
        <v>6.03</v>
      </c>
      <c r="S11" s="2">
        <v>5.69</v>
      </c>
      <c r="T11" s="14">
        <v>5.9788235294120078</v>
      </c>
    </row>
    <row r="12" spans="1:20" x14ac:dyDescent="0.3">
      <c r="A12" s="1">
        <v>11</v>
      </c>
      <c r="B12" s="2" t="s">
        <v>10</v>
      </c>
      <c r="C12" s="2">
        <v>3.93</v>
      </c>
      <c r="D12" s="2">
        <v>3.61</v>
      </c>
      <c r="E12" s="2">
        <v>3.75</v>
      </c>
      <c r="F12" s="2">
        <v>3.75</v>
      </c>
      <c r="G12" s="2">
        <v>3.77</v>
      </c>
      <c r="H12" s="2">
        <v>3.78</v>
      </c>
      <c r="I12" s="2">
        <v>3.57</v>
      </c>
      <c r="J12" s="2">
        <v>3.55</v>
      </c>
      <c r="K12" s="2">
        <v>3.47</v>
      </c>
      <c r="L12" s="2">
        <v>3.42</v>
      </c>
      <c r="M12" s="2">
        <v>4.53</v>
      </c>
      <c r="N12" s="2">
        <v>4.6900000000000004</v>
      </c>
      <c r="O12" s="2">
        <v>4.72</v>
      </c>
      <c r="P12" s="2">
        <v>4.67</v>
      </c>
      <c r="Q12" s="2">
        <v>4.6900000000000004</v>
      </c>
      <c r="R12" s="2">
        <v>4.6100000000000003</v>
      </c>
      <c r="S12" s="2">
        <v>4.4400000000000004</v>
      </c>
      <c r="T12" s="14">
        <v>4.4400000000000004</v>
      </c>
    </row>
    <row r="13" spans="1:20" x14ac:dyDescent="0.3">
      <c r="A13" s="1">
        <v>12</v>
      </c>
      <c r="B13" s="2" t="s">
        <v>11</v>
      </c>
      <c r="C13" s="2">
        <v>9.5299999999999994</v>
      </c>
      <c r="D13" s="2">
        <v>9.57</v>
      </c>
      <c r="E13" s="2">
        <v>8.9499999999999993</v>
      </c>
      <c r="F13" s="2">
        <v>8.77</v>
      </c>
      <c r="G13" s="2">
        <v>8.7100000000000009</v>
      </c>
      <c r="H13" s="2">
        <v>7.83</v>
      </c>
      <c r="I13" s="2">
        <v>7.45</v>
      </c>
      <c r="J13" s="2">
        <v>7.25</v>
      </c>
      <c r="K13" s="2">
        <v>6.91</v>
      </c>
      <c r="L13" s="2">
        <v>6.82</v>
      </c>
      <c r="M13" s="2">
        <v>7.88</v>
      </c>
      <c r="N13" s="2">
        <v>8.43</v>
      </c>
      <c r="O13" s="2">
        <v>8.4</v>
      </c>
      <c r="P13" s="2">
        <v>7.97</v>
      </c>
      <c r="Q13" s="2">
        <v>8.06</v>
      </c>
      <c r="R13" s="2">
        <v>7.98</v>
      </c>
      <c r="S13" s="2">
        <v>7.62</v>
      </c>
      <c r="T13" s="14">
        <v>7.62</v>
      </c>
    </row>
    <row r="14" spans="1:20" x14ac:dyDescent="0.3">
      <c r="A14" s="1">
        <v>13</v>
      </c>
      <c r="B14" s="2" t="s">
        <v>12</v>
      </c>
      <c r="C14" s="2">
        <v>13.58</v>
      </c>
      <c r="D14" s="2">
        <v>13.32</v>
      </c>
      <c r="E14" s="2">
        <v>13.27</v>
      </c>
      <c r="F14" s="2">
        <v>13.19</v>
      </c>
      <c r="G14" s="2">
        <v>13.01</v>
      </c>
      <c r="H14" s="2">
        <v>12.23</v>
      </c>
      <c r="I14" s="2">
        <v>11.32</v>
      </c>
      <c r="J14" s="2">
        <v>11.19</v>
      </c>
      <c r="K14" s="2">
        <v>10.8</v>
      </c>
      <c r="L14" s="2">
        <v>10.58</v>
      </c>
      <c r="M14" s="2">
        <v>11.41</v>
      </c>
      <c r="N14" s="2">
        <v>11.84</v>
      </c>
      <c r="O14" s="2">
        <v>11.79</v>
      </c>
      <c r="P14" s="2">
        <v>11.25</v>
      </c>
      <c r="Q14" s="2">
        <v>10.93</v>
      </c>
      <c r="R14" s="2">
        <v>10.98</v>
      </c>
      <c r="S14" s="2">
        <v>10.77</v>
      </c>
      <c r="T14" s="14">
        <v>10.67126259564734</v>
      </c>
    </row>
    <row r="15" spans="1:20" x14ac:dyDescent="0.3">
      <c r="A15" s="1">
        <v>14</v>
      </c>
      <c r="B15" s="2" t="s">
        <v>33</v>
      </c>
      <c r="C15" s="2">
        <v>14.91</v>
      </c>
      <c r="D15" s="2">
        <v>13.16</v>
      </c>
      <c r="E15" s="2">
        <v>13.34</v>
      </c>
      <c r="F15" s="2">
        <v>13.1</v>
      </c>
      <c r="G15" s="2">
        <v>13.02</v>
      </c>
      <c r="H15" s="2">
        <v>12.36</v>
      </c>
      <c r="I15" s="2">
        <v>12.13</v>
      </c>
      <c r="J15" s="2">
        <v>11.81</v>
      </c>
      <c r="K15" s="2">
        <v>11.7</v>
      </c>
      <c r="L15" s="2">
        <v>11.44</v>
      </c>
      <c r="M15" s="2">
        <v>12.28</v>
      </c>
      <c r="N15" s="2">
        <v>12.8</v>
      </c>
      <c r="O15" s="2">
        <v>12.8</v>
      </c>
      <c r="P15" s="2">
        <v>11.91</v>
      </c>
      <c r="Q15" s="2">
        <v>11.34</v>
      </c>
      <c r="R15" s="2">
        <v>11.49</v>
      </c>
      <c r="S15" s="2">
        <v>11.04</v>
      </c>
      <c r="T15" s="14">
        <v>10.79812499999665</v>
      </c>
    </row>
    <row r="16" spans="1:20" x14ac:dyDescent="0.3">
      <c r="A16" s="1">
        <v>15</v>
      </c>
      <c r="B16" s="2" t="s">
        <v>13</v>
      </c>
      <c r="C16" s="2">
        <v>12.34</v>
      </c>
      <c r="D16" s="2">
        <v>12.28</v>
      </c>
      <c r="E16" s="2">
        <v>12.05</v>
      </c>
      <c r="F16" s="2">
        <v>11.85</v>
      </c>
      <c r="G16" s="2">
        <v>11.77</v>
      </c>
      <c r="H16" s="2">
        <v>11.2</v>
      </c>
      <c r="I16" s="2">
        <v>10.98</v>
      </c>
      <c r="J16" s="2">
        <v>10.85</v>
      </c>
      <c r="K16" s="2">
        <v>10.37</v>
      </c>
      <c r="L16" s="2">
        <v>10.199999999999999</v>
      </c>
      <c r="M16" s="2">
        <v>11.09</v>
      </c>
      <c r="N16" s="2">
        <v>11.46</v>
      </c>
      <c r="O16" s="2">
        <v>11.4</v>
      </c>
      <c r="P16" s="2">
        <v>10.59</v>
      </c>
      <c r="Q16" s="2">
        <v>10.38</v>
      </c>
      <c r="R16" s="2">
        <v>10.49</v>
      </c>
      <c r="S16" s="2">
        <v>10.35</v>
      </c>
      <c r="T16" s="14">
        <v>10.35</v>
      </c>
    </row>
    <row r="17" spans="1:20" x14ac:dyDescent="0.3">
      <c r="A17" s="1">
        <v>16</v>
      </c>
      <c r="B17" s="2" t="s">
        <v>14</v>
      </c>
      <c r="C17" s="2">
        <v>5.9</v>
      </c>
      <c r="D17" s="2">
        <v>5.75</v>
      </c>
      <c r="E17" s="2">
        <v>5.42</v>
      </c>
      <c r="F17" s="2">
        <v>5.36</v>
      </c>
      <c r="G17" s="2">
        <v>5.45</v>
      </c>
      <c r="H17" s="2">
        <v>5.59</v>
      </c>
      <c r="I17" s="2">
        <v>5.24</v>
      </c>
      <c r="J17" s="2">
        <v>5.25</v>
      </c>
      <c r="K17" s="2">
        <v>5.09</v>
      </c>
      <c r="L17" s="2">
        <v>4.9400000000000004</v>
      </c>
      <c r="M17" s="2">
        <v>5.92</v>
      </c>
      <c r="N17" s="2">
        <v>6.63</v>
      </c>
      <c r="O17" s="2">
        <v>6.66</v>
      </c>
      <c r="P17" s="2">
        <v>6.5</v>
      </c>
      <c r="Q17" s="2">
        <v>6.16</v>
      </c>
      <c r="R17" s="2">
        <v>6.24</v>
      </c>
      <c r="S17" s="2">
        <v>6.17</v>
      </c>
      <c r="T17" s="14">
        <v>6.17</v>
      </c>
    </row>
    <row r="18" spans="1:20" x14ac:dyDescent="0.3">
      <c r="A18" s="1">
        <v>17</v>
      </c>
      <c r="B18" s="2" t="s">
        <v>15</v>
      </c>
      <c r="C18" s="2">
        <v>4.74</v>
      </c>
      <c r="D18" s="2">
        <v>5.25</v>
      </c>
      <c r="E18" s="2">
        <v>4.25</v>
      </c>
      <c r="F18" s="2">
        <v>4.1500000000000004</v>
      </c>
      <c r="G18" s="2">
        <v>4.25</v>
      </c>
      <c r="H18" s="2">
        <v>4.1399999999999997</v>
      </c>
      <c r="I18" s="2">
        <v>4.01</v>
      </c>
      <c r="J18" s="2">
        <v>3.91</v>
      </c>
      <c r="K18" s="2">
        <v>3.79</v>
      </c>
      <c r="L18" s="2">
        <v>3.61</v>
      </c>
      <c r="M18" s="2">
        <v>3.78</v>
      </c>
      <c r="N18" s="2">
        <v>4.45</v>
      </c>
      <c r="O18" s="2">
        <v>4.53</v>
      </c>
      <c r="P18" s="2">
        <v>4.72</v>
      </c>
      <c r="Q18" s="2">
        <v>4.57</v>
      </c>
      <c r="R18" s="2">
        <v>4.53</v>
      </c>
      <c r="S18" s="2">
        <v>4.25</v>
      </c>
      <c r="T18" s="14">
        <v>4.277868628312075</v>
      </c>
    </row>
    <row r="19" spans="1:20" x14ac:dyDescent="0.3">
      <c r="A19" s="1">
        <v>18</v>
      </c>
      <c r="B19" s="2" t="s">
        <v>16</v>
      </c>
      <c r="C19" s="2">
        <v>17.100000000000001</v>
      </c>
      <c r="D19" s="2">
        <v>16.54</v>
      </c>
      <c r="E19" s="2">
        <v>16.48</v>
      </c>
      <c r="F19" s="2">
        <v>16.02</v>
      </c>
      <c r="G19" s="2">
        <v>16.07</v>
      </c>
      <c r="H19" s="2">
        <v>15.05</v>
      </c>
      <c r="I19" s="2">
        <v>14.75</v>
      </c>
      <c r="J19" s="2">
        <v>14.63</v>
      </c>
      <c r="K19" s="2">
        <v>14.56</v>
      </c>
      <c r="L19" s="2">
        <v>13.88</v>
      </c>
      <c r="M19" s="2">
        <v>13.97</v>
      </c>
      <c r="N19" s="2">
        <v>14.23</v>
      </c>
      <c r="O19" s="2">
        <v>14.14</v>
      </c>
      <c r="P19" s="2">
        <v>13.83</v>
      </c>
      <c r="Q19" s="2">
        <v>13.68</v>
      </c>
      <c r="R19" s="2">
        <v>13.82</v>
      </c>
      <c r="S19" s="2">
        <v>13.85</v>
      </c>
      <c r="T19" s="14">
        <v>13.64687499999914</v>
      </c>
    </row>
    <row r="20" spans="1:20" x14ac:dyDescent="0.3">
      <c r="A20" s="1">
        <v>19</v>
      </c>
      <c r="B20" s="2" t="s">
        <v>17</v>
      </c>
      <c r="C20" s="2">
        <v>22.61</v>
      </c>
      <c r="D20" s="2">
        <v>22.58</v>
      </c>
      <c r="E20" s="2">
        <v>22.19</v>
      </c>
      <c r="F20" s="2">
        <v>22.01</v>
      </c>
      <c r="G20" s="2">
        <v>21.85</v>
      </c>
      <c r="H20" s="2">
        <v>21.38</v>
      </c>
      <c r="I20" s="2">
        <v>21.35</v>
      </c>
      <c r="J20" s="2">
        <v>21.03</v>
      </c>
      <c r="K20" s="2">
        <v>21.09</v>
      </c>
      <c r="L20" s="2">
        <v>20.62</v>
      </c>
      <c r="M20" s="2">
        <v>20.9</v>
      </c>
      <c r="N20" s="2">
        <v>21.21</v>
      </c>
      <c r="O20" s="2">
        <v>20.99</v>
      </c>
      <c r="P20" s="2">
        <v>20.440000000000001</v>
      </c>
      <c r="Q20" s="2">
        <v>20.05</v>
      </c>
      <c r="R20" s="2">
        <v>20.23</v>
      </c>
      <c r="S20" s="2">
        <v>19.96</v>
      </c>
      <c r="T20" s="14">
        <v>19.79437500000008</v>
      </c>
    </row>
    <row r="21" spans="1:20" x14ac:dyDescent="0.3">
      <c r="A21" s="1">
        <v>20</v>
      </c>
      <c r="B21" s="2" t="s">
        <v>18</v>
      </c>
      <c r="C21" s="2">
        <v>8.0299999999999994</v>
      </c>
      <c r="D21" s="2">
        <v>8.44</v>
      </c>
      <c r="E21" s="2">
        <v>7.87</v>
      </c>
      <c r="F21" s="2">
        <v>8</v>
      </c>
      <c r="G21" s="2">
        <v>7.88</v>
      </c>
      <c r="H21" s="2">
        <v>7.86</v>
      </c>
      <c r="I21" s="2">
        <v>7.77</v>
      </c>
      <c r="J21" s="2">
        <v>7.37</v>
      </c>
      <c r="K21" s="2">
        <v>7.49</v>
      </c>
      <c r="L21" s="2">
        <v>7.28</v>
      </c>
      <c r="M21" s="2">
        <v>7.17</v>
      </c>
      <c r="N21" s="2">
        <v>7.24</v>
      </c>
      <c r="O21" s="2">
        <v>7.15</v>
      </c>
      <c r="P21" s="2">
        <v>6.84</v>
      </c>
      <c r="Q21" s="2">
        <v>6.73</v>
      </c>
      <c r="R21" s="2">
        <v>6.81</v>
      </c>
      <c r="S21" s="2">
        <v>6.71</v>
      </c>
      <c r="T21" s="14">
        <v>6.6171598548489872</v>
      </c>
    </row>
    <row r="22" spans="1:20" x14ac:dyDescent="0.3">
      <c r="A22" s="1">
        <v>21</v>
      </c>
      <c r="B22" s="2" t="s">
        <v>19</v>
      </c>
      <c r="C22" s="2">
        <v>5.94</v>
      </c>
      <c r="D22" s="2">
        <v>5.91</v>
      </c>
      <c r="E22" s="2">
        <v>5.66</v>
      </c>
      <c r="F22" s="2">
        <v>5.36</v>
      </c>
      <c r="G22" s="2">
        <v>5.37</v>
      </c>
      <c r="H22" s="2">
        <v>5.26</v>
      </c>
      <c r="I22" s="2">
        <v>5.17</v>
      </c>
      <c r="J22" s="2">
        <v>5.0999999999999996</v>
      </c>
      <c r="K22" s="2">
        <v>4.9800000000000004</v>
      </c>
      <c r="L22" s="2">
        <v>4.8099999999999996</v>
      </c>
      <c r="M22" s="2">
        <v>4.82</v>
      </c>
      <c r="N22" s="2">
        <v>5.26</v>
      </c>
      <c r="O22" s="2">
        <v>5.16</v>
      </c>
      <c r="P22" s="2">
        <v>5.16</v>
      </c>
      <c r="Q22" s="2">
        <v>5.28</v>
      </c>
      <c r="R22" s="2">
        <v>5.22</v>
      </c>
      <c r="S22" s="2">
        <v>5.1100000000000003</v>
      </c>
      <c r="T22" s="14">
        <v>5.1100000000000003</v>
      </c>
    </row>
    <row r="23" spans="1:20" x14ac:dyDescent="0.3">
      <c r="A23" s="1">
        <v>22</v>
      </c>
      <c r="B23" s="2" t="s">
        <v>20</v>
      </c>
      <c r="C23" s="2">
        <v>4.99</v>
      </c>
      <c r="D23" s="2">
        <v>4.72</v>
      </c>
      <c r="E23" s="2">
        <v>4.8499999999999996</v>
      </c>
      <c r="F23" s="2">
        <v>4.5199999999999996</v>
      </c>
      <c r="G23" s="2">
        <v>4.7300000000000004</v>
      </c>
      <c r="H23" s="2">
        <v>4.7</v>
      </c>
      <c r="I23" s="2">
        <v>4.54</v>
      </c>
      <c r="J23" s="2">
        <v>4.6500000000000004</v>
      </c>
      <c r="K23" s="2">
        <v>4.55</v>
      </c>
      <c r="L23" s="2">
        <v>4.47</v>
      </c>
      <c r="M23" s="2">
        <v>4.38</v>
      </c>
      <c r="N23" s="2">
        <v>4.83</v>
      </c>
      <c r="O23" s="2">
        <v>4.83</v>
      </c>
      <c r="P23" s="2">
        <v>4.5599999999999996</v>
      </c>
      <c r="Q23" s="2">
        <v>4.49</v>
      </c>
      <c r="R23" s="2">
        <v>4.6100000000000003</v>
      </c>
      <c r="S23" s="2">
        <v>4.29</v>
      </c>
      <c r="T23" s="14">
        <v>4.29</v>
      </c>
    </row>
    <row r="24" spans="1:20" x14ac:dyDescent="0.3">
      <c r="A24" s="1">
        <v>23</v>
      </c>
      <c r="B24" s="2" t="s">
        <v>21</v>
      </c>
      <c r="C24" s="2">
        <v>6.23</v>
      </c>
      <c r="D24" s="2">
        <v>6.1</v>
      </c>
      <c r="E24" s="2">
        <v>6.11</v>
      </c>
      <c r="F24" s="2">
        <v>6</v>
      </c>
      <c r="G24" s="2">
        <v>6.19</v>
      </c>
      <c r="H24" s="2">
        <v>6.08</v>
      </c>
      <c r="I24" s="2">
        <v>6.03</v>
      </c>
      <c r="J24" s="2">
        <v>6.06</v>
      </c>
      <c r="K24" s="2">
        <v>5.94</v>
      </c>
      <c r="L24" s="2">
        <v>5.91</v>
      </c>
      <c r="M24" s="2">
        <v>6.1</v>
      </c>
      <c r="N24" s="2">
        <v>6.64</v>
      </c>
      <c r="O24" s="2">
        <v>6.54</v>
      </c>
      <c r="P24" s="2">
        <v>6.27</v>
      </c>
      <c r="Q24" s="2">
        <v>6.31</v>
      </c>
      <c r="R24" s="2">
        <v>6.44</v>
      </c>
      <c r="S24" s="2">
        <v>6.11</v>
      </c>
      <c r="T24" s="14">
        <v>6.11</v>
      </c>
    </row>
    <row r="25" spans="1:20" x14ac:dyDescent="0.3">
      <c r="A25" s="1">
        <v>24</v>
      </c>
      <c r="B25" s="2" t="s">
        <v>22</v>
      </c>
      <c r="C25" s="2">
        <v>6.24</v>
      </c>
      <c r="D25" s="2">
        <v>6.32</v>
      </c>
      <c r="E25" s="2">
        <v>6.23</v>
      </c>
      <c r="F25" s="2">
        <v>6.99</v>
      </c>
      <c r="G25" s="2">
        <v>7.22</v>
      </c>
      <c r="H25" s="2">
        <v>6.96</v>
      </c>
      <c r="I25" s="2">
        <v>7.09</v>
      </c>
      <c r="J25" s="2">
        <v>6.86</v>
      </c>
      <c r="K25" s="2">
        <v>6.63</v>
      </c>
      <c r="L25" s="2">
        <v>6.49</v>
      </c>
      <c r="M25" s="2">
        <v>6.8</v>
      </c>
      <c r="N25" s="2">
        <v>7.41</v>
      </c>
      <c r="O25" s="2">
        <v>7.36</v>
      </c>
      <c r="P25" s="2">
        <v>6.83</v>
      </c>
      <c r="Q25" s="2">
        <v>6.77</v>
      </c>
      <c r="R25" s="2">
        <v>6.86</v>
      </c>
      <c r="S25" s="2">
        <v>6.45</v>
      </c>
      <c r="T25" s="14">
        <v>6.5723369838370376</v>
      </c>
    </row>
    <row r="26" spans="1:20" x14ac:dyDescent="0.3">
      <c r="A26" s="1">
        <v>25</v>
      </c>
      <c r="B26" s="2" t="s">
        <v>23</v>
      </c>
      <c r="C26" s="2">
        <v>8.65</v>
      </c>
      <c r="D26" s="2">
        <v>8.98</v>
      </c>
      <c r="E26" s="2">
        <v>8.34</v>
      </c>
      <c r="F26" s="2">
        <v>8.1999999999999993</v>
      </c>
      <c r="G26" s="2">
        <v>8.1</v>
      </c>
      <c r="H26" s="2">
        <v>7.9</v>
      </c>
      <c r="I26" s="2">
        <v>7.8</v>
      </c>
      <c r="J26" s="2">
        <v>7.59</v>
      </c>
      <c r="K26" s="2">
        <v>7.66</v>
      </c>
      <c r="L26" s="2">
        <v>7.51</v>
      </c>
      <c r="M26" s="2">
        <v>7.62</v>
      </c>
      <c r="N26" s="2">
        <v>7.78</v>
      </c>
      <c r="O26" s="2">
        <v>7.77</v>
      </c>
      <c r="P26" s="2">
        <v>7.36</v>
      </c>
      <c r="Q26" s="2">
        <v>7.28</v>
      </c>
      <c r="R26" s="2">
        <v>7.34</v>
      </c>
      <c r="S26" s="2">
        <v>7.38</v>
      </c>
      <c r="T26" s="14">
        <v>7.38</v>
      </c>
    </row>
    <row r="27" spans="1:20" x14ac:dyDescent="0.3">
      <c r="A27" s="1">
        <v>26</v>
      </c>
      <c r="B27" s="2" t="s">
        <v>24</v>
      </c>
      <c r="C27" s="2">
        <v>14.66</v>
      </c>
      <c r="D27" s="2">
        <v>14.07</v>
      </c>
      <c r="E27" s="2">
        <v>14.45</v>
      </c>
      <c r="F27" s="2">
        <v>14.09</v>
      </c>
      <c r="G27" s="2">
        <v>14.14</v>
      </c>
      <c r="H27" s="2">
        <v>14.22</v>
      </c>
      <c r="I27" s="2">
        <v>14.01</v>
      </c>
      <c r="J27" s="2">
        <v>13.69</v>
      </c>
      <c r="K27" s="2">
        <v>13.48</v>
      </c>
      <c r="L27" s="2">
        <v>13.18</v>
      </c>
      <c r="M27" s="2">
        <v>12.92</v>
      </c>
      <c r="N27" s="2">
        <v>13.06</v>
      </c>
      <c r="O27" s="2">
        <v>13</v>
      </c>
      <c r="P27" s="2">
        <v>12.18</v>
      </c>
      <c r="Q27" s="2">
        <v>12.33</v>
      </c>
      <c r="R27" s="2">
        <v>12.3</v>
      </c>
      <c r="S27" s="2">
        <v>12.41</v>
      </c>
      <c r="T27" s="14">
        <v>12.26937499999959</v>
      </c>
    </row>
    <row r="28" spans="1:20" x14ac:dyDescent="0.3">
      <c r="A28" s="1">
        <v>27</v>
      </c>
      <c r="B28" s="2" t="s">
        <v>25</v>
      </c>
      <c r="C28" s="2">
        <v>9.39</v>
      </c>
      <c r="D28" s="2">
        <v>10.119999999999999</v>
      </c>
      <c r="E28" s="2">
        <v>9.4</v>
      </c>
      <c r="F28" s="2">
        <v>9.24</v>
      </c>
      <c r="G28" s="2">
        <v>9.3800000000000008</v>
      </c>
      <c r="H28" s="2">
        <v>9.48</v>
      </c>
      <c r="I28" s="2">
        <v>9.06</v>
      </c>
      <c r="J28" s="2">
        <v>8.8699999999999992</v>
      </c>
      <c r="K28" s="2">
        <v>8.69</v>
      </c>
      <c r="L28" s="2">
        <v>8.56</v>
      </c>
      <c r="M28" s="2">
        <v>8.7200000000000006</v>
      </c>
      <c r="N28" s="2">
        <v>8.99</v>
      </c>
      <c r="O28" s="2">
        <v>8.7799999999999994</v>
      </c>
      <c r="P28" s="2">
        <v>8.5299999999999994</v>
      </c>
      <c r="Q28" s="2">
        <v>8.6300000000000008</v>
      </c>
      <c r="R28" s="2">
        <v>8.66</v>
      </c>
      <c r="S28" s="2">
        <v>8.6999999999999993</v>
      </c>
      <c r="T28" s="14">
        <v>8.6999999999999993</v>
      </c>
    </row>
    <row r="29" spans="1:20" x14ac:dyDescent="0.3">
      <c r="A29" s="1">
        <v>28</v>
      </c>
      <c r="B29" s="2" t="s">
        <v>26</v>
      </c>
      <c r="C29" s="2">
        <v>12.9</v>
      </c>
      <c r="D29" s="2">
        <v>13.74</v>
      </c>
      <c r="E29" s="2">
        <v>12.88</v>
      </c>
      <c r="F29" s="2">
        <v>12.77</v>
      </c>
      <c r="G29" s="2">
        <v>12.81</v>
      </c>
      <c r="H29" s="2">
        <v>11.97</v>
      </c>
      <c r="I29" s="2">
        <v>11.63</v>
      </c>
      <c r="J29" s="2">
        <v>11.32</v>
      </c>
      <c r="K29" s="2">
        <v>11.24</v>
      </c>
      <c r="L29" s="2">
        <v>11.04</v>
      </c>
      <c r="M29" s="2">
        <v>11</v>
      </c>
      <c r="N29" s="2">
        <v>11.69</v>
      </c>
      <c r="O29" s="2">
        <v>11.66</v>
      </c>
      <c r="P29" s="2">
        <v>11.74</v>
      </c>
      <c r="Q29" s="2">
        <v>11.17</v>
      </c>
      <c r="R29" s="2">
        <v>11.27</v>
      </c>
      <c r="S29" s="2">
        <v>11.43</v>
      </c>
      <c r="T29" s="14">
        <v>11.43</v>
      </c>
    </row>
    <row r="30" spans="1:20" x14ac:dyDescent="0.3">
      <c r="A30" s="1">
        <v>29</v>
      </c>
      <c r="B30" s="2" t="s">
        <v>27</v>
      </c>
      <c r="C30" s="2">
        <v>18.32</v>
      </c>
      <c r="D30" s="2">
        <v>18.16</v>
      </c>
      <c r="E30" s="2">
        <v>17.72</v>
      </c>
      <c r="F30" s="2">
        <v>17.63</v>
      </c>
      <c r="G30" s="2">
        <v>17.649999999999999</v>
      </c>
      <c r="H30" s="2">
        <v>17.14</v>
      </c>
      <c r="I30" s="2">
        <v>16.809999999999999</v>
      </c>
      <c r="J30" s="2">
        <v>15.83</v>
      </c>
      <c r="K30" s="2">
        <v>15.52</v>
      </c>
      <c r="L30" s="2">
        <v>15.31</v>
      </c>
      <c r="M30" s="2">
        <v>15.22</v>
      </c>
      <c r="N30" s="2">
        <v>15.59</v>
      </c>
      <c r="O30" s="2">
        <v>15.61</v>
      </c>
      <c r="P30" s="2">
        <v>15.41</v>
      </c>
      <c r="Q30" s="2">
        <v>15.42</v>
      </c>
      <c r="R30" s="2">
        <v>15.51</v>
      </c>
      <c r="S30" s="2">
        <v>15.15</v>
      </c>
      <c r="T30" s="14">
        <v>14.951875000000671</v>
      </c>
    </row>
    <row r="31" spans="1:20" x14ac:dyDescent="0.3">
      <c r="A31" s="1">
        <v>30</v>
      </c>
      <c r="B31" s="2" t="s">
        <v>28</v>
      </c>
      <c r="C31" s="2">
        <v>12.4</v>
      </c>
      <c r="D31" s="2">
        <v>11.9</v>
      </c>
      <c r="E31" s="2">
        <v>11.74</v>
      </c>
      <c r="F31" s="2">
        <v>11.19</v>
      </c>
      <c r="G31" s="2">
        <v>11.3</v>
      </c>
      <c r="H31" s="2">
        <v>11.18</v>
      </c>
      <c r="I31" s="2">
        <v>11.25</v>
      </c>
      <c r="J31" s="2">
        <v>11.22</v>
      </c>
      <c r="K31" s="2">
        <v>11.02</v>
      </c>
      <c r="L31" s="2">
        <v>10.95</v>
      </c>
      <c r="M31" s="2">
        <v>10.87</v>
      </c>
      <c r="N31" s="2">
        <v>11.5</v>
      </c>
      <c r="O31" s="2">
        <v>11.29</v>
      </c>
      <c r="P31" s="2">
        <v>11.85</v>
      </c>
      <c r="Q31" s="2">
        <v>11.75</v>
      </c>
      <c r="R31" s="2">
        <v>11.92</v>
      </c>
      <c r="S31" s="2">
        <v>11.49</v>
      </c>
      <c r="T31" s="14">
        <v>11.63680753643135</v>
      </c>
    </row>
    <row r="32" spans="1:20" x14ac:dyDescent="0.3">
      <c r="A32" s="1">
        <v>31</v>
      </c>
      <c r="B32" s="2" t="s">
        <v>29</v>
      </c>
      <c r="C32" s="2">
        <v>19.510000000000002</v>
      </c>
      <c r="D32" s="2">
        <v>19.36</v>
      </c>
      <c r="E32" s="2">
        <v>19.18</v>
      </c>
      <c r="F32" s="2">
        <v>19.260000000000002</v>
      </c>
      <c r="G32" s="2">
        <v>18.45</v>
      </c>
      <c r="H32" s="2">
        <v>18.29</v>
      </c>
      <c r="I32" s="2">
        <v>18.12</v>
      </c>
      <c r="J32" s="2">
        <v>17.850000000000001</v>
      </c>
      <c r="K32" s="2">
        <v>17.690000000000001</v>
      </c>
      <c r="L32" s="2">
        <v>17.649999999999999</v>
      </c>
      <c r="M32" s="2">
        <v>17.440000000000001</v>
      </c>
      <c r="N32" s="2">
        <v>17.989999999999998</v>
      </c>
      <c r="O32" s="2">
        <v>17.87</v>
      </c>
      <c r="P32" s="2">
        <v>16.3</v>
      </c>
      <c r="Q32" s="2">
        <v>15.97</v>
      </c>
      <c r="R32" s="2">
        <v>16.23</v>
      </c>
      <c r="S32" s="2">
        <v>16.420000000000002</v>
      </c>
      <c r="T32" s="14">
        <v>16.256020452855619</v>
      </c>
    </row>
    <row r="33" spans="1:20" x14ac:dyDescent="0.3">
      <c r="A33" s="1">
        <v>32</v>
      </c>
      <c r="B33" s="2" t="s">
        <v>30</v>
      </c>
      <c r="C33" s="2">
        <v>6.84</v>
      </c>
      <c r="D33" s="2">
        <v>6.22</v>
      </c>
      <c r="E33" s="2">
        <v>6.33</v>
      </c>
      <c r="F33" s="2">
        <v>6.41</v>
      </c>
      <c r="G33" s="2">
        <v>6.35</v>
      </c>
      <c r="H33" s="2">
        <v>6.44</v>
      </c>
      <c r="I33" s="2">
        <v>6.64</v>
      </c>
      <c r="J33" s="2">
        <v>6.62</v>
      </c>
      <c r="K33" s="2">
        <v>6.77</v>
      </c>
      <c r="L33" s="2">
        <v>6.91</v>
      </c>
      <c r="M33" s="2">
        <v>6.78</v>
      </c>
      <c r="N33" s="2">
        <v>6.97</v>
      </c>
      <c r="O33" s="2">
        <v>6.89</v>
      </c>
      <c r="P33" s="2">
        <v>6.38</v>
      </c>
      <c r="Q33" s="2">
        <v>6.23</v>
      </c>
      <c r="R33" s="2">
        <v>6.37</v>
      </c>
      <c r="S33" s="2">
        <v>6.46</v>
      </c>
      <c r="T33" s="14">
        <v>6.5124999465050104</v>
      </c>
    </row>
    <row r="34" spans="1:20" x14ac:dyDescent="0.3">
      <c r="A34" s="1">
        <v>33</v>
      </c>
      <c r="B34" s="2" t="s">
        <v>31</v>
      </c>
      <c r="C34" s="2">
        <v>25.82</v>
      </c>
      <c r="D34" s="2">
        <v>25.73</v>
      </c>
      <c r="E34" s="2">
        <v>25.43</v>
      </c>
      <c r="F34" s="2">
        <v>24.88</v>
      </c>
      <c r="G34" s="2">
        <v>25.1</v>
      </c>
      <c r="H34" s="2">
        <v>23.12</v>
      </c>
      <c r="I34" s="2">
        <v>23.01</v>
      </c>
      <c r="J34" s="2">
        <v>22.66</v>
      </c>
      <c r="K34" s="2">
        <v>22.17</v>
      </c>
      <c r="L34" s="2">
        <v>21.51</v>
      </c>
      <c r="M34" s="2">
        <v>21.37</v>
      </c>
      <c r="N34" s="2">
        <v>21.7</v>
      </c>
      <c r="O34" s="2">
        <v>21.84</v>
      </c>
      <c r="P34" s="2">
        <v>21.82</v>
      </c>
      <c r="Q34" s="2">
        <v>21.33</v>
      </c>
      <c r="R34" s="2">
        <v>21.43</v>
      </c>
      <c r="S34" s="2">
        <v>20.49</v>
      </c>
      <c r="T34" s="14">
        <v>20.15687499999154</v>
      </c>
    </row>
    <row r="35" spans="1:20" x14ac:dyDescent="0.3">
      <c r="A35" s="1">
        <v>34</v>
      </c>
      <c r="B35" s="2" t="s">
        <v>32</v>
      </c>
      <c r="C35" s="2">
        <v>28.17</v>
      </c>
      <c r="D35" s="2">
        <v>28.4</v>
      </c>
      <c r="E35" s="2">
        <v>28.54</v>
      </c>
      <c r="F35" s="2">
        <v>28.4</v>
      </c>
      <c r="G35" s="2">
        <v>27.62</v>
      </c>
      <c r="H35" s="2">
        <v>27.76</v>
      </c>
      <c r="I35" s="2">
        <v>27.74</v>
      </c>
      <c r="J35" s="2">
        <v>27.43</v>
      </c>
      <c r="K35" s="2">
        <v>27.53</v>
      </c>
      <c r="L35" s="2">
        <v>26.55</v>
      </c>
      <c r="M35" s="2">
        <v>26.64</v>
      </c>
      <c r="N35" s="2">
        <v>26.8</v>
      </c>
      <c r="O35" s="2">
        <v>26.86</v>
      </c>
      <c r="P35" s="2">
        <v>27.38</v>
      </c>
      <c r="Q35" s="2">
        <v>26.56</v>
      </c>
      <c r="R35" s="2">
        <v>26.8</v>
      </c>
      <c r="S35" s="2">
        <v>26.03</v>
      </c>
      <c r="T35" s="14">
        <v>26.03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E8B5-6E7B-41DC-A069-D0E88722BE9F}">
  <dimension ref="A1:U38"/>
  <sheetViews>
    <sheetView workbookViewId="0">
      <selection activeCell="G13" sqref="A1:J37"/>
    </sheetView>
  </sheetViews>
  <sheetFormatPr defaultRowHeight="15.6" x14ac:dyDescent="0.3"/>
  <cols>
    <col min="1" max="1" width="23" bestFit="1" customWidth="1"/>
    <col min="2" max="9" width="4.3984375" bestFit="1" customWidth="1"/>
    <col min="10" max="10" width="4.8984375" bestFit="1" customWidth="1"/>
    <col min="13" max="13" width="23" bestFit="1" customWidth="1"/>
    <col min="14" max="20" width="4.3984375" bestFit="1" customWidth="1"/>
    <col min="21" max="21" width="4.3984375" customWidth="1"/>
  </cols>
  <sheetData>
    <row r="1" spans="1:21" ht="16.8" customHeight="1" thickTop="1" thickBot="1" x14ac:dyDescent="0.35">
      <c r="A1" s="33" t="s">
        <v>106</v>
      </c>
      <c r="B1" s="37" t="s">
        <v>112</v>
      </c>
      <c r="C1" s="37"/>
      <c r="D1" s="37"/>
      <c r="E1" s="37"/>
      <c r="F1" s="37"/>
      <c r="G1" s="37"/>
      <c r="H1" s="37"/>
      <c r="I1" s="37"/>
      <c r="J1" s="37"/>
      <c r="M1" s="33" t="s">
        <v>106</v>
      </c>
      <c r="N1" s="38" t="s">
        <v>112</v>
      </c>
      <c r="O1" s="38"/>
      <c r="P1" s="38"/>
      <c r="Q1" s="38"/>
      <c r="R1" s="38"/>
      <c r="S1" s="38"/>
      <c r="T1" s="38"/>
      <c r="U1" s="38"/>
    </row>
    <row r="2" spans="1:21" ht="16.2" thickBot="1" x14ac:dyDescent="0.35">
      <c r="A2" s="34"/>
      <c r="B2" s="36">
        <v>2019</v>
      </c>
      <c r="C2" s="36"/>
      <c r="D2" s="36">
        <v>2020</v>
      </c>
      <c r="E2" s="36"/>
      <c r="F2" s="36">
        <v>2021</v>
      </c>
      <c r="G2" s="36"/>
      <c r="H2" s="36">
        <v>2022</v>
      </c>
      <c r="I2" s="36"/>
      <c r="J2" s="23">
        <v>2023</v>
      </c>
      <c r="M2" s="34"/>
      <c r="N2" s="36">
        <v>2015</v>
      </c>
      <c r="O2" s="36"/>
      <c r="P2" s="36">
        <v>2016</v>
      </c>
      <c r="Q2" s="36"/>
      <c r="R2" s="36">
        <v>2017</v>
      </c>
      <c r="S2" s="36"/>
      <c r="T2" s="36">
        <v>2018</v>
      </c>
      <c r="U2" s="36"/>
    </row>
    <row r="3" spans="1:21" ht="16.2" thickBot="1" x14ac:dyDescent="0.35">
      <c r="A3" s="35"/>
      <c r="B3" s="24">
        <v>1</v>
      </c>
      <c r="C3" s="24">
        <v>2</v>
      </c>
      <c r="D3" s="24">
        <v>1</v>
      </c>
      <c r="E3" s="24">
        <v>2</v>
      </c>
      <c r="F3" s="24">
        <v>1</v>
      </c>
      <c r="G3" s="24">
        <v>2</v>
      </c>
      <c r="H3" s="24">
        <v>1</v>
      </c>
      <c r="I3" s="24">
        <v>2</v>
      </c>
      <c r="J3" s="24">
        <v>1</v>
      </c>
      <c r="M3" s="35"/>
      <c r="N3" s="24">
        <v>1</v>
      </c>
      <c r="O3" s="24">
        <v>2</v>
      </c>
      <c r="P3" s="24">
        <v>1</v>
      </c>
      <c r="Q3" s="24">
        <v>2</v>
      </c>
      <c r="R3" s="24">
        <v>1</v>
      </c>
      <c r="S3" s="24">
        <v>2</v>
      </c>
      <c r="T3" s="24">
        <v>1</v>
      </c>
      <c r="U3" s="24">
        <v>2</v>
      </c>
    </row>
    <row r="4" spans="1:21" x14ac:dyDescent="0.3">
      <c r="A4" s="25" t="s">
        <v>0</v>
      </c>
      <c r="B4" s="27">
        <v>0.31900000000000001</v>
      </c>
      <c r="C4" s="27">
        <v>0.32100000000000001</v>
      </c>
      <c r="D4" s="27">
        <v>0.32300000000000001</v>
      </c>
      <c r="E4" s="27">
        <v>0.31900000000000001</v>
      </c>
      <c r="F4" s="27">
        <v>0.32400000000000001</v>
      </c>
      <c r="G4" s="27">
        <v>0.32300000000000001</v>
      </c>
      <c r="H4" s="27">
        <v>0.311</v>
      </c>
      <c r="I4" s="27">
        <v>0.29099999999999998</v>
      </c>
      <c r="J4" s="27">
        <v>0.29599999999999999</v>
      </c>
      <c r="M4" s="25" t="s">
        <v>0</v>
      </c>
      <c r="N4" s="27">
        <v>0.33400000000000002</v>
      </c>
      <c r="O4" s="27">
        <v>0.33900000000000002</v>
      </c>
      <c r="P4" s="27">
        <v>0.33300000000000002</v>
      </c>
      <c r="Q4" s="27">
        <v>0.34100000000000003</v>
      </c>
      <c r="R4" s="27">
        <v>0.32900000000000001</v>
      </c>
      <c r="S4" s="27">
        <v>0.32900000000000001</v>
      </c>
      <c r="T4" s="27">
        <v>0.32500000000000001</v>
      </c>
      <c r="U4" s="27">
        <v>0.318</v>
      </c>
    </row>
    <row r="5" spans="1:21" x14ac:dyDescent="0.3">
      <c r="A5" s="25" t="s">
        <v>1</v>
      </c>
      <c r="B5" s="27">
        <v>0.317</v>
      </c>
      <c r="C5" s="27">
        <v>0.315</v>
      </c>
      <c r="D5" s="27">
        <v>0.316</v>
      </c>
      <c r="E5" s="27">
        <v>0.314</v>
      </c>
      <c r="F5" s="27">
        <v>0.314</v>
      </c>
      <c r="G5" s="27">
        <v>0.313</v>
      </c>
      <c r="H5" s="27">
        <v>0.312</v>
      </c>
      <c r="I5" s="27">
        <v>0.32600000000000001</v>
      </c>
      <c r="J5" s="27">
        <v>0.309</v>
      </c>
      <c r="M5" s="25" t="s">
        <v>1</v>
      </c>
      <c r="N5" s="27">
        <v>0.33600000000000002</v>
      </c>
      <c r="O5" s="27">
        <v>0.32600000000000001</v>
      </c>
      <c r="P5" s="27">
        <v>0.31900000000000001</v>
      </c>
      <c r="Q5" s="27">
        <v>0.312</v>
      </c>
      <c r="R5" s="27">
        <v>0.315</v>
      </c>
      <c r="S5" s="27">
        <v>0.33500000000000002</v>
      </c>
      <c r="T5" s="27">
        <v>0.318</v>
      </c>
      <c r="U5" s="27">
        <v>0.311</v>
      </c>
    </row>
    <row r="6" spans="1:21" x14ac:dyDescent="0.3">
      <c r="A6" s="25" t="s">
        <v>2</v>
      </c>
      <c r="B6" s="27">
        <v>0.30599999999999999</v>
      </c>
      <c r="C6" s="27">
        <v>0.307</v>
      </c>
      <c r="D6" s="27">
        <v>0.30499999999999999</v>
      </c>
      <c r="E6" s="27">
        <v>0.30099999999999999</v>
      </c>
      <c r="F6" s="27">
        <v>0.30599999999999999</v>
      </c>
      <c r="G6" s="27">
        <v>0.3</v>
      </c>
      <c r="H6" s="27">
        <v>0.3</v>
      </c>
      <c r="I6" s="27">
        <v>0.29199999999999998</v>
      </c>
      <c r="J6" s="27">
        <v>0.28000000000000003</v>
      </c>
      <c r="M6" s="25" t="s">
        <v>2</v>
      </c>
      <c r="N6" s="27">
        <v>0.34200000000000003</v>
      </c>
      <c r="O6" s="27">
        <v>0.31900000000000001</v>
      </c>
      <c r="P6" s="27">
        <v>0.33100000000000002</v>
      </c>
      <c r="Q6" s="27">
        <v>0.312</v>
      </c>
      <c r="R6" s="27">
        <v>0.318</v>
      </c>
      <c r="S6" s="27">
        <v>0.312</v>
      </c>
      <c r="T6" s="27">
        <v>0.32100000000000001</v>
      </c>
      <c r="U6" s="27">
        <v>0.30499999999999999</v>
      </c>
    </row>
    <row r="7" spans="1:21" x14ac:dyDescent="0.3">
      <c r="A7" s="25" t="s">
        <v>3</v>
      </c>
      <c r="B7" s="27">
        <v>0.33400000000000002</v>
      </c>
      <c r="C7" s="27">
        <v>0.33100000000000002</v>
      </c>
      <c r="D7" s="27">
        <v>0.32900000000000001</v>
      </c>
      <c r="E7" s="27">
        <v>0.32100000000000001</v>
      </c>
      <c r="F7" s="27">
        <v>0.32600000000000001</v>
      </c>
      <c r="G7" s="27">
        <v>0.32700000000000001</v>
      </c>
      <c r="H7" s="27">
        <v>0.32600000000000001</v>
      </c>
      <c r="I7" s="27">
        <v>0.32300000000000001</v>
      </c>
      <c r="J7" s="27">
        <v>0.32400000000000001</v>
      </c>
      <c r="M7" s="25" t="s">
        <v>3</v>
      </c>
      <c r="N7" s="27">
        <v>0.36399999999999999</v>
      </c>
      <c r="O7" s="27">
        <v>0.36599999999999999</v>
      </c>
      <c r="P7" s="27">
        <v>0.34699999999999998</v>
      </c>
      <c r="Q7" s="27">
        <v>0.34699999999999998</v>
      </c>
      <c r="R7" s="27">
        <v>0.32500000000000001</v>
      </c>
      <c r="S7" s="27">
        <v>0.32500000000000001</v>
      </c>
      <c r="T7" s="27">
        <v>0.32700000000000001</v>
      </c>
      <c r="U7" s="27">
        <v>0.34699999999999998</v>
      </c>
    </row>
    <row r="8" spans="1:21" x14ac:dyDescent="0.3">
      <c r="A8" s="25" t="s">
        <v>4</v>
      </c>
      <c r="B8" s="27">
        <v>0.32100000000000001</v>
      </c>
      <c r="C8" s="27">
        <v>0.32400000000000001</v>
      </c>
      <c r="D8" s="27">
        <v>0.32</v>
      </c>
      <c r="E8" s="27">
        <v>0.316</v>
      </c>
      <c r="F8" s="27">
        <v>0.32100000000000001</v>
      </c>
      <c r="G8" s="27">
        <v>0.315</v>
      </c>
      <c r="H8" s="27">
        <v>0.32</v>
      </c>
      <c r="I8" s="27">
        <v>0.33500000000000002</v>
      </c>
      <c r="J8" s="27">
        <v>0.34300000000000003</v>
      </c>
      <c r="M8" s="25" t="s">
        <v>4</v>
      </c>
      <c r="N8" s="27">
        <v>0.36099999999999999</v>
      </c>
      <c r="O8" s="27">
        <v>0.34399999999999997</v>
      </c>
      <c r="P8" s="27">
        <v>0.34899999999999998</v>
      </c>
      <c r="Q8" s="27">
        <v>0.34599999999999997</v>
      </c>
      <c r="R8" s="27">
        <v>0.33500000000000002</v>
      </c>
      <c r="S8" s="27">
        <v>0.33400000000000002</v>
      </c>
      <c r="T8" s="27">
        <v>0.33400000000000002</v>
      </c>
      <c r="U8" s="27">
        <v>0.33500000000000002</v>
      </c>
    </row>
    <row r="9" spans="1:21" x14ac:dyDescent="0.3">
      <c r="A9" s="25" t="s">
        <v>5</v>
      </c>
      <c r="B9" s="27">
        <v>0.33100000000000002</v>
      </c>
      <c r="C9" s="27">
        <v>0.33900000000000002</v>
      </c>
      <c r="D9" s="27">
        <v>0.33900000000000002</v>
      </c>
      <c r="E9" s="27">
        <v>0.33800000000000002</v>
      </c>
      <c r="F9" s="27">
        <v>0.34100000000000003</v>
      </c>
      <c r="G9" s="27">
        <v>0.34</v>
      </c>
      <c r="H9" s="27">
        <v>0.33900000000000002</v>
      </c>
      <c r="I9" s="27">
        <v>0.33</v>
      </c>
      <c r="J9" s="27">
        <v>0.33800000000000002</v>
      </c>
      <c r="M9" s="25" t="s">
        <v>5</v>
      </c>
      <c r="N9" s="27">
        <v>0.36</v>
      </c>
      <c r="O9" s="27">
        <v>0.33400000000000002</v>
      </c>
      <c r="P9" s="27">
        <v>0.34799999999999998</v>
      </c>
      <c r="Q9" s="27">
        <v>0.36199999999999999</v>
      </c>
      <c r="R9" s="27">
        <v>0.36099999999999999</v>
      </c>
      <c r="S9" s="27">
        <v>0.36499999999999999</v>
      </c>
      <c r="T9" s="27">
        <v>0.35799999999999998</v>
      </c>
      <c r="U9" s="27">
        <v>0.34100000000000003</v>
      </c>
    </row>
    <row r="10" spans="1:21" x14ac:dyDescent="0.3">
      <c r="A10" s="25" t="s">
        <v>6</v>
      </c>
      <c r="B10" s="27">
        <v>0.34</v>
      </c>
      <c r="C10" s="27">
        <v>0.32900000000000001</v>
      </c>
      <c r="D10" s="27">
        <v>0.33400000000000002</v>
      </c>
      <c r="E10" s="27">
        <v>0.32300000000000001</v>
      </c>
      <c r="F10" s="27">
        <v>0.32600000000000001</v>
      </c>
      <c r="G10" s="27">
        <v>0.32100000000000001</v>
      </c>
      <c r="H10" s="27">
        <v>0.315</v>
      </c>
      <c r="I10" s="27">
        <v>0.315</v>
      </c>
      <c r="J10" s="27">
        <v>0.33300000000000002</v>
      </c>
      <c r="M10" s="25" t="s">
        <v>6</v>
      </c>
      <c r="N10" s="27">
        <v>0.376</v>
      </c>
      <c r="O10" s="27">
        <v>0.371</v>
      </c>
      <c r="P10" s="27">
        <v>0.35699999999999998</v>
      </c>
      <c r="Q10" s="27">
        <v>0.35399999999999998</v>
      </c>
      <c r="R10" s="27">
        <v>0.35099999999999998</v>
      </c>
      <c r="S10" s="27">
        <v>0.34899999999999998</v>
      </c>
      <c r="T10" s="27">
        <v>0.36199999999999999</v>
      </c>
      <c r="U10" s="27">
        <v>0.35499999999999998</v>
      </c>
    </row>
    <row r="11" spans="1:21" x14ac:dyDescent="0.3">
      <c r="A11" s="25" t="s">
        <v>7</v>
      </c>
      <c r="B11" s="27">
        <v>0.32900000000000001</v>
      </c>
      <c r="C11" s="27">
        <v>0.33100000000000002</v>
      </c>
      <c r="D11" s="27">
        <v>0.32700000000000001</v>
      </c>
      <c r="E11" s="27">
        <v>0.32</v>
      </c>
      <c r="F11" s="27">
        <v>0.32300000000000001</v>
      </c>
      <c r="G11" s="27">
        <v>0.314</v>
      </c>
      <c r="H11" s="27">
        <v>0.314</v>
      </c>
      <c r="I11" s="27">
        <v>0.313</v>
      </c>
      <c r="J11" s="27">
        <v>0.32400000000000001</v>
      </c>
      <c r="M11" s="25" t="s">
        <v>7</v>
      </c>
      <c r="N11" s="27">
        <v>0.376</v>
      </c>
      <c r="O11" s="27">
        <v>0.35199999999999998</v>
      </c>
      <c r="P11" s="27">
        <v>0.36399999999999999</v>
      </c>
      <c r="Q11" s="27">
        <v>0.35799999999999998</v>
      </c>
      <c r="R11" s="27">
        <v>0.33400000000000002</v>
      </c>
      <c r="S11" s="27">
        <v>0.33300000000000002</v>
      </c>
      <c r="T11" s="27">
        <v>0.34599999999999997</v>
      </c>
      <c r="U11" s="27">
        <v>0.32600000000000001</v>
      </c>
    </row>
    <row r="12" spans="1:21" x14ac:dyDescent="0.3">
      <c r="A12" s="25" t="s">
        <v>8</v>
      </c>
      <c r="B12" s="27">
        <v>0.26900000000000002</v>
      </c>
      <c r="C12" s="27">
        <v>0.26200000000000001</v>
      </c>
      <c r="D12" s="27">
        <v>0.26200000000000001</v>
      </c>
      <c r="E12" s="27">
        <v>0.25700000000000001</v>
      </c>
      <c r="F12" s="27">
        <v>0.25600000000000001</v>
      </c>
      <c r="G12" s="27">
        <v>0.247</v>
      </c>
      <c r="H12" s="27">
        <v>0.23599999999999999</v>
      </c>
      <c r="I12" s="27">
        <v>0.255</v>
      </c>
      <c r="J12" s="27">
        <v>0.245</v>
      </c>
      <c r="M12" s="25" t="s">
        <v>8</v>
      </c>
      <c r="N12" s="27">
        <v>0.28299999999999997</v>
      </c>
      <c r="O12" s="27">
        <v>0.27500000000000002</v>
      </c>
      <c r="P12" s="27">
        <v>0.27500000000000002</v>
      </c>
      <c r="Q12" s="27">
        <v>0.28799999999999998</v>
      </c>
      <c r="R12" s="27">
        <v>0.28199999999999997</v>
      </c>
      <c r="S12" s="27">
        <v>0.27600000000000002</v>
      </c>
      <c r="T12" s="27">
        <v>0.28100000000000003</v>
      </c>
      <c r="U12" s="27">
        <v>0.27200000000000002</v>
      </c>
    </row>
    <row r="13" spans="1:21" x14ac:dyDescent="0.3">
      <c r="A13" s="25" t="s">
        <v>9</v>
      </c>
      <c r="B13" s="27">
        <v>0.34100000000000003</v>
      </c>
      <c r="C13" s="27">
        <v>0.33700000000000002</v>
      </c>
      <c r="D13" s="27">
        <v>0.33900000000000002</v>
      </c>
      <c r="E13" s="27">
        <v>0.33400000000000002</v>
      </c>
      <c r="F13" s="27">
        <v>0.34300000000000003</v>
      </c>
      <c r="G13" s="27">
        <v>0.33900000000000002</v>
      </c>
      <c r="H13" s="27">
        <v>0.34200000000000003</v>
      </c>
      <c r="I13" s="27">
        <v>0.32500000000000001</v>
      </c>
      <c r="J13" s="27">
        <v>0.34</v>
      </c>
      <c r="M13" s="25" t="s">
        <v>9</v>
      </c>
      <c r="N13" s="27">
        <v>0.36399999999999999</v>
      </c>
      <c r="O13" s="27">
        <v>0.33900000000000002</v>
      </c>
      <c r="P13" s="27">
        <v>0.35399999999999998</v>
      </c>
      <c r="Q13" s="27">
        <v>0.35199999999999998</v>
      </c>
      <c r="R13" s="27">
        <v>0.33400000000000002</v>
      </c>
      <c r="S13" s="27">
        <v>0.35899999999999999</v>
      </c>
      <c r="T13" s="27">
        <v>0.33</v>
      </c>
      <c r="U13" s="27">
        <v>0.33900000000000002</v>
      </c>
    </row>
    <row r="14" spans="1:21" x14ac:dyDescent="0.3">
      <c r="A14" s="25" t="s">
        <v>10</v>
      </c>
      <c r="B14" s="27">
        <v>0.39400000000000002</v>
      </c>
      <c r="C14" s="27">
        <v>0.39100000000000001</v>
      </c>
      <c r="D14" s="27">
        <v>0.39900000000000002</v>
      </c>
      <c r="E14" s="27">
        <v>0.4</v>
      </c>
      <c r="F14" s="27">
        <v>0.40899999999999997</v>
      </c>
      <c r="G14" s="27">
        <v>0.41099999999999998</v>
      </c>
      <c r="H14" s="27">
        <v>0.42299999999999999</v>
      </c>
      <c r="I14" s="27">
        <v>0.41199999999999998</v>
      </c>
      <c r="J14" s="27">
        <v>0.43099999999999999</v>
      </c>
      <c r="M14" s="25" t="s">
        <v>10</v>
      </c>
      <c r="N14" s="27">
        <v>0.43099999999999999</v>
      </c>
      <c r="O14" s="27">
        <v>0.42099999999999999</v>
      </c>
      <c r="P14" s="27">
        <v>0.41099999999999998</v>
      </c>
      <c r="Q14" s="27">
        <v>0.39700000000000002</v>
      </c>
      <c r="R14" s="27">
        <v>0.41299999999999998</v>
      </c>
      <c r="S14" s="27">
        <v>0.40899999999999997</v>
      </c>
      <c r="T14" s="27">
        <v>0.39400000000000002</v>
      </c>
      <c r="U14" s="27">
        <v>0.39</v>
      </c>
    </row>
    <row r="15" spans="1:21" x14ac:dyDescent="0.3">
      <c r="A15" s="25" t="s">
        <v>11</v>
      </c>
      <c r="B15" s="27">
        <v>0.40200000000000002</v>
      </c>
      <c r="C15" s="27">
        <v>0.39800000000000002</v>
      </c>
      <c r="D15" s="27">
        <v>0.40300000000000002</v>
      </c>
      <c r="E15" s="27">
        <v>0.39800000000000002</v>
      </c>
      <c r="F15" s="27">
        <v>0.41199999999999998</v>
      </c>
      <c r="G15" s="27">
        <v>0.40600000000000003</v>
      </c>
      <c r="H15" s="27">
        <v>0.41699999999999998</v>
      </c>
      <c r="I15" s="27">
        <v>0.41199999999999998</v>
      </c>
      <c r="J15" s="27">
        <v>0.42499999999999999</v>
      </c>
      <c r="M15" s="25" t="s">
        <v>11</v>
      </c>
      <c r="N15" s="27">
        <v>0.41499999999999998</v>
      </c>
      <c r="O15" s="27">
        <v>0.42599999999999999</v>
      </c>
      <c r="P15" s="27">
        <v>0.41299999999999998</v>
      </c>
      <c r="Q15" s="27">
        <v>0.40200000000000002</v>
      </c>
      <c r="R15" s="27">
        <v>0.40300000000000002</v>
      </c>
      <c r="S15" s="27">
        <v>0.39300000000000002</v>
      </c>
      <c r="T15" s="27">
        <v>0.40699999999999997</v>
      </c>
      <c r="U15" s="27">
        <v>0.40500000000000003</v>
      </c>
    </row>
    <row r="16" spans="1:21" x14ac:dyDescent="0.3">
      <c r="A16" s="25" t="s">
        <v>12</v>
      </c>
      <c r="B16" s="27">
        <v>0.36099999999999999</v>
      </c>
      <c r="C16" s="27">
        <v>0.35799999999999998</v>
      </c>
      <c r="D16" s="27">
        <v>0.36199999999999999</v>
      </c>
      <c r="E16" s="27">
        <v>0.35899999999999999</v>
      </c>
      <c r="F16" s="27">
        <v>0.372</v>
      </c>
      <c r="G16" s="27">
        <v>0.36799999999999999</v>
      </c>
      <c r="H16" s="27">
        <v>0.374</v>
      </c>
      <c r="I16" s="27">
        <v>0.36599999999999999</v>
      </c>
      <c r="J16" s="27">
        <v>0.36899999999999999</v>
      </c>
      <c r="M16" s="25" t="s">
        <v>12</v>
      </c>
      <c r="N16" s="27">
        <v>0.38200000000000001</v>
      </c>
      <c r="O16" s="27">
        <v>0.38200000000000001</v>
      </c>
      <c r="P16" s="27">
        <v>0.36599999999999999</v>
      </c>
      <c r="Q16" s="27">
        <v>0.35699999999999998</v>
      </c>
      <c r="R16" s="27">
        <v>0.36499999999999999</v>
      </c>
      <c r="S16" s="27">
        <v>0.36499999999999999</v>
      </c>
      <c r="T16" s="27">
        <v>0.378</v>
      </c>
      <c r="U16" s="27">
        <v>0.35699999999999998</v>
      </c>
    </row>
    <row r="17" spans="1:21" x14ac:dyDescent="0.3">
      <c r="A17" s="25" t="s">
        <v>33</v>
      </c>
      <c r="B17" s="27">
        <v>0.42299999999999999</v>
      </c>
      <c r="C17" s="27">
        <v>0.42799999999999999</v>
      </c>
      <c r="D17" s="27">
        <v>0.434</v>
      </c>
      <c r="E17" s="27">
        <v>0.437</v>
      </c>
      <c r="F17" s="27">
        <v>0.441</v>
      </c>
      <c r="G17" s="27">
        <v>0.436</v>
      </c>
      <c r="H17" s="27">
        <v>0.439</v>
      </c>
      <c r="I17" s="27">
        <v>0.45900000000000002</v>
      </c>
      <c r="J17" s="27">
        <v>0.44900000000000001</v>
      </c>
      <c r="M17" s="25" t="s">
        <v>33</v>
      </c>
      <c r="N17" s="27">
        <v>0.433</v>
      </c>
      <c r="O17" s="27">
        <v>0.42</v>
      </c>
      <c r="P17" s="27">
        <v>0.42</v>
      </c>
      <c r="Q17" s="27">
        <v>0.42499999999999999</v>
      </c>
      <c r="R17" s="27">
        <v>0.432</v>
      </c>
      <c r="S17" s="27">
        <v>0.44</v>
      </c>
      <c r="T17" s="27">
        <v>0.441</v>
      </c>
      <c r="U17" s="27">
        <v>0.42199999999999999</v>
      </c>
    </row>
    <row r="18" spans="1:21" x14ac:dyDescent="0.3">
      <c r="A18" s="25" t="s">
        <v>13</v>
      </c>
      <c r="B18" s="27">
        <v>0.37</v>
      </c>
      <c r="C18" s="27">
        <v>0.36399999999999999</v>
      </c>
      <c r="D18" s="27">
        <v>0.36599999999999999</v>
      </c>
      <c r="E18" s="27">
        <v>0.36399999999999999</v>
      </c>
      <c r="F18" s="27">
        <v>0.374</v>
      </c>
      <c r="G18" s="27">
        <v>0.36399999999999999</v>
      </c>
      <c r="H18" s="27">
        <v>0.371</v>
      </c>
      <c r="I18" s="27">
        <v>0.36499999999999999</v>
      </c>
      <c r="J18" s="27">
        <v>0.38700000000000001</v>
      </c>
      <c r="M18" s="25" t="s">
        <v>13</v>
      </c>
      <c r="N18" s="27">
        <v>0.41499999999999998</v>
      </c>
      <c r="O18" s="27">
        <v>0.40300000000000002</v>
      </c>
      <c r="P18" s="27">
        <v>0.40200000000000002</v>
      </c>
      <c r="Q18" s="27">
        <v>0.40200000000000002</v>
      </c>
      <c r="R18" s="27">
        <v>0.39600000000000002</v>
      </c>
      <c r="S18" s="27">
        <v>0.41499999999999998</v>
      </c>
      <c r="T18" s="27">
        <v>0.379</v>
      </c>
      <c r="U18" s="27">
        <v>0.371</v>
      </c>
    </row>
    <row r="19" spans="1:21" x14ac:dyDescent="0.3">
      <c r="A19" s="25" t="s">
        <v>14</v>
      </c>
      <c r="B19" s="27">
        <v>0.36499999999999999</v>
      </c>
      <c r="C19" s="27">
        <v>0.36099999999999999</v>
      </c>
      <c r="D19" s="27">
        <v>0.36299999999999999</v>
      </c>
      <c r="E19" s="27">
        <v>0.36499999999999999</v>
      </c>
      <c r="F19" s="27">
        <v>0.36499999999999999</v>
      </c>
      <c r="G19" s="27">
        <v>0.36299999999999999</v>
      </c>
      <c r="H19" s="27">
        <v>0.36299999999999999</v>
      </c>
      <c r="I19" s="27">
        <v>0.377</v>
      </c>
      <c r="J19" s="27">
        <v>0.36799999999999999</v>
      </c>
      <c r="M19" s="25" t="s">
        <v>14</v>
      </c>
      <c r="N19" s="27">
        <v>0.40100000000000002</v>
      </c>
      <c r="O19" s="27">
        <v>0.38600000000000001</v>
      </c>
      <c r="P19" s="27">
        <v>0.39400000000000002</v>
      </c>
      <c r="Q19" s="27">
        <v>0.39200000000000002</v>
      </c>
      <c r="R19" s="27">
        <v>0.38200000000000001</v>
      </c>
      <c r="S19" s="27">
        <v>0.379</v>
      </c>
      <c r="T19" s="27">
        <v>0.38500000000000001</v>
      </c>
      <c r="U19" s="27">
        <v>0.36699999999999999</v>
      </c>
    </row>
    <row r="20" spans="1:21" x14ac:dyDescent="0.3">
      <c r="A20" s="25" t="s">
        <v>15</v>
      </c>
      <c r="B20" s="27">
        <v>0.36599999999999999</v>
      </c>
      <c r="C20" s="27">
        <v>0.37</v>
      </c>
      <c r="D20" s="27">
        <v>0.36899999999999999</v>
      </c>
      <c r="E20" s="27">
        <v>0.36899999999999999</v>
      </c>
      <c r="F20" s="27">
        <v>0.378</v>
      </c>
      <c r="G20" s="27">
        <v>0.375</v>
      </c>
      <c r="H20" s="27">
        <v>0.36299999999999999</v>
      </c>
      <c r="I20" s="27">
        <v>0.36199999999999999</v>
      </c>
      <c r="J20" s="27">
        <v>0.36199999999999999</v>
      </c>
      <c r="M20" s="25" t="s">
        <v>15</v>
      </c>
      <c r="N20" s="27">
        <v>0.377</v>
      </c>
      <c r="O20" s="27">
        <v>0.39900000000000002</v>
      </c>
      <c r="P20" s="27">
        <v>0.36599999999999999</v>
      </c>
      <c r="Q20" s="27">
        <v>0.374</v>
      </c>
      <c r="R20" s="27">
        <v>0.38400000000000001</v>
      </c>
      <c r="S20" s="27">
        <v>0.379</v>
      </c>
      <c r="T20" s="27">
        <v>0.377</v>
      </c>
      <c r="U20" s="27">
        <v>0.36399999999999999</v>
      </c>
    </row>
    <row r="21" spans="1:21" x14ac:dyDescent="0.3">
      <c r="A21" s="25" t="s">
        <v>16</v>
      </c>
      <c r="B21" s="27">
        <v>0.379</v>
      </c>
      <c r="C21" s="27">
        <v>0.374</v>
      </c>
      <c r="D21" s="27">
        <v>0.376</v>
      </c>
      <c r="E21" s="27">
        <v>0.38600000000000001</v>
      </c>
      <c r="F21" s="27">
        <v>0.38100000000000001</v>
      </c>
      <c r="G21" s="27">
        <v>0.38400000000000001</v>
      </c>
      <c r="H21" s="27">
        <v>0.373</v>
      </c>
      <c r="I21" s="27">
        <v>0.374</v>
      </c>
      <c r="J21" s="27">
        <v>0.375</v>
      </c>
      <c r="M21" s="25" t="s">
        <v>16</v>
      </c>
      <c r="N21" s="27">
        <v>0.36799999999999999</v>
      </c>
      <c r="O21" s="27">
        <v>0.36</v>
      </c>
      <c r="P21" s="27">
        <v>0.35899999999999999</v>
      </c>
      <c r="Q21" s="27">
        <v>0.36499999999999999</v>
      </c>
      <c r="R21" s="27">
        <v>0.371</v>
      </c>
      <c r="S21" s="27">
        <v>0.378</v>
      </c>
      <c r="T21" s="27">
        <v>0.372</v>
      </c>
      <c r="U21" s="27">
        <v>0.39100000000000001</v>
      </c>
    </row>
    <row r="22" spans="1:21" x14ac:dyDescent="0.3">
      <c r="A22" s="25" t="s">
        <v>17</v>
      </c>
      <c r="B22" s="27">
        <v>0.35599999999999998</v>
      </c>
      <c r="C22" s="27">
        <v>0.35499999999999998</v>
      </c>
      <c r="D22" s="27">
        <v>0.35399999999999998</v>
      </c>
      <c r="E22" s="27">
        <v>0.35599999999999998</v>
      </c>
      <c r="F22" s="27">
        <v>0.34599999999999997</v>
      </c>
      <c r="G22" s="27">
        <v>0.33900000000000002</v>
      </c>
      <c r="H22" s="27">
        <v>0.33400000000000002</v>
      </c>
      <c r="I22" s="27">
        <v>0.34</v>
      </c>
      <c r="J22" s="27">
        <v>0.32500000000000001</v>
      </c>
      <c r="M22" s="25" t="s">
        <v>17</v>
      </c>
      <c r="N22" s="27">
        <v>0.33900000000000002</v>
      </c>
      <c r="O22" s="27">
        <v>0.34799999999999998</v>
      </c>
      <c r="P22" s="27">
        <v>0.33600000000000002</v>
      </c>
      <c r="Q22" s="27">
        <v>0.36199999999999999</v>
      </c>
      <c r="R22" s="27">
        <v>0.35899999999999999</v>
      </c>
      <c r="S22" s="27">
        <v>0.35899999999999999</v>
      </c>
      <c r="T22" s="27">
        <v>0.35099999999999998</v>
      </c>
      <c r="U22" s="27">
        <v>0.35899999999999999</v>
      </c>
    </row>
    <row r="23" spans="1:21" x14ac:dyDescent="0.3">
      <c r="A23" s="25" t="s">
        <v>18</v>
      </c>
      <c r="B23" s="27">
        <v>0.32700000000000001</v>
      </c>
      <c r="C23" s="27">
        <v>0.318</v>
      </c>
      <c r="D23" s="27">
        <v>0.317</v>
      </c>
      <c r="E23" s="27">
        <v>0.32500000000000001</v>
      </c>
      <c r="F23" s="27">
        <v>0.313</v>
      </c>
      <c r="G23" s="27">
        <v>0.315</v>
      </c>
      <c r="H23" s="27">
        <v>0.314</v>
      </c>
      <c r="I23" s="27">
        <v>0.311</v>
      </c>
      <c r="J23" s="27">
        <v>0.32100000000000001</v>
      </c>
      <c r="M23" s="25" t="s">
        <v>18</v>
      </c>
      <c r="N23" s="27">
        <v>0.33400000000000002</v>
      </c>
      <c r="O23" s="27">
        <v>0.33</v>
      </c>
      <c r="P23" s="27">
        <v>0.34100000000000003</v>
      </c>
      <c r="Q23" s="27">
        <v>0.33100000000000002</v>
      </c>
      <c r="R23" s="27">
        <v>0.32700000000000001</v>
      </c>
      <c r="S23" s="27">
        <v>0.32900000000000001</v>
      </c>
      <c r="T23" s="27">
        <v>0.33900000000000002</v>
      </c>
      <c r="U23" s="27">
        <v>0.32500000000000001</v>
      </c>
    </row>
    <row r="24" spans="1:21" x14ac:dyDescent="0.3">
      <c r="A24" s="25" t="s">
        <v>19</v>
      </c>
      <c r="B24" s="27">
        <v>0.33600000000000002</v>
      </c>
      <c r="C24" s="27">
        <v>0.33500000000000002</v>
      </c>
      <c r="D24" s="27">
        <v>0.32900000000000001</v>
      </c>
      <c r="E24" s="27">
        <v>0.32</v>
      </c>
      <c r="F24" s="27">
        <v>0.32300000000000001</v>
      </c>
      <c r="G24" s="27">
        <v>0.32</v>
      </c>
      <c r="H24" s="27">
        <v>0.31900000000000001</v>
      </c>
      <c r="I24" s="27">
        <v>0.309</v>
      </c>
      <c r="J24" s="27">
        <v>0.317</v>
      </c>
      <c r="M24" s="25" t="s">
        <v>19</v>
      </c>
      <c r="N24" s="27">
        <v>0.32600000000000001</v>
      </c>
      <c r="O24" s="27">
        <v>0.3</v>
      </c>
      <c r="P24" s="27">
        <v>0.33</v>
      </c>
      <c r="Q24" s="27">
        <v>0.34699999999999998</v>
      </c>
      <c r="R24" s="27">
        <v>0.34300000000000003</v>
      </c>
      <c r="S24" s="27">
        <v>0.32700000000000001</v>
      </c>
      <c r="T24" s="27">
        <v>0.34200000000000003</v>
      </c>
      <c r="U24" s="27">
        <v>0.34399999999999997</v>
      </c>
    </row>
    <row r="25" spans="1:21" x14ac:dyDescent="0.3">
      <c r="A25" s="25" t="s">
        <v>20</v>
      </c>
      <c r="B25" s="27">
        <v>0.33400000000000002</v>
      </c>
      <c r="C25" s="27">
        <v>0.33400000000000002</v>
      </c>
      <c r="D25" s="27">
        <v>0.33200000000000002</v>
      </c>
      <c r="E25" s="27">
        <v>0.35099999999999998</v>
      </c>
      <c r="F25" s="27">
        <v>0.33</v>
      </c>
      <c r="G25" s="27">
        <v>0.32500000000000001</v>
      </c>
      <c r="H25" s="27">
        <v>0.317</v>
      </c>
      <c r="I25" s="27">
        <v>0.309</v>
      </c>
      <c r="J25" s="27">
        <v>0.313</v>
      </c>
      <c r="M25" s="25" t="s">
        <v>20</v>
      </c>
      <c r="N25" s="27">
        <v>0.35299999999999998</v>
      </c>
      <c r="O25" s="27">
        <v>0.33400000000000002</v>
      </c>
      <c r="P25" s="27">
        <v>0.33200000000000002</v>
      </c>
      <c r="Q25" s="27">
        <v>0.35099999999999998</v>
      </c>
      <c r="R25" s="27">
        <v>0.34699999999999998</v>
      </c>
      <c r="S25" s="27">
        <v>0.34699999999999998</v>
      </c>
      <c r="T25" s="27">
        <v>0.34399999999999997</v>
      </c>
      <c r="U25" s="27">
        <v>0.34</v>
      </c>
    </row>
    <row r="26" spans="1:21" x14ac:dyDescent="0.3">
      <c r="A26" s="25" t="s">
        <v>21</v>
      </c>
      <c r="B26" s="27">
        <v>0.33</v>
      </c>
      <c r="C26" s="27">
        <v>0.33500000000000002</v>
      </c>
      <c r="D26" s="27">
        <v>0.32800000000000001</v>
      </c>
      <c r="E26" s="27">
        <v>0.33500000000000002</v>
      </c>
      <c r="F26" s="27">
        <v>0.33400000000000002</v>
      </c>
      <c r="G26" s="27">
        <v>0.33100000000000002</v>
      </c>
      <c r="H26" s="27">
        <v>0.32700000000000001</v>
      </c>
      <c r="I26" s="27">
        <v>0.317</v>
      </c>
      <c r="J26" s="27">
        <v>0.32200000000000001</v>
      </c>
      <c r="M26" s="25" t="s">
        <v>21</v>
      </c>
      <c r="N26" s="27">
        <v>0.316</v>
      </c>
      <c r="O26" s="27">
        <v>0.315</v>
      </c>
      <c r="P26" s="27">
        <v>0.315</v>
      </c>
      <c r="Q26" s="27">
        <v>0.32800000000000001</v>
      </c>
      <c r="R26" s="27">
        <v>0.33</v>
      </c>
      <c r="S26" s="27">
        <v>0.33300000000000002</v>
      </c>
      <c r="T26" s="27">
        <v>0.34200000000000003</v>
      </c>
      <c r="U26" s="27">
        <v>0.34200000000000003</v>
      </c>
    </row>
    <row r="27" spans="1:21" x14ac:dyDescent="0.3">
      <c r="A27" s="25" t="s">
        <v>22</v>
      </c>
      <c r="B27" s="27">
        <v>0.29499999999999998</v>
      </c>
      <c r="C27" s="27">
        <v>0.29199999999999998</v>
      </c>
      <c r="D27" s="27">
        <v>0.29199999999999998</v>
      </c>
      <c r="E27" s="27">
        <v>0.3</v>
      </c>
      <c r="F27" s="27">
        <v>0.29199999999999998</v>
      </c>
      <c r="G27" s="27">
        <v>0.28499999999999998</v>
      </c>
      <c r="H27" s="27">
        <v>0.27200000000000002</v>
      </c>
      <c r="I27" s="27">
        <v>0.27</v>
      </c>
      <c r="J27" s="27">
        <v>0.27700000000000002</v>
      </c>
      <c r="M27" s="25" t="s">
        <v>22</v>
      </c>
      <c r="N27" s="27">
        <v>0.29399999999999998</v>
      </c>
      <c r="O27" s="27">
        <v>0.314</v>
      </c>
      <c r="P27" s="27">
        <v>0.3</v>
      </c>
      <c r="Q27" s="27">
        <v>0.30499999999999999</v>
      </c>
      <c r="R27" s="27">
        <v>0.308</v>
      </c>
      <c r="S27" s="27">
        <v>0.313</v>
      </c>
      <c r="T27" s="27">
        <v>0.30299999999999999</v>
      </c>
      <c r="U27" s="27">
        <v>0.30399999999999999</v>
      </c>
    </row>
    <row r="28" spans="1:21" x14ac:dyDescent="0.3">
      <c r="A28" s="25" t="s">
        <v>23</v>
      </c>
      <c r="B28" s="27">
        <v>0.36699999999999999</v>
      </c>
      <c r="C28" s="27">
        <v>0.376</v>
      </c>
      <c r="D28" s="27">
        <v>0.37</v>
      </c>
      <c r="E28" s="27">
        <v>0.36799999999999999</v>
      </c>
      <c r="F28" s="27">
        <v>0.36499999999999999</v>
      </c>
      <c r="G28" s="27">
        <v>0.35899999999999999</v>
      </c>
      <c r="H28" s="27">
        <v>0.36499999999999999</v>
      </c>
      <c r="I28" s="27">
        <v>0.35899999999999999</v>
      </c>
      <c r="J28" s="27">
        <v>0.37</v>
      </c>
      <c r="M28" s="25" t="s">
        <v>23</v>
      </c>
      <c r="N28" s="27">
        <v>0.36799999999999999</v>
      </c>
      <c r="O28" s="27">
        <v>0.36599999999999999</v>
      </c>
      <c r="P28" s="27">
        <v>0.38600000000000001</v>
      </c>
      <c r="Q28" s="27">
        <v>0.379</v>
      </c>
      <c r="R28" s="27">
        <v>0.39600000000000002</v>
      </c>
      <c r="S28" s="27">
        <v>0.39400000000000002</v>
      </c>
      <c r="T28" s="27">
        <v>0.39400000000000002</v>
      </c>
      <c r="U28" s="27">
        <v>0.372</v>
      </c>
    </row>
    <row r="29" spans="1:21" x14ac:dyDescent="0.3">
      <c r="A29" s="25" t="s">
        <v>24</v>
      </c>
      <c r="B29" s="27">
        <v>0.32700000000000001</v>
      </c>
      <c r="C29" s="27">
        <v>0.33</v>
      </c>
      <c r="D29" s="27">
        <v>0.32600000000000001</v>
      </c>
      <c r="E29" s="27">
        <v>0.32100000000000001</v>
      </c>
      <c r="F29" s="27">
        <v>0.316</v>
      </c>
      <c r="G29" s="27">
        <v>0.32600000000000001</v>
      </c>
      <c r="H29" s="27">
        <v>0.308</v>
      </c>
      <c r="I29" s="27">
        <v>0.30499999999999999</v>
      </c>
      <c r="J29" s="27">
        <v>0.30399999999999999</v>
      </c>
      <c r="M29" s="25" t="s">
        <v>24</v>
      </c>
      <c r="N29" s="27">
        <v>0.374</v>
      </c>
      <c r="O29" s="27">
        <v>0.37</v>
      </c>
      <c r="P29" s="27">
        <v>0.36199999999999999</v>
      </c>
      <c r="Q29" s="27">
        <v>0.34699999999999998</v>
      </c>
      <c r="R29" s="27">
        <v>0.35499999999999998</v>
      </c>
      <c r="S29" s="27">
        <v>0.34499999999999997</v>
      </c>
      <c r="T29" s="27">
        <v>0.34599999999999997</v>
      </c>
      <c r="U29" s="27">
        <v>0.317</v>
      </c>
    </row>
    <row r="30" spans="1:21" x14ac:dyDescent="0.3">
      <c r="A30" s="25" t="s">
        <v>25</v>
      </c>
      <c r="B30" s="27">
        <v>0.38900000000000001</v>
      </c>
      <c r="C30" s="27">
        <v>0.39100000000000001</v>
      </c>
      <c r="D30" s="27">
        <v>0.38900000000000001</v>
      </c>
      <c r="E30" s="27">
        <v>0.38200000000000001</v>
      </c>
      <c r="F30" s="27">
        <v>0.38200000000000001</v>
      </c>
      <c r="G30" s="27">
        <v>0.377</v>
      </c>
      <c r="H30" s="27">
        <v>0.377</v>
      </c>
      <c r="I30" s="27">
        <v>0.36499999999999999</v>
      </c>
      <c r="J30" s="27">
        <v>0.377</v>
      </c>
      <c r="M30" s="25" t="s">
        <v>25</v>
      </c>
      <c r="N30" s="27">
        <v>0.42399999999999999</v>
      </c>
      <c r="O30" s="27">
        <v>0.40400000000000003</v>
      </c>
      <c r="P30" s="27">
        <v>0.42599999999999999</v>
      </c>
      <c r="Q30" s="27">
        <v>0.4</v>
      </c>
      <c r="R30" s="27">
        <v>0.40699999999999997</v>
      </c>
      <c r="S30" s="27">
        <v>0.42899999999999999</v>
      </c>
      <c r="T30" s="27">
        <v>0.39700000000000002</v>
      </c>
      <c r="U30" s="27">
        <v>0.38800000000000001</v>
      </c>
    </row>
    <row r="31" spans="1:21" x14ac:dyDescent="0.3">
      <c r="A31" s="25" t="s">
        <v>26</v>
      </c>
      <c r="B31" s="27">
        <v>0.39900000000000002</v>
      </c>
      <c r="C31" s="27">
        <v>0.39300000000000002</v>
      </c>
      <c r="D31" s="27">
        <v>0.38900000000000001</v>
      </c>
      <c r="E31" s="27">
        <v>0.38800000000000001</v>
      </c>
      <c r="F31" s="27">
        <v>0.39</v>
      </c>
      <c r="G31" s="27">
        <v>0.39400000000000002</v>
      </c>
      <c r="H31" s="27">
        <v>0.38700000000000001</v>
      </c>
      <c r="I31" s="27">
        <v>0.36599999999999999</v>
      </c>
      <c r="J31" s="27">
        <v>0.371</v>
      </c>
      <c r="M31" s="25" t="s">
        <v>26</v>
      </c>
      <c r="N31" s="27">
        <v>0.39900000000000002</v>
      </c>
      <c r="O31" s="27">
        <v>0.38100000000000001</v>
      </c>
      <c r="P31" s="27">
        <v>0.40200000000000002</v>
      </c>
      <c r="Q31" s="27">
        <v>0.38800000000000001</v>
      </c>
      <c r="R31" s="27">
        <v>0.39400000000000002</v>
      </c>
      <c r="S31" s="27">
        <v>0.40400000000000003</v>
      </c>
      <c r="T31" s="27">
        <v>0.40899999999999997</v>
      </c>
      <c r="U31" s="27">
        <v>0.39200000000000002</v>
      </c>
    </row>
    <row r="32" spans="1:21" x14ac:dyDescent="0.3">
      <c r="A32" s="25" t="s">
        <v>27</v>
      </c>
      <c r="B32" s="27">
        <v>0.40699999999999997</v>
      </c>
      <c r="C32" s="27">
        <v>0.41</v>
      </c>
      <c r="D32" s="27">
        <v>0.40799999999999997</v>
      </c>
      <c r="E32" s="27">
        <v>0.40600000000000003</v>
      </c>
      <c r="F32" s="27">
        <v>0.40799999999999997</v>
      </c>
      <c r="G32" s="27">
        <v>0.40899999999999997</v>
      </c>
      <c r="H32" s="27">
        <v>0.41799999999999998</v>
      </c>
      <c r="I32" s="27">
        <v>0.42299999999999999</v>
      </c>
      <c r="J32" s="27">
        <v>0.41699999999999998</v>
      </c>
      <c r="M32" s="25" t="s">
        <v>27</v>
      </c>
      <c r="N32" s="27">
        <v>0.42</v>
      </c>
      <c r="O32" s="27">
        <v>0.40100000000000002</v>
      </c>
      <c r="P32" s="27">
        <v>0.41899999999999998</v>
      </c>
      <c r="Q32" s="27">
        <v>0.41</v>
      </c>
      <c r="R32" s="27">
        <v>0.43</v>
      </c>
      <c r="S32" s="27">
        <v>0.40500000000000003</v>
      </c>
      <c r="T32" s="27">
        <v>0.40300000000000002</v>
      </c>
      <c r="U32" s="27">
        <v>0.41699999999999998</v>
      </c>
    </row>
    <row r="33" spans="1:21" x14ac:dyDescent="0.3">
      <c r="A33" s="25" t="s">
        <v>28</v>
      </c>
      <c r="B33" s="27">
        <v>0.36499999999999999</v>
      </c>
      <c r="C33" s="27">
        <v>0.36499999999999999</v>
      </c>
      <c r="D33" s="27">
        <v>0.36399999999999999</v>
      </c>
      <c r="E33" s="27">
        <v>0.35599999999999998</v>
      </c>
      <c r="F33" s="27">
        <v>0.35599999999999998</v>
      </c>
      <c r="G33" s="27">
        <v>0.36599999999999999</v>
      </c>
      <c r="H33" s="27">
        <v>0.36199999999999999</v>
      </c>
      <c r="I33" s="27">
        <v>0.371</v>
      </c>
      <c r="J33" s="27">
        <v>0.35099999999999998</v>
      </c>
      <c r="M33" s="25" t="s">
        <v>28</v>
      </c>
      <c r="N33" s="27">
        <v>0.36299999999999999</v>
      </c>
      <c r="O33" s="27">
        <v>0.36199999999999999</v>
      </c>
      <c r="P33" s="27">
        <v>0.36399999999999999</v>
      </c>
      <c r="Q33" s="27">
        <v>0.371</v>
      </c>
      <c r="R33" s="27">
        <v>0.35399999999999998</v>
      </c>
      <c r="S33" s="27">
        <v>0.33900000000000002</v>
      </c>
      <c r="T33" s="27">
        <v>0.37</v>
      </c>
      <c r="U33" s="27">
        <v>0.36599999999999999</v>
      </c>
    </row>
    <row r="34" spans="1:21" x14ac:dyDescent="0.3">
      <c r="A34" s="25" t="s">
        <v>29</v>
      </c>
      <c r="B34" s="27">
        <v>0.32400000000000001</v>
      </c>
      <c r="C34" s="27">
        <v>0.32</v>
      </c>
      <c r="D34" s="27">
        <v>0.318</v>
      </c>
      <c r="E34" s="27">
        <v>0.32600000000000001</v>
      </c>
      <c r="F34" s="27">
        <v>0.314</v>
      </c>
      <c r="G34" s="27">
        <v>0.316</v>
      </c>
      <c r="H34" s="27">
        <v>0.30099999999999999</v>
      </c>
      <c r="I34" s="27">
        <v>0.30599999999999999</v>
      </c>
      <c r="J34" s="27">
        <v>0.28799999999999998</v>
      </c>
      <c r="M34" s="25" t="s">
        <v>29</v>
      </c>
      <c r="N34" s="27">
        <v>0.34</v>
      </c>
      <c r="O34" s="27">
        <v>0.33800000000000002</v>
      </c>
      <c r="P34" s="27">
        <v>0.34799999999999998</v>
      </c>
      <c r="Q34" s="27">
        <v>0.34399999999999997</v>
      </c>
      <c r="R34" s="27">
        <v>0.34300000000000003</v>
      </c>
      <c r="S34" s="27">
        <v>0.32100000000000001</v>
      </c>
      <c r="T34" s="27">
        <v>0.34300000000000003</v>
      </c>
      <c r="U34" s="27">
        <v>0.32600000000000001</v>
      </c>
    </row>
    <row r="35" spans="1:21" x14ac:dyDescent="0.3">
      <c r="A35" s="25" t="s">
        <v>30</v>
      </c>
      <c r="B35" s="27">
        <v>0.312</v>
      </c>
      <c r="C35" s="27">
        <v>0.31</v>
      </c>
      <c r="D35" s="27">
        <v>0.308</v>
      </c>
      <c r="E35" s="27">
        <v>0.28999999999999998</v>
      </c>
      <c r="F35" s="27">
        <v>0.3</v>
      </c>
      <c r="G35" s="27">
        <v>0.27800000000000002</v>
      </c>
      <c r="H35" s="27">
        <v>0.27900000000000003</v>
      </c>
      <c r="I35" s="27">
        <v>0.309</v>
      </c>
      <c r="J35" s="27">
        <v>0.3</v>
      </c>
      <c r="M35" s="25" t="s">
        <v>30</v>
      </c>
      <c r="N35" s="27">
        <v>0.28000000000000003</v>
      </c>
      <c r="O35" s="27">
        <v>0.28599999999999998</v>
      </c>
      <c r="P35" s="27">
        <v>0.28599999999999998</v>
      </c>
      <c r="Q35" s="27">
        <v>0.309</v>
      </c>
      <c r="R35" s="27">
        <v>0.317</v>
      </c>
      <c r="S35" s="27">
        <v>0.33</v>
      </c>
      <c r="T35" s="27">
        <v>0.32800000000000001</v>
      </c>
      <c r="U35" s="27">
        <v>0.33600000000000002</v>
      </c>
    </row>
    <row r="36" spans="1:21" x14ac:dyDescent="0.3">
      <c r="A36" s="25" t="s">
        <v>31</v>
      </c>
      <c r="B36" s="27">
        <v>0.38600000000000001</v>
      </c>
      <c r="C36" s="27">
        <v>0.38100000000000001</v>
      </c>
      <c r="D36" s="27">
        <v>0.38200000000000001</v>
      </c>
      <c r="E36" s="27">
        <v>0.376</v>
      </c>
      <c r="F36" s="27">
        <v>0.38</v>
      </c>
      <c r="G36" s="27">
        <v>0.374</v>
      </c>
      <c r="H36" s="27">
        <v>0.37</v>
      </c>
      <c r="I36" s="27">
        <v>0.38400000000000001</v>
      </c>
      <c r="J36" s="27">
        <v>0.37</v>
      </c>
      <c r="M36" s="25" t="s">
        <v>31</v>
      </c>
      <c r="N36" s="27">
        <v>0.44</v>
      </c>
      <c r="O36" s="27">
        <v>0.42799999999999999</v>
      </c>
      <c r="P36" s="27">
        <v>0.373</v>
      </c>
      <c r="Q36" s="27">
        <v>0.40100000000000002</v>
      </c>
      <c r="R36" s="27">
        <v>0.39</v>
      </c>
      <c r="S36" s="27">
        <v>0.38700000000000001</v>
      </c>
      <c r="T36" s="27">
        <v>0.39400000000000002</v>
      </c>
      <c r="U36" s="27">
        <v>0.39100000000000001</v>
      </c>
    </row>
    <row r="37" spans="1:21" ht="16.2" thickBot="1" x14ac:dyDescent="0.35">
      <c r="A37" s="26" t="s">
        <v>32</v>
      </c>
      <c r="B37" s="28">
        <v>0.39400000000000002</v>
      </c>
      <c r="C37" s="28">
        <v>0.39100000000000001</v>
      </c>
      <c r="D37" s="28">
        <v>0.39200000000000002</v>
      </c>
      <c r="E37" s="28">
        <v>0.39500000000000002</v>
      </c>
      <c r="F37" s="28">
        <v>0.39700000000000002</v>
      </c>
      <c r="G37" s="28">
        <v>0.39600000000000002</v>
      </c>
      <c r="H37" s="28">
        <v>0.40600000000000003</v>
      </c>
      <c r="I37" s="28">
        <v>0.39300000000000002</v>
      </c>
      <c r="J37" s="28">
        <v>0.38600000000000001</v>
      </c>
      <c r="M37" s="26" t="s">
        <v>32</v>
      </c>
      <c r="N37" s="28">
        <v>0.42099999999999999</v>
      </c>
      <c r="O37" s="28">
        <v>0.39200000000000002</v>
      </c>
      <c r="P37" s="28">
        <v>0.39</v>
      </c>
      <c r="Q37" s="28">
        <v>0.39900000000000002</v>
      </c>
      <c r="R37" s="28">
        <v>0.39700000000000002</v>
      </c>
      <c r="S37" s="28">
        <v>0.39800000000000002</v>
      </c>
      <c r="T37" s="28">
        <v>0.38400000000000001</v>
      </c>
      <c r="U37" s="28">
        <v>0.39800000000000002</v>
      </c>
    </row>
    <row r="38" spans="1:21" ht="16.2" thickTop="1" x14ac:dyDescent="0.3"/>
  </sheetData>
  <mergeCells count="12">
    <mergeCell ref="M1:M3"/>
    <mergeCell ref="N2:O2"/>
    <mergeCell ref="P2:Q2"/>
    <mergeCell ref="R2:S2"/>
    <mergeCell ref="T2:U2"/>
    <mergeCell ref="N1:U1"/>
    <mergeCell ref="A1:A3"/>
    <mergeCell ref="D2:E2"/>
    <mergeCell ref="F2:G2"/>
    <mergeCell ref="H2:I2"/>
    <mergeCell ref="B2:C2"/>
    <mergeCell ref="B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B257-493E-4872-8FC2-C465817EE1C6}">
  <dimension ref="A1:BX42"/>
  <sheetViews>
    <sheetView topLeftCell="A52" zoomScale="70" zoomScaleNormal="70" workbookViewId="0">
      <selection activeCell="T1" sqref="T1:T35"/>
    </sheetView>
  </sheetViews>
  <sheetFormatPr defaultRowHeight="15.6" x14ac:dyDescent="0.3"/>
  <cols>
    <col min="1" max="1" width="8.796875" style="1"/>
    <col min="2" max="2" width="23" style="1" bestFit="1" customWidth="1"/>
    <col min="3" max="3" width="6.19921875" style="1" bestFit="1" customWidth="1"/>
    <col min="4" max="4" width="5.8984375" style="1" bestFit="1" customWidth="1"/>
    <col min="5" max="5" width="6.19921875" style="1" bestFit="1" customWidth="1"/>
    <col min="6" max="6" width="5.8984375" style="1" bestFit="1" customWidth="1"/>
    <col min="7" max="7" width="6.19921875" style="1" bestFit="1" customWidth="1"/>
    <col min="8" max="8" width="5.8984375" style="1" bestFit="1" customWidth="1"/>
    <col min="9" max="9" width="6.19921875" style="1" bestFit="1" customWidth="1"/>
    <col min="10" max="10" width="5.8984375" style="1" bestFit="1" customWidth="1"/>
    <col min="11" max="11" width="6.19921875" style="1" bestFit="1" customWidth="1"/>
    <col min="12" max="12" width="5.8984375" style="1" bestFit="1" customWidth="1"/>
    <col min="13" max="13" width="6.19921875" style="1" bestFit="1" customWidth="1"/>
    <col min="14" max="14" width="5.8984375" style="1" bestFit="1" customWidth="1"/>
    <col min="15" max="15" width="6.19921875" style="1" bestFit="1" customWidth="1"/>
    <col min="16" max="16" width="5.8984375" style="1" bestFit="1" customWidth="1"/>
    <col min="17" max="17" width="6.19921875" style="1" bestFit="1" customWidth="1"/>
    <col min="18" max="18" width="5.8984375" style="1" bestFit="1" customWidth="1"/>
    <col min="19" max="19" width="6.19921875" style="1" bestFit="1" customWidth="1"/>
    <col min="20" max="24" width="6.19921875" style="1" customWidth="1"/>
    <col min="25" max="25" width="8.5" style="1" bestFit="1" customWidth="1"/>
    <col min="26" max="16384" width="8.796875" style="1"/>
  </cols>
  <sheetData>
    <row r="1" spans="1:76" x14ac:dyDescent="0.3"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14">
        <v>18</v>
      </c>
      <c r="U1" s="18">
        <v>19</v>
      </c>
      <c r="V1" s="18">
        <v>20</v>
      </c>
      <c r="W1" s="18">
        <v>21</v>
      </c>
      <c r="X1" s="18">
        <v>22</v>
      </c>
      <c r="Y1" s="2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2" t="s">
        <v>58</v>
      </c>
      <c r="AQ1" s="2" t="s">
        <v>59</v>
      </c>
      <c r="AR1" s="2" t="s">
        <v>60</v>
      </c>
      <c r="AS1" s="2" t="s">
        <v>61</v>
      </c>
      <c r="AT1" s="2" t="s">
        <v>62</v>
      </c>
      <c r="AU1" s="2" t="s">
        <v>63</v>
      </c>
      <c r="AV1" s="2" t="s">
        <v>64</v>
      </c>
      <c r="AW1" s="2" t="s">
        <v>104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x14ac:dyDescent="0.3">
      <c r="A2" s="1">
        <v>34</v>
      </c>
      <c r="B2" s="2" t="s">
        <v>32</v>
      </c>
      <c r="C2" s="2">
        <v>28.17</v>
      </c>
      <c r="D2" s="2">
        <v>28.4</v>
      </c>
      <c r="E2" s="2">
        <v>28.54</v>
      </c>
      <c r="F2" s="2">
        <v>28.4</v>
      </c>
      <c r="G2" s="2">
        <v>27.62</v>
      </c>
      <c r="H2" s="2">
        <v>27.76</v>
      </c>
      <c r="I2" s="2">
        <v>27.74</v>
      </c>
      <c r="J2" s="2">
        <v>27.43</v>
      </c>
      <c r="K2" s="2">
        <v>27.53</v>
      </c>
      <c r="L2" s="2">
        <v>26.55</v>
      </c>
      <c r="M2" s="2">
        <v>26.64</v>
      </c>
      <c r="N2" s="2">
        <v>26.8</v>
      </c>
      <c r="O2" s="2">
        <v>26.86</v>
      </c>
      <c r="P2" s="2">
        <v>27.38</v>
      </c>
      <c r="Q2" s="2">
        <v>26.56</v>
      </c>
      <c r="R2" s="2">
        <v>26.8</v>
      </c>
      <c r="S2" s="2">
        <v>26.03</v>
      </c>
      <c r="T2" s="14">
        <v>26.03</v>
      </c>
      <c r="U2" s="29">
        <v>25.717502593994141</v>
      </c>
      <c r="V2" s="29">
        <v>25.402908325195309</v>
      </c>
      <c r="W2" s="29">
        <v>25.087886810302731</v>
      </c>
      <c r="X2" s="29">
        <v>24.775300979614261</v>
      </c>
      <c r="Y2" s="2">
        <f t="shared" ref="Y2:Y35" si="0">AVERAGE($C2:$T2)</f>
        <v>27.29111111111111</v>
      </c>
      <c r="Z2" s="2">
        <f t="shared" ref="Z2:Z35" si="1">MIN($C2:$T2)</f>
        <v>26.03</v>
      </c>
      <c r="AA2" s="2">
        <f t="shared" ref="AA2:AA35" si="2">MAX($C2:$T2)</f>
        <v>28.54</v>
      </c>
      <c r="AB2" s="2">
        <f t="shared" ref="AB2:AB35" si="3">MEDIAN($C2:$T2)</f>
        <v>27.405000000000001</v>
      </c>
      <c r="AC2" s="2">
        <f t="shared" ref="AC2:AC35" si="4">_xlfn.STDEV.S($C2:$T2)</f>
        <v>0.79564911634455338</v>
      </c>
      <c r="AE2" s="2" t="s">
        <v>33</v>
      </c>
      <c r="AF2" s="8">
        <v>0.433</v>
      </c>
      <c r="AG2" s="8">
        <v>0.42</v>
      </c>
      <c r="AH2" s="8">
        <v>0.42</v>
      </c>
      <c r="AI2" s="8">
        <v>0.42499999999999999</v>
      </c>
      <c r="AJ2" s="8">
        <v>0.432</v>
      </c>
      <c r="AK2" s="8">
        <v>0.44</v>
      </c>
      <c r="AL2" s="8">
        <v>0.441</v>
      </c>
      <c r="AM2" s="8">
        <v>0.42199999999999999</v>
      </c>
      <c r="AN2" s="8">
        <v>0.42299999999999999</v>
      </c>
      <c r="AO2" s="8">
        <v>0.42799999999999999</v>
      </c>
      <c r="AP2" s="8">
        <v>0.434</v>
      </c>
      <c r="AQ2" s="8">
        <v>0.437</v>
      </c>
      <c r="AR2" s="8">
        <v>0.441</v>
      </c>
      <c r="AS2" s="8">
        <v>0.436</v>
      </c>
      <c r="AT2" s="8">
        <v>0.439</v>
      </c>
      <c r="AU2" s="8">
        <v>0.45900000000000002</v>
      </c>
      <c r="AV2" s="8">
        <v>0.44900000000000001</v>
      </c>
      <c r="AW2" s="15">
        <v>0.44900000000000001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 spans="1:76" x14ac:dyDescent="0.3">
      <c r="A3" s="1">
        <v>33</v>
      </c>
      <c r="B3" s="2" t="s">
        <v>31</v>
      </c>
      <c r="C3" s="2">
        <v>25.82</v>
      </c>
      <c r="D3" s="2">
        <v>25.73</v>
      </c>
      <c r="E3" s="2">
        <v>25.43</v>
      </c>
      <c r="F3" s="2">
        <v>24.88</v>
      </c>
      <c r="G3" s="2">
        <v>25.1</v>
      </c>
      <c r="H3" s="2">
        <v>23.12</v>
      </c>
      <c r="I3" s="2">
        <v>23.01</v>
      </c>
      <c r="J3" s="2">
        <v>22.66</v>
      </c>
      <c r="K3" s="2">
        <v>22.17</v>
      </c>
      <c r="L3" s="2">
        <v>21.51</v>
      </c>
      <c r="M3" s="2">
        <v>21.37</v>
      </c>
      <c r="N3" s="2">
        <v>21.7</v>
      </c>
      <c r="O3" s="2">
        <v>21.84</v>
      </c>
      <c r="P3" s="2">
        <v>21.82</v>
      </c>
      <c r="Q3" s="2">
        <v>21.33</v>
      </c>
      <c r="R3" s="2">
        <v>21.43</v>
      </c>
      <c r="S3" s="2">
        <v>20.49</v>
      </c>
      <c r="T3" s="14">
        <v>20.15687499999154</v>
      </c>
      <c r="U3" s="29">
        <v>19.927375793457031</v>
      </c>
      <c r="V3" s="29">
        <v>19.68788909912109</v>
      </c>
      <c r="W3" s="29">
        <v>19.44630241394043</v>
      </c>
      <c r="X3" s="29">
        <v>19.209592819213871</v>
      </c>
      <c r="Y3" s="2">
        <f t="shared" si="0"/>
        <v>22.753715277777303</v>
      </c>
      <c r="Z3" s="2">
        <f t="shared" si="1"/>
        <v>20.15687499999154</v>
      </c>
      <c r="AA3" s="2">
        <f t="shared" si="2"/>
        <v>25.82</v>
      </c>
      <c r="AB3" s="2">
        <f t="shared" si="3"/>
        <v>22.005000000000003</v>
      </c>
      <c r="AC3" s="2">
        <f t="shared" si="4"/>
        <v>1.8458865048035153</v>
      </c>
      <c r="AE3" s="2" t="s">
        <v>27</v>
      </c>
      <c r="AF3" s="7">
        <v>0.42</v>
      </c>
      <c r="AG3" s="7">
        <v>0.40100000000000002</v>
      </c>
      <c r="AH3" s="7">
        <v>0.41899999999999998</v>
      </c>
      <c r="AI3" s="7">
        <v>0.41</v>
      </c>
      <c r="AJ3" s="7">
        <v>0.43</v>
      </c>
      <c r="AK3" s="7">
        <v>0.40500000000000003</v>
      </c>
      <c r="AL3" s="7">
        <v>0.40300000000000002</v>
      </c>
      <c r="AM3" s="7">
        <v>0.41699999999999998</v>
      </c>
      <c r="AN3" s="7">
        <v>0.40699999999999997</v>
      </c>
      <c r="AO3" s="7">
        <v>0.41</v>
      </c>
      <c r="AP3" s="7">
        <v>0.40799999999999997</v>
      </c>
      <c r="AQ3" s="7">
        <v>0.40600000000000003</v>
      </c>
      <c r="AR3" s="7">
        <v>0.40799999999999997</v>
      </c>
      <c r="AS3" s="7">
        <v>0.40899999999999997</v>
      </c>
      <c r="AT3" s="7">
        <v>0.41799999999999998</v>
      </c>
      <c r="AU3" s="7">
        <v>0.42299999999999999</v>
      </c>
      <c r="AV3" s="7">
        <v>0.41699999999999998</v>
      </c>
      <c r="AW3" s="15">
        <v>0.41241176470588231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x14ac:dyDescent="0.3">
      <c r="A4" s="1">
        <v>19</v>
      </c>
      <c r="B4" s="2" t="s">
        <v>17</v>
      </c>
      <c r="C4" s="2">
        <v>22.61</v>
      </c>
      <c r="D4" s="2">
        <v>22.58</v>
      </c>
      <c r="E4" s="2">
        <v>22.19</v>
      </c>
      <c r="F4" s="2">
        <v>22.01</v>
      </c>
      <c r="G4" s="2">
        <v>21.85</v>
      </c>
      <c r="H4" s="2">
        <v>21.38</v>
      </c>
      <c r="I4" s="2">
        <v>21.35</v>
      </c>
      <c r="J4" s="2">
        <v>21.03</v>
      </c>
      <c r="K4" s="2">
        <v>21.09</v>
      </c>
      <c r="L4" s="2">
        <v>20.62</v>
      </c>
      <c r="M4" s="2">
        <v>20.9</v>
      </c>
      <c r="N4" s="2">
        <v>21.21</v>
      </c>
      <c r="O4" s="2">
        <v>20.99</v>
      </c>
      <c r="P4" s="2">
        <v>20.440000000000001</v>
      </c>
      <c r="Q4" s="2">
        <v>20.05</v>
      </c>
      <c r="R4" s="2">
        <v>20.23</v>
      </c>
      <c r="S4" s="2">
        <v>19.96</v>
      </c>
      <c r="T4" s="14">
        <v>19.79437500000008</v>
      </c>
      <c r="U4" s="29">
        <v>19.599935531616211</v>
      </c>
      <c r="V4" s="29">
        <v>19.385419845581051</v>
      </c>
      <c r="W4" s="29">
        <v>19.158065795898441</v>
      </c>
      <c r="X4" s="29">
        <v>18.921463012695309</v>
      </c>
      <c r="Y4" s="2">
        <f t="shared" si="0"/>
        <v>21.126909722222226</v>
      </c>
      <c r="Z4" s="2">
        <f t="shared" si="1"/>
        <v>19.79437500000008</v>
      </c>
      <c r="AA4" s="2">
        <f t="shared" si="2"/>
        <v>22.61</v>
      </c>
      <c r="AB4" s="2">
        <f t="shared" si="3"/>
        <v>21.060000000000002</v>
      </c>
      <c r="AC4" s="2">
        <f t="shared" si="4"/>
        <v>0.86690532232640416</v>
      </c>
      <c r="AE4" s="2" t="s">
        <v>10</v>
      </c>
      <c r="AF4" s="7">
        <v>0.43099999999999999</v>
      </c>
      <c r="AG4" s="7">
        <v>0.42099999999999999</v>
      </c>
      <c r="AH4" s="7">
        <v>0.41099999999999998</v>
      </c>
      <c r="AI4" s="7">
        <v>0.39700000000000002</v>
      </c>
      <c r="AJ4" s="7">
        <v>0.41299999999999998</v>
      </c>
      <c r="AK4" s="7">
        <v>0.40899999999999997</v>
      </c>
      <c r="AL4" s="7">
        <v>0.39400000000000002</v>
      </c>
      <c r="AM4" s="7">
        <v>0.39</v>
      </c>
      <c r="AN4" s="7">
        <v>0.39400000000000002</v>
      </c>
      <c r="AO4" s="7">
        <v>0.39100000000000001</v>
      </c>
      <c r="AP4" s="7">
        <v>0.39900000000000002</v>
      </c>
      <c r="AQ4" s="7">
        <v>0.4</v>
      </c>
      <c r="AR4" s="7">
        <v>0.40899999999999997</v>
      </c>
      <c r="AS4" s="7">
        <v>0.41099999999999998</v>
      </c>
      <c r="AT4" s="7">
        <v>0.42299999999999999</v>
      </c>
      <c r="AU4" s="7">
        <v>0.41199999999999998</v>
      </c>
      <c r="AV4" s="7">
        <v>0.43099999999999999</v>
      </c>
      <c r="AW4" s="15">
        <v>0.42325758596577628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x14ac:dyDescent="0.3">
      <c r="A5" s="1">
        <v>31</v>
      </c>
      <c r="B5" s="2" t="s">
        <v>29</v>
      </c>
      <c r="C5" s="2">
        <v>19.510000000000002</v>
      </c>
      <c r="D5" s="2">
        <v>19.36</v>
      </c>
      <c r="E5" s="2">
        <v>19.18</v>
      </c>
      <c r="F5" s="2">
        <v>19.260000000000002</v>
      </c>
      <c r="G5" s="2">
        <v>18.45</v>
      </c>
      <c r="H5" s="2">
        <v>18.29</v>
      </c>
      <c r="I5" s="2">
        <v>18.12</v>
      </c>
      <c r="J5" s="2">
        <v>17.850000000000001</v>
      </c>
      <c r="K5" s="2">
        <v>17.690000000000001</v>
      </c>
      <c r="L5" s="2">
        <v>17.649999999999999</v>
      </c>
      <c r="M5" s="2">
        <v>17.440000000000001</v>
      </c>
      <c r="N5" s="2">
        <v>17.989999999999998</v>
      </c>
      <c r="O5" s="2">
        <v>17.87</v>
      </c>
      <c r="P5" s="2">
        <v>16.3</v>
      </c>
      <c r="Q5" s="2">
        <v>15.97</v>
      </c>
      <c r="R5" s="2">
        <v>16.23</v>
      </c>
      <c r="S5" s="2">
        <v>16.420000000000002</v>
      </c>
      <c r="T5" s="14">
        <v>16.256020452855619</v>
      </c>
      <c r="U5" s="29">
        <v>16.052396774291989</v>
      </c>
      <c r="V5" s="29">
        <v>15.84002017974854</v>
      </c>
      <c r="W5" s="29">
        <v>15.625191688537599</v>
      </c>
      <c r="X5" s="29">
        <v>15.41115760803223</v>
      </c>
      <c r="Y5" s="2">
        <f t="shared" si="0"/>
        <v>17.768667802936431</v>
      </c>
      <c r="Z5" s="2">
        <f t="shared" si="1"/>
        <v>15.97</v>
      </c>
      <c r="AA5" s="2">
        <f t="shared" si="2"/>
        <v>19.510000000000002</v>
      </c>
      <c r="AB5" s="2">
        <f t="shared" si="3"/>
        <v>17.86</v>
      </c>
      <c r="AC5" s="2">
        <f t="shared" si="4"/>
        <v>1.1555696869481662</v>
      </c>
      <c r="AE5" s="2" t="s">
        <v>11</v>
      </c>
      <c r="AF5" s="8">
        <v>0.41499999999999998</v>
      </c>
      <c r="AG5" s="8">
        <v>0.42599999999999999</v>
      </c>
      <c r="AH5" s="8">
        <v>0.41299999999999998</v>
      </c>
      <c r="AI5" s="8">
        <v>0.40200000000000002</v>
      </c>
      <c r="AJ5" s="8">
        <v>0.40300000000000002</v>
      </c>
      <c r="AK5" s="8">
        <v>0.39300000000000002</v>
      </c>
      <c r="AL5" s="8">
        <v>0.40699999999999997</v>
      </c>
      <c r="AM5" s="8">
        <v>0.40500000000000003</v>
      </c>
      <c r="AN5" s="8">
        <v>0.40200000000000002</v>
      </c>
      <c r="AO5" s="8">
        <v>0.39800000000000002</v>
      </c>
      <c r="AP5" s="8">
        <v>0.40300000000000002</v>
      </c>
      <c r="AQ5" s="8">
        <v>0.39800000000000002</v>
      </c>
      <c r="AR5" s="8">
        <v>0.41199999999999998</v>
      </c>
      <c r="AS5" s="8">
        <v>0.40600000000000003</v>
      </c>
      <c r="AT5" s="8">
        <v>0.41699999999999998</v>
      </c>
      <c r="AU5" s="8">
        <v>0.41199999999999998</v>
      </c>
      <c r="AV5" s="8">
        <v>0.42499999999999999</v>
      </c>
      <c r="AW5" s="15">
        <v>0.4129768452924647</v>
      </c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 x14ac:dyDescent="0.3">
      <c r="A6" s="1">
        <v>29</v>
      </c>
      <c r="B6" s="2" t="s">
        <v>27</v>
      </c>
      <c r="C6" s="2">
        <v>18.32</v>
      </c>
      <c r="D6" s="2">
        <v>18.16</v>
      </c>
      <c r="E6" s="2">
        <v>17.72</v>
      </c>
      <c r="F6" s="2">
        <v>17.63</v>
      </c>
      <c r="G6" s="2">
        <v>17.649999999999999</v>
      </c>
      <c r="H6" s="2">
        <v>17.14</v>
      </c>
      <c r="I6" s="2">
        <v>16.809999999999999</v>
      </c>
      <c r="J6" s="2">
        <v>15.83</v>
      </c>
      <c r="K6" s="2">
        <v>15.52</v>
      </c>
      <c r="L6" s="2">
        <v>15.31</v>
      </c>
      <c r="M6" s="2">
        <v>15.22</v>
      </c>
      <c r="N6" s="2">
        <v>15.59</v>
      </c>
      <c r="O6" s="2">
        <v>15.61</v>
      </c>
      <c r="P6" s="2">
        <v>15.41</v>
      </c>
      <c r="Q6" s="2">
        <v>15.42</v>
      </c>
      <c r="R6" s="2">
        <v>15.51</v>
      </c>
      <c r="S6" s="2">
        <v>15.15</v>
      </c>
      <c r="T6" s="14">
        <v>14.951875000000671</v>
      </c>
      <c r="U6" s="29">
        <v>14.841983795166019</v>
      </c>
      <c r="V6" s="29">
        <v>14.72089862823486</v>
      </c>
      <c r="W6" s="29">
        <v>14.593851089477541</v>
      </c>
      <c r="X6" s="29">
        <v>14.46375751495361</v>
      </c>
      <c r="Y6" s="2">
        <f t="shared" si="0"/>
        <v>16.275104166666701</v>
      </c>
      <c r="Z6" s="2">
        <f t="shared" si="1"/>
        <v>14.951875000000671</v>
      </c>
      <c r="AA6" s="2">
        <f t="shared" si="2"/>
        <v>18.32</v>
      </c>
      <c r="AB6" s="2">
        <f t="shared" si="3"/>
        <v>15.6</v>
      </c>
      <c r="AC6" s="2">
        <f t="shared" si="4"/>
        <v>1.1729521471185607</v>
      </c>
      <c r="AE6" s="2" t="s">
        <v>32</v>
      </c>
      <c r="AF6" s="8">
        <v>0.42099999999999999</v>
      </c>
      <c r="AG6" s="8">
        <v>0.39200000000000002</v>
      </c>
      <c r="AH6" s="8">
        <v>0.39</v>
      </c>
      <c r="AI6" s="8">
        <v>0.39900000000000002</v>
      </c>
      <c r="AJ6" s="8">
        <v>0.39700000000000002</v>
      </c>
      <c r="AK6" s="8">
        <v>0.39800000000000002</v>
      </c>
      <c r="AL6" s="8">
        <v>0.38400000000000001</v>
      </c>
      <c r="AM6" s="8">
        <v>0.39800000000000002</v>
      </c>
      <c r="AN6" s="8">
        <v>0.39400000000000002</v>
      </c>
      <c r="AO6" s="8">
        <v>0.39100000000000001</v>
      </c>
      <c r="AP6" s="8">
        <v>0.39200000000000002</v>
      </c>
      <c r="AQ6" s="8">
        <v>0.39500000000000002</v>
      </c>
      <c r="AR6" s="8">
        <v>0.39700000000000002</v>
      </c>
      <c r="AS6" s="8">
        <v>0.39600000000000002</v>
      </c>
      <c r="AT6" s="8">
        <v>0.40600000000000003</v>
      </c>
      <c r="AU6" s="8">
        <v>0.39300000000000002</v>
      </c>
      <c r="AV6" s="8">
        <v>0.38600000000000001</v>
      </c>
      <c r="AW6" s="15">
        <v>0.39582352941175591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x14ac:dyDescent="0.3">
      <c r="A7" s="1">
        <v>1</v>
      </c>
      <c r="B7" s="2" t="s">
        <v>0</v>
      </c>
      <c r="C7" s="2">
        <v>17.079999999999998</v>
      </c>
      <c r="D7" s="2">
        <v>17.11</v>
      </c>
      <c r="E7" s="2">
        <v>16.73</v>
      </c>
      <c r="F7" s="2">
        <v>16.43</v>
      </c>
      <c r="G7" s="2">
        <v>16.89</v>
      </c>
      <c r="H7" s="2">
        <v>15.92</v>
      </c>
      <c r="I7" s="2">
        <v>15.97</v>
      </c>
      <c r="J7" s="2">
        <v>15.68</v>
      </c>
      <c r="K7" s="2">
        <v>15.32</v>
      </c>
      <c r="L7" s="2">
        <v>15.01</v>
      </c>
      <c r="M7" s="2">
        <v>14.99</v>
      </c>
      <c r="N7" s="2">
        <v>15.43</v>
      </c>
      <c r="O7" s="2">
        <v>15.33</v>
      </c>
      <c r="P7" s="2">
        <v>15.53</v>
      </c>
      <c r="Q7" s="2">
        <v>14.64</v>
      </c>
      <c r="R7" s="2">
        <v>14.75</v>
      </c>
      <c r="S7" s="2">
        <v>14.45</v>
      </c>
      <c r="T7" s="14">
        <v>14.34854534416843</v>
      </c>
      <c r="U7" s="29">
        <v>14.197269439697269</v>
      </c>
      <c r="V7" s="29">
        <v>14.04750919342041</v>
      </c>
      <c r="W7" s="29">
        <v>13.895021438598629</v>
      </c>
      <c r="X7" s="29">
        <v>13.736337661743161</v>
      </c>
      <c r="Y7" s="2">
        <f t="shared" si="0"/>
        <v>15.644919185787135</v>
      </c>
      <c r="Z7" s="2">
        <f t="shared" si="1"/>
        <v>14.34854534416843</v>
      </c>
      <c r="AA7" s="2">
        <f t="shared" si="2"/>
        <v>17.11</v>
      </c>
      <c r="AB7" s="2">
        <f t="shared" si="3"/>
        <v>15.48</v>
      </c>
      <c r="AC7" s="2">
        <f t="shared" si="4"/>
        <v>0.89927485679461194</v>
      </c>
      <c r="AE7" s="2" t="s">
        <v>1</v>
      </c>
      <c r="AF7" s="8">
        <v>0.33600000000000002</v>
      </c>
      <c r="AG7" s="8">
        <v>0.32600000000000001</v>
      </c>
      <c r="AH7" s="8">
        <v>0.31900000000000001</v>
      </c>
      <c r="AI7" s="8">
        <v>0.312</v>
      </c>
      <c r="AJ7" s="8">
        <v>0.315</v>
      </c>
      <c r="AK7" s="8">
        <v>0.33500000000000002</v>
      </c>
      <c r="AL7" s="8">
        <v>0.318</v>
      </c>
      <c r="AM7" s="8">
        <v>0.311</v>
      </c>
      <c r="AN7" s="8">
        <v>0.317</v>
      </c>
      <c r="AO7" s="8">
        <v>0.315</v>
      </c>
      <c r="AP7" s="8">
        <v>0.316</v>
      </c>
      <c r="AQ7" s="8">
        <v>0.314</v>
      </c>
      <c r="AR7" s="8">
        <v>0.314</v>
      </c>
      <c r="AS7" s="8">
        <v>0.313</v>
      </c>
      <c r="AT7" s="8">
        <v>0.312</v>
      </c>
      <c r="AU7" s="8">
        <v>0.32600000000000001</v>
      </c>
      <c r="AV7" s="8">
        <v>0.309</v>
      </c>
      <c r="AW7" s="15">
        <v>0.31811764705882351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x14ac:dyDescent="0.3">
      <c r="A8" s="1">
        <v>7</v>
      </c>
      <c r="B8" s="2" t="s">
        <v>6</v>
      </c>
      <c r="C8" s="2">
        <v>17.88</v>
      </c>
      <c r="D8" s="2">
        <v>17.16</v>
      </c>
      <c r="E8" s="2">
        <v>17.32</v>
      </c>
      <c r="F8" s="2">
        <v>17.03</v>
      </c>
      <c r="G8" s="2">
        <v>16.45</v>
      </c>
      <c r="H8" s="2">
        <v>15.59</v>
      </c>
      <c r="I8" s="2">
        <v>15.43</v>
      </c>
      <c r="J8" s="2">
        <v>15.41</v>
      </c>
      <c r="K8" s="2">
        <v>15.23</v>
      </c>
      <c r="L8" s="2">
        <v>14.91</v>
      </c>
      <c r="M8" s="2">
        <v>15.03</v>
      </c>
      <c r="N8" s="2">
        <v>15.3</v>
      </c>
      <c r="O8" s="2">
        <v>15.22</v>
      </c>
      <c r="P8" s="2">
        <v>14.43</v>
      </c>
      <c r="Q8" s="2">
        <v>14.62</v>
      </c>
      <c r="R8" s="2">
        <v>14.34</v>
      </c>
      <c r="S8" s="2">
        <v>14.04</v>
      </c>
      <c r="T8" s="14">
        <v>13.79999999999967</v>
      </c>
      <c r="U8" s="29">
        <v>13.69966888427734</v>
      </c>
      <c r="V8" s="29">
        <v>13.597920417785639</v>
      </c>
      <c r="W8" s="29">
        <v>13.489108085632321</v>
      </c>
      <c r="X8" s="29">
        <v>13.36867618560791</v>
      </c>
      <c r="Y8" s="2">
        <f t="shared" si="0"/>
        <v>15.510555555555539</v>
      </c>
      <c r="Z8" s="2">
        <f t="shared" si="1"/>
        <v>13.79999999999967</v>
      </c>
      <c r="AA8" s="2">
        <f t="shared" si="2"/>
        <v>17.88</v>
      </c>
      <c r="AB8" s="2">
        <f t="shared" si="3"/>
        <v>15.265000000000001</v>
      </c>
      <c r="AC8" s="2">
        <f t="shared" si="4"/>
        <v>1.1892086949991176</v>
      </c>
      <c r="AE8" s="2" t="s">
        <v>2</v>
      </c>
      <c r="AF8" s="7">
        <v>0.34200000000000003</v>
      </c>
      <c r="AG8" s="7">
        <v>0.31900000000000001</v>
      </c>
      <c r="AH8" s="7">
        <v>0.33100000000000002</v>
      </c>
      <c r="AI8" s="7">
        <v>0.312</v>
      </c>
      <c r="AJ8" s="7">
        <v>0.318</v>
      </c>
      <c r="AK8" s="7">
        <v>0.312</v>
      </c>
      <c r="AL8" s="7">
        <v>0.32100000000000001</v>
      </c>
      <c r="AM8" s="7">
        <v>0.30499999999999999</v>
      </c>
      <c r="AN8" s="7">
        <v>0.30599999999999999</v>
      </c>
      <c r="AO8" s="7">
        <v>0.307</v>
      </c>
      <c r="AP8" s="7">
        <v>0.30499999999999999</v>
      </c>
      <c r="AQ8" s="7">
        <v>0.30099999999999999</v>
      </c>
      <c r="AR8" s="7">
        <v>0.30599999999999999</v>
      </c>
      <c r="AS8" s="7">
        <v>0.3</v>
      </c>
      <c r="AT8" s="7">
        <v>0.3</v>
      </c>
      <c r="AU8" s="7">
        <v>0.29199999999999998</v>
      </c>
      <c r="AV8" s="7">
        <v>0.28000000000000003</v>
      </c>
      <c r="AW8" s="15">
        <v>0.27109999999994211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x14ac:dyDescent="0.3">
      <c r="A9" s="1">
        <v>18</v>
      </c>
      <c r="B9" s="2" t="s">
        <v>16</v>
      </c>
      <c r="C9" s="2">
        <v>17.100000000000001</v>
      </c>
      <c r="D9" s="2">
        <v>16.54</v>
      </c>
      <c r="E9" s="2">
        <v>16.48</v>
      </c>
      <c r="F9" s="2">
        <v>16.02</v>
      </c>
      <c r="G9" s="2">
        <v>16.07</v>
      </c>
      <c r="H9" s="2">
        <v>15.05</v>
      </c>
      <c r="I9" s="2">
        <v>14.75</v>
      </c>
      <c r="J9" s="2">
        <v>14.63</v>
      </c>
      <c r="K9" s="2">
        <v>14.56</v>
      </c>
      <c r="L9" s="2">
        <v>13.88</v>
      </c>
      <c r="M9" s="2">
        <v>13.97</v>
      </c>
      <c r="N9" s="2">
        <v>14.23</v>
      </c>
      <c r="O9" s="2">
        <v>14.14</v>
      </c>
      <c r="P9" s="2">
        <v>13.83</v>
      </c>
      <c r="Q9" s="2">
        <v>13.68</v>
      </c>
      <c r="R9" s="2">
        <v>13.82</v>
      </c>
      <c r="S9" s="2">
        <v>13.85</v>
      </c>
      <c r="T9" s="14">
        <v>13.64687499999914</v>
      </c>
      <c r="U9" s="29">
        <v>13.55679416656494</v>
      </c>
      <c r="V9" s="29">
        <v>13.44388008117676</v>
      </c>
      <c r="W9" s="29">
        <v>13.316562652587891</v>
      </c>
      <c r="X9" s="29">
        <v>13.18251800537109</v>
      </c>
      <c r="Y9" s="2">
        <f t="shared" si="0"/>
        <v>14.791493055555504</v>
      </c>
      <c r="Z9" s="2">
        <f t="shared" si="1"/>
        <v>13.64687499999914</v>
      </c>
      <c r="AA9" s="2">
        <f t="shared" si="2"/>
        <v>17.100000000000001</v>
      </c>
      <c r="AB9" s="2">
        <f t="shared" si="3"/>
        <v>14.395</v>
      </c>
      <c r="AC9" s="2">
        <f t="shared" si="4"/>
        <v>1.1395353707376921</v>
      </c>
      <c r="AE9" s="2" t="s">
        <v>30</v>
      </c>
      <c r="AF9" s="8">
        <v>0.28000000000000003</v>
      </c>
      <c r="AG9" s="8">
        <v>0.28599999999999998</v>
      </c>
      <c r="AH9" s="8">
        <v>0.28599999999999998</v>
      </c>
      <c r="AI9" s="8">
        <v>0.309</v>
      </c>
      <c r="AJ9" s="8">
        <v>0.317</v>
      </c>
      <c r="AK9" s="8">
        <v>0.33</v>
      </c>
      <c r="AL9" s="8">
        <v>0.32800000000000001</v>
      </c>
      <c r="AM9" s="8">
        <v>0.33600000000000002</v>
      </c>
      <c r="AN9" s="8">
        <v>0.312</v>
      </c>
      <c r="AO9" s="8">
        <v>0.31</v>
      </c>
      <c r="AP9" s="8">
        <v>0.308</v>
      </c>
      <c r="AQ9" s="8">
        <v>0.28999999999999998</v>
      </c>
      <c r="AR9" s="8">
        <v>0.3</v>
      </c>
      <c r="AS9" s="8">
        <v>0.27800000000000002</v>
      </c>
      <c r="AT9" s="8">
        <v>0.27900000000000003</v>
      </c>
      <c r="AU9" s="8">
        <v>0.309</v>
      </c>
      <c r="AV9" s="8">
        <v>0.3</v>
      </c>
      <c r="AW9" s="15">
        <v>0.31106148301991993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 x14ac:dyDescent="0.3">
      <c r="A10" s="1">
        <v>26</v>
      </c>
      <c r="B10" s="2" t="s">
        <v>24</v>
      </c>
      <c r="C10" s="2">
        <v>14.66</v>
      </c>
      <c r="D10" s="2">
        <v>14.07</v>
      </c>
      <c r="E10" s="2">
        <v>14.45</v>
      </c>
      <c r="F10" s="2">
        <v>14.09</v>
      </c>
      <c r="G10" s="2">
        <v>14.14</v>
      </c>
      <c r="H10" s="2">
        <v>14.22</v>
      </c>
      <c r="I10" s="2">
        <v>14.01</v>
      </c>
      <c r="J10" s="2">
        <v>13.69</v>
      </c>
      <c r="K10" s="2">
        <v>13.48</v>
      </c>
      <c r="L10" s="2">
        <v>13.18</v>
      </c>
      <c r="M10" s="2">
        <v>12.92</v>
      </c>
      <c r="N10" s="2">
        <v>13.06</v>
      </c>
      <c r="O10" s="2">
        <v>13</v>
      </c>
      <c r="P10" s="2">
        <v>12.18</v>
      </c>
      <c r="Q10" s="2">
        <v>12.33</v>
      </c>
      <c r="R10" s="2">
        <v>12.3</v>
      </c>
      <c r="S10" s="2">
        <v>12.41</v>
      </c>
      <c r="T10" s="14">
        <v>12.26937499999959</v>
      </c>
      <c r="U10" s="29">
        <v>12.09658622741699</v>
      </c>
      <c r="V10" s="29">
        <v>11.92684364318848</v>
      </c>
      <c r="W10" s="29">
        <v>11.76066780090332</v>
      </c>
      <c r="X10" s="29">
        <v>11.59707832336426</v>
      </c>
      <c r="Y10" s="2">
        <f t="shared" si="0"/>
        <v>13.358854166666646</v>
      </c>
      <c r="Z10" s="2">
        <f t="shared" si="1"/>
        <v>12.18</v>
      </c>
      <c r="AA10" s="2">
        <f t="shared" si="2"/>
        <v>14.66</v>
      </c>
      <c r="AB10" s="2">
        <f t="shared" si="3"/>
        <v>13.33</v>
      </c>
      <c r="AC10" s="2">
        <f t="shared" si="4"/>
        <v>0.8374800878339943</v>
      </c>
      <c r="AE10" s="2" t="s">
        <v>22</v>
      </c>
      <c r="AF10" s="8">
        <v>0.29399999999999998</v>
      </c>
      <c r="AG10" s="8">
        <v>0.314</v>
      </c>
      <c r="AH10" s="8">
        <v>0.3</v>
      </c>
      <c r="AI10" s="8">
        <v>0.30499999999999999</v>
      </c>
      <c r="AJ10" s="8">
        <v>0.308</v>
      </c>
      <c r="AK10" s="8">
        <v>0.313</v>
      </c>
      <c r="AL10" s="8">
        <v>0.30299999999999999</v>
      </c>
      <c r="AM10" s="8">
        <v>0.30399999999999999</v>
      </c>
      <c r="AN10" s="8">
        <v>0.29499999999999998</v>
      </c>
      <c r="AO10" s="8">
        <v>0.29199999999999998</v>
      </c>
      <c r="AP10" s="8">
        <v>0.29199999999999998</v>
      </c>
      <c r="AQ10" s="8">
        <v>0.3</v>
      </c>
      <c r="AR10" s="8">
        <v>0.29199999999999998</v>
      </c>
      <c r="AS10" s="8">
        <v>0.28499999999999998</v>
      </c>
      <c r="AT10" s="8">
        <v>0.27200000000000002</v>
      </c>
      <c r="AU10" s="8">
        <v>0.27</v>
      </c>
      <c r="AV10" s="8">
        <v>0.27700000000000002</v>
      </c>
      <c r="AW10" s="15">
        <v>0.27700000000000002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x14ac:dyDescent="0.3">
      <c r="A11" s="1">
        <v>6</v>
      </c>
      <c r="B11" s="2" t="s">
        <v>5</v>
      </c>
      <c r="C11" s="2">
        <v>14.25</v>
      </c>
      <c r="D11" s="2">
        <v>13.77</v>
      </c>
      <c r="E11" s="2">
        <v>13.54</v>
      </c>
      <c r="F11" s="2">
        <v>13.39</v>
      </c>
      <c r="G11" s="2">
        <v>13.19</v>
      </c>
      <c r="H11" s="2">
        <v>13.1</v>
      </c>
      <c r="I11" s="2">
        <v>12.8</v>
      </c>
      <c r="J11" s="2">
        <v>12.82</v>
      </c>
      <c r="K11" s="2">
        <v>12.71</v>
      </c>
      <c r="L11" s="2">
        <v>12.56</v>
      </c>
      <c r="M11" s="2">
        <v>12.66</v>
      </c>
      <c r="N11" s="2">
        <v>12.98</v>
      </c>
      <c r="O11" s="2">
        <v>12.84</v>
      </c>
      <c r="P11" s="2">
        <v>12.79</v>
      </c>
      <c r="Q11" s="2">
        <v>11.9</v>
      </c>
      <c r="R11" s="2">
        <v>11.95</v>
      </c>
      <c r="S11" s="2">
        <v>11.78</v>
      </c>
      <c r="T11" s="14">
        <v>11.62562499999963</v>
      </c>
      <c r="U11" s="29">
        <v>11.536208152771</v>
      </c>
      <c r="V11" s="29">
        <v>11.44162750244141</v>
      </c>
      <c r="W11" s="29">
        <v>11.33576107025146</v>
      </c>
      <c r="X11" s="29">
        <v>11.21639442443848</v>
      </c>
      <c r="Y11" s="2">
        <f t="shared" si="0"/>
        <v>12.814201388888867</v>
      </c>
      <c r="Z11" s="2">
        <f t="shared" si="1"/>
        <v>11.62562499999963</v>
      </c>
      <c r="AA11" s="2">
        <f t="shared" si="2"/>
        <v>14.25</v>
      </c>
      <c r="AB11" s="2">
        <f t="shared" si="3"/>
        <v>12.81</v>
      </c>
      <c r="AC11" s="2">
        <f t="shared" si="4"/>
        <v>0.69660632863447169</v>
      </c>
      <c r="AE11" s="2" t="s">
        <v>8</v>
      </c>
      <c r="AF11" s="7">
        <v>0.28299999999999997</v>
      </c>
      <c r="AG11" s="7">
        <v>0.27500000000000002</v>
      </c>
      <c r="AH11" s="7">
        <v>0.27500000000000002</v>
      </c>
      <c r="AI11" s="7">
        <v>0.28799999999999998</v>
      </c>
      <c r="AJ11" s="7">
        <v>0.28199999999999997</v>
      </c>
      <c r="AK11" s="7">
        <v>0.27600000000000002</v>
      </c>
      <c r="AL11" s="7">
        <v>0.28100000000000003</v>
      </c>
      <c r="AM11" s="7">
        <v>0.27200000000000002</v>
      </c>
      <c r="AN11" s="7">
        <v>0.26900000000000002</v>
      </c>
      <c r="AO11" s="7">
        <v>0.26200000000000001</v>
      </c>
      <c r="AP11" s="7">
        <v>0.26200000000000001</v>
      </c>
      <c r="AQ11" s="7">
        <v>0.25700000000000001</v>
      </c>
      <c r="AR11" s="7">
        <v>0.25600000000000001</v>
      </c>
      <c r="AS11" s="7">
        <v>0.247</v>
      </c>
      <c r="AT11" s="7">
        <v>0.23599999999999999</v>
      </c>
      <c r="AU11" s="7">
        <v>0.255</v>
      </c>
      <c r="AV11" s="7">
        <v>0.245</v>
      </c>
      <c r="AW11" s="15">
        <v>0.23699872870186819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 x14ac:dyDescent="0.3">
      <c r="A12" s="1">
        <v>8</v>
      </c>
      <c r="B12" s="2" t="s">
        <v>7</v>
      </c>
      <c r="C12" s="2">
        <v>14.35</v>
      </c>
      <c r="D12" s="2">
        <v>13.53</v>
      </c>
      <c r="E12" s="2">
        <v>14.29</v>
      </c>
      <c r="F12" s="2">
        <v>13.86</v>
      </c>
      <c r="G12" s="2">
        <v>13.69</v>
      </c>
      <c r="H12" s="2">
        <v>13.04</v>
      </c>
      <c r="I12" s="2">
        <v>13.14</v>
      </c>
      <c r="J12" s="2">
        <v>13.01</v>
      </c>
      <c r="K12" s="2">
        <v>12.62</v>
      </c>
      <c r="L12" s="2">
        <v>12.3</v>
      </c>
      <c r="M12" s="2">
        <v>12.34</v>
      </c>
      <c r="N12" s="2">
        <v>12.76</v>
      </c>
      <c r="O12" s="2">
        <v>12.62</v>
      </c>
      <c r="P12" s="2">
        <v>11.67</v>
      </c>
      <c r="Q12" s="2">
        <v>11.57</v>
      </c>
      <c r="R12" s="2">
        <v>11.44</v>
      </c>
      <c r="S12" s="2">
        <v>11.11</v>
      </c>
      <c r="T12" s="14">
        <v>10.907500000000059</v>
      </c>
      <c r="U12" s="29">
        <v>10.808077812194821</v>
      </c>
      <c r="V12" s="29">
        <v>10.69638729095459</v>
      </c>
      <c r="W12" s="29">
        <v>10.56950664520264</v>
      </c>
      <c r="X12" s="29">
        <v>10.426656723022459</v>
      </c>
      <c r="Y12" s="2">
        <f t="shared" si="0"/>
        <v>12.680416666666668</v>
      </c>
      <c r="Z12" s="2">
        <f t="shared" si="1"/>
        <v>10.907500000000059</v>
      </c>
      <c r="AA12" s="2">
        <f t="shared" si="2"/>
        <v>14.35</v>
      </c>
      <c r="AB12" s="2">
        <f t="shared" si="3"/>
        <v>12.69</v>
      </c>
      <c r="AC12" s="2">
        <f t="shared" si="4"/>
        <v>1.0470168582551933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 x14ac:dyDescent="0.3">
      <c r="A13" s="1">
        <v>14</v>
      </c>
      <c r="B13" s="2" t="s">
        <v>33</v>
      </c>
      <c r="C13" s="2">
        <v>14.91</v>
      </c>
      <c r="D13" s="2">
        <v>13.16</v>
      </c>
      <c r="E13" s="2">
        <v>13.34</v>
      </c>
      <c r="F13" s="2">
        <v>13.1</v>
      </c>
      <c r="G13" s="2">
        <v>13.02</v>
      </c>
      <c r="H13" s="2">
        <v>12.36</v>
      </c>
      <c r="I13" s="2">
        <v>12.13</v>
      </c>
      <c r="J13" s="2">
        <v>11.81</v>
      </c>
      <c r="K13" s="2">
        <v>11.7</v>
      </c>
      <c r="L13" s="2">
        <v>11.44</v>
      </c>
      <c r="M13" s="2">
        <v>12.28</v>
      </c>
      <c r="N13" s="2">
        <v>12.8</v>
      </c>
      <c r="O13" s="2">
        <v>12.8</v>
      </c>
      <c r="P13" s="2">
        <v>11.91</v>
      </c>
      <c r="Q13" s="2">
        <v>11.34</v>
      </c>
      <c r="R13" s="2">
        <v>11.49</v>
      </c>
      <c r="S13" s="2">
        <v>11.04</v>
      </c>
      <c r="T13" s="14">
        <v>10.79812499999665</v>
      </c>
      <c r="U13" s="29">
        <v>10.74296760559082</v>
      </c>
      <c r="V13" s="29">
        <v>10.677383422851561</v>
      </c>
      <c r="W13" s="29">
        <v>10.603122711181641</v>
      </c>
      <c r="X13" s="29">
        <v>10.520125389099119</v>
      </c>
      <c r="Y13" s="2">
        <f t="shared" si="0"/>
        <v>12.301562499999815</v>
      </c>
      <c r="Z13" s="2">
        <f t="shared" si="1"/>
        <v>10.79812499999665</v>
      </c>
      <c r="AA13" s="2">
        <f t="shared" si="2"/>
        <v>14.91</v>
      </c>
      <c r="AB13" s="2">
        <f t="shared" si="3"/>
        <v>12.205</v>
      </c>
      <c r="AC13" s="2">
        <f t="shared" si="4"/>
        <v>1.0069547735133528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 x14ac:dyDescent="0.3">
      <c r="A14" s="1">
        <v>28</v>
      </c>
      <c r="B14" s="2" t="s">
        <v>26</v>
      </c>
      <c r="C14" s="2">
        <v>12.9</v>
      </c>
      <c r="D14" s="2">
        <v>13.74</v>
      </c>
      <c r="E14" s="2">
        <v>12.88</v>
      </c>
      <c r="F14" s="2">
        <v>12.77</v>
      </c>
      <c r="G14" s="2">
        <v>12.81</v>
      </c>
      <c r="H14" s="2">
        <v>11.97</v>
      </c>
      <c r="I14" s="2">
        <v>11.63</v>
      </c>
      <c r="J14" s="2">
        <v>11.32</v>
      </c>
      <c r="K14" s="2">
        <v>11.24</v>
      </c>
      <c r="L14" s="2">
        <v>11.04</v>
      </c>
      <c r="M14" s="2">
        <v>11</v>
      </c>
      <c r="N14" s="2">
        <v>11.69</v>
      </c>
      <c r="O14" s="2">
        <v>11.66</v>
      </c>
      <c r="P14" s="2">
        <v>11.74</v>
      </c>
      <c r="Q14" s="2">
        <v>11.17</v>
      </c>
      <c r="R14" s="2">
        <v>11.27</v>
      </c>
      <c r="S14" s="2">
        <v>11.43</v>
      </c>
      <c r="T14" s="14">
        <v>11.43</v>
      </c>
      <c r="U14" s="29">
        <v>11.362094879150391</v>
      </c>
      <c r="V14" s="29">
        <v>11.28206729888916</v>
      </c>
      <c r="W14" s="29">
        <v>11.195284843444821</v>
      </c>
      <c r="X14" s="29">
        <v>11.109110832214361</v>
      </c>
      <c r="Y14" s="2">
        <f t="shared" si="0"/>
        <v>11.871666666666668</v>
      </c>
      <c r="Z14" s="2">
        <f t="shared" si="1"/>
        <v>11</v>
      </c>
      <c r="AA14" s="2">
        <f t="shared" si="2"/>
        <v>13.74</v>
      </c>
      <c r="AB14" s="2">
        <f t="shared" si="3"/>
        <v>11.645</v>
      </c>
      <c r="AC14" s="2">
        <f t="shared" si="4"/>
        <v>0.79760118295976967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x14ac:dyDescent="0.3">
      <c r="A15" s="1">
        <v>30</v>
      </c>
      <c r="B15" s="2" t="s">
        <v>28</v>
      </c>
      <c r="C15" s="2">
        <v>12.4</v>
      </c>
      <c r="D15" s="2">
        <v>11.9</v>
      </c>
      <c r="E15" s="2">
        <v>11.74</v>
      </c>
      <c r="F15" s="2">
        <v>11.19</v>
      </c>
      <c r="G15" s="2">
        <v>11.3</v>
      </c>
      <c r="H15" s="2">
        <v>11.18</v>
      </c>
      <c r="I15" s="2">
        <v>11.25</v>
      </c>
      <c r="J15" s="2">
        <v>11.22</v>
      </c>
      <c r="K15" s="2">
        <v>11.02</v>
      </c>
      <c r="L15" s="2">
        <v>10.95</v>
      </c>
      <c r="M15" s="2">
        <v>10.87</v>
      </c>
      <c r="N15" s="2">
        <v>11.5</v>
      </c>
      <c r="O15" s="2">
        <v>11.29</v>
      </c>
      <c r="P15" s="2">
        <v>11.85</v>
      </c>
      <c r="Q15" s="2">
        <v>11.75</v>
      </c>
      <c r="R15" s="2">
        <v>11.92</v>
      </c>
      <c r="S15" s="2">
        <v>11.49</v>
      </c>
      <c r="T15" s="14">
        <v>11.63680753643135</v>
      </c>
      <c r="U15" s="29">
        <v>11.55424976348877</v>
      </c>
      <c r="V15" s="29">
        <v>11.452615737915041</v>
      </c>
      <c r="W15" s="29">
        <v>11.34084892272949</v>
      </c>
      <c r="X15" s="29">
        <v>11.225277900695801</v>
      </c>
      <c r="Y15" s="2">
        <f t="shared" si="0"/>
        <v>11.469822640912852</v>
      </c>
      <c r="Z15" s="2">
        <f t="shared" si="1"/>
        <v>10.87</v>
      </c>
      <c r="AA15" s="2">
        <f t="shared" si="2"/>
        <v>12.4</v>
      </c>
      <c r="AB15" s="2">
        <f t="shared" si="3"/>
        <v>11.395</v>
      </c>
      <c r="AC15" s="2">
        <f t="shared" si="4"/>
        <v>0.40181384246921487</v>
      </c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x14ac:dyDescent="0.3">
      <c r="A16" s="1">
        <v>13</v>
      </c>
      <c r="B16" s="2" t="s">
        <v>12</v>
      </c>
      <c r="C16" s="2">
        <v>13.58</v>
      </c>
      <c r="D16" s="2">
        <v>13.32</v>
      </c>
      <c r="E16" s="2">
        <v>13.27</v>
      </c>
      <c r="F16" s="2">
        <v>13.19</v>
      </c>
      <c r="G16" s="2">
        <v>13.01</v>
      </c>
      <c r="H16" s="2">
        <v>12.23</v>
      </c>
      <c r="I16" s="2">
        <v>11.32</v>
      </c>
      <c r="J16" s="2">
        <v>11.19</v>
      </c>
      <c r="K16" s="2">
        <v>10.8</v>
      </c>
      <c r="L16" s="2">
        <v>10.58</v>
      </c>
      <c r="M16" s="2">
        <v>11.41</v>
      </c>
      <c r="N16" s="2">
        <v>11.84</v>
      </c>
      <c r="O16" s="2">
        <v>11.79</v>
      </c>
      <c r="P16" s="2">
        <v>11.25</v>
      </c>
      <c r="Q16" s="2">
        <v>10.93</v>
      </c>
      <c r="R16" s="2">
        <v>10.98</v>
      </c>
      <c r="S16" s="2">
        <v>10.77</v>
      </c>
      <c r="T16" s="14">
        <v>10.67126259564734</v>
      </c>
      <c r="U16" s="29">
        <v>10.580137252807621</v>
      </c>
      <c r="V16" s="29">
        <v>10.488272666931151</v>
      </c>
      <c r="W16" s="29">
        <v>10.39489078521729</v>
      </c>
      <c r="X16" s="29">
        <v>10.297628402709959</v>
      </c>
      <c r="Y16" s="2">
        <f t="shared" si="0"/>
        <v>11.78507014420263</v>
      </c>
      <c r="Z16" s="2">
        <f t="shared" si="1"/>
        <v>10.58</v>
      </c>
      <c r="AA16" s="2">
        <f t="shared" si="2"/>
        <v>13.58</v>
      </c>
      <c r="AB16" s="2">
        <f t="shared" si="3"/>
        <v>11.365</v>
      </c>
      <c r="AC16" s="2">
        <f t="shared" si="4"/>
        <v>1.0439809530967743</v>
      </c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 x14ac:dyDescent="0.3">
      <c r="A17" s="1">
        <v>15</v>
      </c>
      <c r="B17" s="2" t="s">
        <v>13</v>
      </c>
      <c r="C17" s="2">
        <v>12.34</v>
      </c>
      <c r="D17" s="2">
        <v>12.28</v>
      </c>
      <c r="E17" s="2">
        <v>12.05</v>
      </c>
      <c r="F17" s="2">
        <v>11.85</v>
      </c>
      <c r="G17" s="2">
        <v>11.77</v>
      </c>
      <c r="H17" s="2">
        <v>11.2</v>
      </c>
      <c r="I17" s="2">
        <v>10.98</v>
      </c>
      <c r="J17" s="2">
        <v>10.85</v>
      </c>
      <c r="K17" s="2">
        <v>10.37</v>
      </c>
      <c r="L17" s="2">
        <v>10.199999999999999</v>
      </c>
      <c r="M17" s="2">
        <v>11.09</v>
      </c>
      <c r="N17" s="2">
        <v>11.46</v>
      </c>
      <c r="O17" s="2">
        <v>11.4</v>
      </c>
      <c r="P17" s="2">
        <v>10.59</v>
      </c>
      <c r="Q17" s="2">
        <v>10.38</v>
      </c>
      <c r="R17" s="2">
        <v>10.49</v>
      </c>
      <c r="S17" s="2">
        <v>10.35</v>
      </c>
      <c r="T17" s="14">
        <v>10.35</v>
      </c>
      <c r="U17" s="29">
        <v>10.26916980743408</v>
      </c>
      <c r="V17" s="29">
        <v>10.18572998046875</v>
      </c>
      <c r="W17" s="29">
        <v>10.1016731262207</v>
      </c>
      <c r="X17" s="29">
        <v>10.014510154724119</v>
      </c>
      <c r="Y17" s="2">
        <f t="shared" si="0"/>
        <v>11.111111111111112</v>
      </c>
      <c r="Z17" s="2">
        <f t="shared" si="1"/>
        <v>10.199999999999999</v>
      </c>
      <c r="AA17" s="2">
        <f t="shared" si="2"/>
        <v>12.34</v>
      </c>
      <c r="AB17" s="2">
        <f t="shared" si="3"/>
        <v>11.035</v>
      </c>
      <c r="AC17" s="2">
        <f t="shared" si="4"/>
        <v>0.71811754640693504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1:76" x14ac:dyDescent="0.3">
      <c r="A18" s="1">
        <v>2</v>
      </c>
      <c r="B18" s="2" t="s">
        <v>1</v>
      </c>
      <c r="C18" s="2">
        <v>10.53</v>
      </c>
      <c r="D18" s="2">
        <v>10.79</v>
      </c>
      <c r="E18" s="2">
        <v>10.35</v>
      </c>
      <c r="F18" s="2">
        <v>10.27</v>
      </c>
      <c r="G18" s="2">
        <v>10.220000000000001</v>
      </c>
      <c r="H18" s="2">
        <v>9.2799999999999994</v>
      </c>
      <c r="I18" s="2">
        <v>9.2200000000000006</v>
      </c>
      <c r="J18" s="2">
        <v>8.94</v>
      </c>
      <c r="K18" s="2">
        <v>8.83</v>
      </c>
      <c r="L18" s="2">
        <v>8.6300000000000008</v>
      </c>
      <c r="M18" s="2">
        <v>8.75</v>
      </c>
      <c r="N18" s="2">
        <v>9.14</v>
      </c>
      <c r="O18" s="2">
        <v>9.01</v>
      </c>
      <c r="P18" s="2">
        <v>8.49</v>
      </c>
      <c r="Q18" s="2">
        <v>8.42</v>
      </c>
      <c r="R18" s="2">
        <v>8.33</v>
      </c>
      <c r="S18" s="2">
        <v>8.15</v>
      </c>
      <c r="T18" s="14">
        <v>8.0012500000013738</v>
      </c>
      <c r="U18" s="29">
        <v>7.9345626831054688</v>
      </c>
      <c r="V18" s="29">
        <v>7.8583998680114746</v>
      </c>
      <c r="W18" s="29">
        <v>7.7706928253173828</v>
      </c>
      <c r="X18" s="29">
        <v>7.6711363792419434</v>
      </c>
      <c r="Y18" s="2">
        <f t="shared" si="0"/>
        <v>9.1861805555556302</v>
      </c>
      <c r="Z18" s="2">
        <f t="shared" si="1"/>
        <v>8.0012500000013738</v>
      </c>
      <c r="AA18" s="2">
        <f t="shared" si="2"/>
        <v>10.79</v>
      </c>
      <c r="AB18" s="2">
        <f t="shared" si="3"/>
        <v>8.9749999999999996</v>
      </c>
      <c r="AC18" s="2">
        <f t="shared" si="4"/>
        <v>0.87409327728429476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1:76" x14ac:dyDescent="0.3">
      <c r="A19" s="1">
        <v>27</v>
      </c>
      <c r="B19" s="2" t="s">
        <v>25</v>
      </c>
      <c r="C19" s="2">
        <v>9.39</v>
      </c>
      <c r="D19" s="2">
        <v>10.119999999999999</v>
      </c>
      <c r="E19" s="2">
        <v>9.4</v>
      </c>
      <c r="F19" s="2">
        <v>9.24</v>
      </c>
      <c r="G19" s="2">
        <v>9.3800000000000008</v>
      </c>
      <c r="H19" s="2">
        <v>9.48</v>
      </c>
      <c r="I19" s="2">
        <v>9.06</v>
      </c>
      <c r="J19" s="2">
        <v>8.8699999999999992</v>
      </c>
      <c r="K19" s="2">
        <v>8.69</v>
      </c>
      <c r="L19" s="2">
        <v>8.56</v>
      </c>
      <c r="M19" s="2">
        <v>8.7200000000000006</v>
      </c>
      <c r="N19" s="2">
        <v>8.99</v>
      </c>
      <c r="O19" s="2">
        <v>8.7799999999999994</v>
      </c>
      <c r="P19" s="2">
        <v>8.5299999999999994</v>
      </c>
      <c r="Q19" s="2">
        <v>8.6300000000000008</v>
      </c>
      <c r="R19" s="2">
        <v>8.66</v>
      </c>
      <c r="S19" s="2">
        <v>8.6999999999999993</v>
      </c>
      <c r="T19" s="14">
        <v>8.6999999999999993</v>
      </c>
      <c r="U19" s="29">
        <v>8.6516733169555664</v>
      </c>
      <c r="V19" s="29">
        <v>8.5858087539672852</v>
      </c>
      <c r="W19" s="29">
        <v>8.5115680694580078</v>
      </c>
      <c r="X19" s="29">
        <v>8.4360027313232422</v>
      </c>
      <c r="Y19" s="2">
        <f t="shared" si="0"/>
        <v>8.9944444444444436</v>
      </c>
      <c r="Z19" s="2">
        <f t="shared" si="1"/>
        <v>8.5299999999999994</v>
      </c>
      <c r="AA19" s="2">
        <f t="shared" si="2"/>
        <v>10.119999999999999</v>
      </c>
      <c r="AB19" s="2">
        <f t="shared" si="3"/>
        <v>8.8249999999999993</v>
      </c>
      <c r="AC19" s="2">
        <f t="shared" si="4"/>
        <v>0.42625899641666665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 x14ac:dyDescent="0.3">
      <c r="A20" s="1">
        <v>12</v>
      </c>
      <c r="B20" s="2" t="s">
        <v>11</v>
      </c>
      <c r="C20" s="2">
        <v>9.5299999999999994</v>
      </c>
      <c r="D20" s="2">
        <v>9.57</v>
      </c>
      <c r="E20" s="2">
        <v>8.9499999999999993</v>
      </c>
      <c r="F20" s="2">
        <v>8.77</v>
      </c>
      <c r="G20" s="2">
        <v>8.7100000000000009</v>
      </c>
      <c r="H20" s="2">
        <v>7.83</v>
      </c>
      <c r="I20" s="2">
        <v>7.45</v>
      </c>
      <c r="J20" s="2">
        <v>7.25</v>
      </c>
      <c r="K20" s="2">
        <v>6.91</v>
      </c>
      <c r="L20" s="2">
        <v>6.82</v>
      </c>
      <c r="M20" s="2">
        <v>7.88</v>
      </c>
      <c r="N20" s="2">
        <v>8.43</v>
      </c>
      <c r="O20" s="2">
        <v>8.4</v>
      </c>
      <c r="P20" s="2">
        <v>7.97</v>
      </c>
      <c r="Q20" s="2">
        <v>8.06</v>
      </c>
      <c r="R20" s="2">
        <v>7.98</v>
      </c>
      <c r="S20" s="2">
        <v>7.62</v>
      </c>
      <c r="T20" s="14">
        <v>7.62</v>
      </c>
      <c r="U20" s="29">
        <v>7.5519280433654794</v>
      </c>
      <c r="V20" s="29">
        <v>7.4849896430969238</v>
      </c>
      <c r="W20" s="29">
        <v>7.4204277992248544</v>
      </c>
      <c r="X20" s="29">
        <v>7.355311393737793</v>
      </c>
      <c r="Y20" s="2">
        <f t="shared" si="0"/>
        <v>8.0972222222222214</v>
      </c>
      <c r="Z20" s="2">
        <f t="shared" si="1"/>
        <v>6.82</v>
      </c>
      <c r="AA20" s="2">
        <f t="shared" si="2"/>
        <v>9.57</v>
      </c>
      <c r="AB20" s="2">
        <f t="shared" si="3"/>
        <v>7.9749999999999996</v>
      </c>
      <c r="AC20" s="2">
        <f t="shared" si="4"/>
        <v>0.79567067940534242</v>
      </c>
    </row>
    <row r="21" spans="1:76" x14ac:dyDescent="0.3">
      <c r="A21" s="1">
        <v>5</v>
      </c>
      <c r="B21" s="2" t="s">
        <v>4</v>
      </c>
      <c r="C21" s="2">
        <v>8.86</v>
      </c>
      <c r="D21" s="2">
        <v>9.1199999999999992</v>
      </c>
      <c r="E21" s="2">
        <v>8.41</v>
      </c>
      <c r="F21" s="2">
        <v>8.3699999999999992</v>
      </c>
      <c r="G21" s="2">
        <v>8.19</v>
      </c>
      <c r="H21" s="2">
        <v>7.9</v>
      </c>
      <c r="I21" s="2">
        <v>7.92</v>
      </c>
      <c r="J21" s="2">
        <v>7.85</v>
      </c>
      <c r="K21" s="2">
        <v>7.6</v>
      </c>
      <c r="L21" s="2">
        <v>7.51</v>
      </c>
      <c r="M21" s="2">
        <v>7.58</v>
      </c>
      <c r="N21" s="2">
        <v>7.97</v>
      </c>
      <c r="O21" s="2">
        <v>8.09</v>
      </c>
      <c r="P21" s="2">
        <v>7.67</v>
      </c>
      <c r="Q21" s="2">
        <v>7.62</v>
      </c>
      <c r="R21" s="2">
        <v>7.7</v>
      </c>
      <c r="S21" s="2">
        <v>7.58</v>
      </c>
      <c r="T21" s="14">
        <v>7.58</v>
      </c>
      <c r="U21" s="29">
        <v>7.5619778633117676</v>
      </c>
      <c r="V21" s="29">
        <v>7.5405969619750977</v>
      </c>
      <c r="W21" s="29">
        <v>7.5070672035217294</v>
      </c>
      <c r="X21" s="29">
        <v>7.459660530090332</v>
      </c>
      <c r="Y21" s="2">
        <f t="shared" si="0"/>
        <v>7.9733333333333336</v>
      </c>
      <c r="Z21" s="2">
        <f t="shared" si="1"/>
        <v>7.51</v>
      </c>
      <c r="AA21" s="2">
        <f t="shared" si="2"/>
        <v>9.1199999999999992</v>
      </c>
      <c r="AB21" s="2">
        <f t="shared" si="3"/>
        <v>7.875</v>
      </c>
      <c r="AC21" s="2">
        <f t="shared" si="4"/>
        <v>0.4629064192049796</v>
      </c>
    </row>
    <row r="22" spans="1:76" x14ac:dyDescent="0.3">
      <c r="A22" s="1">
        <v>25</v>
      </c>
      <c r="B22" s="2" t="s">
        <v>23</v>
      </c>
      <c r="C22" s="2">
        <v>8.65</v>
      </c>
      <c r="D22" s="2">
        <v>8.98</v>
      </c>
      <c r="E22" s="2">
        <v>8.34</v>
      </c>
      <c r="F22" s="2">
        <v>8.1999999999999993</v>
      </c>
      <c r="G22" s="2">
        <v>8.1</v>
      </c>
      <c r="H22" s="2">
        <v>7.9</v>
      </c>
      <c r="I22" s="2">
        <v>7.8</v>
      </c>
      <c r="J22" s="2">
        <v>7.59</v>
      </c>
      <c r="K22" s="2">
        <v>7.66</v>
      </c>
      <c r="L22" s="2">
        <v>7.51</v>
      </c>
      <c r="M22" s="2">
        <v>7.62</v>
      </c>
      <c r="N22" s="2">
        <v>7.78</v>
      </c>
      <c r="O22" s="2">
        <v>7.77</v>
      </c>
      <c r="P22" s="2">
        <v>7.36</v>
      </c>
      <c r="Q22" s="2">
        <v>7.28</v>
      </c>
      <c r="R22" s="2">
        <v>7.34</v>
      </c>
      <c r="S22" s="2">
        <v>7.38</v>
      </c>
      <c r="T22" s="14">
        <v>7.38</v>
      </c>
      <c r="U22" s="29">
        <v>7.3253121376037598</v>
      </c>
      <c r="V22" s="29">
        <v>7.259796142578125</v>
      </c>
      <c r="W22" s="29">
        <v>7.1861276626586914</v>
      </c>
      <c r="X22" s="29">
        <v>7.1054291725158691</v>
      </c>
      <c r="Y22" s="2">
        <f t="shared" si="0"/>
        <v>7.8133333333333344</v>
      </c>
      <c r="Z22" s="2">
        <f t="shared" si="1"/>
        <v>7.28</v>
      </c>
      <c r="AA22" s="2">
        <f t="shared" si="2"/>
        <v>8.98</v>
      </c>
      <c r="AB22" s="2">
        <f t="shared" si="3"/>
        <v>7.7149999999999999</v>
      </c>
      <c r="AC22" s="2">
        <f t="shared" si="4"/>
        <v>0.47732095503722344</v>
      </c>
    </row>
    <row r="23" spans="1:76" x14ac:dyDescent="0.3">
      <c r="A23" s="1">
        <v>20</v>
      </c>
      <c r="B23" s="2" t="s">
        <v>18</v>
      </c>
      <c r="C23" s="2">
        <v>8.0299999999999994</v>
      </c>
      <c r="D23" s="2">
        <v>8.44</v>
      </c>
      <c r="E23" s="2">
        <v>7.87</v>
      </c>
      <c r="F23" s="2">
        <v>8</v>
      </c>
      <c r="G23" s="2">
        <v>7.88</v>
      </c>
      <c r="H23" s="2">
        <v>7.86</v>
      </c>
      <c r="I23" s="2">
        <v>7.77</v>
      </c>
      <c r="J23" s="2">
        <v>7.37</v>
      </c>
      <c r="K23" s="2">
        <v>7.49</v>
      </c>
      <c r="L23" s="2">
        <v>7.28</v>
      </c>
      <c r="M23" s="2">
        <v>7.17</v>
      </c>
      <c r="N23" s="2">
        <v>7.24</v>
      </c>
      <c r="O23" s="2">
        <v>7.15</v>
      </c>
      <c r="P23" s="2">
        <v>6.84</v>
      </c>
      <c r="Q23" s="2">
        <v>6.73</v>
      </c>
      <c r="R23" s="2">
        <v>6.81</v>
      </c>
      <c r="S23" s="2">
        <v>6.71</v>
      </c>
      <c r="T23" s="14">
        <v>6.6171598548489872</v>
      </c>
      <c r="U23" s="29">
        <v>6.5605897903442383</v>
      </c>
      <c r="V23" s="29">
        <v>6.4918231964111328</v>
      </c>
      <c r="W23" s="29">
        <v>6.4171557426452637</v>
      </c>
      <c r="X23" s="29">
        <v>6.3377795219421387</v>
      </c>
      <c r="Y23" s="2">
        <f t="shared" si="0"/>
        <v>7.4031755474916103</v>
      </c>
      <c r="Z23" s="2">
        <f t="shared" si="1"/>
        <v>6.6171598548489872</v>
      </c>
      <c r="AA23" s="2">
        <f t="shared" si="2"/>
        <v>8.44</v>
      </c>
      <c r="AB23" s="2">
        <f t="shared" si="3"/>
        <v>7.3250000000000002</v>
      </c>
      <c r="AC23" s="2">
        <f t="shared" si="4"/>
        <v>0.54243769927041985</v>
      </c>
    </row>
    <row r="24" spans="1:76" x14ac:dyDescent="0.3">
      <c r="A24" s="1">
        <v>4</v>
      </c>
      <c r="B24" s="2" t="s">
        <v>3</v>
      </c>
      <c r="C24" s="2">
        <v>8.42</v>
      </c>
      <c r="D24" s="2">
        <v>8.82</v>
      </c>
      <c r="E24" s="2">
        <v>7.98</v>
      </c>
      <c r="F24" s="2">
        <v>7.67</v>
      </c>
      <c r="G24" s="2">
        <v>7.78</v>
      </c>
      <c r="H24" s="2">
        <v>7.41</v>
      </c>
      <c r="I24" s="2">
        <v>7.39</v>
      </c>
      <c r="J24" s="2">
        <v>7.21</v>
      </c>
      <c r="K24" s="2">
        <v>7.08</v>
      </c>
      <c r="L24" s="2">
        <v>6.9</v>
      </c>
      <c r="M24" s="2">
        <v>6.82</v>
      </c>
      <c r="N24" s="2">
        <v>7.04</v>
      </c>
      <c r="O24" s="2">
        <v>7.12</v>
      </c>
      <c r="P24" s="2">
        <v>7</v>
      </c>
      <c r="Q24" s="2">
        <v>6.78</v>
      </c>
      <c r="R24" s="2">
        <v>6.84</v>
      </c>
      <c r="S24" s="2">
        <v>6.68</v>
      </c>
      <c r="T24" s="14">
        <v>6.68</v>
      </c>
      <c r="U24" s="29">
        <v>6.663724422454834</v>
      </c>
      <c r="V24" s="29">
        <v>6.6401052474975586</v>
      </c>
      <c r="W24" s="29">
        <v>6.6058368682861328</v>
      </c>
      <c r="X24" s="29">
        <v>6.5590806007385254</v>
      </c>
      <c r="Y24" s="2">
        <f t="shared" si="0"/>
        <v>7.312222222222224</v>
      </c>
      <c r="Z24" s="2">
        <f t="shared" si="1"/>
        <v>6.68</v>
      </c>
      <c r="AA24" s="2">
        <f t="shared" si="2"/>
        <v>8.82</v>
      </c>
      <c r="AB24" s="2">
        <f t="shared" si="3"/>
        <v>7.1</v>
      </c>
      <c r="AC24" s="2">
        <f t="shared" si="4"/>
        <v>0.60874562982420288</v>
      </c>
    </row>
    <row r="25" spans="1:76" x14ac:dyDescent="0.3">
      <c r="A25" s="1">
        <v>24</v>
      </c>
      <c r="B25" s="2" t="s">
        <v>22</v>
      </c>
      <c r="C25" s="2">
        <v>6.24</v>
      </c>
      <c r="D25" s="2">
        <v>6.32</v>
      </c>
      <c r="E25" s="2">
        <v>6.23</v>
      </c>
      <c r="F25" s="2">
        <v>6.99</v>
      </c>
      <c r="G25" s="2">
        <v>7.22</v>
      </c>
      <c r="H25" s="2">
        <v>6.96</v>
      </c>
      <c r="I25" s="2">
        <v>7.09</v>
      </c>
      <c r="J25" s="2">
        <v>6.86</v>
      </c>
      <c r="K25" s="2">
        <v>6.63</v>
      </c>
      <c r="L25" s="2">
        <v>6.49</v>
      </c>
      <c r="M25" s="2">
        <v>6.8</v>
      </c>
      <c r="N25" s="2">
        <v>7.41</v>
      </c>
      <c r="O25" s="2">
        <v>7.36</v>
      </c>
      <c r="P25" s="2">
        <v>6.83</v>
      </c>
      <c r="Q25" s="2">
        <v>6.77</v>
      </c>
      <c r="R25" s="2">
        <v>6.86</v>
      </c>
      <c r="S25" s="2">
        <v>6.45</v>
      </c>
      <c r="T25" s="14">
        <v>6.5723369838370376</v>
      </c>
      <c r="U25" s="29">
        <v>6.5012602806091309</v>
      </c>
      <c r="V25" s="29">
        <v>6.4104313850402832</v>
      </c>
      <c r="W25" s="29">
        <v>6.3166379928588867</v>
      </c>
      <c r="X25" s="29">
        <v>6.228358268737793</v>
      </c>
      <c r="Y25" s="2">
        <f t="shared" si="0"/>
        <v>6.7823520546576122</v>
      </c>
      <c r="Z25" s="2">
        <f t="shared" si="1"/>
        <v>6.23</v>
      </c>
      <c r="AA25" s="2">
        <f t="shared" si="2"/>
        <v>7.41</v>
      </c>
      <c r="AB25" s="2">
        <f t="shared" si="3"/>
        <v>6.8149999999999995</v>
      </c>
      <c r="AC25" s="2">
        <f t="shared" si="4"/>
        <v>0.35806049023806302</v>
      </c>
    </row>
    <row r="26" spans="1:76" x14ac:dyDescent="0.3">
      <c r="A26" s="1">
        <v>3</v>
      </c>
      <c r="B26" s="2" t="s">
        <v>2</v>
      </c>
      <c r="C26" s="2">
        <v>7.31</v>
      </c>
      <c r="D26" s="2">
        <v>6.71</v>
      </c>
      <c r="E26" s="2">
        <v>7.09</v>
      </c>
      <c r="F26" s="2">
        <v>7.14</v>
      </c>
      <c r="G26" s="2">
        <v>6.87</v>
      </c>
      <c r="H26" s="2">
        <v>6.75</v>
      </c>
      <c r="I26" s="2">
        <v>6.65</v>
      </c>
      <c r="J26" s="2">
        <v>6.55</v>
      </c>
      <c r="K26" s="2">
        <v>6.42</v>
      </c>
      <c r="L26" s="2">
        <v>6.29</v>
      </c>
      <c r="M26" s="2">
        <v>6.28</v>
      </c>
      <c r="N26" s="2">
        <v>6.56</v>
      </c>
      <c r="O26" s="2">
        <v>6.63</v>
      </c>
      <c r="P26" s="2">
        <v>6.04</v>
      </c>
      <c r="Q26" s="2">
        <v>5.92</v>
      </c>
      <c r="R26" s="2">
        <v>6.04</v>
      </c>
      <c r="S26" s="2">
        <v>5.95</v>
      </c>
      <c r="T26" s="14">
        <v>5.9120013835291916</v>
      </c>
      <c r="U26" s="29">
        <v>5.8740115165710449</v>
      </c>
      <c r="V26" s="29">
        <v>5.8390684127807617</v>
      </c>
      <c r="W26" s="29">
        <v>5.8085117340087891</v>
      </c>
      <c r="X26" s="29">
        <v>5.7776699066162109</v>
      </c>
      <c r="Y26" s="2">
        <f t="shared" si="0"/>
        <v>6.5062222990849561</v>
      </c>
      <c r="Z26" s="2">
        <f t="shared" si="1"/>
        <v>5.9120013835291916</v>
      </c>
      <c r="AA26" s="2">
        <f t="shared" si="2"/>
        <v>7.31</v>
      </c>
      <c r="AB26" s="2">
        <f t="shared" si="3"/>
        <v>6.5549999999999997</v>
      </c>
      <c r="AC26" s="2">
        <f t="shared" si="4"/>
        <v>0.43446014281860301</v>
      </c>
    </row>
    <row r="27" spans="1:76" x14ac:dyDescent="0.3">
      <c r="A27" s="1">
        <v>32</v>
      </c>
      <c r="B27" s="2" t="s">
        <v>30</v>
      </c>
      <c r="C27" s="2">
        <v>6.84</v>
      </c>
      <c r="D27" s="2">
        <v>6.22</v>
      </c>
      <c r="E27" s="2">
        <v>6.33</v>
      </c>
      <c r="F27" s="2">
        <v>6.41</v>
      </c>
      <c r="G27" s="2">
        <v>6.35</v>
      </c>
      <c r="H27" s="2">
        <v>6.44</v>
      </c>
      <c r="I27" s="2">
        <v>6.64</v>
      </c>
      <c r="J27" s="2">
        <v>6.62</v>
      </c>
      <c r="K27" s="2">
        <v>6.77</v>
      </c>
      <c r="L27" s="2">
        <v>6.91</v>
      </c>
      <c r="M27" s="2">
        <v>6.78</v>
      </c>
      <c r="N27" s="2">
        <v>6.97</v>
      </c>
      <c r="O27" s="2">
        <v>6.89</v>
      </c>
      <c r="P27" s="2">
        <v>6.38</v>
      </c>
      <c r="Q27" s="2">
        <v>6.23</v>
      </c>
      <c r="R27" s="2">
        <v>6.37</v>
      </c>
      <c r="S27" s="2">
        <v>6.46</v>
      </c>
      <c r="T27" s="14">
        <v>6.5124999465050104</v>
      </c>
      <c r="U27" s="29">
        <v>6.3401107788085938</v>
      </c>
      <c r="V27" s="29">
        <v>6.1969766616821289</v>
      </c>
      <c r="W27" s="29">
        <v>6.0749750137329102</v>
      </c>
      <c r="X27" s="29">
        <v>5.9675607681274414</v>
      </c>
      <c r="Y27" s="2">
        <f t="shared" si="0"/>
        <v>6.5623611081391671</v>
      </c>
      <c r="Z27" s="2">
        <f t="shared" si="1"/>
        <v>6.22</v>
      </c>
      <c r="AA27" s="2">
        <f t="shared" si="2"/>
        <v>6.97</v>
      </c>
      <c r="AB27" s="2">
        <f t="shared" si="3"/>
        <v>6.4862499732525052</v>
      </c>
      <c r="AC27" s="2">
        <f t="shared" si="4"/>
        <v>0.24488363480405995</v>
      </c>
    </row>
    <row r="28" spans="1:76" x14ac:dyDescent="0.3">
      <c r="A28" s="1">
        <v>23</v>
      </c>
      <c r="B28" s="2" t="s">
        <v>21</v>
      </c>
      <c r="C28" s="2">
        <v>6.23</v>
      </c>
      <c r="D28" s="2">
        <v>6.1</v>
      </c>
      <c r="E28" s="2">
        <v>6.11</v>
      </c>
      <c r="F28" s="2">
        <v>6</v>
      </c>
      <c r="G28" s="2">
        <v>6.19</v>
      </c>
      <c r="H28" s="2">
        <v>6.08</v>
      </c>
      <c r="I28" s="2">
        <v>6.03</v>
      </c>
      <c r="J28" s="2">
        <v>6.06</v>
      </c>
      <c r="K28" s="2">
        <v>5.94</v>
      </c>
      <c r="L28" s="2">
        <v>5.91</v>
      </c>
      <c r="M28" s="2">
        <v>6.1</v>
      </c>
      <c r="N28" s="2">
        <v>6.64</v>
      </c>
      <c r="O28" s="2">
        <v>6.54</v>
      </c>
      <c r="P28" s="2">
        <v>6.27</v>
      </c>
      <c r="Q28" s="2">
        <v>6.31</v>
      </c>
      <c r="R28" s="2">
        <v>6.44</v>
      </c>
      <c r="S28" s="2">
        <v>6.11</v>
      </c>
      <c r="T28" s="14">
        <v>6.11</v>
      </c>
      <c r="U28" s="29">
        <v>6.05767822265625</v>
      </c>
      <c r="V28" s="29">
        <v>5.9957695007324219</v>
      </c>
      <c r="W28" s="29">
        <v>5.9285478591918954</v>
      </c>
      <c r="X28" s="29">
        <v>5.8596153259277344</v>
      </c>
      <c r="Y28" s="2">
        <f t="shared" si="0"/>
        <v>6.1761111111111111</v>
      </c>
      <c r="Z28" s="2">
        <f t="shared" si="1"/>
        <v>5.91</v>
      </c>
      <c r="AA28" s="2">
        <f t="shared" si="2"/>
        <v>6.64</v>
      </c>
      <c r="AB28" s="2">
        <f t="shared" si="3"/>
        <v>6.11</v>
      </c>
      <c r="AC28" s="2">
        <f t="shared" si="4"/>
        <v>0.19903115005649349</v>
      </c>
    </row>
    <row r="29" spans="1:76" x14ac:dyDescent="0.3">
      <c r="A29" s="1">
        <v>10</v>
      </c>
      <c r="B29" s="2" t="s">
        <v>9</v>
      </c>
      <c r="C29" s="2">
        <v>6.24</v>
      </c>
      <c r="D29" s="2">
        <v>5.78</v>
      </c>
      <c r="E29" s="2">
        <v>5.98</v>
      </c>
      <c r="F29" s="2">
        <v>5.84</v>
      </c>
      <c r="G29" s="2">
        <v>6.06</v>
      </c>
      <c r="H29" s="2">
        <v>6.13</v>
      </c>
      <c r="I29" s="2">
        <v>6.2</v>
      </c>
      <c r="J29" s="2">
        <v>5.83</v>
      </c>
      <c r="K29" s="2">
        <v>5.9</v>
      </c>
      <c r="L29" s="2">
        <v>5.8</v>
      </c>
      <c r="M29" s="2">
        <v>5.92</v>
      </c>
      <c r="N29" s="2">
        <v>6.13</v>
      </c>
      <c r="O29" s="2">
        <v>6.12</v>
      </c>
      <c r="P29" s="2">
        <v>5.75</v>
      </c>
      <c r="Q29" s="2">
        <v>6.24</v>
      </c>
      <c r="R29" s="2">
        <v>6.03</v>
      </c>
      <c r="S29" s="2">
        <v>5.69</v>
      </c>
      <c r="T29" s="14">
        <v>5.9788235294120078</v>
      </c>
      <c r="U29" s="29">
        <v>5.9232912063598633</v>
      </c>
      <c r="V29" s="29">
        <v>5.8648600578308114</v>
      </c>
      <c r="W29" s="29">
        <v>5.8034753799438477</v>
      </c>
      <c r="X29" s="29">
        <v>5.735990047454834</v>
      </c>
      <c r="Y29" s="2">
        <f t="shared" si="0"/>
        <v>5.9788235294117777</v>
      </c>
      <c r="Z29" s="2">
        <f t="shared" si="1"/>
        <v>5.69</v>
      </c>
      <c r="AA29" s="2">
        <f t="shared" si="2"/>
        <v>6.24</v>
      </c>
      <c r="AB29" s="2">
        <f t="shared" si="3"/>
        <v>5.9794117647060041</v>
      </c>
      <c r="AC29" s="2">
        <f t="shared" si="4"/>
        <v>0.17465537000016973</v>
      </c>
    </row>
    <row r="30" spans="1:76" x14ac:dyDescent="0.3">
      <c r="A30" s="1">
        <v>16</v>
      </c>
      <c r="B30" s="2" t="s">
        <v>14</v>
      </c>
      <c r="C30" s="2">
        <v>5.9</v>
      </c>
      <c r="D30" s="2">
        <v>5.75</v>
      </c>
      <c r="E30" s="2">
        <v>5.42</v>
      </c>
      <c r="F30" s="2">
        <v>5.36</v>
      </c>
      <c r="G30" s="2">
        <v>5.45</v>
      </c>
      <c r="H30" s="2">
        <v>5.59</v>
      </c>
      <c r="I30" s="2">
        <v>5.24</v>
      </c>
      <c r="J30" s="2">
        <v>5.25</v>
      </c>
      <c r="K30" s="2">
        <v>5.09</v>
      </c>
      <c r="L30" s="2">
        <v>4.9400000000000004</v>
      </c>
      <c r="M30" s="2">
        <v>5.92</v>
      </c>
      <c r="N30" s="2">
        <v>6.63</v>
      </c>
      <c r="O30" s="2">
        <v>6.66</v>
      </c>
      <c r="P30" s="2">
        <v>6.5</v>
      </c>
      <c r="Q30" s="2">
        <v>6.16</v>
      </c>
      <c r="R30" s="2">
        <v>6.24</v>
      </c>
      <c r="S30" s="2">
        <v>6.17</v>
      </c>
      <c r="T30" s="14">
        <v>6.17</v>
      </c>
      <c r="U30" s="29">
        <v>6.0982632637023926</v>
      </c>
      <c r="V30" s="29">
        <v>6.0187435150146484</v>
      </c>
      <c r="W30" s="29">
        <v>5.935788631439209</v>
      </c>
      <c r="X30" s="29">
        <v>5.8510103225708008</v>
      </c>
      <c r="Y30" s="2">
        <f t="shared" si="0"/>
        <v>5.8022222222222215</v>
      </c>
      <c r="Z30" s="2">
        <f t="shared" si="1"/>
        <v>4.9400000000000004</v>
      </c>
      <c r="AA30" s="2">
        <f t="shared" si="2"/>
        <v>6.66</v>
      </c>
      <c r="AB30" s="2">
        <f t="shared" si="3"/>
        <v>5.8250000000000002</v>
      </c>
      <c r="AC30" s="2">
        <f t="shared" si="4"/>
        <v>0.53724302262521484</v>
      </c>
    </row>
    <row r="31" spans="1:76" x14ac:dyDescent="0.3">
      <c r="A31" s="1">
        <v>21</v>
      </c>
      <c r="B31" s="2" t="s">
        <v>19</v>
      </c>
      <c r="C31" s="2">
        <v>5.94</v>
      </c>
      <c r="D31" s="2">
        <v>5.91</v>
      </c>
      <c r="E31" s="2">
        <v>5.66</v>
      </c>
      <c r="F31" s="2">
        <v>5.36</v>
      </c>
      <c r="G31" s="2">
        <v>5.37</v>
      </c>
      <c r="H31" s="2">
        <v>5.26</v>
      </c>
      <c r="I31" s="2">
        <v>5.17</v>
      </c>
      <c r="J31" s="2">
        <v>5.0999999999999996</v>
      </c>
      <c r="K31" s="2">
        <v>4.9800000000000004</v>
      </c>
      <c r="L31" s="2">
        <v>4.8099999999999996</v>
      </c>
      <c r="M31" s="2">
        <v>4.82</v>
      </c>
      <c r="N31" s="2">
        <v>5.26</v>
      </c>
      <c r="O31" s="2">
        <v>5.16</v>
      </c>
      <c r="P31" s="2">
        <v>5.16</v>
      </c>
      <c r="Q31" s="2">
        <v>5.28</v>
      </c>
      <c r="R31" s="2">
        <v>5.22</v>
      </c>
      <c r="S31" s="2">
        <v>5.1100000000000003</v>
      </c>
      <c r="T31" s="14">
        <v>5.1100000000000003</v>
      </c>
      <c r="U31" s="29">
        <v>5.0816330909729004</v>
      </c>
      <c r="V31" s="29">
        <v>5.0364995002746582</v>
      </c>
      <c r="W31" s="29">
        <v>4.9811062812805176</v>
      </c>
      <c r="X31" s="29">
        <v>4.9166083335876456</v>
      </c>
      <c r="Y31" s="2">
        <f t="shared" si="0"/>
        <v>5.26</v>
      </c>
      <c r="Z31" s="2">
        <f t="shared" si="1"/>
        <v>4.8099999999999996</v>
      </c>
      <c r="AA31" s="2">
        <f t="shared" si="2"/>
        <v>5.94</v>
      </c>
      <c r="AB31" s="2">
        <f t="shared" si="3"/>
        <v>5.1950000000000003</v>
      </c>
      <c r="AC31" s="2">
        <f t="shared" si="4"/>
        <v>0.31080540535840112</v>
      </c>
    </row>
    <row r="32" spans="1:76" x14ac:dyDescent="0.3">
      <c r="A32" s="1">
        <v>9</v>
      </c>
      <c r="B32" s="2" t="s">
        <v>8</v>
      </c>
      <c r="C32" s="2">
        <v>5.4</v>
      </c>
      <c r="D32" s="2">
        <v>4.83</v>
      </c>
      <c r="E32" s="2">
        <v>5.22</v>
      </c>
      <c r="F32" s="2">
        <v>5.04</v>
      </c>
      <c r="G32" s="2">
        <v>5.2</v>
      </c>
      <c r="H32" s="2">
        <v>5.3</v>
      </c>
      <c r="I32" s="2">
        <v>5.25</v>
      </c>
      <c r="J32" s="2">
        <v>4.7699999999999996</v>
      </c>
      <c r="K32" s="2">
        <v>4.62</v>
      </c>
      <c r="L32" s="2">
        <v>4.5</v>
      </c>
      <c r="M32" s="2">
        <v>4.53</v>
      </c>
      <c r="N32" s="2">
        <v>4.8899999999999997</v>
      </c>
      <c r="O32" s="2">
        <v>4.9000000000000004</v>
      </c>
      <c r="P32" s="2">
        <v>4.67</v>
      </c>
      <c r="Q32" s="2">
        <v>4.45</v>
      </c>
      <c r="R32" s="2">
        <v>4.6100000000000003</v>
      </c>
      <c r="S32" s="2">
        <v>4.5199999999999996</v>
      </c>
      <c r="T32" s="14">
        <v>4.5199999999999996</v>
      </c>
      <c r="U32" s="29">
        <v>4.5271477699279794</v>
      </c>
      <c r="V32" s="29">
        <v>4.536865234375</v>
      </c>
      <c r="W32" s="29">
        <v>4.5335202217102051</v>
      </c>
      <c r="X32" s="29">
        <v>4.5149378776550293</v>
      </c>
      <c r="Y32" s="2">
        <f t="shared" si="0"/>
        <v>4.8455555555555545</v>
      </c>
      <c r="Z32" s="2">
        <f t="shared" si="1"/>
        <v>4.45</v>
      </c>
      <c r="AA32" s="2">
        <f t="shared" si="2"/>
        <v>5.4</v>
      </c>
      <c r="AB32" s="2">
        <f t="shared" si="3"/>
        <v>4.8</v>
      </c>
      <c r="AC32" s="2">
        <f t="shared" si="4"/>
        <v>0.31777206448541112</v>
      </c>
    </row>
    <row r="33" spans="1:40" x14ac:dyDescent="0.3">
      <c r="A33" s="1">
        <v>22</v>
      </c>
      <c r="B33" s="2" t="s">
        <v>20</v>
      </c>
      <c r="C33" s="2">
        <v>4.99</v>
      </c>
      <c r="D33" s="2">
        <v>4.72</v>
      </c>
      <c r="E33" s="2">
        <v>4.8499999999999996</v>
      </c>
      <c r="F33" s="2">
        <v>4.5199999999999996</v>
      </c>
      <c r="G33" s="2">
        <v>4.7300000000000004</v>
      </c>
      <c r="H33" s="2">
        <v>4.7</v>
      </c>
      <c r="I33" s="2">
        <v>4.54</v>
      </c>
      <c r="J33" s="2">
        <v>4.6500000000000004</v>
      </c>
      <c r="K33" s="2">
        <v>4.55</v>
      </c>
      <c r="L33" s="2">
        <v>4.47</v>
      </c>
      <c r="M33" s="2">
        <v>4.38</v>
      </c>
      <c r="N33" s="2">
        <v>4.83</v>
      </c>
      <c r="O33" s="2">
        <v>4.83</v>
      </c>
      <c r="P33" s="2">
        <v>4.5599999999999996</v>
      </c>
      <c r="Q33" s="2">
        <v>4.49</v>
      </c>
      <c r="R33" s="2">
        <v>4.6100000000000003</v>
      </c>
      <c r="S33" s="2">
        <v>4.29</v>
      </c>
      <c r="T33" s="14">
        <v>4.29</v>
      </c>
      <c r="U33" s="29">
        <v>4.2747397422790527</v>
      </c>
      <c r="V33" s="29">
        <v>4.2483968734741211</v>
      </c>
      <c r="W33" s="29">
        <v>4.2189574241638184</v>
      </c>
      <c r="X33" s="29">
        <v>4.1892232894897461</v>
      </c>
      <c r="Y33" s="2">
        <f t="shared" si="0"/>
        <v>4.6111111111111107</v>
      </c>
      <c r="Z33" s="2">
        <f t="shared" si="1"/>
        <v>4.29</v>
      </c>
      <c r="AA33" s="2">
        <f t="shared" si="2"/>
        <v>4.99</v>
      </c>
      <c r="AB33" s="2">
        <f t="shared" si="3"/>
        <v>4.585</v>
      </c>
      <c r="AC33" s="2">
        <f t="shared" si="4"/>
        <v>0.19490235530792127</v>
      </c>
    </row>
    <row r="34" spans="1:40" x14ac:dyDescent="0.3">
      <c r="A34" s="1">
        <v>17</v>
      </c>
      <c r="B34" s="2" t="s">
        <v>15</v>
      </c>
      <c r="C34" s="2">
        <v>4.74</v>
      </c>
      <c r="D34" s="2">
        <v>5.25</v>
      </c>
      <c r="E34" s="2">
        <v>4.25</v>
      </c>
      <c r="F34" s="2">
        <v>4.1500000000000004</v>
      </c>
      <c r="G34" s="2">
        <v>4.25</v>
      </c>
      <c r="H34" s="2">
        <v>4.1399999999999997</v>
      </c>
      <c r="I34" s="2">
        <v>4.01</v>
      </c>
      <c r="J34" s="2">
        <v>3.91</v>
      </c>
      <c r="K34" s="2">
        <v>3.79</v>
      </c>
      <c r="L34" s="2">
        <v>3.61</v>
      </c>
      <c r="M34" s="2">
        <v>3.78</v>
      </c>
      <c r="N34" s="2">
        <v>4.45</v>
      </c>
      <c r="O34" s="2">
        <v>4.53</v>
      </c>
      <c r="P34" s="2">
        <v>4.72</v>
      </c>
      <c r="Q34" s="2">
        <v>4.57</v>
      </c>
      <c r="R34" s="2">
        <v>4.53</v>
      </c>
      <c r="S34" s="2">
        <v>4.25</v>
      </c>
      <c r="T34" s="14">
        <v>4.277868628312075</v>
      </c>
      <c r="U34" s="29">
        <v>4.2934436798095703</v>
      </c>
      <c r="V34" s="29">
        <v>4.2932686805725098</v>
      </c>
      <c r="W34" s="29">
        <v>4.2788019180297852</v>
      </c>
      <c r="X34" s="29">
        <v>4.2506966590881348</v>
      </c>
      <c r="Y34" s="2">
        <f t="shared" si="0"/>
        <v>4.2893260349062272</v>
      </c>
      <c r="Z34" s="2">
        <f t="shared" si="1"/>
        <v>3.61</v>
      </c>
      <c r="AA34" s="2">
        <f t="shared" si="2"/>
        <v>5.25</v>
      </c>
      <c r="AB34" s="2">
        <f t="shared" si="3"/>
        <v>4.25</v>
      </c>
      <c r="AC34" s="2">
        <f t="shared" si="4"/>
        <v>0.40369899925985725</v>
      </c>
    </row>
    <row r="35" spans="1:40" x14ac:dyDescent="0.3">
      <c r="A35" s="1">
        <v>11</v>
      </c>
      <c r="B35" s="2" t="s">
        <v>10</v>
      </c>
      <c r="C35" s="2">
        <v>3.93</v>
      </c>
      <c r="D35" s="2">
        <v>3.61</v>
      </c>
      <c r="E35" s="2">
        <v>3.75</v>
      </c>
      <c r="F35" s="2">
        <v>3.75</v>
      </c>
      <c r="G35" s="2">
        <v>3.77</v>
      </c>
      <c r="H35" s="2">
        <v>3.78</v>
      </c>
      <c r="I35" s="2">
        <v>3.57</v>
      </c>
      <c r="J35" s="2">
        <v>3.55</v>
      </c>
      <c r="K35" s="2">
        <v>3.47</v>
      </c>
      <c r="L35" s="2">
        <v>3.42</v>
      </c>
      <c r="M35" s="2">
        <v>4.53</v>
      </c>
      <c r="N35" s="2">
        <v>4.6900000000000004</v>
      </c>
      <c r="O35" s="2">
        <v>4.72</v>
      </c>
      <c r="P35" s="2">
        <v>4.67</v>
      </c>
      <c r="Q35" s="2">
        <v>4.6900000000000004</v>
      </c>
      <c r="R35" s="2">
        <v>4.6100000000000003</v>
      </c>
      <c r="S35" s="2">
        <v>4.4400000000000004</v>
      </c>
      <c r="T35" s="14">
        <v>4.4400000000000004</v>
      </c>
      <c r="U35" s="29">
        <v>4.4512572288513184</v>
      </c>
      <c r="V35" s="29">
        <v>4.4587631225585938</v>
      </c>
      <c r="W35" s="29">
        <v>4.4586014747619629</v>
      </c>
      <c r="X35" s="29">
        <v>4.4470648765563956</v>
      </c>
      <c r="Y35" s="2">
        <f t="shared" si="0"/>
        <v>4.0772222222222219</v>
      </c>
      <c r="Z35" s="2">
        <f t="shared" si="1"/>
        <v>3.42</v>
      </c>
      <c r="AA35" s="2">
        <f t="shared" si="2"/>
        <v>4.72</v>
      </c>
      <c r="AB35" s="2">
        <f t="shared" si="3"/>
        <v>3.855</v>
      </c>
      <c r="AC35" s="2">
        <f t="shared" si="4"/>
        <v>0.49943268468928859</v>
      </c>
    </row>
    <row r="36" spans="1:40" x14ac:dyDescent="0.3"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x14ac:dyDescent="0.3"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x14ac:dyDescent="0.3">
      <c r="B38" s="2" t="s">
        <v>35</v>
      </c>
      <c r="C38" s="2">
        <f t="shared" ref="C38:T38" si="5">AVERAGE(C$2:C$35)</f>
        <v>11.854411764705878</v>
      </c>
      <c r="D38" s="2">
        <f t="shared" si="5"/>
        <v>11.701470588235296</v>
      </c>
      <c r="E38" s="2">
        <f t="shared" si="5"/>
        <v>11.510000000000003</v>
      </c>
      <c r="F38" s="2">
        <f t="shared" si="5"/>
        <v>11.358235294117648</v>
      </c>
      <c r="G38" s="2">
        <f t="shared" si="5"/>
        <v>11.315588235294118</v>
      </c>
      <c r="H38" s="2">
        <f t="shared" si="5"/>
        <v>10.951176470588232</v>
      </c>
      <c r="I38" s="2">
        <f t="shared" si="5"/>
        <v>10.807058823529408</v>
      </c>
      <c r="J38" s="2">
        <f t="shared" si="5"/>
        <v>10.607647058823529</v>
      </c>
      <c r="K38" s="2">
        <f t="shared" si="5"/>
        <v>10.455000000000004</v>
      </c>
      <c r="L38" s="2">
        <f t="shared" si="5"/>
        <v>10.236764705882356</v>
      </c>
      <c r="M38" s="2">
        <f t="shared" si="5"/>
        <v>10.426764705882348</v>
      </c>
      <c r="N38" s="2">
        <f t="shared" si="5"/>
        <v>10.805588235294119</v>
      </c>
      <c r="O38" s="2">
        <f t="shared" si="5"/>
        <v>10.76235294117647</v>
      </c>
      <c r="P38" s="2">
        <f t="shared" si="5"/>
        <v>10.427352941176473</v>
      </c>
      <c r="Q38" s="2">
        <f t="shared" si="5"/>
        <v>10.243235294117646</v>
      </c>
      <c r="R38" s="2">
        <f t="shared" si="5"/>
        <v>10.299117647058823</v>
      </c>
      <c r="S38" s="2">
        <f t="shared" si="5"/>
        <v>10.089117647058822</v>
      </c>
      <c r="T38" s="2">
        <f t="shared" si="5"/>
        <v>10.033682389868689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x14ac:dyDescent="0.3">
      <c r="B39" s="1" t="s">
        <v>36</v>
      </c>
      <c r="C39" s="2">
        <f t="shared" ref="C39:T39" si="6">MIN(C$2:C$35)</f>
        <v>3.93</v>
      </c>
      <c r="D39" s="2">
        <f t="shared" si="6"/>
        <v>3.61</v>
      </c>
      <c r="E39" s="2">
        <f t="shared" si="6"/>
        <v>3.75</v>
      </c>
      <c r="F39" s="2">
        <f t="shared" si="6"/>
        <v>3.75</v>
      </c>
      <c r="G39" s="2">
        <f t="shared" si="6"/>
        <v>3.77</v>
      </c>
      <c r="H39" s="2">
        <f t="shared" si="6"/>
        <v>3.78</v>
      </c>
      <c r="I39" s="2">
        <f t="shared" si="6"/>
        <v>3.57</v>
      </c>
      <c r="J39" s="2">
        <f t="shared" si="6"/>
        <v>3.55</v>
      </c>
      <c r="K39" s="2">
        <f t="shared" si="6"/>
        <v>3.47</v>
      </c>
      <c r="L39" s="2">
        <f t="shared" si="6"/>
        <v>3.42</v>
      </c>
      <c r="M39" s="2">
        <f t="shared" si="6"/>
        <v>3.78</v>
      </c>
      <c r="N39" s="2">
        <f t="shared" si="6"/>
        <v>4.45</v>
      </c>
      <c r="O39" s="2">
        <f t="shared" si="6"/>
        <v>4.53</v>
      </c>
      <c r="P39" s="2">
        <f t="shared" si="6"/>
        <v>4.5599999999999996</v>
      </c>
      <c r="Q39" s="2">
        <f t="shared" si="6"/>
        <v>4.45</v>
      </c>
      <c r="R39" s="2">
        <f t="shared" si="6"/>
        <v>4.53</v>
      </c>
      <c r="S39" s="2">
        <f t="shared" si="6"/>
        <v>4.25</v>
      </c>
      <c r="T39" s="2">
        <f t="shared" si="6"/>
        <v>4.277868628312075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x14ac:dyDescent="0.3">
      <c r="B40" s="1" t="s">
        <v>37</v>
      </c>
      <c r="C40" s="2">
        <f t="shared" ref="C40:T40" si="7">MAX(C$2:C$35)</f>
        <v>28.17</v>
      </c>
      <c r="D40" s="2">
        <f t="shared" si="7"/>
        <v>28.4</v>
      </c>
      <c r="E40" s="2">
        <f t="shared" si="7"/>
        <v>28.54</v>
      </c>
      <c r="F40" s="2">
        <f t="shared" si="7"/>
        <v>28.4</v>
      </c>
      <c r="G40" s="2">
        <f t="shared" si="7"/>
        <v>27.62</v>
      </c>
      <c r="H40" s="2">
        <f t="shared" si="7"/>
        <v>27.76</v>
      </c>
      <c r="I40" s="2">
        <f t="shared" si="7"/>
        <v>27.74</v>
      </c>
      <c r="J40" s="2">
        <f t="shared" si="7"/>
        <v>27.43</v>
      </c>
      <c r="K40" s="2">
        <f t="shared" si="7"/>
        <v>27.53</v>
      </c>
      <c r="L40" s="2">
        <f t="shared" si="7"/>
        <v>26.55</v>
      </c>
      <c r="M40" s="2">
        <f t="shared" si="7"/>
        <v>26.64</v>
      </c>
      <c r="N40" s="2">
        <f t="shared" si="7"/>
        <v>26.8</v>
      </c>
      <c r="O40" s="2">
        <f t="shared" si="7"/>
        <v>26.86</v>
      </c>
      <c r="P40" s="2">
        <f t="shared" si="7"/>
        <v>27.38</v>
      </c>
      <c r="Q40" s="2">
        <f t="shared" si="7"/>
        <v>26.56</v>
      </c>
      <c r="R40" s="2">
        <f t="shared" si="7"/>
        <v>26.8</v>
      </c>
      <c r="S40" s="2">
        <f t="shared" si="7"/>
        <v>26.03</v>
      </c>
      <c r="T40" s="2">
        <f t="shared" si="7"/>
        <v>26.03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3">
      <c r="B41" s="1" t="s">
        <v>38</v>
      </c>
      <c r="C41" s="2">
        <f t="shared" ref="C41:T41" si="8">MEDIAN(C$2:C$35)</f>
        <v>10.029999999999999</v>
      </c>
      <c r="D41" s="2">
        <f t="shared" si="8"/>
        <v>10.454999999999998</v>
      </c>
      <c r="E41" s="2">
        <f t="shared" si="8"/>
        <v>9.875</v>
      </c>
      <c r="F41" s="2">
        <f t="shared" si="8"/>
        <v>9.754999999999999</v>
      </c>
      <c r="G41" s="2">
        <f t="shared" si="8"/>
        <v>9.8000000000000007</v>
      </c>
      <c r="H41" s="2">
        <f t="shared" si="8"/>
        <v>9.379999999999999</v>
      </c>
      <c r="I41" s="2">
        <f t="shared" si="8"/>
        <v>9.14</v>
      </c>
      <c r="J41" s="2">
        <f t="shared" si="8"/>
        <v>8.9049999999999994</v>
      </c>
      <c r="K41" s="2">
        <f t="shared" si="8"/>
        <v>8.76</v>
      </c>
      <c r="L41" s="2">
        <f t="shared" si="8"/>
        <v>8.5950000000000006</v>
      </c>
      <c r="M41" s="2">
        <f t="shared" si="8"/>
        <v>8.7349999999999994</v>
      </c>
      <c r="N41" s="2">
        <f t="shared" si="8"/>
        <v>9.0650000000000013</v>
      </c>
      <c r="O41" s="2">
        <f t="shared" si="8"/>
        <v>8.8949999999999996</v>
      </c>
      <c r="P41" s="2">
        <f t="shared" si="8"/>
        <v>8.51</v>
      </c>
      <c r="Q41" s="2">
        <f t="shared" si="8"/>
        <v>8.5250000000000004</v>
      </c>
      <c r="R41" s="2">
        <f t="shared" si="8"/>
        <v>8.495000000000001</v>
      </c>
      <c r="S41" s="2">
        <f t="shared" si="8"/>
        <v>8.4250000000000007</v>
      </c>
      <c r="T41" s="2">
        <f t="shared" si="8"/>
        <v>8.3506250000006865</v>
      </c>
    </row>
    <row r="42" spans="1:40" x14ac:dyDescent="0.3">
      <c r="B42" s="1" t="s">
        <v>39</v>
      </c>
      <c r="C42" s="2">
        <f t="shared" ref="C42:T42" si="9">_xlfn.STDEV.S(C$2:C$35)</f>
        <v>6.2139287290372494</v>
      </c>
      <c r="D42" s="2">
        <f t="shared" si="9"/>
        <v>6.1854580841866458</v>
      </c>
      <c r="E42" s="2">
        <f t="shared" si="9"/>
        <v>6.203550303143861</v>
      </c>
      <c r="F42" s="2">
        <f t="shared" si="9"/>
        <v>6.1293582988009518</v>
      </c>
      <c r="G42" s="2">
        <f t="shared" si="9"/>
        <v>6.0097078995100262</v>
      </c>
      <c r="H42" s="2">
        <f t="shared" si="9"/>
        <v>5.7872952622760687</v>
      </c>
      <c r="I42" s="2">
        <f t="shared" si="9"/>
        <v>5.7776861937985826</v>
      </c>
      <c r="J42" s="2">
        <f t="shared" si="9"/>
        <v>5.7034609688480371</v>
      </c>
      <c r="K42" s="2">
        <f t="shared" si="9"/>
        <v>5.682865394403513</v>
      </c>
      <c r="L42" s="2">
        <f t="shared" si="9"/>
        <v>5.5202199783727446</v>
      </c>
      <c r="M42" s="2">
        <f t="shared" si="9"/>
        <v>5.4377779110244822</v>
      </c>
      <c r="N42" s="2">
        <f t="shared" si="9"/>
        <v>5.4129928937452094</v>
      </c>
      <c r="O42" s="2">
        <f t="shared" si="9"/>
        <v>5.4026795028996304</v>
      </c>
      <c r="P42" s="2">
        <f t="shared" si="9"/>
        <v>5.4116867413782623</v>
      </c>
      <c r="Q42" s="2">
        <f t="shared" si="9"/>
        <v>5.2482081909625418</v>
      </c>
      <c r="R42" s="2">
        <f t="shared" si="9"/>
        <v>5.2856388436725181</v>
      </c>
      <c r="S42" s="2">
        <f t="shared" si="9"/>
        <v>5.183509030042071</v>
      </c>
      <c r="T42" s="2">
        <f t="shared" si="9"/>
        <v>5.1174281877860883</v>
      </c>
    </row>
  </sheetData>
  <autoFilter ref="A1:AC1" xr:uid="{EC13B257-493E-4872-8FC2-C465817EE1C6}">
    <sortState xmlns:xlrd2="http://schemas.microsoft.com/office/spreadsheetml/2017/richdata2" ref="A2:AC35">
      <sortCondition descending="1" ref="AB1"/>
    </sortState>
  </autoFilter>
  <phoneticPr fontId="2" type="noConversion"/>
  <conditionalFormatting sqref="U36:AN36 C38:T38">
    <cfRule type="aboveAverage" dxfId="8" priority="1"/>
  </conditionalFormatting>
  <conditionalFormatting sqref="Y2:Y35">
    <cfRule type="aboveAverage" dxfId="7" priority="2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EE7A-40EB-481D-A0B1-333B369CB17F}">
  <dimension ref="A1:AQ41"/>
  <sheetViews>
    <sheetView topLeftCell="A43" zoomScale="85" zoomScaleNormal="85" workbookViewId="0">
      <selection activeCell="T1" sqref="T1:T35"/>
    </sheetView>
  </sheetViews>
  <sheetFormatPr defaultRowHeight="15.6" x14ac:dyDescent="0.3"/>
  <cols>
    <col min="1" max="1" width="8.796875" style="1"/>
    <col min="2" max="2" width="24.69921875" style="1" bestFit="1" customWidth="1"/>
    <col min="3" max="5" width="6.8984375" style="1" bestFit="1" customWidth="1"/>
    <col min="6" max="6" width="6.09765625" style="1" bestFit="1" customWidth="1"/>
    <col min="7" max="7" width="5.8984375" style="1" bestFit="1" customWidth="1"/>
    <col min="8" max="8" width="6.09765625" style="1" bestFit="1" customWidth="1"/>
    <col min="9" max="9" width="6.59765625" style="1" bestFit="1" customWidth="1"/>
    <col min="10" max="10" width="6.8984375" style="1" bestFit="1" customWidth="1"/>
    <col min="11" max="11" width="6.59765625" style="1" bestFit="1" customWidth="1"/>
    <col min="12" max="12" width="6.8984375" style="1" customWidth="1"/>
    <col min="13" max="13" width="6.59765625" style="1" bestFit="1" customWidth="1"/>
    <col min="14" max="14" width="7.59765625" style="1" bestFit="1" customWidth="1"/>
    <col min="15" max="17" width="6.8984375" style="1" bestFit="1" customWidth="1"/>
    <col min="18" max="18" width="6.09765625" style="1" bestFit="1" customWidth="1"/>
    <col min="19" max="19" width="5.8984375" style="1" bestFit="1" customWidth="1"/>
    <col min="20" max="20" width="6.09765625" style="1" bestFit="1" customWidth="1"/>
    <col min="21" max="16384" width="8.796875" style="1"/>
  </cols>
  <sheetData>
    <row r="1" spans="1:43" x14ac:dyDescent="0.3"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4">
        <v>19</v>
      </c>
      <c r="V1" s="14">
        <v>20</v>
      </c>
      <c r="W1" s="14">
        <v>21</v>
      </c>
      <c r="X1" s="14">
        <v>22</v>
      </c>
      <c r="Y1" s="2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K1" s="2"/>
      <c r="AL1" s="2"/>
      <c r="AM1" s="2"/>
      <c r="AN1" s="2"/>
      <c r="AO1" s="2"/>
      <c r="AP1" s="2"/>
      <c r="AQ1" s="2"/>
    </row>
    <row r="2" spans="1:43" x14ac:dyDescent="0.3">
      <c r="A2" s="1">
        <v>1</v>
      </c>
      <c r="B2" s="2" t="s">
        <v>0</v>
      </c>
      <c r="C2" s="1">
        <v>-1.97</v>
      </c>
      <c r="D2" s="1">
        <v>0.505</v>
      </c>
      <c r="E2" s="1">
        <v>3.2350000000000003</v>
      </c>
      <c r="F2" s="1">
        <v>3.355</v>
      </c>
      <c r="G2" s="1">
        <v>4.2</v>
      </c>
      <c r="H2" s="1">
        <v>4.17</v>
      </c>
      <c r="I2" s="1">
        <v>4.45</v>
      </c>
      <c r="J2" s="1">
        <v>4.7449999999999992</v>
      </c>
      <c r="K2" s="1">
        <v>3.7450000000000001</v>
      </c>
      <c r="L2" s="1">
        <v>4.51</v>
      </c>
      <c r="M2" s="1">
        <v>0.91999999999999993</v>
      </c>
      <c r="N2" s="1">
        <v>-1.54</v>
      </c>
      <c r="O2" s="1">
        <v>0.35</v>
      </c>
      <c r="P2" s="1">
        <v>5.2249999999999996</v>
      </c>
      <c r="Q2" s="1">
        <v>4.3499999999999996</v>
      </c>
      <c r="R2" s="1">
        <v>4.0549999999999997</v>
      </c>
      <c r="S2" s="1">
        <v>4.5049999999999999</v>
      </c>
      <c r="T2" s="2">
        <v>3.9649999999999999</v>
      </c>
      <c r="U2" s="15">
        <v>4.4484243392944336</v>
      </c>
      <c r="V2" s="15">
        <v>4.3891339302062988</v>
      </c>
      <c r="W2" s="15">
        <v>4.2506523132324219</v>
      </c>
      <c r="X2" s="15">
        <v>4.2484736442565918</v>
      </c>
      <c r="Y2" s="2">
        <f t="shared" ref="Y2:Y35" si="0">AVERAGE($C2:$T2)</f>
        <v>2.9319444444444449</v>
      </c>
      <c r="Z2" s="2">
        <f t="shared" ref="Z2:Z35" si="1">MIN($C2:$T2)</f>
        <v>-1.97</v>
      </c>
      <c r="AA2" s="2">
        <f t="shared" ref="AA2:AA35" si="2">MAX($C2:$T2)</f>
        <v>5.2249999999999996</v>
      </c>
      <c r="AB2" s="2">
        <f t="shared" ref="AB2:AB35" si="3">MEDIAN($C2:$T2)</f>
        <v>4.01</v>
      </c>
      <c r="AC2" s="2">
        <f t="shared" ref="AC2:AC35" si="4">_xlfn.STDEV.S($C2:$T2)</f>
        <v>2.2342028048506726</v>
      </c>
    </row>
    <row r="3" spans="1:43" x14ac:dyDescent="0.3">
      <c r="A3" s="1">
        <v>2</v>
      </c>
      <c r="B3" s="2" t="s">
        <v>1</v>
      </c>
      <c r="C3" s="1">
        <v>4.99</v>
      </c>
      <c r="D3" s="1">
        <v>5.2</v>
      </c>
      <c r="E3" s="1">
        <v>5.0750000000000002</v>
      </c>
      <c r="F3" s="1">
        <v>5.2650000000000006</v>
      </c>
      <c r="G3" s="1">
        <v>4.835</v>
      </c>
      <c r="H3" s="1">
        <v>5.4</v>
      </c>
      <c r="I3" s="1">
        <v>5</v>
      </c>
      <c r="J3" s="1">
        <v>5.34</v>
      </c>
      <c r="K3" s="1">
        <v>5.2799999999999994</v>
      </c>
      <c r="L3" s="1">
        <v>5.16</v>
      </c>
      <c r="M3" s="1">
        <v>0.74</v>
      </c>
      <c r="N3" s="1">
        <v>-2.77</v>
      </c>
      <c r="O3" s="1">
        <v>1.55</v>
      </c>
      <c r="P3" s="1">
        <v>3.74</v>
      </c>
      <c r="Q3" s="1">
        <v>4.3250000000000002</v>
      </c>
      <c r="R3" s="1">
        <v>5.1150000000000002</v>
      </c>
      <c r="S3" s="1">
        <v>5.03</v>
      </c>
      <c r="T3" s="2">
        <v>4.9800000000000004</v>
      </c>
      <c r="U3" s="15">
        <v>5.1064071655273438</v>
      </c>
      <c r="V3" s="15">
        <v>5.6552615165710449</v>
      </c>
      <c r="W3" s="15">
        <v>5.8436369895935059</v>
      </c>
      <c r="X3" s="15">
        <v>5.8928189277648926</v>
      </c>
      <c r="Y3" s="2">
        <f t="shared" si="0"/>
        <v>4.1252777777777787</v>
      </c>
      <c r="Z3" s="2">
        <f t="shared" si="1"/>
        <v>-2.77</v>
      </c>
      <c r="AA3" s="2">
        <f t="shared" si="2"/>
        <v>5.4</v>
      </c>
      <c r="AB3" s="2">
        <f t="shared" si="3"/>
        <v>5.0150000000000006</v>
      </c>
      <c r="AC3" s="2">
        <f t="shared" si="4"/>
        <v>2.158853503068797</v>
      </c>
    </row>
    <row r="4" spans="1:43" x14ac:dyDescent="0.3">
      <c r="A4" s="1">
        <v>3</v>
      </c>
      <c r="B4" s="2" t="s">
        <v>2</v>
      </c>
      <c r="C4" s="1">
        <v>5.625</v>
      </c>
      <c r="D4" s="1">
        <v>5.4499999999999993</v>
      </c>
      <c r="E4" s="1">
        <v>5.72</v>
      </c>
      <c r="F4" s="1">
        <v>4.84</v>
      </c>
      <c r="G4" s="1">
        <v>5.1850000000000005</v>
      </c>
      <c r="H4" s="1">
        <v>5.415</v>
      </c>
      <c r="I4" s="1">
        <v>4.9000000000000004</v>
      </c>
      <c r="J4" s="1">
        <v>5.36</v>
      </c>
      <c r="K4" s="1">
        <v>4.9050000000000002</v>
      </c>
      <c r="L4" s="1">
        <v>5.1050000000000004</v>
      </c>
      <c r="M4" s="1">
        <v>-0.53999999999999981</v>
      </c>
      <c r="N4" s="1">
        <v>-2.5750000000000002</v>
      </c>
      <c r="O4" s="1">
        <v>2.8</v>
      </c>
      <c r="P4" s="1">
        <v>3.84</v>
      </c>
      <c r="Q4" s="1">
        <v>4.3650000000000002</v>
      </c>
      <c r="R4" s="1">
        <v>4.3550000000000004</v>
      </c>
      <c r="S4" s="1">
        <v>4.9649999999999999</v>
      </c>
      <c r="T4" s="2">
        <v>4.29</v>
      </c>
      <c r="U4" s="15">
        <v>4.0730409622192383</v>
      </c>
      <c r="V4" s="15">
        <v>4.2018857002258301</v>
      </c>
      <c r="W4" s="15">
        <v>4.0465307235717773</v>
      </c>
      <c r="X4" s="15">
        <v>4.1157889366149902</v>
      </c>
      <c r="Y4" s="2">
        <f t="shared" si="0"/>
        <v>4.1113888888888885</v>
      </c>
      <c r="Z4" s="2">
        <f t="shared" si="1"/>
        <v>-2.5750000000000002</v>
      </c>
      <c r="AA4" s="2">
        <f t="shared" si="2"/>
        <v>5.72</v>
      </c>
      <c r="AB4" s="2">
        <f t="shared" si="3"/>
        <v>4.9024999999999999</v>
      </c>
      <c r="AC4" s="2">
        <f t="shared" si="4"/>
        <v>2.2079041203311269</v>
      </c>
    </row>
    <row r="5" spans="1:43" x14ac:dyDescent="0.3">
      <c r="A5" s="1">
        <v>4</v>
      </c>
      <c r="B5" s="2" t="s">
        <v>3</v>
      </c>
      <c r="C5" s="1">
        <v>-1.0349999999999999</v>
      </c>
      <c r="D5" s="1">
        <v>1.5049999999999999</v>
      </c>
      <c r="E5" s="1">
        <v>2.7450000000000001</v>
      </c>
      <c r="F5" s="1">
        <v>1.64</v>
      </c>
      <c r="G5" s="1">
        <v>2.63</v>
      </c>
      <c r="H5" s="1">
        <v>2.7</v>
      </c>
      <c r="I5" s="1">
        <v>2.665</v>
      </c>
      <c r="J5" s="1">
        <v>2.0649999999999999</v>
      </c>
      <c r="K5" s="1">
        <v>2.915</v>
      </c>
      <c r="L5" s="1">
        <v>2.71</v>
      </c>
      <c r="M5" s="1">
        <v>-0.61999999999999988</v>
      </c>
      <c r="N5" s="1">
        <v>-1.6099999999999999</v>
      </c>
      <c r="O5" s="1">
        <v>2.7850000000000001</v>
      </c>
      <c r="P5" s="1">
        <v>3.9699999999999998</v>
      </c>
      <c r="Q5" s="1">
        <v>4.78</v>
      </c>
      <c r="R5" s="1">
        <v>4.34</v>
      </c>
      <c r="S5" s="1">
        <v>4.41</v>
      </c>
      <c r="T5" s="2">
        <v>4.0149999999999997</v>
      </c>
      <c r="U5" s="15">
        <v>4.658531665802002</v>
      </c>
      <c r="V5" s="15">
        <v>5.1282124519348136</v>
      </c>
      <c r="W5" s="15">
        <v>5.2707118988037109</v>
      </c>
      <c r="X5" s="15">
        <v>5.3292179107666016</v>
      </c>
      <c r="Y5" s="2">
        <f t="shared" si="0"/>
        <v>2.3672222222222223</v>
      </c>
      <c r="Z5" s="2">
        <f t="shared" si="1"/>
        <v>-1.6099999999999999</v>
      </c>
      <c r="AA5" s="2">
        <f t="shared" si="2"/>
        <v>4.78</v>
      </c>
      <c r="AB5" s="2">
        <f t="shared" si="3"/>
        <v>2.7050000000000001</v>
      </c>
      <c r="AC5" s="2">
        <f t="shared" si="4"/>
        <v>1.8447726005425216</v>
      </c>
    </row>
    <row r="6" spans="1:43" x14ac:dyDescent="0.3">
      <c r="A6" s="1">
        <v>5</v>
      </c>
      <c r="B6" s="2" t="s">
        <v>4</v>
      </c>
      <c r="C6" s="1">
        <v>4.5549999999999997</v>
      </c>
      <c r="D6" s="1">
        <v>3.875</v>
      </c>
      <c r="E6" s="1">
        <v>3.605</v>
      </c>
      <c r="F6" s="1">
        <v>5.12</v>
      </c>
      <c r="G6" s="1">
        <v>4.2149999999999999</v>
      </c>
      <c r="H6" s="1">
        <v>4.96</v>
      </c>
      <c r="I6" s="1">
        <v>4.7</v>
      </c>
      <c r="J6" s="1">
        <v>4.6750000000000007</v>
      </c>
      <c r="K6" s="1">
        <v>4.7650000000000006</v>
      </c>
      <c r="L6" s="1">
        <v>3.95</v>
      </c>
      <c r="M6" s="1">
        <v>5.0000000000000044E-3</v>
      </c>
      <c r="N6" s="1">
        <v>-0.98</v>
      </c>
      <c r="O6" s="1">
        <v>2.5700000000000003</v>
      </c>
      <c r="P6" s="1">
        <v>4.84</v>
      </c>
      <c r="Q6" s="1">
        <v>5.0199999999999996</v>
      </c>
      <c r="R6" s="1">
        <v>5.2149999999999999</v>
      </c>
      <c r="S6" s="1">
        <v>4.9000000000000004</v>
      </c>
      <c r="T6" s="2">
        <v>4.4350000000000005</v>
      </c>
      <c r="U6" s="15">
        <v>3.6874620914459229</v>
      </c>
      <c r="V6" s="15">
        <v>3.6538040637969971</v>
      </c>
      <c r="W6" s="15">
        <v>3.8848779201507568</v>
      </c>
      <c r="X6" s="15">
        <v>4.2387814521789551</v>
      </c>
      <c r="Y6" s="2">
        <f t="shared" si="0"/>
        <v>3.9125000000000005</v>
      </c>
      <c r="Z6" s="2">
        <f t="shared" si="1"/>
        <v>-0.98</v>
      </c>
      <c r="AA6" s="2">
        <f t="shared" si="2"/>
        <v>5.2149999999999999</v>
      </c>
      <c r="AB6" s="2">
        <f t="shared" si="3"/>
        <v>4.6150000000000002</v>
      </c>
      <c r="AC6" s="2">
        <f t="shared" si="4"/>
        <v>1.7341587636796845</v>
      </c>
    </row>
    <row r="7" spans="1:43" x14ac:dyDescent="0.3">
      <c r="A7" s="1">
        <v>6</v>
      </c>
      <c r="B7" s="2" t="s">
        <v>5</v>
      </c>
      <c r="C7" s="1">
        <v>4.6400000000000006</v>
      </c>
      <c r="D7" s="1">
        <v>4.2</v>
      </c>
      <c r="E7" s="1">
        <v>5.0049999999999999</v>
      </c>
      <c r="F7" s="1">
        <v>5.08</v>
      </c>
      <c r="G7" s="1">
        <v>5.25</v>
      </c>
      <c r="H7" s="1">
        <v>5.77</v>
      </c>
      <c r="I7" s="1">
        <v>5.9499999999999993</v>
      </c>
      <c r="J7" s="1">
        <v>6.0650000000000004</v>
      </c>
      <c r="K7" s="1">
        <v>5.73</v>
      </c>
      <c r="L7" s="1">
        <v>5.6550000000000002</v>
      </c>
      <c r="M7" s="1">
        <v>1.2149999999999999</v>
      </c>
      <c r="N7" s="1">
        <v>-1.3199999999999998</v>
      </c>
      <c r="O7" s="1">
        <v>2.6549999999999998</v>
      </c>
      <c r="P7" s="1">
        <v>4.5199999999999996</v>
      </c>
      <c r="Q7" s="1">
        <v>5.1899999999999995</v>
      </c>
      <c r="R7" s="1">
        <v>5.26</v>
      </c>
      <c r="S7" s="1">
        <v>5.1549999999999994</v>
      </c>
      <c r="T7" s="2">
        <v>5.01</v>
      </c>
      <c r="U7" s="15">
        <v>5.0802960395812988</v>
      </c>
      <c r="V7" s="15">
        <v>4.9355425834655762</v>
      </c>
      <c r="W7" s="15">
        <v>4.8399930000305176</v>
      </c>
      <c r="X7" s="15">
        <v>4.9049444198608398</v>
      </c>
      <c r="Y7" s="2">
        <f t="shared" si="0"/>
        <v>4.5016666666666678</v>
      </c>
      <c r="Z7" s="2">
        <f t="shared" si="1"/>
        <v>-1.3199999999999998</v>
      </c>
      <c r="AA7" s="2">
        <f t="shared" si="2"/>
        <v>6.0650000000000004</v>
      </c>
      <c r="AB7" s="2">
        <f t="shared" si="3"/>
        <v>5.1174999999999997</v>
      </c>
      <c r="AC7" s="2">
        <f t="shared" si="4"/>
        <v>1.8800172089324985</v>
      </c>
    </row>
    <row r="8" spans="1:43" x14ac:dyDescent="0.3">
      <c r="A8" s="1">
        <v>7</v>
      </c>
      <c r="B8" s="2" t="s">
        <v>6</v>
      </c>
      <c r="C8" s="1">
        <v>5.2549999999999999</v>
      </c>
      <c r="D8" s="1">
        <v>5.0199999999999996</v>
      </c>
      <c r="E8" s="1">
        <v>5.2149999999999999</v>
      </c>
      <c r="F8" s="1">
        <v>5.3449999999999998</v>
      </c>
      <c r="G8" s="1">
        <v>5.23</v>
      </c>
      <c r="H8" s="1">
        <v>4.74</v>
      </c>
      <c r="I8" s="1">
        <v>5.1050000000000004</v>
      </c>
      <c r="J8" s="1">
        <v>4.84</v>
      </c>
      <c r="K8" s="1">
        <v>5.0250000000000004</v>
      </c>
      <c r="L8" s="1">
        <v>4.8550000000000004</v>
      </c>
      <c r="M8" s="1">
        <v>1.4550000000000001</v>
      </c>
      <c r="N8" s="1">
        <v>-1.425</v>
      </c>
      <c r="O8" s="1">
        <v>2.4400000000000004</v>
      </c>
      <c r="P8" s="1">
        <v>4.17</v>
      </c>
      <c r="Q8" s="1">
        <v>3.9649999999999999</v>
      </c>
      <c r="R8" s="1">
        <v>4.63</v>
      </c>
      <c r="S8" s="1">
        <v>4.1399999999999997</v>
      </c>
      <c r="T8" s="2">
        <v>4.3650000000000002</v>
      </c>
      <c r="U8" s="15">
        <v>4.3285651206970206</v>
      </c>
      <c r="V8" s="15">
        <v>4.4987912178039551</v>
      </c>
      <c r="W8" s="15">
        <v>4.6544842720031738</v>
      </c>
      <c r="X8" s="15">
        <v>4.832639217376709</v>
      </c>
      <c r="Y8" s="2">
        <f t="shared" si="0"/>
        <v>4.1316666666666659</v>
      </c>
      <c r="Z8" s="2">
        <f t="shared" si="1"/>
        <v>-1.425</v>
      </c>
      <c r="AA8" s="2">
        <f t="shared" si="2"/>
        <v>5.3449999999999998</v>
      </c>
      <c r="AB8" s="2">
        <f t="shared" si="3"/>
        <v>4.79</v>
      </c>
      <c r="AC8" s="2">
        <f t="shared" si="4"/>
        <v>1.7197554545717866</v>
      </c>
    </row>
    <row r="9" spans="1:43" x14ac:dyDescent="0.3">
      <c r="A9" s="1">
        <v>8</v>
      </c>
      <c r="B9" s="2" t="s">
        <v>7</v>
      </c>
      <c r="C9" s="1">
        <v>4.9849999999999994</v>
      </c>
      <c r="D9" s="1">
        <v>5.2750000000000004</v>
      </c>
      <c r="E9" s="1">
        <v>5.1449999999999996</v>
      </c>
      <c r="F9" s="1">
        <v>5.13</v>
      </c>
      <c r="G9" s="1">
        <v>5.0750000000000002</v>
      </c>
      <c r="H9" s="1">
        <v>5.2549999999999999</v>
      </c>
      <c r="I9" s="1">
        <v>5.2149999999999999</v>
      </c>
      <c r="J9" s="1">
        <v>5.25</v>
      </c>
      <c r="K9" s="1">
        <v>5.3849999999999998</v>
      </c>
      <c r="L9" s="1">
        <v>5.1349999999999998</v>
      </c>
      <c r="M9" s="1">
        <v>-0.93500000000000005</v>
      </c>
      <c r="N9" s="1">
        <v>-2.3150000000000004</v>
      </c>
      <c r="O9" s="1">
        <v>1.5649999999999999</v>
      </c>
      <c r="P9" s="1">
        <v>4.0299999999999994</v>
      </c>
      <c r="Q9" s="1">
        <v>4.0449999999999999</v>
      </c>
      <c r="R9" s="1">
        <v>4.4950000000000001</v>
      </c>
      <c r="S9" s="1">
        <v>4.4700000000000006</v>
      </c>
      <c r="T9" s="2">
        <v>4.665</v>
      </c>
      <c r="U9" s="15">
        <v>5.2682061195373544</v>
      </c>
      <c r="V9" s="15">
        <v>5.6234745979309082</v>
      </c>
      <c r="W9" s="15">
        <v>5.9205594062805176</v>
      </c>
      <c r="X9" s="15">
        <v>6.2086353302001953</v>
      </c>
      <c r="Y9" s="2">
        <f t="shared" si="0"/>
        <v>3.992777777777778</v>
      </c>
      <c r="Z9" s="2">
        <f t="shared" si="1"/>
        <v>-2.3150000000000004</v>
      </c>
      <c r="AA9" s="2">
        <f t="shared" si="2"/>
        <v>5.3849999999999998</v>
      </c>
      <c r="AB9" s="2">
        <f t="shared" si="3"/>
        <v>5.0299999999999994</v>
      </c>
      <c r="AC9" s="2">
        <f t="shared" si="4"/>
        <v>2.2391228733211737</v>
      </c>
    </row>
    <row r="10" spans="1:43" x14ac:dyDescent="0.3">
      <c r="A10" s="1">
        <v>9</v>
      </c>
      <c r="B10" s="2" t="s">
        <v>8</v>
      </c>
      <c r="C10" s="1">
        <v>4.0350000000000001</v>
      </c>
      <c r="D10" s="1">
        <v>4.125</v>
      </c>
      <c r="E10" s="1">
        <v>3.63</v>
      </c>
      <c r="F10" s="1">
        <v>4.5549999999999997</v>
      </c>
      <c r="G10" s="1">
        <v>5.76</v>
      </c>
      <c r="H10" s="1">
        <v>3.2350000000000003</v>
      </c>
      <c r="I10" s="1">
        <v>3.4950000000000001</v>
      </c>
      <c r="J10" s="1">
        <v>5.39</v>
      </c>
      <c r="K10" s="1">
        <v>3.1349999999999998</v>
      </c>
      <c r="L10" s="1">
        <v>3.5</v>
      </c>
      <c r="M10" s="1">
        <v>-1.7800000000000002</v>
      </c>
      <c r="N10" s="1">
        <v>-2.72</v>
      </c>
      <c r="O10" s="1">
        <v>3.91</v>
      </c>
      <c r="P10" s="1">
        <v>6.2050000000000001</v>
      </c>
      <c r="Q10" s="1">
        <v>4.2799999999999994</v>
      </c>
      <c r="R10" s="1">
        <v>4.4950000000000001</v>
      </c>
      <c r="S10" s="1">
        <v>4.7650000000000006</v>
      </c>
      <c r="T10" s="2">
        <v>4.0049999999999999</v>
      </c>
      <c r="U10" s="15">
        <v>2.4670875072479248</v>
      </c>
      <c r="V10" s="15">
        <v>2.3015353679656978</v>
      </c>
      <c r="W10" s="15">
        <v>2.9800572395324711</v>
      </c>
      <c r="X10" s="15">
        <v>3.6913378238677979</v>
      </c>
      <c r="Y10" s="2">
        <f t="shared" si="0"/>
        <v>3.5566666666666666</v>
      </c>
      <c r="Z10" s="2">
        <f t="shared" si="1"/>
        <v>-2.72</v>
      </c>
      <c r="AA10" s="2">
        <f t="shared" si="2"/>
        <v>6.2050000000000001</v>
      </c>
      <c r="AB10" s="2">
        <f t="shared" si="3"/>
        <v>4.0199999999999996</v>
      </c>
      <c r="AC10" s="2">
        <f t="shared" si="4"/>
        <v>2.2769658603966305</v>
      </c>
    </row>
    <row r="11" spans="1:43" x14ac:dyDescent="0.3">
      <c r="A11" s="1">
        <v>10</v>
      </c>
      <c r="B11" s="2" t="s">
        <v>9</v>
      </c>
      <c r="C11" s="1">
        <v>7.09</v>
      </c>
      <c r="D11" s="1">
        <v>5.01</v>
      </c>
      <c r="E11" s="1">
        <v>4.6550000000000002</v>
      </c>
      <c r="F11" s="1">
        <v>5.29</v>
      </c>
      <c r="G11" s="1">
        <v>1.4950000000000001</v>
      </c>
      <c r="H11" s="1">
        <v>2.46</v>
      </c>
      <c r="I11" s="1">
        <v>4.415</v>
      </c>
      <c r="J11" s="1">
        <v>4.5049999999999999</v>
      </c>
      <c r="K11" s="1">
        <v>4.6899999999999995</v>
      </c>
      <c r="L11" s="1">
        <v>4.96</v>
      </c>
      <c r="M11" s="1">
        <v>-2.3949999999999996</v>
      </c>
      <c r="N11" s="1">
        <v>-5.1349999999999998</v>
      </c>
      <c r="O11" s="1">
        <v>2.8550000000000004</v>
      </c>
      <c r="P11" s="1">
        <v>4.12</v>
      </c>
      <c r="Q11" s="1">
        <v>3.92</v>
      </c>
      <c r="R11" s="1">
        <v>6.2149999999999999</v>
      </c>
      <c r="S11" s="1">
        <v>5.7750000000000004</v>
      </c>
      <c r="T11" s="2">
        <v>4.665</v>
      </c>
      <c r="U11" s="15">
        <v>5.2722187042236328</v>
      </c>
      <c r="V11" s="15">
        <v>5.5831851959228516</v>
      </c>
      <c r="W11" s="15">
        <v>5.8297381401062012</v>
      </c>
      <c r="X11" s="15">
        <v>6.0908102989196777</v>
      </c>
      <c r="Y11" s="2">
        <f t="shared" si="0"/>
        <v>3.5883333333333329</v>
      </c>
      <c r="Z11" s="2">
        <f t="shared" si="1"/>
        <v>-5.1349999999999998</v>
      </c>
      <c r="AA11" s="2">
        <f t="shared" si="2"/>
        <v>7.09</v>
      </c>
      <c r="AB11" s="2">
        <f t="shared" si="3"/>
        <v>4.58</v>
      </c>
      <c r="AC11" s="2">
        <f t="shared" si="4"/>
        <v>3.0123041796253309</v>
      </c>
    </row>
    <row r="12" spans="1:43" x14ac:dyDescent="0.3">
      <c r="A12" s="1">
        <v>11</v>
      </c>
      <c r="B12" s="2" t="s">
        <v>10</v>
      </c>
      <c r="C12" s="1">
        <v>5.4700000000000006</v>
      </c>
      <c r="D12" s="1">
        <v>6.335</v>
      </c>
      <c r="E12" s="1">
        <v>5.915</v>
      </c>
      <c r="F12" s="1">
        <v>5.8249999999999993</v>
      </c>
      <c r="G12" s="1">
        <v>6.2750000000000004</v>
      </c>
      <c r="H12" s="1">
        <v>6.125</v>
      </c>
      <c r="I12" s="1">
        <v>5.8949999999999996</v>
      </c>
      <c r="J12" s="1">
        <v>6.3049999999999997</v>
      </c>
      <c r="K12" s="1">
        <v>5.7750000000000004</v>
      </c>
      <c r="L12" s="1">
        <v>5.875</v>
      </c>
      <c r="M12" s="1">
        <v>-1.6599999999999997</v>
      </c>
      <c r="N12" s="1">
        <v>-3.0550000000000002</v>
      </c>
      <c r="O12" s="1">
        <v>4.49</v>
      </c>
      <c r="P12" s="1">
        <v>3.02</v>
      </c>
      <c r="Q12" s="1">
        <v>5.1150000000000002</v>
      </c>
      <c r="R12" s="1">
        <v>5.3949999999999996</v>
      </c>
      <c r="S12" s="1">
        <v>5.0350000000000001</v>
      </c>
      <c r="T12" s="2">
        <v>4.8949999999999996</v>
      </c>
      <c r="U12" s="15">
        <v>4.0993900299072266</v>
      </c>
      <c r="V12" s="15">
        <v>4.245152473449707</v>
      </c>
      <c r="W12" s="15">
        <v>4.5517725944519043</v>
      </c>
      <c r="X12" s="15">
        <v>4.8973350524902344</v>
      </c>
      <c r="Y12" s="2">
        <f t="shared" si="0"/>
        <v>4.6127777777777776</v>
      </c>
      <c r="Z12" s="2">
        <f t="shared" si="1"/>
        <v>-3.0550000000000002</v>
      </c>
      <c r="AA12" s="2">
        <f t="shared" si="2"/>
        <v>6.335</v>
      </c>
      <c r="AB12" s="2">
        <f t="shared" si="3"/>
        <v>5.6225000000000005</v>
      </c>
      <c r="AC12" s="2">
        <f t="shared" si="4"/>
        <v>2.6699219101943696</v>
      </c>
    </row>
    <row r="13" spans="1:43" x14ac:dyDescent="0.3">
      <c r="A13" s="1">
        <v>12</v>
      </c>
      <c r="B13" s="2" t="s">
        <v>11</v>
      </c>
      <c r="C13" s="1">
        <v>4.9450000000000003</v>
      </c>
      <c r="D13" s="1">
        <v>5.1449999999999996</v>
      </c>
      <c r="E13" s="1">
        <v>5.5</v>
      </c>
      <c r="F13" s="1">
        <v>5.82</v>
      </c>
      <c r="G13" s="1">
        <v>5.3800000000000008</v>
      </c>
      <c r="H13" s="1">
        <v>5.2850000000000001</v>
      </c>
      <c r="I13" s="1">
        <v>5.7650000000000006</v>
      </c>
      <c r="J13" s="1">
        <v>5.55</v>
      </c>
      <c r="K13" s="1">
        <v>5.49</v>
      </c>
      <c r="L13" s="1">
        <v>4.57</v>
      </c>
      <c r="M13" s="1">
        <v>-1.665</v>
      </c>
      <c r="N13" s="1">
        <v>-3.2700000000000005</v>
      </c>
      <c r="O13" s="1">
        <v>2.7</v>
      </c>
      <c r="P13" s="1">
        <v>4.8599999999999994</v>
      </c>
      <c r="Q13" s="1">
        <v>5.5950000000000006</v>
      </c>
      <c r="R13" s="1">
        <v>5.32</v>
      </c>
      <c r="S13" s="1">
        <v>5.13</v>
      </c>
      <c r="T13" s="2">
        <v>4.8650000000000002</v>
      </c>
      <c r="U13" s="15">
        <v>5.0288963317871094</v>
      </c>
      <c r="V13" s="15">
        <v>5.1322236061096191</v>
      </c>
      <c r="W13" s="15">
        <v>5.2590503692626953</v>
      </c>
      <c r="X13" s="15">
        <v>5.436366081237793</v>
      </c>
      <c r="Y13" s="2">
        <f t="shared" si="0"/>
        <v>4.2769444444444442</v>
      </c>
      <c r="Z13" s="2">
        <f t="shared" si="1"/>
        <v>-3.2700000000000005</v>
      </c>
      <c r="AA13" s="2">
        <f t="shared" si="2"/>
        <v>5.82</v>
      </c>
      <c r="AB13" s="2">
        <f t="shared" si="3"/>
        <v>5.2149999999999999</v>
      </c>
      <c r="AC13" s="2">
        <f t="shared" si="4"/>
        <v>2.5632069405846734</v>
      </c>
    </row>
    <row r="14" spans="1:43" x14ac:dyDescent="0.3">
      <c r="A14" s="1">
        <v>13</v>
      </c>
      <c r="B14" s="2" t="s">
        <v>12</v>
      </c>
      <c r="C14" s="1">
        <v>5.42</v>
      </c>
      <c r="D14" s="1">
        <v>5.52</v>
      </c>
      <c r="E14" s="1">
        <v>5.375</v>
      </c>
      <c r="F14" s="1">
        <v>5.125</v>
      </c>
      <c r="G14" s="1">
        <v>5.2200000000000006</v>
      </c>
      <c r="H14" s="1">
        <v>5.2949999999999999</v>
      </c>
      <c r="I14" s="1">
        <v>5.37</v>
      </c>
      <c r="J14" s="1">
        <v>5.2249999999999996</v>
      </c>
      <c r="K14" s="1">
        <v>5.3100000000000005</v>
      </c>
      <c r="L14" s="1">
        <v>5.3949999999999996</v>
      </c>
      <c r="M14" s="1">
        <v>-1.68</v>
      </c>
      <c r="N14" s="1">
        <v>-3.5300000000000002</v>
      </c>
      <c r="O14" s="1">
        <v>2.6799999999999997</v>
      </c>
      <c r="P14" s="1">
        <v>4.0600000000000005</v>
      </c>
      <c r="Q14" s="1">
        <v>5.37</v>
      </c>
      <c r="R14" s="1">
        <v>5.25</v>
      </c>
      <c r="S14" s="1">
        <v>5.1349999999999998</v>
      </c>
      <c r="T14" s="2">
        <v>4.83</v>
      </c>
      <c r="U14" s="15">
        <v>5.6789021492004386</v>
      </c>
      <c r="V14" s="15">
        <v>6.1120662689208984</v>
      </c>
      <c r="W14" s="15">
        <v>6.4267745018005371</v>
      </c>
      <c r="X14" s="15">
        <v>6.6202764511108398</v>
      </c>
      <c r="Y14" s="2">
        <f t="shared" si="0"/>
        <v>4.1872222222222222</v>
      </c>
      <c r="Z14" s="2">
        <f t="shared" si="1"/>
        <v>-3.5300000000000002</v>
      </c>
      <c r="AA14" s="2">
        <f t="shared" si="2"/>
        <v>5.52</v>
      </c>
      <c r="AB14" s="2">
        <f t="shared" si="3"/>
        <v>5.2374999999999998</v>
      </c>
      <c r="AC14" s="2">
        <f t="shared" si="4"/>
        <v>2.5802759896969425</v>
      </c>
    </row>
    <row r="15" spans="1:43" x14ac:dyDescent="0.3">
      <c r="A15" s="1">
        <v>14</v>
      </c>
      <c r="B15" s="2" t="s">
        <v>33</v>
      </c>
      <c r="C15" s="1">
        <v>4.4350000000000005</v>
      </c>
      <c r="D15" s="1">
        <v>5.4450000000000003</v>
      </c>
      <c r="E15" s="1">
        <v>5.24</v>
      </c>
      <c r="F15" s="1">
        <v>4.8600000000000003</v>
      </c>
      <c r="G15" s="1">
        <v>5.1850000000000005</v>
      </c>
      <c r="H15" s="1">
        <v>5.335</v>
      </c>
      <c r="I15" s="1">
        <v>5.665</v>
      </c>
      <c r="J15" s="1">
        <v>6.7149999999999999</v>
      </c>
      <c r="K15" s="1">
        <v>7.14</v>
      </c>
      <c r="L15" s="1">
        <v>6.0750000000000002</v>
      </c>
      <c r="M15" s="1">
        <v>-3.5700000000000003</v>
      </c>
      <c r="N15" s="1">
        <v>-1.8150000000000002</v>
      </c>
      <c r="O15" s="1">
        <v>8.875</v>
      </c>
      <c r="P15" s="1">
        <v>2.5999999999999996</v>
      </c>
      <c r="Q15" s="1">
        <v>4.4400000000000004</v>
      </c>
      <c r="R15" s="1">
        <v>5.8650000000000002</v>
      </c>
      <c r="S15" s="1">
        <v>5.24</v>
      </c>
      <c r="T15" s="2">
        <v>4.91</v>
      </c>
      <c r="U15" s="15">
        <v>5.0865931510925293</v>
      </c>
      <c r="V15" s="15">
        <v>5.6605992317199707</v>
      </c>
      <c r="W15" s="15">
        <v>6.1381955146789551</v>
      </c>
      <c r="X15" s="15">
        <v>6.4582948684692383</v>
      </c>
      <c r="Y15" s="2">
        <f t="shared" si="0"/>
        <v>4.5911111111111103</v>
      </c>
      <c r="Z15" s="2">
        <f t="shared" si="1"/>
        <v>-3.5700000000000003</v>
      </c>
      <c r="AA15" s="2">
        <f t="shared" si="2"/>
        <v>8.875</v>
      </c>
      <c r="AB15" s="2">
        <f t="shared" si="3"/>
        <v>5.24</v>
      </c>
      <c r="AC15" s="2">
        <f t="shared" si="4"/>
        <v>2.9569701084424627</v>
      </c>
    </row>
    <row r="16" spans="1:43" x14ac:dyDescent="0.3">
      <c r="A16" s="1">
        <v>15</v>
      </c>
      <c r="B16" s="2" t="s">
        <v>13</v>
      </c>
      <c r="C16" s="1">
        <v>5.3049999999999997</v>
      </c>
      <c r="D16" s="1">
        <v>5.57</v>
      </c>
      <c r="E16" s="1">
        <v>5.6950000000000003</v>
      </c>
      <c r="F16" s="1">
        <v>5.4550000000000001</v>
      </c>
      <c r="G16" s="1">
        <v>5.21</v>
      </c>
      <c r="H16" s="1">
        <v>5.6999999999999993</v>
      </c>
      <c r="I16" s="1">
        <v>5.4849999999999994</v>
      </c>
      <c r="J16" s="1">
        <v>5.46</v>
      </c>
      <c r="K16" s="1">
        <v>5.6999999999999993</v>
      </c>
      <c r="L16" s="1">
        <v>5.37</v>
      </c>
      <c r="M16" s="1">
        <v>-1.49</v>
      </c>
      <c r="N16" s="1">
        <v>-3.0650000000000004</v>
      </c>
      <c r="O16" s="1">
        <v>3.3099999999999996</v>
      </c>
      <c r="P16" s="1">
        <v>3.9050000000000002</v>
      </c>
      <c r="Q16" s="1">
        <v>5.5049999999999999</v>
      </c>
      <c r="R16" s="1">
        <v>5.1749999999999998</v>
      </c>
      <c r="S16" s="1">
        <v>5.1099999999999994</v>
      </c>
      <c r="T16" s="2">
        <v>4.78</v>
      </c>
      <c r="U16" s="15">
        <v>5.2561616897583008</v>
      </c>
      <c r="V16" s="15">
        <v>5.5807414054870614</v>
      </c>
      <c r="W16" s="15">
        <v>5.6642379760742188</v>
      </c>
      <c r="X16" s="15">
        <v>5.7981867790222168</v>
      </c>
      <c r="Y16" s="2">
        <f t="shared" si="0"/>
        <v>4.3433333333333337</v>
      </c>
      <c r="Z16" s="2">
        <f t="shared" si="1"/>
        <v>-3.0650000000000004</v>
      </c>
      <c r="AA16" s="2">
        <f t="shared" si="2"/>
        <v>5.6999999999999993</v>
      </c>
      <c r="AB16" s="2">
        <f t="shared" si="3"/>
        <v>5.3375000000000004</v>
      </c>
      <c r="AC16" s="2">
        <f t="shared" si="4"/>
        <v>2.5031697552362302</v>
      </c>
    </row>
    <row r="17" spans="1:29" x14ac:dyDescent="0.3">
      <c r="A17" s="1">
        <v>16</v>
      </c>
      <c r="B17" s="2" t="s">
        <v>14</v>
      </c>
      <c r="C17" s="1">
        <v>5.4550000000000001</v>
      </c>
      <c r="D17" s="1">
        <v>5.45</v>
      </c>
      <c r="E17" s="1">
        <v>5.165</v>
      </c>
      <c r="F17" s="1">
        <v>5.3900000000000006</v>
      </c>
      <c r="G17" s="1">
        <v>5.75</v>
      </c>
      <c r="H17" s="1">
        <v>5.7549999999999999</v>
      </c>
      <c r="I17" s="1">
        <v>5.65</v>
      </c>
      <c r="J17" s="1">
        <v>5.875</v>
      </c>
      <c r="K17" s="1">
        <v>5.2249999999999996</v>
      </c>
      <c r="L17" s="1">
        <v>5.3</v>
      </c>
      <c r="M17" s="1">
        <v>-2.085</v>
      </c>
      <c r="N17" s="1">
        <v>-4.5999999999999996</v>
      </c>
      <c r="O17" s="1">
        <v>4.335</v>
      </c>
      <c r="P17" s="1">
        <v>4.84</v>
      </c>
      <c r="Q17" s="1">
        <v>5.2449999999999992</v>
      </c>
      <c r="R17" s="1">
        <v>4.83</v>
      </c>
      <c r="S17" s="1">
        <v>4.71</v>
      </c>
      <c r="T17" s="2">
        <v>4.91</v>
      </c>
      <c r="U17" s="15">
        <v>5.8734455108642578</v>
      </c>
      <c r="V17" s="15">
        <v>6.707770824432373</v>
      </c>
      <c r="W17" s="15">
        <v>7.2940564155578613</v>
      </c>
      <c r="X17" s="15">
        <v>7.5080709457397461</v>
      </c>
      <c r="Y17" s="2">
        <f t="shared" si="0"/>
        <v>4.2888888888888879</v>
      </c>
      <c r="Z17" s="2">
        <f t="shared" si="1"/>
        <v>-4.5999999999999996</v>
      </c>
      <c r="AA17" s="2">
        <f t="shared" si="2"/>
        <v>5.875</v>
      </c>
      <c r="AB17" s="2">
        <f t="shared" si="3"/>
        <v>5.2349999999999994</v>
      </c>
      <c r="AC17" s="2">
        <f t="shared" si="4"/>
        <v>2.8383308866695272</v>
      </c>
    </row>
    <row r="18" spans="1:29" x14ac:dyDescent="0.3">
      <c r="A18" s="1">
        <v>17</v>
      </c>
      <c r="B18" s="2" t="s">
        <v>15</v>
      </c>
      <c r="C18" s="1">
        <v>5.9</v>
      </c>
      <c r="D18" s="1">
        <v>6.1449999999999996</v>
      </c>
      <c r="E18" s="1">
        <v>6.375</v>
      </c>
      <c r="F18" s="1">
        <v>6.2850000000000001</v>
      </c>
      <c r="G18" s="1">
        <v>6.085</v>
      </c>
      <c r="H18" s="1">
        <v>5.0750000000000002</v>
      </c>
      <c r="I18" s="1">
        <v>5.77</v>
      </c>
      <c r="J18" s="1">
        <v>6.82</v>
      </c>
      <c r="K18" s="1">
        <v>5.83</v>
      </c>
      <c r="L18" s="1">
        <v>5.375</v>
      </c>
      <c r="M18" s="1">
        <v>-6.1450000000000005</v>
      </c>
      <c r="N18" s="1">
        <v>-12.315000000000001</v>
      </c>
      <c r="O18" s="1">
        <v>-3.5</v>
      </c>
      <c r="P18" s="1">
        <v>-1.165</v>
      </c>
      <c r="Q18" s="1">
        <v>2.2850000000000001</v>
      </c>
      <c r="R18" s="1">
        <v>7.3599999999999994</v>
      </c>
      <c r="S18" s="1">
        <v>5.8250000000000002</v>
      </c>
      <c r="T18" s="2">
        <v>5.61</v>
      </c>
      <c r="U18" s="15">
        <v>6.0203714370727539</v>
      </c>
      <c r="V18" s="15">
        <v>6.1550850868225098</v>
      </c>
      <c r="W18" s="15">
        <v>6.2461085319519043</v>
      </c>
      <c r="X18" s="15">
        <v>6.308072566986084</v>
      </c>
      <c r="Y18" s="2">
        <f t="shared" si="0"/>
        <v>3.2008333333333336</v>
      </c>
      <c r="Z18" s="2">
        <f t="shared" si="1"/>
        <v>-12.315000000000001</v>
      </c>
      <c r="AA18" s="2">
        <f t="shared" si="2"/>
        <v>7.3599999999999994</v>
      </c>
      <c r="AB18" s="2">
        <f t="shared" si="3"/>
        <v>5.7974999999999994</v>
      </c>
      <c r="AC18" s="2">
        <f t="shared" si="4"/>
        <v>5.4318535591670072</v>
      </c>
    </row>
    <row r="19" spans="1:29" x14ac:dyDescent="0.3">
      <c r="A19" s="1">
        <v>18</v>
      </c>
      <c r="B19" s="2" t="s">
        <v>16</v>
      </c>
      <c r="C19" s="1">
        <v>20.884999999999998</v>
      </c>
      <c r="D19" s="1">
        <v>23.064999999999998</v>
      </c>
      <c r="E19" s="1">
        <v>8.3449999999999989</v>
      </c>
      <c r="F19" s="1">
        <v>3.49</v>
      </c>
      <c r="G19" s="1">
        <v>-2.4299999999999997</v>
      </c>
      <c r="H19" s="1">
        <v>2.41</v>
      </c>
      <c r="I19" s="1">
        <v>-0.63500000000000001</v>
      </c>
      <c r="J19" s="1">
        <v>-7.6349999999999998</v>
      </c>
      <c r="K19" s="1">
        <v>1.8900000000000001</v>
      </c>
      <c r="L19" s="1">
        <v>5.8849999999999998</v>
      </c>
      <c r="M19" s="1">
        <v>0.87</v>
      </c>
      <c r="N19" s="1">
        <v>-1.9750000000000001</v>
      </c>
      <c r="O19" s="1">
        <v>1.7949999999999999</v>
      </c>
      <c r="P19" s="1">
        <v>2.79</v>
      </c>
      <c r="Q19" s="1">
        <v>6.86</v>
      </c>
      <c r="R19" s="1">
        <v>7.07</v>
      </c>
      <c r="S19" s="1">
        <v>1.0049999999999999</v>
      </c>
      <c r="T19" s="2">
        <v>2.62</v>
      </c>
      <c r="U19" s="15">
        <v>4.2437467575073242</v>
      </c>
      <c r="V19" s="15">
        <v>5.6300482749938956</v>
      </c>
      <c r="W19" s="15">
        <v>6.6158442497253418</v>
      </c>
      <c r="X19" s="15">
        <v>7.1301798820495614</v>
      </c>
      <c r="Y19" s="2">
        <f t="shared" si="0"/>
        <v>4.2391666666666667</v>
      </c>
      <c r="Z19" s="2">
        <f t="shared" si="1"/>
        <v>-7.6349999999999998</v>
      </c>
      <c r="AA19" s="2">
        <f t="shared" si="2"/>
        <v>23.064999999999998</v>
      </c>
      <c r="AB19" s="2">
        <f t="shared" si="3"/>
        <v>2.5150000000000001</v>
      </c>
      <c r="AC19" s="2">
        <f t="shared" si="4"/>
        <v>7.4979381969900469</v>
      </c>
    </row>
    <row r="20" spans="1:29" x14ac:dyDescent="0.3">
      <c r="A20" s="1">
        <v>19</v>
      </c>
      <c r="B20" s="2" t="s">
        <v>17</v>
      </c>
      <c r="C20" s="1">
        <v>4.8049999999999997</v>
      </c>
      <c r="D20" s="1">
        <v>5.0250000000000004</v>
      </c>
      <c r="E20" s="1">
        <v>5.125</v>
      </c>
      <c r="F20" s="1">
        <v>5.1099999999999994</v>
      </c>
      <c r="G20" s="1">
        <v>5.0999999999999996</v>
      </c>
      <c r="H20" s="1">
        <v>5.1050000000000004</v>
      </c>
      <c r="I20" s="1">
        <v>5.0049999999999999</v>
      </c>
      <c r="J20" s="1">
        <v>5.2050000000000001</v>
      </c>
      <c r="K20" s="1">
        <v>5.7650000000000006</v>
      </c>
      <c r="L20" s="1">
        <v>4.7549999999999999</v>
      </c>
      <c r="M20" s="1">
        <v>0.505</v>
      </c>
      <c r="N20" s="1">
        <v>-2.0149999999999997</v>
      </c>
      <c r="O20" s="1">
        <v>2.2750000000000004</v>
      </c>
      <c r="P20" s="1">
        <v>2.73</v>
      </c>
      <c r="Q20" s="1">
        <v>2.59</v>
      </c>
      <c r="R20" s="1">
        <v>3.48</v>
      </c>
      <c r="S20" s="1">
        <v>3.96</v>
      </c>
      <c r="T20" s="2">
        <v>3.09</v>
      </c>
      <c r="U20" s="15">
        <v>4.337158203125</v>
      </c>
      <c r="V20" s="15">
        <v>5.3392739295959473</v>
      </c>
      <c r="W20" s="15">
        <v>5.8782291412353516</v>
      </c>
      <c r="X20" s="15">
        <v>6.1196584701538086</v>
      </c>
      <c r="Y20" s="2">
        <f t="shared" si="0"/>
        <v>3.7563888888888886</v>
      </c>
      <c r="Z20" s="2">
        <f t="shared" si="1"/>
        <v>-2.0149999999999997</v>
      </c>
      <c r="AA20" s="2">
        <f t="shared" si="2"/>
        <v>5.7650000000000006</v>
      </c>
      <c r="AB20" s="2">
        <f t="shared" si="3"/>
        <v>4.7799999999999994</v>
      </c>
      <c r="AC20" s="2">
        <f t="shared" si="4"/>
        <v>1.9967391104406711</v>
      </c>
    </row>
    <row r="21" spans="1:29" x14ac:dyDescent="0.3">
      <c r="A21" s="1">
        <v>20</v>
      </c>
      <c r="B21" s="2" t="s">
        <v>18</v>
      </c>
      <c r="C21" s="1">
        <v>5.2050000000000001</v>
      </c>
      <c r="D21" s="1">
        <v>4.59</v>
      </c>
      <c r="E21" s="1">
        <v>5.3699999999999992</v>
      </c>
      <c r="F21" s="1">
        <v>5.0449999999999999</v>
      </c>
      <c r="G21" s="1">
        <v>4.8049999999999997</v>
      </c>
      <c r="H21" s="1">
        <v>5.5049999999999999</v>
      </c>
      <c r="I21" s="1">
        <v>5.17</v>
      </c>
      <c r="J21" s="1">
        <v>4.9849999999999994</v>
      </c>
      <c r="K21" s="1">
        <v>5.1549999999999994</v>
      </c>
      <c r="L21" s="1">
        <v>5.0350000000000001</v>
      </c>
      <c r="M21" s="1">
        <v>-0.34000000000000008</v>
      </c>
      <c r="N21" s="1">
        <v>-3.2649999999999997</v>
      </c>
      <c r="O21" s="1">
        <v>5.36</v>
      </c>
      <c r="P21" s="1">
        <v>4.4849999999999994</v>
      </c>
      <c r="Q21" s="1">
        <v>4.3650000000000002</v>
      </c>
      <c r="R21" s="1">
        <v>5.77</v>
      </c>
      <c r="S21" s="1">
        <v>4.3250000000000002</v>
      </c>
      <c r="T21" s="2">
        <v>4.585</v>
      </c>
      <c r="U21" s="15">
        <v>5.2311630249023438</v>
      </c>
      <c r="V21" s="15">
        <v>5.7497310638427734</v>
      </c>
      <c r="W21" s="15">
        <v>6.0913052558898926</v>
      </c>
      <c r="X21" s="15">
        <v>6.2878546714782706</v>
      </c>
      <c r="Y21" s="2">
        <f t="shared" si="0"/>
        <v>4.2305555555555552</v>
      </c>
      <c r="Z21" s="2">
        <f t="shared" si="1"/>
        <v>-3.2649999999999997</v>
      </c>
      <c r="AA21" s="2">
        <f t="shared" si="2"/>
        <v>5.77</v>
      </c>
      <c r="AB21" s="2">
        <f t="shared" si="3"/>
        <v>5.01</v>
      </c>
      <c r="AC21" s="2">
        <f t="shared" si="4"/>
        <v>2.2865887055823424</v>
      </c>
    </row>
    <row r="22" spans="1:29" x14ac:dyDescent="0.3">
      <c r="A22" s="1">
        <v>21</v>
      </c>
      <c r="B22" s="2" t="s">
        <v>19</v>
      </c>
      <c r="C22" s="1">
        <v>7.3049999999999997</v>
      </c>
      <c r="D22" s="1">
        <v>6.7200000000000006</v>
      </c>
      <c r="E22" s="1">
        <v>5.415</v>
      </c>
      <c r="F22" s="1">
        <v>7.26</v>
      </c>
      <c r="G22" s="1">
        <v>7.8049999999999997</v>
      </c>
      <c r="H22" s="1">
        <v>5.71</v>
      </c>
      <c r="I22" s="1">
        <v>4.9950000000000001</v>
      </c>
      <c r="J22" s="1">
        <v>6.2050000000000001</v>
      </c>
      <c r="K22" s="1">
        <v>6.6850000000000005</v>
      </c>
      <c r="L22" s="1">
        <v>5.5649999999999995</v>
      </c>
      <c r="M22" s="1">
        <v>-0.15500000000000003</v>
      </c>
      <c r="N22" s="1">
        <v>-2.6349999999999998</v>
      </c>
      <c r="O22" s="1">
        <v>1.4749999999999999</v>
      </c>
      <c r="P22" s="1">
        <v>5.79</v>
      </c>
      <c r="Q22" s="1">
        <v>6.7750000000000004</v>
      </c>
      <c r="R22" s="1">
        <v>6.16</v>
      </c>
      <c r="S22" s="1">
        <v>3.09</v>
      </c>
      <c r="T22" s="2">
        <v>5.1150000000000002</v>
      </c>
      <c r="U22" s="15">
        <v>5.842191219329834</v>
      </c>
      <c r="V22" s="15">
        <v>6.2213907241821289</v>
      </c>
      <c r="W22" s="15">
        <v>6.3162884712219238</v>
      </c>
      <c r="X22" s="15">
        <v>6.2356562614440918</v>
      </c>
      <c r="Y22" s="2">
        <f t="shared" si="0"/>
        <v>4.96</v>
      </c>
      <c r="Z22" s="2">
        <f t="shared" si="1"/>
        <v>-2.6349999999999998</v>
      </c>
      <c r="AA22" s="2">
        <f t="shared" si="2"/>
        <v>7.8049999999999997</v>
      </c>
      <c r="AB22" s="2">
        <f t="shared" si="3"/>
        <v>5.75</v>
      </c>
      <c r="AC22" s="2">
        <f t="shared" si="4"/>
        <v>2.7926331660280757</v>
      </c>
    </row>
    <row r="23" spans="1:29" x14ac:dyDescent="0.3">
      <c r="A23" s="1">
        <v>22</v>
      </c>
      <c r="B23" s="2" t="s">
        <v>20</v>
      </c>
      <c r="C23" s="1">
        <v>3.6349999999999998</v>
      </c>
      <c r="D23" s="1">
        <v>4.0149999999999997</v>
      </c>
      <c r="E23" s="1">
        <v>4.5500000000000007</v>
      </c>
      <c r="F23" s="1">
        <v>4.2949999999999999</v>
      </c>
      <c r="G23" s="1">
        <v>5.0999999999999996</v>
      </c>
      <c r="H23" s="1">
        <v>5.4550000000000001</v>
      </c>
      <c r="I23" s="1">
        <v>4.7549999999999999</v>
      </c>
      <c r="J23" s="1">
        <v>5.4050000000000002</v>
      </c>
      <c r="K23" s="1">
        <v>4.1850000000000005</v>
      </c>
      <c r="L23" s="1">
        <v>3.9950000000000001</v>
      </c>
      <c r="M23" s="1">
        <v>0.61499999999999999</v>
      </c>
      <c r="N23" s="1">
        <v>-3.95</v>
      </c>
      <c r="O23" s="1">
        <v>1.7250000000000001</v>
      </c>
      <c r="P23" s="1">
        <v>5.2</v>
      </c>
      <c r="Q23" s="1">
        <v>4.6749999999999998</v>
      </c>
      <c r="R23" s="1">
        <v>5.4849999999999994</v>
      </c>
      <c r="S23" s="1">
        <v>5.0650000000000004</v>
      </c>
      <c r="T23" s="2">
        <v>4.6349999999999998</v>
      </c>
      <c r="U23" s="15">
        <v>6.0802693367004386</v>
      </c>
      <c r="V23" s="15">
        <v>6.4782505035400391</v>
      </c>
      <c r="W23" s="15">
        <v>6.5207839012145996</v>
      </c>
      <c r="X23" s="15">
        <v>6.3902087211608887</v>
      </c>
      <c r="Y23" s="2">
        <f t="shared" si="0"/>
        <v>3.8244444444444445</v>
      </c>
      <c r="Z23" s="2">
        <f t="shared" si="1"/>
        <v>-3.95</v>
      </c>
      <c r="AA23" s="2">
        <f t="shared" si="2"/>
        <v>5.4849999999999994</v>
      </c>
      <c r="AB23" s="2">
        <f t="shared" si="3"/>
        <v>4.5925000000000002</v>
      </c>
      <c r="AC23" s="2">
        <f t="shared" si="4"/>
        <v>2.3180645380606584</v>
      </c>
    </row>
    <row r="24" spans="1:29" x14ac:dyDescent="0.3">
      <c r="A24" s="1">
        <v>23</v>
      </c>
      <c r="B24" s="2" t="s">
        <v>21</v>
      </c>
      <c r="C24" s="1">
        <v>-0.64500000000000002</v>
      </c>
      <c r="D24" s="1">
        <v>-1.75</v>
      </c>
      <c r="E24" s="1">
        <v>-0.61499999999999999</v>
      </c>
      <c r="F24" s="1">
        <v>-0.15</v>
      </c>
      <c r="G24" s="1">
        <v>3.7249999999999996</v>
      </c>
      <c r="H24" s="1">
        <v>2.5549999999999997</v>
      </c>
      <c r="I24" s="1">
        <v>1.87</v>
      </c>
      <c r="J24" s="1">
        <v>3.395</v>
      </c>
      <c r="K24" s="1">
        <v>4.9450000000000003</v>
      </c>
      <c r="L24" s="1">
        <v>4.49</v>
      </c>
      <c r="M24" s="1">
        <v>-2.0699999999999998</v>
      </c>
      <c r="N24" s="1">
        <v>-3.73</v>
      </c>
      <c r="O24" s="1">
        <v>1.26</v>
      </c>
      <c r="P24" s="1">
        <v>4</v>
      </c>
      <c r="Q24" s="1">
        <v>3.01</v>
      </c>
      <c r="R24" s="1">
        <v>5.9049999999999994</v>
      </c>
      <c r="S24" s="1">
        <v>6.9399999999999995</v>
      </c>
      <c r="T24" s="2">
        <v>5.5299999999999994</v>
      </c>
      <c r="U24" s="15">
        <v>5.7494850158691406</v>
      </c>
      <c r="V24" s="15">
        <v>5.9729251861572266</v>
      </c>
      <c r="W24" s="15">
        <v>6.0858774185180664</v>
      </c>
      <c r="X24" s="15">
        <v>6.087618350982666</v>
      </c>
      <c r="Y24" s="2">
        <f t="shared" si="0"/>
        <v>2.1480555555555556</v>
      </c>
      <c r="Z24" s="2">
        <f t="shared" si="1"/>
        <v>-3.73</v>
      </c>
      <c r="AA24" s="2">
        <f t="shared" si="2"/>
        <v>6.9399999999999995</v>
      </c>
      <c r="AB24" s="2">
        <f t="shared" si="3"/>
        <v>2.7824999999999998</v>
      </c>
      <c r="AC24" s="2">
        <f t="shared" si="4"/>
        <v>3.0613665436172588</v>
      </c>
    </row>
    <row r="25" spans="1:29" x14ac:dyDescent="0.3">
      <c r="A25" s="1">
        <v>24</v>
      </c>
      <c r="B25" s="2" t="s">
        <v>22</v>
      </c>
      <c r="C25" s="1">
        <v>4.5149999999999997</v>
      </c>
      <c r="D25" s="1">
        <v>2.35</v>
      </c>
      <c r="E25" s="1">
        <v>2.7949999999999999</v>
      </c>
      <c r="F25" s="1">
        <v>4.2750000000000004</v>
      </c>
      <c r="G25" s="1">
        <v>6.77</v>
      </c>
      <c r="H25" s="1">
        <v>6.83</v>
      </c>
      <c r="I25" s="1">
        <v>4.4600000000000009</v>
      </c>
      <c r="J25" s="1">
        <v>6.2149999999999999</v>
      </c>
      <c r="K25" s="1">
        <v>7.5250000000000004</v>
      </c>
      <c r="L25" s="1">
        <v>6.2949999999999999</v>
      </c>
      <c r="M25" s="1">
        <v>1.0150000000000001</v>
      </c>
      <c r="N25" s="1">
        <v>-3.0550000000000002</v>
      </c>
      <c r="O25" s="1">
        <v>1.9</v>
      </c>
      <c r="P25" s="1">
        <v>6.1749999999999998</v>
      </c>
      <c r="Q25" s="1">
        <v>4.8599999999999994</v>
      </c>
      <c r="R25" s="1">
        <v>5.75</v>
      </c>
      <c r="S25" s="1">
        <v>5.21</v>
      </c>
      <c r="T25" s="2">
        <v>4.6950000000000003</v>
      </c>
      <c r="U25" s="15">
        <v>6.6852970123291016</v>
      </c>
      <c r="V25" s="15">
        <v>7.4800200462341309</v>
      </c>
      <c r="W25" s="15">
        <v>7.5715212821960449</v>
      </c>
      <c r="X25" s="15">
        <v>7.3504843711853027</v>
      </c>
      <c r="Y25" s="2">
        <f t="shared" si="0"/>
        <v>4.365555555555555</v>
      </c>
      <c r="Z25" s="2">
        <f t="shared" si="1"/>
        <v>-3.0550000000000002</v>
      </c>
      <c r="AA25" s="2">
        <f t="shared" si="2"/>
        <v>7.5250000000000004</v>
      </c>
      <c r="AB25" s="2">
        <f t="shared" si="3"/>
        <v>4.7774999999999999</v>
      </c>
      <c r="AC25" s="2">
        <f t="shared" si="4"/>
        <v>2.5915631717561163</v>
      </c>
    </row>
    <row r="26" spans="1:29" x14ac:dyDescent="0.3">
      <c r="A26" s="1">
        <v>25</v>
      </c>
      <c r="B26" s="2" t="s">
        <v>23</v>
      </c>
      <c r="C26" s="1">
        <v>6.3450000000000006</v>
      </c>
      <c r="D26" s="1">
        <v>5.95</v>
      </c>
      <c r="E26" s="1">
        <v>6.0549999999999997</v>
      </c>
      <c r="F26" s="1">
        <v>6.2450000000000001</v>
      </c>
      <c r="G26" s="1">
        <v>6.1050000000000004</v>
      </c>
      <c r="H26" s="1">
        <v>6.5050000000000008</v>
      </c>
      <c r="I26" s="1">
        <v>6.1899999999999995</v>
      </c>
      <c r="J26" s="1">
        <v>5.83</v>
      </c>
      <c r="K26" s="1">
        <v>6.0299999999999994</v>
      </c>
      <c r="L26" s="1">
        <v>5.32</v>
      </c>
      <c r="M26" s="1">
        <v>0.26500000000000012</v>
      </c>
      <c r="N26" s="1">
        <v>-2.0150000000000001</v>
      </c>
      <c r="O26" s="1">
        <v>5.1850000000000005</v>
      </c>
      <c r="P26" s="1">
        <v>3.26</v>
      </c>
      <c r="Q26" s="1">
        <v>4.91</v>
      </c>
      <c r="R26" s="1">
        <v>5.91</v>
      </c>
      <c r="S26" s="1">
        <v>5.7650000000000006</v>
      </c>
      <c r="T26" s="2">
        <v>5.2050000000000001</v>
      </c>
      <c r="U26" s="15">
        <v>4.3266777992248544</v>
      </c>
      <c r="V26" s="15">
        <v>4.4063472747802734</v>
      </c>
      <c r="W26" s="15">
        <v>4.6388134956359863</v>
      </c>
      <c r="X26" s="15">
        <v>4.9561724662780762</v>
      </c>
      <c r="Y26" s="2">
        <f t="shared" si="0"/>
        <v>4.9477777777777776</v>
      </c>
      <c r="Z26" s="2">
        <f t="shared" si="1"/>
        <v>-2.0150000000000001</v>
      </c>
      <c r="AA26" s="2">
        <f t="shared" si="2"/>
        <v>6.5050000000000008</v>
      </c>
      <c r="AB26" s="2">
        <f t="shared" si="3"/>
        <v>5.87</v>
      </c>
      <c r="AC26" s="2">
        <f t="shared" si="4"/>
        <v>2.2782289446372612</v>
      </c>
    </row>
    <row r="27" spans="1:29" x14ac:dyDescent="0.3">
      <c r="A27" s="1">
        <v>26</v>
      </c>
      <c r="B27" s="2" t="s">
        <v>24</v>
      </c>
      <c r="C27" s="1">
        <v>15.67</v>
      </c>
      <c r="D27" s="1">
        <v>15.365</v>
      </c>
      <c r="E27" s="1">
        <v>14.535</v>
      </c>
      <c r="F27" s="1">
        <v>5.7949999999999999</v>
      </c>
      <c r="G27" s="1">
        <v>5.25</v>
      </c>
      <c r="H27" s="1">
        <v>8.8999999999999986</v>
      </c>
      <c r="I27" s="1">
        <v>20.89</v>
      </c>
      <c r="J27" s="1">
        <v>20.375</v>
      </c>
      <c r="K27" s="1">
        <v>7.1349999999999998</v>
      </c>
      <c r="L27" s="1">
        <v>10.455</v>
      </c>
      <c r="M27" s="1">
        <v>6.1850000000000005</v>
      </c>
      <c r="N27" s="1">
        <v>3.645</v>
      </c>
      <c r="O27" s="1">
        <v>12</v>
      </c>
      <c r="P27" s="1">
        <v>11.36</v>
      </c>
      <c r="Q27" s="1">
        <v>11.094999999999999</v>
      </c>
      <c r="R27" s="1">
        <v>19.18</v>
      </c>
      <c r="S27" s="1">
        <v>12.54</v>
      </c>
      <c r="T27" s="2">
        <v>11.4</v>
      </c>
      <c r="U27" s="15">
        <v>10.83905506134033</v>
      </c>
      <c r="V27" s="15">
        <v>9.9127941131591797</v>
      </c>
      <c r="W27" s="15">
        <v>8.9662008285522461</v>
      </c>
      <c r="X27" s="15">
        <v>8.1481647491455078</v>
      </c>
      <c r="Y27" s="2">
        <f t="shared" si="0"/>
        <v>11.765277777777778</v>
      </c>
      <c r="Z27" s="2">
        <f t="shared" si="1"/>
        <v>3.645</v>
      </c>
      <c r="AA27" s="2">
        <f t="shared" si="2"/>
        <v>20.89</v>
      </c>
      <c r="AB27" s="2">
        <f t="shared" si="3"/>
        <v>11.379999999999999</v>
      </c>
      <c r="AC27" s="2">
        <f t="shared" si="4"/>
        <v>5.180177282970778</v>
      </c>
    </row>
    <row r="28" spans="1:29" x14ac:dyDescent="0.3">
      <c r="A28" s="1">
        <v>27</v>
      </c>
      <c r="B28" s="2" t="s">
        <v>25</v>
      </c>
      <c r="C28" s="1">
        <v>6.91</v>
      </c>
      <c r="D28" s="1">
        <v>7.4249999999999998</v>
      </c>
      <c r="E28" s="1">
        <v>7.625</v>
      </c>
      <c r="F28" s="1">
        <v>7.22</v>
      </c>
      <c r="G28" s="1">
        <v>7.2450000000000001</v>
      </c>
      <c r="H28" s="1">
        <v>7.1950000000000003</v>
      </c>
      <c r="I28" s="1">
        <v>7.32</v>
      </c>
      <c r="J28" s="1">
        <v>6.7750000000000004</v>
      </c>
      <c r="K28" s="1">
        <v>6.97</v>
      </c>
      <c r="L28" s="1">
        <v>6.8250000000000002</v>
      </c>
      <c r="M28" s="1">
        <v>-0.42000000000000015</v>
      </c>
      <c r="N28" s="1">
        <v>-0.875</v>
      </c>
      <c r="O28" s="1">
        <v>3.7450000000000001</v>
      </c>
      <c r="P28" s="1">
        <v>5.5649999999999995</v>
      </c>
      <c r="Q28" s="1">
        <v>4.7549999999999999</v>
      </c>
      <c r="R28" s="1">
        <v>5.3949999999999996</v>
      </c>
      <c r="S28" s="1">
        <v>5.1449999999999996</v>
      </c>
      <c r="T28" s="2">
        <v>3.92</v>
      </c>
      <c r="U28" s="15">
        <v>4.7645688056945801</v>
      </c>
      <c r="V28" s="15">
        <v>5.1669731140136719</v>
      </c>
      <c r="W28" s="15">
        <v>5.1947822570800781</v>
      </c>
      <c r="X28" s="15">
        <v>5.0793976783752441</v>
      </c>
      <c r="Y28" s="2">
        <f t="shared" si="0"/>
        <v>5.4855555555555551</v>
      </c>
      <c r="Z28" s="2">
        <f t="shared" si="1"/>
        <v>-0.875</v>
      </c>
      <c r="AA28" s="2">
        <f t="shared" si="2"/>
        <v>7.625</v>
      </c>
      <c r="AB28" s="2">
        <f t="shared" si="3"/>
        <v>6.8000000000000007</v>
      </c>
      <c r="AC28" s="2">
        <f t="shared" si="4"/>
        <v>2.5425363025280903</v>
      </c>
    </row>
    <row r="29" spans="1:29" x14ac:dyDescent="0.3">
      <c r="A29" s="1">
        <v>28</v>
      </c>
      <c r="B29" s="2" t="s">
        <v>26</v>
      </c>
      <c r="C29" s="1">
        <v>6.4700000000000006</v>
      </c>
      <c r="D29" s="1">
        <v>7.25</v>
      </c>
      <c r="E29" s="1">
        <v>6.1549999999999994</v>
      </c>
      <c r="F29" s="1">
        <v>6.8100000000000005</v>
      </c>
      <c r="G29" s="1">
        <v>7.29</v>
      </c>
      <c r="H29" s="1">
        <v>6.2949999999999999</v>
      </c>
      <c r="I29" s="1">
        <v>6.1150000000000002</v>
      </c>
      <c r="J29" s="1">
        <v>6.66</v>
      </c>
      <c r="K29" s="1">
        <v>6.35</v>
      </c>
      <c r="L29" s="1">
        <v>6.6449999999999996</v>
      </c>
      <c r="M29" s="1">
        <v>0.9700000000000002</v>
      </c>
      <c r="N29" s="1">
        <v>-2.02</v>
      </c>
      <c r="O29" s="1">
        <v>2.165</v>
      </c>
      <c r="P29" s="1">
        <v>5.915</v>
      </c>
      <c r="Q29" s="1">
        <v>5.5750000000000002</v>
      </c>
      <c r="R29" s="1">
        <v>5.48</v>
      </c>
      <c r="S29" s="1">
        <v>5.665</v>
      </c>
      <c r="T29" s="2">
        <v>5.085</v>
      </c>
      <c r="U29" s="15">
        <v>5.129481315612793</v>
      </c>
      <c r="V29" s="15">
        <v>5.2308268547058114</v>
      </c>
      <c r="W29" s="15">
        <v>5.3219742774963379</v>
      </c>
      <c r="X29" s="15">
        <v>5.3793454170227051</v>
      </c>
      <c r="Y29" s="2">
        <f t="shared" si="0"/>
        <v>5.2708333333333348</v>
      </c>
      <c r="Z29" s="2">
        <f t="shared" si="1"/>
        <v>-2.02</v>
      </c>
      <c r="AA29" s="2">
        <f t="shared" si="2"/>
        <v>7.29</v>
      </c>
      <c r="AB29" s="2">
        <f t="shared" si="3"/>
        <v>6.1349999999999998</v>
      </c>
      <c r="AC29" s="2">
        <f t="shared" si="4"/>
        <v>2.441888282119582</v>
      </c>
    </row>
    <row r="30" spans="1:29" x14ac:dyDescent="0.3">
      <c r="A30" s="1">
        <v>29</v>
      </c>
      <c r="B30" s="2" t="s">
        <v>27</v>
      </c>
      <c r="C30" s="1">
        <v>5.7</v>
      </c>
      <c r="D30" s="1">
        <v>6.7550000000000008</v>
      </c>
      <c r="E30" s="1">
        <v>6.02</v>
      </c>
      <c r="F30" s="1">
        <v>7</v>
      </c>
      <c r="G30" s="1">
        <v>6.99</v>
      </c>
      <c r="H30" s="1">
        <v>6.51</v>
      </c>
      <c r="I30" s="1">
        <v>6.7750000000000004</v>
      </c>
      <c r="J30" s="1">
        <v>6.2349999999999994</v>
      </c>
      <c r="K30" s="1">
        <v>6.7249999999999996</v>
      </c>
      <c r="L30" s="1">
        <v>6.09</v>
      </c>
      <c r="M30" s="1">
        <v>1.8900000000000001</v>
      </c>
      <c r="N30" s="1">
        <v>-1.8299999999999998</v>
      </c>
      <c r="O30" s="1">
        <v>0.74500000000000011</v>
      </c>
      <c r="P30" s="1">
        <v>4.12</v>
      </c>
      <c r="Q30" s="1">
        <v>4.0350000000000001</v>
      </c>
      <c r="R30" s="1">
        <v>4.04</v>
      </c>
      <c r="S30" s="1">
        <v>4.2350000000000003</v>
      </c>
      <c r="T30" s="2">
        <v>4.76</v>
      </c>
      <c r="U30" s="15">
        <v>5.2427096366882324</v>
      </c>
      <c r="V30" s="15">
        <v>5.2904624938964844</v>
      </c>
      <c r="W30" s="15">
        <v>5.0974521636962891</v>
      </c>
      <c r="X30" s="15">
        <v>4.9037313461303711</v>
      </c>
      <c r="Y30" s="2">
        <f t="shared" si="0"/>
        <v>4.821944444444445</v>
      </c>
      <c r="Z30" s="2">
        <f t="shared" si="1"/>
        <v>-1.8299999999999998</v>
      </c>
      <c r="AA30" s="2">
        <f t="shared" si="2"/>
        <v>7</v>
      </c>
      <c r="AB30" s="2">
        <f t="shared" si="3"/>
        <v>5.8599999999999994</v>
      </c>
      <c r="AC30" s="2">
        <f t="shared" si="4"/>
        <v>2.4352268519095772</v>
      </c>
    </row>
    <row r="31" spans="1:29" x14ac:dyDescent="0.3">
      <c r="A31" s="1">
        <v>30</v>
      </c>
      <c r="B31" s="2" t="s">
        <v>28</v>
      </c>
      <c r="C31" s="1">
        <v>7.0649999999999995</v>
      </c>
      <c r="D31" s="1">
        <v>7.4950000000000001</v>
      </c>
      <c r="E31" s="1">
        <v>5.32</v>
      </c>
      <c r="F31" s="1">
        <v>6.65</v>
      </c>
      <c r="G31" s="1">
        <v>6.1850000000000005</v>
      </c>
      <c r="H31" s="1">
        <v>6.6150000000000002</v>
      </c>
      <c r="I31" s="1">
        <v>6.18</v>
      </c>
      <c r="J31" s="1">
        <v>6.3450000000000006</v>
      </c>
      <c r="K31" s="1">
        <v>5.58</v>
      </c>
      <c r="L31" s="1">
        <v>5.5449999999999999</v>
      </c>
      <c r="M31" s="1">
        <v>2.0150000000000001</v>
      </c>
      <c r="N31" s="1">
        <v>-6.2200000000000006</v>
      </c>
      <c r="O31" s="1">
        <v>2.0149999999999997</v>
      </c>
      <c r="P31" s="1">
        <v>3.1399999999999997</v>
      </c>
      <c r="Q31" s="1">
        <v>1.5149999999999999</v>
      </c>
      <c r="R31" s="1">
        <v>3.08</v>
      </c>
      <c r="S31" s="1">
        <v>4.7750000000000004</v>
      </c>
      <c r="T31" s="2">
        <v>5.6750000000000007</v>
      </c>
      <c r="U31" s="15">
        <v>5.8045368194580078</v>
      </c>
      <c r="V31" s="15">
        <v>5.7300033569335938</v>
      </c>
      <c r="W31" s="15">
        <v>5.5870270729064941</v>
      </c>
      <c r="X31" s="15">
        <v>5.4401249885559082</v>
      </c>
      <c r="Y31" s="2">
        <f t="shared" si="0"/>
        <v>4.3875000000000002</v>
      </c>
      <c r="Z31" s="2">
        <f t="shared" si="1"/>
        <v>-6.2200000000000006</v>
      </c>
      <c r="AA31" s="2">
        <f t="shared" si="2"/>
        <v>7.4950000000000001</v>
      </c>
      <c r="AB31" s="2">
        <f t="shared" si="3"/>
        <v>5.5625</v>
      </c>
      <c r="AC31" s="2">
        <f t="shared" si="4"/>
        <v>3.2350558000460774</v>
      </c>
    </row>
    <row r="32" spans="1:29" x14ac:dyDescent="0.3">
      <c r="A32" s="1">
        <v>31</v>
      </c>
      <c r="B32" s="2" t="s">
        <v>29</v>
      </c>
      <c r="C32" s="1">
        <v>4.835</v>
      </c>
      <c r="D32" s="1">
        <v>6.09</v>
      </c>
      <c r="E32" s="1">
        <v>5.835</v>
      </c>
      <c r="F32" s="1">
        <v>5.6349999999999998</v>
      </c>
      <c r="G32" s="1">
        <v>6.21</v>
      </c>
      <c r="H32" s="1">
        <v>5.4649999999999999</v>
      </c>
      <c r="I32" s="1">
        <v>5.4249999999999998</v>
      </c>
      <c r="J32" s="1">
        <v>6.37</v>
      </c>
      <c r="K32" s="1">
        <v>5.95</v>
      </c>
      <c r="L32" s="1">
        <v>4.8949999999999996</v>
      </c>
      <c r="M32" s="1">
        <v>1.3050000000000002</v>
      </c>
      <c r="N32" s="1">
        <v>-3.01</v>
      </c>
      <c r="O32" s="1">
        <v>1.855</v>
      </c>
      <c r="P32" s="1">
        <v>5.4349999999999996</v>
      </c>
      <c r="Q32" s="1">
        <v>4.6749999999999998</v>
      </c>
      <c r="R32" s="1">
        <v>5.92</v>
      </c>
      <c r="S32" s="1">
        <v>5.7799999999999994</v>
      </c>
      <c r="T32" s="2">
        <v>4.6500000000000004</v>
      </c>
      <c r="U32" s="15">
        <v>4.9164152145385742</v>
      </c>
      <c r="V32" s="15">
        <v>5.3704285621643066</v>
      </c>
      <c r="W32" s="15">
        <v>5.4949765205383301</v>
      </c>
      <c r="X32" s="15">
        <v>5.5066895484924316</v>
      </c>
      <c r="Y32" s="2">
        <f t="shared" si="0"/>
        <v>4.6288888888888904</v>
      </c>
      <c r="Z32" s="2">
        <f t="shared" si="1"/>
        <v>-3.01</v>
      </c>
      <c r="AA32" s="2">
        <f t="shared" si="2"/>
        <v>6.37</v>
      </c>
      <c r="AB32" s="2">
        <f t="shared" si="3"/>
        <v>5.4499999999999993</v>
      </c>
      <c r="AC32" s="2">
        <f t="shared" si="4"/>
        <v>2.3522758413899756</v>
      </c>
    </row>
    <row r="33" spans="1:29" x14ac:dyDescent="0.3">
      <c r="A33" s="1">
        <v>32</v>
      </c>
      <c r="B33" s="2" t="s">
        <v>30</v>
      </c>
      <c r="C33" s="1">
        <v>5.7650000000000006</v>
      </c>
      <c r="D33" s="1">
        <v>6.42</v>
      </c>
      <c r="E33" s="1">
        <v>5.45</v>
      </c>
      <c r="F33" s="1">
        <v>6.0750000000000002</v>
      </c>
      <c r="G33" s="1">
        <v>7.3000000000000007</v>
      </c>
      <c r="H33" s="1">
        <v>8.0300000000000011</v>
      </c>
      <c r="I33" s="1">
        <v>7.46</v>
      </c>
      <c r="J33" s="1">
        <v>8.23</v>
      </c>
      <c r="K33" s="1">
        <v>7.53</v>
      </c>
      <c r="L33" s="1">
        <v>5.03</v>
      </c>
      <c r="M33" s="1">
        <v>1.9300000000000002</v>
      </c>
      <c r="N33" s="1">
        <v>8.7149999999999999</v>
      </c>
      <c r="O33" s="1">
        <v>16.155000000000001</v>
      </c>
      <c r="P33" s="1">
        <v>17.254999999999999</v>
      </c>
      <c r="Q33" s="1">
        <v>25.86</v>
      </c>
      <c r="R33" s="1">
        <v>20.52</v>
      </c>
      <c r="S33" s="1">
        <v>19.46</v>
      </c>
      <c r="T33" s="2">
        <v>21.56</v>
      </c>
      <c r="U33" s="15">
        <v>16.029935836791989</v>
      </c>
      <c r="V33" s="15">
        <v>12.951755523681641</v>
      </c>
      <c r="W33" s="15">
        <v>10.72490882873535</v>
      </c>
      <c r="X33" s="15">
        <v>9.1578502655029297</v>
      </c>
      <c r="Y33" s="2">
        <f t="shared" si="0"/>
        <v>11.041388888888891</v>
      </c>
      <c r="Z33" s="2">
        <f t="shared" si="1"/>
        <v>1.9300000000000002</v>
      </c>
      <c r="AA33" s="2">
        <f t="shared" si="2"/>
        <v>25.86</v>
      </c>
      <c r="AB33" s="2">
        <f t="shared" si="3"/>
        <v>7.7800000000000011</v>
      </c>
      <c r="AC33" s="2">
        <f t="shared" si="4"/>
        <v>7.0357343789851781</v>
      </c>
    </row>
    <row r="34" spans="1:29" x14ac:dyDescent="0.3">
      <c r="A34" s="1">
        <v>33</v>
      </c>
      <c r="B34" s="2" t="s">
        <v>31</v>
      </c>
      <c r="C34" s="1">
        <v>2.6349999999999998</v>
      </c>
      <c r="D34" s="1">
        <v>5.8450000000000006</v>
      </c>
      <c r="E34" s="1">
        <v>4.67</v>
      </c>
      <c r="F34" s="1">
        <v>4.3650000000000002</v>
      </c>
      <c r="G34" s="1">
        <v>2.83</v>
      </c>
      <c r="H34" s="1">
        <v>5.0949999999999998</v>
      </c>
      <c r="I34" s="1">
        <v>9.39</v>
      </c>
      <c r="J34" s="1">
        <v>3.54</v>
      </c>
      <c r="K34" s="1">
        <v>-0.375</v>
      </c>
      <c r="L34" s="1">
        <v>5.6150000000000002</v>
      </c>
      <c r="M34" s="1">
        <v>3.0349999999999997</v>
      </c>
      <c r="N34" s="1">
        <v>-4.18</v>
      </c>
      <c r="O34" s="1">
        <v>-0.59499999999999997</v>
      </c>
      <c r="P34" s="1">
        <v>-0.47</v>
      </c>
      <c r="Q34" s="1">
        <v>2.5249999999999999</v>
      </c>
      <c r="R34" s="1">
        <v>1.665</v>
      </c>
      <c r="S34" s="1">
        <v>3.02</v>
      </c>
      <c r="T34" s="2">
        <v>4.79</v>
      </c>
      <c r="U34" s="15">
        <v>5.8254303932189941</v>
      </c>
      <c r="V34" s="15">
        <v>6.3608207702636719</v>
      </c>
      <c r="W34" s="15">
        <v>6.4556436538696289</v>
      </c>
      <c r="X34" s="15">
        <v>6.3872995376586914</v>
      </c>
      <c r="Y34" s="2">
        <f t="shared" si="0"/>
        <v>2.9666666666666668</v>
      </c>
      <c r="Z34" s="2">
        <f t="shared" si="1"/>
        <v>-4.18</v>
      </c>
      <c r="AA34" s="2">
        <f t="shared" si="2"/>
        <v>9.39</v>
      </c>
      <c r="AB34" s="2">
        <f t="shared" si="3"/>
        <v>3.0274999999999999</v>
      </c>
      <c r="AC34" s="2">
        <f t="shared" si="4"/>
        <v>3.0521039030960457</v>
      </c>
    </row>
    <row r="35" spans="1:29" x14ac:dyDescent="0.3">
      <c r="A35" s="1">
        <v>34</v>
      </c>
      <c r="B35" s="2" t="s">
        <v>32</v>
      </c>
      <c r="C35" s="1">
        <v>7.47</v>
      </c>
      <c r="D35" s="1">
        <v>7.2949999999999999</v>
      </c>
      <c r="E35" s="1">
        <v>-3.0799999999999996</v>
      </c>
      <c r="F35" s="1">
        <v>20.93</v>
      </c>
      <c r="G35" s="1">
        <v>5.0350000000000001</v>
      </c>
      <c r="H35" s="1">
        <v>4.28</v>
      </c>
      <c r="I35" s="1">
        <v>25.25</v>
      </c>
      <c r="J35" s="1">
        <v>-5.9249999999999998</v>
      </c>
      <c r="K35" s="1">
        <v>-21.3</v>
      </c>
      <c r="L35" s="1">
        <v>-9.4349999999999987</v>
      </c>
      <c r="M35" s="1">
        <v>2.7250000000000001</v>
      </c>
      <c r="N35" s="1">
        <v>2.2050000000000001</v>
      </c>
      <c r="O35" s="1">
        <v>14.085000000000001</v>
      </c>
      <c r="P35" s="1">
        <v>16.114999999999998</v>
      </c>
      <c r="Q35" s="1">
        <v>14.155000000000001</v>
      </c>
      <c r="R35" s="1">
        <v>4.415</v>
      </c>
      <c r="S35" s="1">
        <v>0.71</v>
      </c>
      <c r="T35" s="2">
        <v>9.5299999999999994</v>
      </c>
      <c r="U35" s="15">
        <v>8.6052999496459961</v>
      </c>
      <c r="V35" s="15">
        <v>7.9650082588195801</v>
      </c>
      <c r="W35" s="15">
        <v>7.5124616622924796</v>
      </c>
      <c r="X35" s="15">
        <v>7.2104883193969727</v>
      </c>
      <c r="Y35" s="2">
        <f t="shared" si="0"/>
        <v>5.2477777777777783</v>
      </c>
      <c r="Z35" s="2">
        <f t="shared" si="1"/>
        <v>-21.3</v>
      </c>
      <c r="AA35" s="2">
        <f t="shared" si="2"/>
        <v>25.25</v>
      </c>
      <c r="AB35" s="2">
        <f t="shared" si="3"/>
        <v>4.7249999999999996</v>
      </c>
      <c r="AC35" s="2">
        <f t="shared" si="4"/>
        <v>11.118242722743107</v>
      </c>
    </row>
    <row r="36" spans="1:29" x14ac:dyDescent="0.3">
      <c r="B36" s="2"/>
      <c r="T36" s="2"/>
      <c r="U36" s="15"/>
      <c r="V36" s="15"/>
      <c r="W36" s="15"/>
      <c r="X36" s="15"/>
    </row>
    <row r="37" spans="1:29" x14ac:dyDescent="0.3">
      <c r="B37" s="2" t="s">
        <v>35</v>
      </c>
      <c r="C37" s="2">
        <f>AVERAGE(C$2:C$35)</f>
        <v>5.5785294117647055</v>
      </c>
      <c r="D37" s="2">
        <f t="shared" ref="D37:T37" si="5">AVERAGE(D$2:D$35)</f>
        <v>5.8729411764705874</v>
      </c>
      <c r="E37" s="2">
        <f t="shared" si="5"/>
        <v>5.0842647058823527</v>
      </c>
      <c r="F37" s="2">
        <f t="shared" si="5"/>
        <v>5.6008823529411771</v>
      </c>
      <c r="G37" s="2">
        <f t="shared" si="5"/>
        <v>5.1263235294117653</v>
      </c>
      <c r="H37" s="2">
        <f t="shared" si="5"/>
        <v>5.3274999999999988</v>
      </c>
      <c r="I37" s="2">
        <f t="shared" si="5"/>
        <v>6.2385294117647065</v>
      </c>
      <c r="J37" s="2">
        <f t="shared" si="5"/>
        <v>5.2469117647058807</v>
      </c>
      <c r="K37" s="2">
        <f t="shared" si="5"/>
        <v>4.4938235294117632</v>
      </c>
      <c r="L37" s="2">
        <f t="shared" si="5"/>
        <v>4.8972058823529423</v>
      </c>
      <c r="M37" s="2">
        <f t="shared" si="5"/>
        <v>3.235294117647042E-3</v>
      </c>
      <c r="N37" s="2">
        <f t="shared" si="5"/>
        <v>-2.3602941176470593</v>
      </c>
      <c r="O37" s="2">
        <f t="shared" si="5"/>
        <v>3.5151470588235298</v>
      </c>
      <c r="P37" s="2">
        <f t="shared" si="5"/>
        <v>4.9895588235294124</v>
      </c>
      <c r="Q37" s="2">
        <f t="shared" si="5"/>
        <v>5.5891176470588224</v>
      </c>
      <c r="R37" s="2">
        <f t="shared" si="5"/>
        <v>5.9586764705882347</v>
      </c>
      <c r="S37" s="2">
        <f t="shared" si="5"/>
        <v>5.323235294117648</v>
      </c>
      <c r="T37" s="2">
        <f t="shared" si="5"/>
        <v>5.4717647058823538</v>
      </c>
      <c r="U37" s="1">
        <v>5.4717647058823538</v>
      </c>
    </row>
    <row r="38" spans="1:29" x14ac:dyDescent="0.3">
      <c r="B38" s="1" t="s">
        <v>36</v>
      </c>
      <c r="C38" s="2">
        <f>MIN(C$2:C$35)</f>
        <v>-1.97</v>
      </c>
      <c r="D38" s="2">
        <f t="shared" ref="D38:T38" si="6">MIN(D$2:D$35)</f>
        <v>-1.75</v>
      </c>
      <c r="E38" s="2">
        <f t="shared" si="6"/>
        <v>-3.0799999999999996</v>
      </c>
      <c r="F38" s="2">
        <f t="shared" si="6"/>
        <v>-0.15</v>
      </c>
      <c r="G38" s="2">
        <f t="shared" si="6"/>
        <v>-2.4299999999999997</v>
      </c>
      <c r="H38" s="2">
        <f t="shared" si="6"/>
        <v>2.41</v>
      </c>
      <c r="I38" s="2">
        <f t="shared" si="6"/>
        <v>-0.63500000000000001</v>
      </c>
      <c r="J38" s="2">
        <f t="shared" si="6"/>
        <v>-7.6349999999999998</v>
      </c>
      <c r="K38" s="2">
        <f t="shared" si="6"/>
        <v>-21.3</v>
      </c>
      <c r="L38" s="2">
        <f t="shared" si="6"/>
        <v>-9.4349999999999987</v>
      </c>
      <c r="M38" s="2">
        <f t="shared" si="6"/>
        <v>-6.1450000000000005</v>
      </c>
      <c r="N38" s="2">
        <f t="shared" si="6"/>
        <v>-12.315000000000001</v>
      </c>
      <c r="O38" s="2">
        <f t="shared" si="6"/>
        <v>-3.5</v>
      </c>
      <c r="P38" s="2">
        <f t="shared" si="6"/>
        <v>-1.165</v>
      </c>
      <c r="Q38" s="2">
        <f t="shared" si="6"/>
        <v>1.5149999999999999</v>
      </c>
      <c r="R38" s="2">
        <f t="shared" si="6"/>
        <v>1.665</v>
      </c>
      <c r="S38" s="2">
        <f t="shared" si="6"/>
        <v>0.71</v>
      </c>
      <c r="T38" s="2">
        <f t="shared" si="6"/>
        <v>2.62</v>
      </c>
      <c r="U38" s="1">
        <v>2.62</v>
      </c>
    </row>
    <row r="39" spans="1:29" x14ac:dyDescent="0.3">
      <c r="B39" s="1" t="s">
        <v>37</v>
      </c>
      <c r="C39" s="2">
        <f>MAX(C$2:C$35)</f>
        <v>20.884999999999998</v>
      </c>
      <c r="D39" s="2">
        <f t="shared" ref="D39:T39" si="7">MAX(D$2:D$35)</f>
        <v>23.064999999999998</v>
      </c>
      <c r="E39" s="2">
        <f t="shared" si="7"/>
        <v>14.535</v>
      </c>
      <c r="F39" s="2">
        <f t="shared" si="7"/>
        <v>20.93</v>
      </c>
      <c r="G39" s="2">
        <f t="shared" si="7"/>
        <v>7.8049999999999997</v>
      </c>
      <c r="H39" s="2">
        <f t="shared" si="7"/>
        <v>8.8999999999999986</v>
      </c>
      <c r="I39" s="2">
        <f t="shared" si="7"/>
        <v>25.25</v>
      </c>
      <c r="J39" s="2">
        <f t="shared" si="7"/>
        <v>20.375</v>
      </c>
      <c r="K39" s="2">
        <f t="shared" si="7"/>
        <v>7.53</v>
      </c>
      <c r="L39" s="2">
        <f t="shared" si="7"/>
        <v>10.455</v>
      </c>
      <c r="M39" s="2">
        <f t="shared" si="7"/>
        <v>6.1850000000000005</v>
      </c>
      <c r="N39" s="2">
        <f t="shared" si="7"/>
        <v>8.7149999999999999</v>
      </c>
      <c r="O39" s="2">
        <f t="shared" si="7"/>
        <v>16.155000000000001</v>
      </c>
      <c r="P39" s="2">
        <f t="shared" si="7"/>
        <v>17.254999999999999</v>
      </c>
      <c r="Q39" s="2">
        <f t="shared" si="7"/>
        <v>25.86</v>
      </c>
      <c r="R39" s="2">
        <f t="shared" si="7"/>
        <v>20.52</v>
      </c>
      <c r="S39" s="2">
        <f t="shared" si="7"/>
        <v>19.46</v>
      </c>
      <c r="T39" s="2">
        <f t="shared" si="7"/>
        <v>21.56</v>
      </c>
      <c r="U39" s="1">
        <v>21.56</v>
      </c>
    </row>
    <row r="40" spans="1:29" x14ac:dyDescent="0.3">
      <c r="B40" s="1" t="s">
        <v>38</v>
      </c>
      <c r="C40" s="2">
        <f>MEDIAN(C$2:C$35)</f>
        <v>5.2799999999999994</v>
      </c>
      <c r="D40" s="2">
        <f t="shared" ref="D40:T40" si="8">MEDIAN(D$2:D$35)</f>
        <v>5.4499999999999993</v>
      </c>
      <c r="E40" s="2">
        <f t="shared" si="8"/>
        <v>5.28</v>
      </c>
      <c r="F40" s="2">
        <f t="shared" si="8"/>
        <v>5.2774999999999999</v>
      </c>
      <c r="G40" s="2">
        <f t="shared" si="8"/>
        <v>5.2250000000000005</v>
      </c>
      <c r="H40" s="2">
        <f t="shared" si="8"/>
        <v>5.4075000000000006</v>
      </c>
      <c r="I40" s="2">
        <f t="shared" si="8"/>
        <v>5.3975</v>
      </c>
      <c r="J40" s="2">
        <f t="shared" si="8"/>
        <v>5.4325000000000001</v>
      </c>
      <c r="K40" s="2">
        <f t="shared" si="8"/>
        <v>5.4375</v>
      </c>
      <c r="L40" s="2">
        <f t="shared" si="8"/>
        <v>5.23</v>
      </c>
      <c r="M40" s="2">
        <f t="shared" si="8"/>
        <v>0.13500000000000006</v>
      </c>
      <c r="N40" s="2">
        <f t="shared" si="8"/>
        <v>-2.605</v>
      </c>
      <c r="O40" s="2">
        <f t="shared" si="8"/>
        <v>2.6124999999999998</v>
      </c>
      <c r="P40" s="2">
        <f t="shared" si="8"/>
        <v>4.1449999999999996</v>
      </c>
      <c r="Q40" s="2">
        <f t="shared" si="8"/>
        <v>4.7149999999999999</v>
      </c>
      <c r="R40" s="2">
        <f t="shared" si="8"/>
        <v>5.29</v>
      </c>
      <c r="S40" s="2">
        <f t="shared" si="8"/>
        <v>5.0325000000000006</v>
      </c>
      <c r="T40" s="2">
        <f t="shared" si="8"/>
        <v>4.7850000000000001</v>
      </c>
      <c r="U40" s="1">
        <v>4.7850000000000001</v>
      </c>
    </row>
    <row r="41" spans="1:29" x14ac:dyDescent="0.3">
      <c r="B41" s="1" t="s">
        <v>39</v>
      </c>
      <c r="C41" s="2">
        <f>_xlfn.STDEV.S(C$2:C$35)</f>
        <v>3.937979317514166</v>
      </c>
      <c r="D41" s="2">
        <f t="shared" ref="D41:T41" si="9">_xlfn.STDEV.S(D$2:D$35)</f>
        <v>4.024196346956642</v>
      </c>
      <c r="E41" s="2">
        <f t="shared" si="9"/>
        <v>2.6513384648287013</v>
      </c>
      <c r="F41" s="2">
        <f t="shared" si="9"/>
        <v>3.0818917524174214</v>
      </c>
      <c r="G41" s="2">
        <f t="shared" si="9"/>
        <v>1.9013377702026766</v>
      </c>
      <c r="H41" s="2">
        <f t="shared" si="9"/>
        <v>1.470572579684942</v>
      </c>
      <c r="I41" s="2">
        <f t="shared" si="9"/>
        <v>4.6157097568754022</v>
      </c>
      <c r="J41" s="2">
        <f t="shared" si="9"/>
        <v>4.1316755011162343</v>
      </c>
      <c r="K41" s="2">
        <f t="shared" si="9"/>
        <v>4.8337125857723322</v>
      </c>
      <c r="L41" s="2">
        <f t="shared" si="9"/>
        <v>2.8169673116874909</v>
      </c>
      <c r="M41" s="2">
        <f t="shared" si="9"/>
        <v>2.1801361794944873</v>
      </c>
      <c r="N41" s="2">
        <f t="shared" si="9"/>
        <v>3.1512164416917781</v>
      </c>
      <c r="O41" s="2">
        <f t="shared" si="9"/>
        <v>3.9070832113153933</v>
      </c>
      <c r="P41" s="2">
        <f t="shared" si="9"/>
        <v>3.5845699136900508</v>
      </c>
      <c r="Q41" s="2">
        <f t="shared" si="9"/>
        <v>4.2442626997545325</v>
      </c>
      <c r="R41" s="2">
        <f t="shared" si="9"/>
        <v>3.6913979262242411</v>
      </c>
      <c r="S41" s="2">
        <f t="shared" si="9"/>
        <v>3.0902669499166038</v>
      </c>
      <c r="T41" s="2">
        <f t="shared" si="9"/>
        <v>3.2334698227251386</v>
      </c>
      <c r="U41" s="1">
        <v>3.2334698227251386</v>
      </c>
    </row>
  </sheetData>
  <autoFilter ref="A1:AC1" xr:uid="{418AEE7A-40EB-481D-A0B1-333B369CB17F}">
    <sortState xmlns:xlrd2="http://schemas.microsoft.com/office/spreadsheetml/2017/richdata2" ref="A2:AC35">
      <sortCondition ref="A1"/>
    </sortState>
  </autoFilter>
  <conditionalFormatting sqref="C37:T37">
    <cfRule type="aboveAverage" dxfId="6" priority="2"/>
  </conditionalFormatting>
  <conditionalFormatting sqref="Y2:Y35">
    <cfRule type="aboveAverage" dxfId="5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DFE4-BF09-4234-8B99-8A79C9996D34}">
  <dimension ref="A1:BS41"/>
  <sheetViews>
    <sheetView topLeftCell="A34" zoomScale="70" zoomScaleNormal="70" workbookViewId="0">
      <selection activeCell="T1" sqref="T1:T35"/>
    </sheetView>
  </sheetViews>
  <sheetFormatPr defaultRowHeight="15.6" x14ac:dyDescent="0.3"/>
  <cols>
    <col min="1" max="1" width="8.796875" style="1"/>
    <col min="2" max="2" width="24.69921875" style="1" bestFit="1" customWidth="1"/>
    <col min="3" max="3" width="5.8984375" style="1" bestFit="1" customWidth="1"/>
    <col min="4" max="4" width="6.09765625" style="1" bestFit="1" customWidth="1"/>
    <col min="5" max="5" width="5.8984375" style="1" bestFit="1" customWidth="1"/>
    <col min="6" max="6" width="6.09765625" style="1" bestFit="1" customWidth="1"/>
    <col min="7" max="7" width="5.8984375" style="1" bestFit="1" customWidth="1"/>
    <col min="8" max="8" width="6.09765625" style="1" bestFit="1" customWidth="1"/>
    <col min="9" max="9" width="5.8984375" style="1" bestFit="1" customWidth="1"/>
    <col min="10" max="10" width="6.09765625" style="1" bestFit="1" customWidth="1"/>
    <col min="11" max="11" width="5.8984375" style="1" bestFit="1" customWidth="1"/>
    <col min="12" max="12" width="6.09765625" style="1" bestFit="1" customWidth="1"/>
    <col min="13" max="13" width="5.8984375" style="1" bestFit="1" customWidth="1"/>
    <col min="14" max="14" width="6.09765625" style="1" bestFit="1" customWidth="1"/>
    <col min="15" max="15" width="5.8984375" style="1" bestFit="1" customWidth="1"/>
    <col min="16" max="16" width="6.09765625" style="1" bestFit="1" customWidth="1"/>
    <col min="17" max="17" width="5.8984375" style="1" bestFit="1" customWidth="1"/>
    <col min="18" max="18" width="6.09765625" style="1" bestFit="1" customWidth="1"/>
    <col min="19" max="19" width="5.8984375" style="1" bestFit="1" customWidth="1"/>
    <col min="20" max="20" width="6.09765625" style="1" bestFit="1" customWidth="1"/>
    <col min="21" max="16384" width="8.796875" style="1"/>
  </cols>
  <sheetData>
    <row r="1" spans="1:71" x14ac:dyDescent="0.3"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4">
        <v>19</v>
      </c>
      <c r="V1" s="14">
        <v>20</v>
      </c>
      <c r="W1" s="14">
        <v>21</v>
      </c>
      <c r="X1" s="14">
        <v>22</v>
      </c>
      <c r="Y1" s="2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x14ac:dyDescent="0.3">
      <c r="A2" s="1">
        <v>16</v>
      </c>
      <c r="B2" s="2" t="s">
        <v>14</v>
      </c>
      <c r="C2" s="4">
        <v>8.58</v>
      </c>
      <c r="D2" s="4">
        <v>9.5500000000000007</v>
      </c>
      <c r="E2" s="4">
        <v>7.95</v>
      </c>
      <c r="F2" s="4">
        <v>8.92</v>
      </c>
      <c r="G2" s="4">
        <v>7.75</v>
      </c>
      <c r="H2" s="4">
        <v>9.2799999999999994</v>
      </c>
      <c r="I2" s="4">
        <v>7.72</v>
      </c>
      <c r="J2" s="4">
        <v>8.4700000000000006</v>
      </c>
      <c r="K2" s="4">
        <v>7.55</v>
      </c>
      <c r="L2" s="4">
        <v>8.11</v>
      </c>
      <c r="M2" s="4">
        <v>7.99</v>
      </c>
      <c r="N2" s="4">
        <v>10.64</v>
      </c>
      <c r="O2" s="4">
        <v>9.01</v>
      </c>
      <c r="P2" s="4">
        <v>8.98</v>
      </c>
      <c r="Q2" s="4">
        <v>8.5299999999999994</v>
      </c>
      <c r="R2" s="4">
        <v>8.09</v>
      </c>
      <c r="S2" s="4">
        <v>7.97</v>
      </c>
      <c r="T2" s="2">
        <v>7.52</v>
      </c>
      <c r="U2" s="21">
        <v>8.0472316741943359</v>
      </c>
      <c r="V2" s="21">
        <v>8.0020027160644531</v>
      </c>
      <c r="W2" s="21">
        <v>7.8564448356628418</v>
      </c>
      <c r="X2" s="21">
        <v>7.8966355323791504</v>
      </c>
      <c r="Y2" s="2">
        <f t="shared" ref="Y2:Y35" si="0">AVERAGE($C2:$T2)</f>
        <v>8.4783333333333335</v>
      </c>
      <c r="Z2" s="2">
        <f t="shared" ref="Z2:Z35" si="1">MIN($C2:$T2)</f>
        <v>7.52</v>
      </c>
      <c r="AA2" s="2">
        <f t="shared" ref="AA2:AA35" si="2">MAX($C2:$T2)</f>
        <v>10.64</v>
      </c>
      <c r="AB2" s="2">
        <f t="shared" ref="AB2:AB35" si="3">MEDIAN($C2:$T2)</f>
        <v>8.2899999999999991</v>
      </c>
      <c r="AC2" s="2">
        <f t="shared" ref="AC2:AC35" si="4">_xlfn.STDEV.S($C2:$T2)</f>
        <v>0.81003449454510368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 x14ac:dyDescent="0.3">
      <c r="A3" s="1">
        <v>12</v>
      </c>
      <c r="B3" s="2" t="s">
        <v>11</v>
      </c>
      <c r="C3" s="4">
        <v>8.4</v>
      </c>
      <c r="D3" s="4">
        <v>8.7200000000000006</v>
      </c>
      <c r="E3" s="4">
        <v>8.57</v>
      </c>
      <c r="F3" s="4">
        <v>8.89</v>
      </c>
      <c r="G3" s="4">
        <v>8.49</v>
      </c>
      <c r="H3" s="4">
        <v>8.2200000000000006</v>
      </c>
      <c r="I3" s="4">
        <v>8.2200000000000006</v>
      </c>
      <c r="J3" s="4">
        <v>8.23</v>
      </c>
      <c r="K3" s="4">
        <v>7.78</v>
      </c>
      <c r="L3" s="4">
        <v>8.0399999999999991</v>
      </c>
      <c r="M3" s="4">
        <v>7.71</v>
      </c>
      <c r="N3" s="4">
        <v>10.46</v>
      </c>
      <c r="O3" s="4">
        <v>8.92</v>
      </c>
      <c r="P3" s="4">
        <v>9.82</v>
      </c>
      <c r="Q3" s="4">
        <v>8.35</v>
      </c>
      <c r="R3" s="4">
        <v>8.31</v>
      </c>
      <c r="S3" s="4">
        <v>7.89</v>
      </c>
      <c r="T3" s="2">
        <v>7.44</v>
      </c>
      <c r="U3" s="21">
        <v>7.8059158325195313</v>
      </c>
      <c r="V3" s="21">
        <v>7.716590404510498</v>
      </c>
      <c r="W3" s="21">
        <v>7.5498547554016113</v>
      </c>
      <c r="X3" s="21">
        <v>7.5515751838684082</v>
      </c>
      <c r="Y3" s="2">
        <f t="shared" si="0"/>
        <v>8.4699999999999989</v>
      </c>
      <c r="Z3" s="2">
        <f t="shared" si="1"/>
        <v>7.44</v>
      </c>
      <c r="AA3" s="2">
        <f t="shared" si="2"/>
        <v>10.46</v>
      </c>
      <c r="AB3" s="2">
        <f t="shared" si="3"/>
        <v>8.33</v>
      </c>
      <c r="AC3" s="2">
        <f t="shared" si="4"/>
        <v>0.73154952387541961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x14ac:dyDescent="0.3">
      <c r="A4" s="1">
        <v>10</v>
      </c>
      <c r="B4" s="2" t="s">
        <v>9</v>
      </c>
      <c r="C4" s="4">
        <v>9.0500000000000007</v>
      </c>
      <c r="D4" s="4">
        <v>6.2</v>
      </c>
      <c r="E4" s="4">
        <v>9.0299999999999994</v>
      </c>
      <c r="F4" s="4">
        <v>7.69</v>
      </c>
      <c r="G4" s="4">
        <v>6.44</v>
      </c>
      <c r="H4" s="4">
        <v>7.16</v>
      </c>
      <c r="I4" s="4">
        <v>7.3</v>
      </c>
      <c r="J4" s="4">
        <v>8.0399999999999991</v>
      </c>
      <c r="K4" s="4">
        <v>7.02</v>
      </c>
      <c r="L4" s="4">
        <v>7.5</v>
      </c>
      <c r="M4" s="4">
        <v>5.98</v>
      </c>
      <c r="N4" s="4">
        <v>10.34</v>
      </c>
      <c r="O4" s="4">
        <v>10.119999999999999</v>
      </c>
      <c r="P4" s="4">
        <v>9.91</v>
      </c>
      <c r="Q4" s="4">
        <v>8.02</v>
      </c>
      <c r="R4" s="4">
        <v>8.23</v>
      </c>
      <c r="S4" s="4">
        <v>7.61</v>
      </c>
      <c r="T4" s="2">
        <v>6.8</v>
      </c>
      <c r="U4" s="21">
        <v>6.9815192222595206</v>
      </c>
      <c r="V4" s="21">
        <v>6.9894623756408691</v>
      </c>
      <c r="W4" s="21">
        <v>7.0674962997436523</v>
      </c>
      <c r="X4" s="21">
        <v>7.3405961990356454</v>
      </c>
      <c r="Y4" s="2">
        <f t="shared" si="0"/>
        <v>7.9133333333333349</v>
      </c>
      <c r="Z4" s="2">
        <f t="shared" si="1"/>
        <v>5.98</v>
      </c>
      <c r="AA4" s="2">
        <f t="shared" si="2"/>
        <v>10.34</v>
      </c>
      <c r="AB4" s="2">
        <f t="shared" si="3"/>
        <v>7.65</v>
      </c>
      <c r="AC4" s="2">
        <f t="shared" si="4"/>
        <v>1.3184081310428799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  <row r="5" spans="1:71" x14ac:dyDescent="0.3">
      <c r="A5" s="1">
        <v>31</v>
      </c>
      <c r="B5" s="2" t="s">
        <v>29</v>
      </c>
      <c r="C5" s="4">
        <v>6.72</v>
      </c>
      <c r="D5" s="4">
        <v>9.93</v>
      </c>
      <c r="E5" s="4">
        <v>6.98</v>
      </c>
      <c r="F5" s="4">
        <v>7.05</v>
      </c>
      <c r="G5" s="4">
        <v>7.77</v>
      </c>
      <c r="H5" s="4">
        <v>9.2899999999999991</v>
      </c>
      <c r="I5" s="4">
        <v>7.07</v>
      </c>
      <c r="J5" s="4">
        <v>6.95</v>
      </c>
      <c r="K5" s="4">
        <v>6.61</v>
      </c>
      <c r="L5" s="4">
        <v>6.69</v>
      </c>
      <c r="M5" s="4">
        <v>6.71</v>
      </c>
      <c r="N5" s="4">
        <v>7.57</v>
      </c>
      <c r="O5" s="4">
        <v>6.73</v>
      </c>
      <c r="P5" s="4">
        <v>6.93</v>
      </c>
      <c r="Q5" s="4">
        <v>6.44</v>
      </c>
      <c r="R5" s="4">
        <v>6.88</v>
      </c>
      <c r="S5" s="4">
        <v>6.08</v>
      </c>
      <c r="T5" s="2">
        <v>6.31</v>
      </c>
      <c r="U5" s="21">
        <v>6.7806649208068848</v>
      </c>
      <c r="V5" s="21">
        <v>7.2354030609130859</v>
      </c>
      <c r="W5" s="21">
        <v>7.540374755859375</v>
      </c>
      <c r="X5" s="21">
        <v>7.7158937454223633</v>
      </c>
      <c r="Y5" s="2">
        <f t="shared" si="0"/>
        <v>7.1505555555555542</v>
      </c>
      <c r="Z5" s="2">
        <f t="shared" si="1"/>
        <v>6.08</v>
      </c>
      <c r="AA5" s="2">
        <f t="shared" si="2"/>
        <v>9.93</v>
      </c>
      <c r="AB5" s="2">
        <f t="shared" si="3"/>
        <v>6.9049999999999994</v>
      </c>
      <c r="AC5" s="2">
        <f t="shared" si="4"/>
        <v>0.98482887269654973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</row>
    <row r="6" spans="1:71" x14ac:dyDescent="0.3">
      <c r="A6" s="1">
        <v>11</v>
      </c>
      <c r="B6" s="2" t="s">
        <v>10</v>
      </c>
      <c r="C6" s="4">
        <v>8.36</v>
      </c>
      <c r="D6" s="4">
        <v>7.23</v>
      </c>
      <c r="E6" s="4">
        <v>5.77</v>
      </c>
      <c r="F6" s="4">
        <v>6.12</v>
      </c>
      <c r="G6" s="4">
        <v>5.36</v>
      </c>
      <c r="H6" s="4">
        <v>7.14</v>
      </c>
      <c r="I6" s="4">
        <v>5.73</v>
      </c>
      <c r="J6" s="4">
        <v>6.65</v>
      </c>
      <c r="K6" s="4">
        <v>5.5</v>
      </c>
      <c r="L6" s="4">
        <v>6.54</v>
      </c>
      <c r="M6" s="4">
        <v>5.15</v>
      </c>
      <c r="N6" s="4">
        <v>10.95</v>
      </c>
      <c r="O6" s="4">
        <v>8.51</v>
      </c>
      <c r="P6" s="4">
        <v>8.5</v>
      </c>
      <c r="Q6" s="4">
        <v>8</v>
      </c>
      <c r="R6" s="4">
        <v>7.18</v>
      </c>
      <c r="S6" s="4">
        <v>7.57</v>
      </c>
      <c r="T6" s="2">
        <v>6.53</v>
      </c>
      <c r="U6" s="21">
        <v>6.4904928207397461</v>
      </c>
      <c r="V6" s="21">
        <v>6.6088871955871582</v>
      </c>
      <c r="W6" s="21">
        <v>6.8580179214477539</v>
      </c>
      <c r="X6" s="21">
        <v>7.3270998001098633</v>
      </c>
      <c r="Y6" s="2">
        <f t="shared" si="0"/>
        <v>7.0438888888888904</v>
      </c>
      <c r="Z6" s="2">
        <f t="shared" si="1"/>
        <v>5.15</v>
      </c>
      <c r="AA6" s="2">
        <f t="shared" si="2"/>
        <v>10.95</v>
      </c>
      <c r="AB6" s="2">
        <f t="shared" si="3"/>
        <v>6.8949999999999996</v>
      </c>
      <c r="AC6" s="2">
        <f t="shared" si="4"/>
        <v>1.4591421286612101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1" x14ac:dyDescent="0.3">
      <c r="A7" s="1">
        <v>23</v>
      </c>
      <c r="B7" s="2" t="s">
        <v>21</v>
      </c>
      <c r="C7" s="4">
        <v>7.17</v>
      </c>
      <c r="D7" s="4">
        <v>7.5</v>
      </c>
      <c r="E7" s="4">
        <v>8.86</v>
      </c>
      <c r="F7" s="4">
        <v>7.95</v>
      </c>
      <c r="G7" s="4">
        <v>8.5500000000000007</v>
      </c>
      <c r="H7" s="4">
        <v>6.91</v>
      </c>
      <c r="I7" s="4">
        <v>6.79</v>
      </c>
      <c r="J7" s="4">
        <v>6.41</v>
      </c>
      <c r="K7" s="4">
        <v>6.65</v>
      </c>
      <c r="L7" s="4">
        <v>5.94</v>
      </c>
      <c r="M7" s="4">
        <v>6.72</v>
      </c>
      <c r="N7" s="4">
        <v>6.87</v>
      </c>
      <c r="O7" s="4">
        <v>6.81</v>
      </c>
      <c r="P7" s="4">
        <v>6.83</v>
      </c>
      <c r="Q7" s="4">
        <v>6.77</v>
      </c>
      <c r="R7" s="4">
        <v>5.71</v>
      </c>
      <c r="S7" s="4">
        <v>6.37</v>
      </c>
      <c r="T7" s="2">
        <v>5.31</v>
      </c>
      <c r="U7" s="21">
        <v>6.0923070907592773</v>
      </c>
      <c r="V7" s="21">
        <v>6.6030879020690918</v>
      </c>
      <c r="W7" s="21">
        <v>6.9164624214172363</v>
      </c>
      <c r="X7" s="21">
        <v>7.0822772979736328</v>
      </c>
      <c r="Y7" s="2">
        <f t="shared" si="0"/>
        <v>6.8955555555555561</v>
      </c>
      <c r="Z7" s="2">
        <f t="shared" si="1"/>
        <v>5.31</v>
      </c>
      <c r="AA7" s="2">
        <f t="shared" si="2"/>
        <v>8.86</v>
      </c>
      <c r="AB7" s="2">
        <f t="shared" si="3"/>
        <v>6.8</v>
      </c>
      <c r="AC7" s="2">
        <f t="shared" si="4"/>
        <v>0.8952109328974327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1" x14ac:dyDescent="0.3">
      <c r="A8" s="1">
        <v>25</v>
      </c>
      <c r="B8" s="2" t="s">
        <v>23</v>
      </c>
      <c r="C8" s="4">
        <v>8.69</v>
      </c>
      <c r="D8" s="4">
        <v>9.0299999999999994</v>
      </c>
      <c r="E8" s="4">
        <v>7.82</v>
      </c>
      <c r="F8" s="4">
        <v>6.18</v>
      </c>
      <c r="G8" s="4">
        <v>6.12</v>
      </c>
      <c r="H8" s="4">
        <v>7.18</v>
      </c>
      <c r="I8" s="4">
        <v>5.86</v>
      </c>
      <c r="J8" s="4">
        <v>6.61</v>
      </c>
      <c r="K8" s="4">
        <v>5.17</v>
      </c>
      <c r="L8" s="4">
        <v>6.01</v>
      </c>
      <c r="M8" s="4">
        <v>5.34</v>
      </c>
      <c r="N8" s="4">
        <v>7.37</v>
      </c>
      <c r="O8" s="4">
        <v>7.28</v>
      </c>
      <c r="P8" s="4">
        <v>7.06</v>
      </c>
      <c r="Q8" s="4">
        <v>6.51</v>
      </c>
      <c r="R8" s="4">
        <v>6.61</v>
      </c>
      <c r="S8" s="4">
        <v>6.19</v>
      </c>
      <c r="T8" s="2">
        <v>6.1</v>
      </c>
      <c r="U8" s="21">
        <v>6.9013843536376953</v>
      </c>
      <c r="V8" s="21">
        <v>7.528627872467041</v>
      </c>
      <c r="W8" s="21">
        <v>7.8789205551147461</v>
      </c>
      <c r="X8" s="21">
        <v>8.0962257385253906</v>
      </c>
      <c r="Y8" s="2">
        <f t="shared" si="0"/>
        <v>6.7294444444444448</v>
      </c>
      <c r="Z8" s="2">
        <f t="shared" si="1"/>
        <v>5.17</v>
      </c>
      <c r="AA8" s="2">
        <f t="shared" si="2"/>
        <v>9.0299999999999994</v>
      </c>
      <c r="AB8" s="2">
        <f t="shared" si="3"/>
        <v>6.5600000000000005</v>
      </c>
      <c r="AC8" s="2">
        <f t="shared" si="4"/>
        <v>1.0410541728698244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1" x14ac:dyDescent="0.3">
      <c r="A9" s="1">
        <v>1</v>
      </c>
      <c r="B9" s="2" t="s">
        <v>0</v>
      </c>
      <c r="C9" s="4">
        <v>7.73</v>
      </c>
      <c r="D9" s="4">
        <v>9.93</v>
      </c>
      <c r="E9" s="4">
        <v>8.1300000000000008</v>
      </c>
      <c r="F9" s="4">
        <v>7.57</v>
      </c>
      <c r="G9" s="4">
        <v>7.39</v>
      </c>
      <c r="H9" s="4">
        <v>6.57</v>
      </c>
      <c r="I9" s="4">
        <v>6.54</v>
      </c>
      <c r="J9" s="4">
        <v>6.34</v>
      </c>
      <c r="K9" s="4">
        <v>5.48</v>
      </c>
      <c r="L9" s="4">
        <v>6.17</v>
      </c>
      <c r="M9" s="4">
        <v>5.4</v>
      </c>
      <c r="N9" s="4">
        <v>6.59</v>
      </c>
      <c r="O9" s="4">
        <v>6.3</v>
      </c>
      <c r="P9" s="4">
        <v>6.3</v>
      </c>
      <c r="Q9" s="4">
        <v>5.97</v>
      </c>
      <c r="R9" s="4">
        <v>6.17</v>
      </c>
      <c r="S9" s="4">
        <v>5.75</v>
      </c>
      <c r="T9" s="2">
        <v>6.03</v>
      </c>
      <c r="U9" s="21">
        <v>5.7194452285766602</v>
      </c>
      <c r="V9" s="21">
        <v>5.8793272972106934</v>
      </c>
      <c r="W9" s="21">
        <v>6.3622097969055176</v>
      </c>
      <c r="X9" s="21">
        <v>6.9475893974304199</v>
      </c>
      <c r="Y9" s="22">
        <f t="shared" si="0"/>
        <v>6.6866666666666674</v>
      </c>
      <c r="Z9" s="2">
        <f t="shared" si="1"/>
        <v>5.4</v>
      </c>
      <c r="AA9" s="2">
        <f t="shared" si="2"/>
        <v>9.93</v>
      </c>
      <c r="AB9" s="2">
        <f t="shared" si="3"/>
        <v>6.32</v>
      </c>
      <c r="AC9" s="2">
        <f t="shared" si="4"/>
        <v>1.1087141465785981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1" x14ac:dyDescent="0.3">
      <c r="A10" s="1">
        <v>33</v>
      </c>
      <c r="B10" s="2" t="s">
        <v>31</v>
      </c>
      <c r="C10" s="4">
        <v>4.6100000000000003</v>
      </c>
      <c r="D10" s="4">
        <v>8.08</v>
      </c>
      <c r="E10" s="4">
        <v>5.73</v>
      </c>
      <c r="F10" s="4">
        <v>7.46</v>
      </c>
      <c r="G10" s="4">
        <v>7.52</v>
      </c>
      <c r="H10" s="4">
        <v>6.49</v>
      </c>
      <c r="I10" s="4">
        <v>6.27</v>
      </c>
      <c r="J10" s="4">
        <v>6.45</v>
      </c>
      <c r="K10" s="4">
        <v>5.81</v>
      </c>
      <c r="L10" s="4">
        <v>6.43</v>
      </c>
      <c r="M10" s="4">
        <v>6.78</v>
      </c>
      <c r="N10" s="4">
        <v>6.8</v>
      </c>
      <c r="O10" s="4">
        <v>6.18</v>
      </c>
      <c r="P10" s="4">
        <v>5.84</v>
      </c>
      <c r="Q10" s="4">
        <v>5.78</v>
      </c>
      <c r="R10" s="4">
        <v>5.37</v>
      </c>
      <c r="S10" s="4">
        <v>5.53</v>
      </c>
      <c r="T10" s="2">
        <v>5.38</v>
      </c>
      <c r="U10" s="21">
        <v>5.6650290489196777</v>
      </c>
      <c r="V10" s="21">
        <v>6.0906782150268546</v>
      </c>
      <c r="W10" s="21">
        <v>6.3648529052734384</v>
      </c>
      <c r="X10" s="21">
        <v>6.3216667175292969</v>
      </c>
      <c r="Y10" s="2">
        <f t="shared" si="0"/>
        <v>6.2505555555555565</v>
      </c>
      <c r="Z10" s="2">
        <f t="shared" si="1"/>
        <v>4.6100000000000003</v>
      </c>
      <c r="AA10" s="2">
        <f t="shared" si="2"/>
        <v>8.08</v>
      </c>
      <c r="AB10" s="2">
        <f t="shared" si="3"/>
        <v>6.2249999999999996</v>
      </c>
      <c r="AC10" s="2">
        <f t="shared" si="4"/>
        <v>0.86558020134896196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1" x14ac:dyDescent="0.3">
      <c r="A11" s="1">
        <v>3</v>
      </c>
      <c r="B11" s="2" t="s">
        <v>2</v>
      </c>
      <c r="C11" s="4">
        <v>5.99</v>
      </c>
      <c r="D11" s="4">
        <v>6.89</v>
      </c>
      <c r="E11" s="4">
        <v>5.81</v>
      </c>
      <c r="F11" s="4">
        <v>5.09</v>
      </c>
      <c r="G11" s="4">
        <v>5.8</v>
      </c>
      <c r="H11" s="4">
        <v>5.58</v>
      </c>
      <c r="I11" s="4">
        <v>5.68</v>
      </c>
      <c r="J11" s="4">
        <v>5.66</v>
      </c>
      <c r="K11" s="4">
        <v>5.38</v>
      </c>
      <c r="L11" s="4">
        <v>5.38</v>
      </c>
      <c r="M11" s="4">
        <v>5.25</v>
      </c>
      <c r="N11" s="4">
        <v>6.88</v>
      </c>
      <c r="O11" s="4">
        <v>6.67</v>
      </c>
      <c r="P11" s="4">
        <v>6.52</v>
      </c>
      <c r="Q11" s="4">
        <v>6.17</v>
      </c>
      <c r="R11" s="4">
        <v>6.28</v>
      </c>
      <c r="S11" s="4">
        <v>5.9</v>
      </c>
      <c r="T11" s="2">
        <v>5.94</v>
      </c>
      <c r="U11" s="21">
        <v>5.6315112113952637</v>
      </c>
      <c r="V11" s="21">
        <v>5.322390079498291</v>
      </c>
      <c r="W11" s="21">
        <v>5.1871094703674316</v>
      </c>
      <c r="X11" s="21">
        <v>5.1854152679443359</v>
      </c>
      <c r="Y11" s="2">
        <f t="shared" si="0"/>
        <v>5.9372222222222222</v>
      </c>
      <c r="Z11" s="2">
        <f t="shared" si="1"/>
        <v>5.09</v>
      </c>
      <c r="AA11" s="2">
        <f t="shared" si="2"/>
        <v>6.89</v>
      </c>
      <c r="AB11" s="2">
        <f t="shared" si="3"/>
        <v>5.8550000000000004</v>
      </c>
      <c r="AC11" s="2">
        <f t="shared" si="4"/>
        <v>0.54046609030654436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1" x14ac:dyDescent="0.3">
      <c r="A12" s="1">
        <v>2</v>
      </c>
      <c r="B12" s="2" t="s">
        <v>1</v>
      </c>
      <c r="C12" s="4">
        <v>6.39</v>
      </c>
      <c r="D12" s="4">
        <v>6.71</v>
      </c>
      <c r="E12" s="4">
        <v>6.49</v>
      </c>
      <c r="F12" s="4">
        <v>5.84</v>
      </c>
      <c r="G12" s="4">
        <v>6.41</v>
      </c>
      <c r="H12" s="4">
        <v>5.6</v>
      </c>
      <c r="I12" s="4">
        <v>5.61</v>
      </c>
      <c r="J12" s="4">
        <v>5.55</v>
      </c>
      <c r="K12" s="4">
        <v>5.57</v>
      </c>
      <c r="L12" s="4">
        <v>5.39</v>
      </c>
      <c r="M12" s="4">
        <v>4.71</v>
      </c>
      <c r="N12" s="4">
        <v>6.91</v>
      </c>
      <c r="O12" s="4">
        <v>6.01</v>
      </c>
      <c r="P12" s="4">
        <v>6.33</v>
      </c>
      <c r="Q12" s="4">
        <v>5.47</v>
      </c>
      <c r="R12" s="4">
        <v>6.16</v>
      </c>
      <c r="S12" s="4">
        <v>5.24</v>
      </c>
      <c r="T12" s="2">
        <v>5.89</v>
      </c>
      <c r="U12" s="21">
        <v>5.6074695587158203</v>
      </c>
      <c r="V12" s="21">
        <v>5.7867975234985352</v>
      </c>
      <c r="W12" s="21">
        <v>6.3950514793395996</v>
      </c>
      <c r="X12" s="21">
        <v>7.1506891250610352</v>
      </c>
      <c r="Y12" s="2">
        <f t="shared" si="0"/>
        <v>5.9044444444444437</v>
      </c>
      <c r="Z12" s="2">
        <f t="shared" si="1"/>
        <v>4.71</v>
      </c>
      <c r="AA12" s="2">
        <f t="shared" si="2"/>
        <v>6.91</v>
      </c>
      <c r="AB12" s="2">
        <f t="shared" si="3"/>
        <v>5.8650000000000002</v>
      </c>
      <c r="AC12" s="2">
        <f t="shared" si="4"/>
        <v>0.56851946236251871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1" x14ac:dyDescent="0.3">
      <c r="A13" s="1">
        <v>4</v>
      </c>
      <c r="B13" s="2" t="s">
        <v>3</v>
      </c>
      <c r="C13" s="4">
        <v>6.72</v>
      </c>
      <c r="D13" s="4">
        <v>7.83</v>
      </c>
      <c r="E13" s="4">
        <v>5.94</v>
      </c>
      <c r="F13" s="4">
        <v>7.43</v>
      </c>
      <c r="G13" s="4">
        <v>5.76</v>
      </c>
      <c r="H13" s="4">
        <v>6.22</v>
      </c>
      <c r="I13" s="4">
        <v>5.55</v>
      </c>
      <c r="J13" s="4">
        <v>5.98</v>
      </c>
      <c r="K13" s="4">
        <v>5.36</v>
      </c>
      <c r="L13" s="4">
        <v>5.76</v>
      </c>
      <c r="M13" s="4">
        <v>4.92</v>
      </c>
      <c r="N13" s="4">
        <v>6.32</v>
      </c>
      <c r="O13" s="4">
        <v>4.96</v>
      </c>
      <c r="P13" s="4">
        <v>4.42</v>
      </c>
      <c r="Q13" s="4">
        <v>4.4000000000000004</v>
      </c>
      <c r="R13" s="4">
        <v>4.37</v>
      </c>
      <c r="S13" s="4">
        <v>4.25</v>
      </c>
      <c r="T13" s="2">
        <v>4.2300000000000004</v>
      </c>
      <c r="U13" s="21">
        <v>4.1131348609924316</v>
      </c>
      <c r="V13" s="21">
        <v>4.2702045440673828</v>
      </c>
      <c r="W13" s="21">
        <v>4.8731446266174316</v>
      </c>
      <c r="X13" s="21">
        <v>5.6475424766540527</v>
      </c>
      <c r="Y13" s="2">
        <f t="shared" si="0"/>
        <v>5.5788888888888888</v>
      </c>
      <c r="Z13" s="2">
        <f t="shared" si="1"/>
        <v>4.2300000000000004</v>
      </c>
      <c r="AA13" s="2">
        <f t="shared" si="2"/>
        <v>7.83</v>
      </c>
      <c r="AB13" s="2">
        <f t="shared" si="3"/>
        <v>5.6549999999999994</v>
      </c>
      <c r="AC13" s="2">
        <f t="shared" si="4"/>
        <v>1.0780968465112597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1" x14ac:dyDescent="0.3">
      <c r="A14" s="1">
        <v>27</v>
      </c>
      <c r="B14" s="2" t="s">
        <v>25</v>
      </c>
      <c r="C14" s="4">
        <v>5.81</v>
      </c>
      <c r="D14" s="4">
        <v>5.95</v>
      </c>
      <c r="E14" s="4">
        <v>5.1100000000000003</v>
      </c>
      <c r="F14" s="4">
        <v>4.8</v>
      </c>
      <c r="G14" s="4">
        <v>4.7699999999999996</v>
      </c>
      <c r="H14" s="4">
        <v>5.61</v>
      </c>
      <c r="I14" s="4">
        <v>5.04</v>
      </c>
      <c r="J14" s="4">
        <v>4.9400000000000004</v>
      </c>
      <c r="K14" s="4">
        <v>5.0999999999999996</v>
      </c>
      <c r="L14" s="4">
        <v>4.62</v>
      </c>
      <c r="M14" s="4">
        <v>5.7</v>
      </c>
      <c r="N14" s="4">
        <v>6.31</v>
      </c>
      <c r="O14" s="4">
        <v>5.79</v>
      </c>
      <c r="P14" s="4">
        <v>5.72</v>
      </c>
      <c r="Q14" s="4">
        <v>5.75</v>
      </c>
      <c r="R14" s="4">
        <v>4.51</v>
      </c>
      <c r="S14" s="4">
        <v>5.26</v>
      </c>
      <c r="T14" s="2">
        <v>4.33</v>
      </c>
      <c r="U14" s="21">
        <v>5.0163836479187012</v>
      </c>
      <c r="V14" s="21">
        <v>5.8381757736206046</v>
      </c>
      <c r="W14" s="21">
        <v>6.3963770866394043</v>
      </c>
      <c r="X14" s="21">
        <v>6.6263227462768546</v>
      </c>
      <c r="Y14" s="2">
        <f t="shared" si="0"/>
        <v>5.2844444444444454</v>
      </c>
      <c r="Z14" s="2">
        <f t="shared" si="1"/>
        <v>4.33</v>
      </c>
      <c r="AA14" s="2">
        <f t="shared" si="2"/>
        <v>6.31</v>
      </c>
      <c r="AB14" s="2">
        <f t="shared" si="3"/>
        <v>5.1850000000000005</v>
      </c>
      <c r="AC14" s="2">
        <f t="shared" si="4"/>
        <v>0.5639484980888968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1" x14ac:dyDescent="0.3">
      <c r="A15" s="1">
        <v>13</v>
      </c>
      <c r="B15" s="2" t="s">
        <v>12</v>
      </c>
      <c r="C15" s="4">
        <v>5.31</v>
      </c>
      <c r="D15" s="4">
        <v>4.99</v>
      </c>
      <c r="E15" s="4">
        <v>4.2</v>
      </c>
      <c r="F15" s="4">
        <v>4.63</v>
      </c>
      <c r="G15" s="4">
        <v>4.1500000000000004</v>
      </c>
      <c r="H15" s="4">
        <v>4.57</v>
      </c>
      <c r="I15" s="4">
        <v>4.1900000000000004</v>
      </c>
      <c r="J15" s="4">
        <v>4.47</v>
      </c>
      <c r="K15" s="4">
        <v>4.1900000000000004</v>
      </c>
      <c r="L15" s="4">
        <v>4.4400000000000004</v>
      </c>
      <c r="M15" s="4">
        <v>4.2</v>
      </c>
      <c r="N15" s="4">
        <v>6.48</v>
      </c>
      <c r="O15" s="4">
        <v>5.96</v>
      </c>
      <c r="P15" s="4">
        <v>5.95</v>
      </c>
      <c r="Q15" s="4">
        <v>5.75</v>
      </c>
      <c r="R15" s="4">
        <v>5.57</v>
      </c>
      <c r="S15" s="4">
        <v>5.24</v>
      </c>
      <c r="T15" s="2">
        <v>5.13</v>
      </c>
      <c r="U15" s="21">
        <v>5.3994121551513672</v>
      </c>
      <c r="V15" s="21">
        <v>5.2834310531616211</v>
      </c>
      <c r="W15" s="21">
        <v>5.3074564933776864</v>
      </c>
      <c r="X15" s="21">
        <v>5.5730853080749512</v>
      </c>
      <c r="Y15" s="2">
        <f t="shared" si="0"/>
        <v>4.9677777777777763</v>
      </c>
      <c r="Z15" s="2">
        <f t="shared" si="1"/>
        <v>4.1500000000000004</v>
      </c>
      <c r="AA15" s="2">
        <f t="shared" si="2"/>
        <v>6.48</v>
      </c>
      <c r="AB15" s="2">
        <f t="shared" si="3"/>
        <v>4.8100000000000005</v>
      </c>
      <c r="AC15" s="2">
        <f t="shared" si="4"/>
        <v>0.73903399233735001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1" x14ac:dyDescent="0.3">
      <c r="A16" s="1">
        <v>24</v>
      </c>
      <c r="B16" s="2" t="s">
        <v>22</v>
      </c>
      <c r="C16" s="4">
        <v>5.79</v>
      </c>
      <c r="D16" s="4">
        <v>5.68</v>
      </c>
      <c r="E16" s="4">
        <v>3.92</v>
      </c>
      <c r="F16" s="4">
        <v>5.23</v>
      </c>
      <c r="G16" s="4">
        <v>5.17</v>
      </c>
      <c r="H16" s="4">
        <v>5.54</v>
      </c>
      <c r="I16" s="4">
        <v>4.7</v>
      </c>
      <c r="J16" s="4">
        <v>5.1100000000000003</v>
      </c>
      <c r="K16" s="4">
        <v>5.84</v>
      </c>
      <c r="L16" s="4">
        <v>4.49</v>
      </c>
      <c r="M16" s="4">
        <v>5.71</v>
      </c>
      <c r="N16" s="4">
        <v>4.97</v>
      </c>
      <c r="O16" s="4">
        <v>4.67</v>
      </c>
      <c r="P16" s="4">
        <v>4.58</v>
      </c>
      <c r="Q16" s="4">
        <v>4.62</v>
      </c>
      <c r="R16" s="4">
        <v>4.33</v>
      </c>
      <c r="S16" s="4">
        <v>4.0999999999999996</v>
      </c>
      <c r="T16" s="2">
        <v>4.01</v>
      </c>
      <c r="U16" s="21">
        <v>5.216092586517334</v>
      </c>
      <c r="V16" s="21">
        <v>5.8992586135864258</v>
      </c>
      <c r="W16" s="21">
        <v>6.0757169723510742</v>
      </c>
      <c r="X16" s="21">
        <v>5.9618301391601563</v>
      </c>
      <c r="Y16" s="2">
        <f t="shared" si="0"/>
        <v>4.9144444444444453</v>
      </c>
      <c r="Z16" s="2">
        <f t="shared" si="1"/>
        <v>3.92</v>
      </c>
      <c r="AA16" s="2">
        <f t="shared" si="2"/>
        <v>5.84</v>
      </c>
      <c r="AB16" s="2">
        <f t="shared" si="3"/>
        <v>4.835</v>
      </c>
      <c r="AC16" s="2">
        <f t="shared" si="4"/>
        <v>0.62947431122860531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x14ac:dyDescent="0.3">
      <c r="A17" s="1">
        <v>20</v>
      </c>
      <c r="B17" s="2" t="s">
        <v>18</v>
      </c>
      <c r="C17" s="4">
        <v>4.78</v>
      </c>
      <c r="D17" s="4">
        <v>5.15</v>
      </c>
      <c r="E17" s="4">
        <v>4.58</v>
      </c>
      <c r="F17" s="4">
        <v>4.2300000000000004</v>
      </c>
      <c r="G17" s="4">
        <v>4.22</v>
      </c>
      <c r="H17" s="4">
        <v>4.3600000000000003</v>
      </c>
      <c r="I17" s="4">
        <v>4.09</v>
      </c>
      <c r="J17" s="4">
        <v>4.18</v>
      </c>
      <c r="K17" s="4">
        <v>4.0599999999999996</v>
      </c>
      <c r="L17" s="4">
        <v>4.3499999999999996</v>
      </c>
      <c r="M17" s="4">
        <v>4.47</v>
      </c>
      <c r="N17" s="4">
        <v>5.81</v>
      </c>
      <c r="O17" s="4">
        <v>5.73</v>
      </c>
      <c r="P17" s="4">
        <v>5.82</v>
      </c>
      <c r="Q17" s="4">
        <v>4.8600000000000003</v>
      </c>
      <c r="R17" s="4">
        <v>5.1100000000000003</v>
      </c>
      <c r="S17" s="4">
        <v>4.5199999999999996</v>
      </c>
      <c r="T17" s="2">
        <v>5.05</v>
      </c>
      <c r="U17" s="21">
        <v>6.057985782623291</v>
      </c>
      <c r="V17" s="21">
        <v>6.351038932800293</v>
      </c>
      <c r="W17" s="21">
        <v>6.3911542892456046</v>
      </c>
      <c r="X17" s="21">
        <v>6.4783473014831543</v>
      </c>
      <c r="Y17" s="2">
        <f t="shared" si="0"/>
        <v>4.7427777777777784</v>
      </c>
      <c r="Z17" s="2">
        <f t="shared" si="1"/>
        <v>4.0599999999999996</v>
      </c>
      <c r="AA17" s="2">
        <f t="shared" si="2"/>
        <v>5.82</v>
      </c>
      <c r="AB17" s="2">
        <f t="shared" si="3"/>
        <v>4.55</v>
      </c>
      <c r="AC17" s="2">
        <f t="shared" si="4"/>
        <v>0.58815569722906347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x14ac:dyDescent="0.3">
      <c r="A18" s="1">
        <v>32</v>
      </c>
      <c r="B18" s="2" t="s">
        <v>30</v>
      </c>
      <c r="C18" s="4">
        <v>5.56</v>
      </c>
      <c r="D18" s="4">
        <v>6.05</v>
      </c>
      <c r="E18" s="4">
        <v>3.43</v>
      </c>
      <c r="F18" s="4">
        <v>4.01</v>
      </c>
      <c r="G18" s="4">
        <v>4.82</v>
      </c>
      <c r="H18" s="4">
        <v>5.33</v>
      </c>
      <c r="I18" s="4">
        <v>4.5599999999999996</v>
      </c>
      <c r="J18" s="4">
        <v>4.63</v>
      </c>
      <c r="K18" s="4">
        <v>4.96</v>
      </c>
      <c r="L18" s="4">
        <v>4.8099999999999996</v>
      </c>
      <c r="M18" s="4">
        <v>4.09</v>
      </c>
      <c r="N18" s="4">
        <v>5.15</v>
      </c>
      <c r="O18" s="4">
        <v>5.0599999999999996</v>
      </c>
      <c r="P18" s="4">
        <v>4.71</v>
      </c>
      <c r="Q18" s="4">
        <v>4.9800000000000004</v>
      </c>
      <c r="R18" s="4">
        <v>3.98</v>
      </c>
      <c r="S18" s="4">
        <v>4.5999999999999996</v>
      </c>
      <c r="T18" s="2">
        <v>4.3099999999999996</v>
      </c>
      <c r="U18" s="21">
        <v>4.9586730003356934</v>
      </c>
      <c r="V18" s="21">
        <v>5.6898913383483887</v>
      </c>
      <c r="W18" s="21">
        <v>6.2286238670349121</v>
      </c>
      <c r="X18" s="21">
        <v>6.6317358016967773</v>
      </c>
      <c r="Y18" s="2">
        <f t="shared" si="0"/>
        <v>4.7244444444444449</v>
      </c>
      <c r="Z18" s="2">
        <f t="shared" si="1"/>
        <v>3.43</v>
      </c>
      <c r="AA18" s="2">
        <f t="shared" si="2"/>
        <v>6.05</v>
      </c>
      <c r="AB18" s="2">
        <f t="shared" si="3"/>
        <v>4.76</v>
      </c>
      <c r="AC18" s="2">
        <f t="shared" si="4"/>
        <v>0.62398361801857116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x14ac:dyDescent="0.3">
      <c r="A19" s="1">
        <v>6</v>
      </c>
      <c r="B19" s="2" t="s">
        <v>5</v>
      </c>
      <c r="C19" s="4">
        <v>5.03</v>
      </c>
      <c r="D19" s="4">
        <v>6.07</v>
      </c>
      <c r="E19" s="4">
        <v>3.94</v>
      </c>
      <c r="F19" s="4">
        <v>4.3099999999999996</v>
      </c>
      <c r="G19" s="4">
        <v>3.8</v>
      </c>
      <c r="H19" s="4">
        <v>4.3899999999999997</v>
      </c>
      <c r="I19" s="4">
        <v>4.08</v>
      </c>
      <c r="J19" s="4">
        <v>4.2699999999999996</v>
      </c>
      <c r="K19" s="4">
        <v>4.0199999999999996</v>
      </c>
      <c r="L19" s="4">
        <v>4.53</v>
      </c>
      <c r="M19" s="4">
        <v>3.9</v>
      </c>
      <c r="N19" s="4">
        <v>5.51</v>
      </c>
      <c r="O19" s="4">
        <v>5.17</v>
      </c>
      <c r="P19" s="4">
        <v>4.9800000000000004</v>
      </c>
      <c r="Q19" s="4">
        <v>4.74</v>
      </c>
      <c r="R19" s="4">
        <v>4.63</v>
      </c>
      <c r="S19" s="4">
        <v>4.53</v>
      </c>
      <c r="T19" s="2">
        <v>4.1100000000000003</v>
      </c>
      <c r="U19" s="21">
        <v>4.2895464897155762</v>
      </c>
      <c r="V19" s="21">
        <v>4.8911166191101074</v>
      </c>
      <c r="W19" s="21">
        <v>5.8684206008911133</v>
      </c>
      <c r="X19" s="21">
        <v>6.877927303314209</v>
      </c>
      <c r="Y19" s="2">
        <f t="shared" si="0"/>
        <v>4.556111111111111</v>
      </c>
      <c r="Z19" s="2">
        <f t="shared" si="1"/>
        <v>3.8</v>
      </c>
      <c r="AA19" s="2">
        <f t="shared" si="2"/>
        <v>6.07</v>
      </c>
      <c r="AB19" s="2">
        <f t="shared" si="3"/>
        <v>4.46</v>
      </c>
      <c r="AC19" s="2">
        <f t="shared" si="4"/>
        <v>0.60820022717841493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x14ac:dyDescent="0.3">
      <c r="A20" s="1">
        <v>15</v>
      </c>
      <c r="B20" s="2" t="s">
        <v>13</v>
      </c>
      <c r="C20" s="4">
        <v>4.3099999999999996</v>
      </c>
      <c r="D20" s="4">
        <v>4.47</v>
      </c>
      <c r="E20" s="4">
        <v>4.1399999999999997</v>
      </c>
      <c r="F20" s="4">
        <v>4.21</v>
      </c>
      <c r="G20" s="4">
        <v>4.0999999999999996</v>
      </c>
      <c r="H20" s="4">
        <v>4</v>
      </c>
      <c r="I20" s="4">
        <v>3.77</v>
      </c>
      <c r="J20" s="4">
        <v>3.91</v>
      </c>
      <c r="K20" s="4">
        <v>3.77</v>
      </c>
      <c r="L20" s="4">
        <v>3.82</v>
      </c>
      <c r="M20" s="4">
        <v>3.6</v>
      </c>
      <c r="N20" s="4">
        <v>5.84</v>
      </c>
      <c r="O20" s="4">
        <v>5.17</v>
      </c>
      <c r="P20" s="4">
        <v>5.74</v>
      </c>
      <c r="Q20" s="4">
        <v>4.8099999999999996</v>
      </c>
      <c r="R20" s="4">
        <v>5.49</v>
      </c>
      <c r="S20" s="4">
        <v>4.33</v>
      </c>
      <c r="T20" s="2">
        <v>4.88</v>
      </c>
      <c r="U20" s="21">
        <v>5.4078121185302734</v>
      </c>
      <c r="V20" s="21">
        <v>5.3065471649169922</v>
      </c>
      <c r="W20" s="21">
        <v>5.3131365776062012</v>
      </c>
      <c r="X20" s="21">
        <v>5.4671597480773926</v>
      </c>
      <c r="Y20" s="2">
        <f t="shared" si="0"/>
        <v>4.4644444444444433</v>
      </c>
      <c r="Z20" s="2">
        <f t="shared" si="1"/>
        <v>3.6</v>
      </c>
      <c r="AA20" s="2">
        <f t="shared" si="2"/>
        <v>5.84</v>
      </c>
      <c r="AB20" s="2">
        <f t="shared" si="3"/>
        <v>4.26</v>
      </c>
      <c r="AC20" s="2">
        <f t="shared" si="4"/>
        <v>0.70108506005898941</v>
      </c>
    </row>
    <row r="21" spans="1:71" x14ac:dyDescent="0.3">
      <c r="A21" s="1">
        <v>8</v>
      </c>
      <c r="B21" s="2" t="s">
        <v>7</v>
      </c>
      <c r="C21" s="4">
        <v>3.44</v>
      </c>
      <c r="D21" s="4">
        <v>5.14</v>
      </c>
      <c r="E21" s="4">
        <v>4.54</v>
      </c>
      <c r="F21" s="4">
        <v>4.62</v>
      </c>
      <c r="G21" s="4">
        <v>4.43</v>
      </c>
      <c r="H21" s="4">
        <v>4.33</v>
      </c>
      <c r="I21" s="4">
        <v>4.32</v>
      </c>
      <c r="J21" s="4">
        <v>4.04</v>
      </c>
      <c r="K21" s="4">
        <v>3.95</v>
      </c>
      <c r="L21" s="4">
        <v>4.03</v>
      </c>
      <c r="M21" s="4">
        <v>4.26</v>
      </c>
      <c r="N21" s="4">
        <v>4.67</v>
      </c>
      <c r="O21" s="4">
        <v>4.54</v>
      </c>
      <c r="P21" s="4">
        <v>4.6900000000000004</v>
      </c>
      <c r="Q21" s="4">
        <v>4.3099999999999996</v>
      </c>
      <c r="R21" s="4">
        <v>4.5199999999999996</v>
      </c>
      <c r="S21" s="4">
        <v>4.18</v>
      </c>
      <c r="T21" s="2">
        <v>4.2300000000000004</v>
      </c>
      <c r="U21" s="21">
        <v>4.6833758354187012</v>
      </c>
      <c r="V21" s="21">
        <v>5.2209529876708984</v>
      </c>
      <c r="W21" s="21">
        <v>6.0171375274658203</v>
      </c>
      <c r="X21" s="21">
        <v>6.8889408111572266</v>
      </c>
      <c r="Y21" s="2">
        <f t="shared" si="0"/>
        <v>4.3466666666666667</v>
      </c>
      <c r="Z21" s="2">
        <f t="shared" si="1"/>
        <v>3.44</v>
      </c>
      <c r="AA21" s="2">
        <f t="shared" si="2"/>
        <v>5.14</v>
      </c>
      <c r="AB21" s="2">
        <f t="shared" si="3"/>
        <v>4.3250000000000002</v>
      </c>
      <c r="AC21" s="2">
        <f t="shared" si="4"/>
        <v>0.36486903371580581</v>
      </c>
    </row>
    <row r="22" spans="1:71" x14ac:dyDescent="0.3">
      <c r="A22" s="1">
        <v>22</v>
      </c>
      <c r="B22" s="2" t="s">
        <v>20</v>
      </c>
      <c r="C22" s="4">
        <v>4.83</v>
      </c>
      <c r="D22" s="4">
        <v>4.92</v>
      </c>
      <c r="E22" s="4">
        <v>3.63</v>
      </c>
      <c r="F22" s="4">
        <v>5.45</v>
      </c>
      <c r="G22" s="4">
        <v>3.53</v>
      </c>
      <c r="H22" s="4">
        <v>4.7699999999999996</v>
      </c>
      <c r="I22" s="4">
        <v>3.72</v>
      </c>
      <c r="J22" s="4">
        <v>4.3499999999999996</v>
      </c>
      <c r="K22" s="4">
        <v>3.41</v>
      </c>
      <c r="L22" s="4">
        <v>4.18</v>
      </c>
      <c r="M22" s="4">
        <v>3.67</v>
      </c>
      <c r="N22" s="4">
        <v>4.74</v>
      </c>
      <c r="O22" s="4">
        <v>4.33</v>
      </c>
      <c r="P22" s="4">
        <v>4.95</v>
      </c>
      <c r="Q22" s="4">
        <v>4.2</v>
      </c>
      <c r="R22" s="4">
        <v>4.74</v>
      </c>
      <c r="S22" s="4">
        <v>3.95</v>
      </c>
      <c r="T22" s="2">
        <v>4.3099999999999996</v>
      </c>
      <c r="U22" s="21">
        <v>4.8371782302856454</v>
      </c>
      <c r="V22" s="21">
        <v>5.3314671516418457</v>
      </c>
      <c r="W22" s="21">
        <v>5.5995316505432129</v>
      </c>
      <c r="X22" s="21">
        <v>5.8168067932128906</v>
      </c>
      <c r="Y22" s="2">
        <f t="shared" si="0"/>
        <v>4.315555555555556</v>
      </c>
      <c r="Z22" s="2">
        <f t="shared" si="1"/>
        <v>3.41</v>
      </c>
      <c r="AA22" s="2">
        <f t="shared" si="2"/>
        <v>5.45</v>
      </c>
      <c r="AB22" s="2">
        <f t="shared" si="3"/>
        <v>4.32</v>
      </c>
      <c r="AC22" s="2">
        <f t="shared" si="4"/>
        <v>0.58065097567777213</v>
      </c>
    </row>
    <row r="23" spans="1:71" x14ac:dyDescent="0.3">
      <c r="A23" s="1">
        <v>9</v>
      </c>
      <c r="B23" s="2" t="s">
        <v>8</v>
      </c>
      <c r="C23" s="4">
        <v>3.35</v>
      </c>
      <c r="D23" s="4">
        <v>6.29</v>
      </c>
      <c r="E23" s="4">
        <v>6.17</v>
      </c>
      <c r="F23" s="4">
        <v>2.6</v>
      </c>
      <c r="G23" s="4">
        <v>4.46</v>
      </c>
      <c r="H23" s="4">
        <v>3.78</v>
      </c>
      <c r="I23" s="4">
        <v>3.59</v>
      </c>
      <c r="J23" s="4">
        <v>3.61</v>
      </c>
      <c r="K23" s="4">
        <v>3.32</v>
      </c>
      <c r="L23" s="4">
        <v>3.58</v>
      </c>
      <c r="M23" s="4">
        <v>3.35</v>
      </c>
      <c r="N23" s="4">
        <v>5.25</v>
      </c>
      <c r="O23" s="4">
        <v>5.04</v>
      </c>
      <c r="P23" s="4">
        <v>5.03</v>
      </c>
      <c r="Q23" s="4">
        <v>4.18</v>
      </c>
      <c r="R23" s="4">
        <v>4.7699999999999996</v>
      </c>
      <c r="S23" s="4">
        <v>3.89</v>
      </c>
      <c r="T23" s="2">
        <v>4.5599999999999996</v>
      </c>
      <c r="U23" s="21">
        <v>4.6951923370361328</v>
      </c>
      <c r="V23" s="21">
        <v>4.6525864601135254</v>
      </c>
      <c r="W23" s="21">
        <v>4.9398102760314941</v>
      </c>
      <c r="X23" s="21">
        <v>5.3547778129577637</v>
      </c>
      <c r="Y23" s="2">
        <f t="shared" si="0"/>
        <v>4.2677777777777779</v>
      </c>
      <c r="Z23" s="2">
        <f t="shared" si="1"/>
        <v>2.6</v>
      </c>
      <c r="AA23" s="2">
        <f t="shared" si="2"/>
        <v>6.29</v>
      </c>
      <c r="AB23" s="2">
        <f t="shared" si="3"/>
        <v>4.0350000000000001</v>
      </c>
      <c r="AC23" s="2">
        <f t="shared" si="4"/>
        <v>1.0100177957404579</v>
      </c>
    </row>
    <row r="24" spans="1:71" x14ac:dyDescent="0.3">
      <c r="A24" s="1">
        <v>5</v>
      </c>
      <c r="B24" s="2" t="s">
        <v>4</v>
      </c>
      <c r="C24" s="4">
        <v>2.73</v>
      </c>
      <c r="D24" s="4">
        <v>4.34</v>
      </c>
      <c r="E24" s="4">
        <v>4.66</v>
      </c>
      <c r="F24" s="4">
        <v>4</v>
      </c>
      <c r="G24" s="4">
        <v>3.67</v>
      </c>
      <c r="H24" s="4">
        <v>3.87</v>
      </c>
      <c r="I24" s="4">
        <v>3.56</v>
      </c>
      <c r="J24" s="4">
        <v>3.73</v>
      </c>
      <c r="K24" s="4">
        <v>3.52</v>
      </c>
      <c r="L24" s="4">
        <v>4.0599999999999996</v>
      </c>
      <c r="M24" s="4">
        <v>4.26</v>
      </c>
      <c r="N24" s="4">
        <v>5.13</v>
      </c>
      <c r="O24" s="4">
        <v>4.76</v>
      </c>
      <c r="P24" s="4">
        <v>5.09</v>
      </c>
      <c r="Q24" s="4">
        <v>4.7</v>
      </c>
      <c r="R24" s="4">
        <v>4.59</v>
      </c>
      <c r="S24" s="4">
        <v>4.5</v>
      </c>
      <c r="T24" s="2">
        <v>4.53</v>
      </c>
      <c r="U24" s="21">
        <v>4.5012760162353516</v>
      </c>
      <c r="V24" s="21">
        <v>4.6787538528442383</v>
      </c>
      <c r="W24" s="21">
        <v>5.2433600425720206</v>
      </c>
      <c r="X24" s="21">
        <v>5.8456487655639648</v>
      </c>
      <c r="Y24" s="2">
        <f t="shared" si="0"/>
        <v>4.2055555555555557</v>
      </c>
      <c r="Z24" s="2">
        <f t="shared" si="1"/>
        <v>2.73</v>
      </c>
      <c r="AA24" s="2">
        <f t="shared" si="2"/>
        <v>5.13</v>
      </c>
      <c r="AB24" s="2">
        <f t="shared" si="3"/>
        <v>4.3</v>
      </c>
      <c r="AC24" s="2">
        <f t="shared" si="4"/>
        <v>0.61877699320535329</v>
      </c>
    </row>
    <row r="25" spans="1:71" x14ac:dyDescent="0.3">
      <c r="A25" s="1">
        <v>21</v>
      </c>
      <c r="B25" s="2" t="s">
        <v>19</v>
      </c>
      <c r="C25" s="4">
        <v>3.14</v>
      </c>
      <c r="D25" s="4">
        <v>4.54</v>
      </c>
      <c r="E25" s="4">
        <v>3.67</v>
      </c>
      <c r="F25" s="4">
        <v>4.82</v>
      </c>
      <c r="G25" s="4">
        <v>3.13</v>
      </c>
      <c r="H25" s="4">
        <v>4.2300000000000004</v>
      </c>
      <c r="I25" s="4">
        <v>3.14</v>
      </c>
      <c r="J25" s="4">
        <v>3.91</v>
      </c>
      <c r="K25" s="4">
        <v>3.21</v>
      </c>
      <c r="L25" s="4">
        <v>4.04</v>
      </c>
      <c r="M25" s="4">
        <v>3.33</v>
      </c>
      <c r="N25" s="4">
        <v>4.58</v>
      </c>
      <c r="O25" s="4">
        <v>4.25</v>
      </c>
      <c r="P25" s="4">
        <v>4.53</v>
      </c>
      <c r="Q25" s="4">
        <v>4.2</v>
      </c>
      <c r="R25" s="4">
        <v>4.26</v>
      </c>
      <c r="S25" s="4">
        <v>3.84</v>
      </c>
      <c r="T25" s="2">
        <v>4.0999999999999996</v>
      </c>
      <c r="U25" s="21">
        <v>5.3263640403747559</v>
      </c>
      <c r="V25" s="21">
        <v>6.0819940567016602</v>
      </c>
      <c r="W25" s="21">
        <v>6.6516413688659668</v>
      </c>
      <c r="X25" s="21">
        <v>7.3028755187988281</v>
      </c>
      <c r="Y25" s="2">
        <f t="shared" si="0"/>
        <v>3.9399999999999995</v>
      </c>
      <c r="Z25" s="2">
        <f t="shared" si="1"/>
        <v>3.13</v>
      </c>
      <c r="AA25" s="2">
        <f t="shared" si="2"/>
        <v>4.82</v>
      </c>
      <c r="AB25" s="2">
        <f t="shared" si="3"/>
        <v>4.07</v>
      </c>
      <c r="AC25" s="2">
        <f t="shared" si="4"/>
        <v>0.55321520118624501</v>
      </c>
    </row>
    <row r="26" spans="1:71" x14ac:dyDescent="0.3">
      <c r="A26" s="1">
        <v>18</v>
      </c>
      <c r="B26" s="2" t="s">
        <v>16</v>
      </c>
      <c r="C26" s="4">
        <v>4.9800000000000004</v>
      </c>
      <c r="D26" s="4">
        <v>5.69</v>
      </c>
      <c r="E26" s="4">
        <v>3.66</v>
      </c>
      <c r="F26" s="4">
        <v>3.94</v>
      </c>
      <c r="G26" s="4">
        <v>3.86</v>
      </c>
      <c r="H26" s="4">
        <v>3.32</v>
      </c>
      <c r="I26" s="4">
        <v>3.28</v>
      </c>
      <c r="J26" s="4">
        <v>3.58</v>
      </c>
      <c r="K26" s="4">
        <v>3.15</v>
      </c>
      <c r="L26" s="4">
        <v>3.28</v>
      </c>
      <c r="M26" s="4">
        <v>3.04</v>
      </c>
      <c r="N26" s="4">
        <v>4.22</v>
      </c>
      <c r="O26" s="4">
        <v>3.97</v>
      </c>
      <c r="P26" s="4">
        <v>3.01</v>
      </c>
      <c r="Q26" s="4">
        <v>3.92</v>
      </c>
      <c r="R26" s="4">
        <v>2.89</v>
      </c>
      <c r="S26" s="4">
        <v>3.73</v>
      </c>
      <c r="T26" s="2">
        <v>2.8</v>
      </c>
      <c r="U26" s="21">
        <v>3.749594926834106</v>
      </c>
      <c r="V26" s="21">
        <v>4.2053265571594238</v>
      </c>
      <c r="W26" s="21">
        <v>4.474358081817627</v>
      </c>
      <c r="X26" s="21">
        <v>4.6529293060302734</v>
      </c>
      <c r="Y26" s="2">
        <f t="shared" si="0"/>
        <v>3.684444444444444</v>
      </c>
      <c r="Z26" s="2">
        <f t="shared" si="1"/>
        <v>2.8</v>
      </c>
      <c r="AA26" s="2">
        <f t="shared" si="2"/>
        <v>5.69</v>
      </c>
      <c r="AB26" s="2">
        <f t="shared" si="3"/>
        <v>3.62</v>
      </c>
      <c r="AC26" s="2">
        <f t="shared" si="4"/>
        <v>0.7381791765770882</v>
      </c>
    </row>
    <row r="27" spans="1:71" x14ac:dyDescent="0.3">
      <c r="A27" s="1">
        <v>28</v>
      </c>
      <c r="B27" s="2" t="s">
        <v>26</v>
      </c>
      <c r="C27" s="4">
        <v>3.62</v>
      </c>
      <c r="D27" s="4">
        <v>5.55</v>
      </c>
      <c r="E27" s="4">
        <v>3.78</v>
      </c>
      <c r="F27" s="4">
        <v>2.72</v>
      </c>
      <c r="G27" s="4">
        <v>3.14</v>
      </c>
      <c r="H27" s="4">
        <v>3.3</v>
      </c>
      <c r="I27" s="4">
        <v>2.77</v>
      </c>
      <c r="J27" s="4">
        <v>3.19</v>
      </c>
      <c r="K27" s="4">
        <v>2.88</v>
      </c>
      <c r="L27" s="4">
        <v>3.52</v>
      </c>
      <c r="M27" s="4">
        <v>3.1</v>
      </c>
      <c r="N27" s="4">
        <v>4.58</v>
      </c>
      <c r="O27" s="4">
        <v>4.22</v>
      </c>
      <c r="P27" s="4">
        <v>3.92</v>
      </c>
      <c r="Q27" s="4">
        <v>3.86</v>
      </c>
      <c r="R27" s="4">
        <v>3.36</v>
      </c>
      <c r="S27" s="4">
        <v>3.66</v>
      </c>
      <c r="T27" s="2">
        <v>3.15</v>
      </c>
      <c r="U27" s="21">
        <v>3.6098794937133789</v>
      </c>
      <c r="V27" s="21">
        <v>4.4510059356689453</v>
      </c>
      <c r="W27" s="21">
        <v>4.9592008590698242</v>
      </c>
      <c r="X27" s="21">
        <v>5.0158405303955078</v>
      </c>
      <c r="Y27" s="2">
        <f t="shared" si="0"/>
        <v>3.5733333333333337</v>
      </c>
      <c r="Z27" s="2">
        <f t="shared" si="1"/>
        <v>2.72</v>
      </c>
      <c r="AA27" s="2">
        <f t="shared" si="2"/>
        <v>5.55</v>
      </c>
      <c r="AB27" s="2">
        <f t="shared" si="3"/>
        <v>3.44</v>
      </c>
      <c r="AC27" s="2">
        <f t="shared" si="4"/>
        <v>0.69910867622742923</v>
      </c>
    </row>
    <row r="28" spans="1:71" x14ac:dyDescent="0.3">
      <c r="A28" s="1">
        <v>14</v>
      </c>
      <c r="B28" s="2" t="s">
        <v>33</v>
      </c>
      <c r="C28" s="4">
        <v>4.07</v>
      </c>
      <c r="D28" s="4">
        <v>4.07</v>
      </c>
      <c r="E28" s="4">
        <v>2.81</v>
      </c>
      <c r="F28" s="4">
        <v>2.72</v>
      </c>
      <c r="G28" s="4">
        <v>2.84</v>
      </c>
      <c r="H28" s="4">
        <v>3.02</v>
      </c>
      <c r="I28" s="4">
        <v>3</v>
      </c>
      <c r="J28" s="4">
        <v>3.37</v>
      </c>
      <c r="K28" s="4">
        <v>2.89</v>
      </c>
      <c r="L28" s="4">
        <v>3.18</v>
      </c>
      <c r="M28" s="4">
        <v>3.38</v>
      </c>
      <c r="N28" s="4">
        <v>4.57</v>
      </c>
      <c r="O28" s="4">
        <v>4.28</v>
      </c>
      <c r="P28" s="4">
        <v>4.5599999999999996</v>
      </c>
      <c r="Q28" s="4">
        <v>3.73</v>
      </c>
      <c r="R28" s="4">
        <v>4.0599999999999996</v>
      </c>
      <c r="S28" s="4">
        <v>3.58</v>
      </c>
      <c r="T28" s="2">
        <v>3.69</v>
      </c>
      <c r="U28" s="21">
        <v>4.257023811340332</v>
      </c>
      <c r="V28" s="21">
        <v>4.5166873931884766</v>
      </c>
      <c r="W28" s="21">
        <v>4.7219929695129386</v>
      </c>
      <c r="X28" s="21">
        <v>5.0575160980224609</v>
      </c>
      <c r="Y28" s="2">
        <f t="shared" si="0"/>
        <v>3.5455555555555556</v>
      </c>
      <c r="Z28" s="2">
        <f t="shared" si="1"/>
        <v>2.72</v>
      </c>
      <c r="AA28" s="2">
        <f t="shared" si="2"/>
        <v>4.57</v>
      </c>
      <c r="AB28" s="2">
        <f t="shared" si="3"/>
        <v>3.48</v>
      </c>
      <c r="AC28" s="2">
        <f t="shared" si="4"/>
        <v>0.6137945835942753</v>
      </c>
    </row>
    <row r="29" spans="1:71" x14ac:dyDescent="0.3">
      <c r="A29" s="1">
        <v>29</v>
      </c>
      <c r="B29" s="2" t="s">
        <v>27</v>
      </c>
      <c r="C29" s="4">
        <v>3.06</v>
      </c>
      <c r="D29" s="4">
        <v>4.6500000000000004</v>
      </c>
      <c r="E29" s="4">
        <v>3.88</v>
      </c>
      <c r="F29" s="4">
        <v>2.76</v>
      </c>
      <c r="G29" s="4">
        <v>3.65</v>
      </c>
      <c r="H29" s="4">
        <v>4.28</v>
      </c>
      <c r="I29" s="4">
        <v>3.38</v>
      </c>
      <c r="J29" s="4">
        <v>3.7</v>
      </c>
      <c r="K29" s="4">
        <v>3.25</v>
      </c>
      <c r="L29" s="4">
        <v>3.76</v>
      </c>
      <c r="M29" s="4">
        <v>3.29</v>
      </c>
      <c r="N29" s="4">
        <v>4.28</v>
      </c>
      <c r="O29" s="4">
        <v>3.41</v>
      </c>
      <c r="P29" s="4">
        <v>3.01</v>
      </c>
      <c r="Q29" s="4">
        <v>3.25</v>
      </c>
      <c r="R29" s="4">
        <v>2.58</v>
      </c>
      <c r="S29" s="4">
        <v>3.07</v>
      </c>
      <c r="T29" s="2">
        <v>3.06</v>
      </c>
      <c r="U29" s="21">
        <v>3.8099546432495122</v>
      </c>
      <c r="V29" s="21">
        <v>4.6643743515014648</v>
      </c>
      <c r="W29" s="21">
        <v>5.3656697273254386</v>
      </c>
      <c r="X29" s="21">
        <v>5.8713278770446777</v>
      </c>
      <c r="Y29" s="2">
        <f t="shared" si="0"/>
        <v>3.4622222222222216</v>
      </c>
      <c r="Z29" s="2">
        <f t="shared" si="1"/>
        <v>2.58</v>
      </c>
      <c r="AA29" s="2">
        <f t="shared" si="2"/>
        <v>4.6500000000000004</v>
      </c>
      <c r="AB29" s="2">
        <f t="shared" si="3"/>
        <v>3.335</v>
      </c>
      <c r="AC29" s="2">
        <f t="shared" si="4"/>
        <v>0.55231657115393762</v>
      </c>
    </row>
    <row r="30" spans="1:71" x14ac:dyDescent="0.3">
      <c r="A30" s="1">
        <v>7</v>
      </c>
      <c r="B30" s="2" t="s">
        <v>6</v>
      </c>
      <c r="C30" s="4">
        <v>3.21</v>
      </c>
      <c r="D30" s="4">
        <v>4.91</v>
      </c>
      <c r="E30" s="4">
        <v>3.84</v>
      </c>
      <c r="F30" s="4">
        <v>3.3</v>
      </c>
      <c r="G30" s="4">
        <v>2.81</v>
      </c>
      <c r="H30" s="4">
        <v>3.74</v>
      </c>
      <c r="I30" s="4">
        <v>2.63</v>
      </c>
      <c r="J30" s="4">
        <v>3.35</v>
      </c>
      <c r="K30" s="4">
        <v>2.41</v>
      </c>
      <c r="L30" s="4">
        <v>3.26</v>
      </c>
      <c r="M30" s="4">
        <v>3.08</v>
      </c>
      <c r="N30" s="4">
        <v>4.07</v>
      </c>
      <c r="O30" s="4">
        <v>3.72</v>
      </c>
      <c r="P30" s="4">
        <v>3.65</v>
      </c>
      <c r="Q30" s="4">
        <v>3.39</v>
      </c>
      <c r="R30" s="4">
        <v>3.59</v>
      </c>
      <c r="S30" s="4">
        <v>3.21</v>
      </c>
      <c r="T30" s="2">
        <v>3.42</v>
      </c>
      <c r="U30" s="21">
        <v>3.5290088653564449</v>
      </c>
      <c r="V30" s="21">
        <v>3.597295761108398</v>
      </c>
      <c r="W30" s="21">
        <v>4.0357565879821777</v>
      </c>
      <c r="X30" s="21">
        <v>4.7507338523864746</v>
      </c>
      <c r="Y30" s="2">
        <f t="shared" si="0"/>
        <v>3.4216666666666664</v>
      </c>
      <c r="Z30" s="2">
        <f t="shared" si="1"/>
        <v>2.41</v>
      </c>
      <c r="AA30" s="2">
        <f t="shared" si="2"/>
        <v>4.91</v>
      </c>
      <c r="AB30" s="2">
        <f t="shared" si="3"/>
        <v>3.37</v>
      </c>
      <c r="AC30" s="2">
        <f t="shared" si="4"/>
        <v>0.5614608047710179</v>
      </c>
    </row>
    <row r="31" spans="1:71" x14ac:dyDescent="0.3">
      <c r="A31" s="1">
        <v>34</v>
      </c>
      <c r="B31" s="2" t="s">
        <v>32</v>
      </c>
      <c r="C31" s="4">
        <v>3.72</v>
      </c>
      <c r="D31" s="4">
        <v>3.99</v>
      </c>
      <c r="E31" s="4">
        <v>2.97</v>
      </c>
      <c r="F31" s="4">
        <v>3.35</v>
      </c>
      <c r="G31" s="4">
        <v>3.96</v>
      </c>
      <c r="H31" s="4">
        <v>3.62</v>
      </c>
      <c r="I31" s="4">
        <v>2.75</v>
      </c>
      <c r="J31" s="4">
        <v>3</v>
      </c>
      <c r="K31" s="4">
        <v>3.22</v>
      </c>
      <c r="L31" s="4">
        <v>3.51</v>
      </c>
      <c r="M31" s="4">
        <v>3.42</v>
      </c>
      <c r="N31" s="4">
        <v>4.28</v>
      </c>
      <c r="O31" s="4">
        <v>3.77</v>
      </c>
      <c r="P31" s="4">
        <v>3.33</v>
      </c>
      <c r="Q31" s="4">
        <v>3.6</v>
      </c>
      <c r="R31" s="4">
        <v>2.83</v>
      </c>
      <c r="S31" s="4">
        <v>3.49</v>
      </c>
      <c r="T31" s="2">
        <v>2.67</v>
      </c>
      <c r="U31" s="21">
        <v>3.9418008327484131</v>
      </c>
      <c r="V31" s="21">
        <v>4.911862850189209</v>
      </c>
      <c r="W31" s="21">
        <v>5.6354289054870614</v>
      </c>
      <c r="X31" s="21">
        <v>6.0538568496704102</v>
      </c>
      <c r="Y31" s="2">
        <f t="shared" si="0"/>
        <v>3.4155555555555561</v>
      </c>
      <c r="Z31" s="2">
        <f t="shared" si="1"/>
        <v>2.67</v>
      </c>
      <c r="AA31" s="2">
        <f t="shared" si="2"/>
        <v>4.28</v>
      </c>
      <c r="AB31" s="2">
        <f t="shared" si="3"/>
        <v>3.4550000000000001</v>
      </c>
      <c r="AC31" s="2">
        <f t="shared" si="4"/>
        <v>0.45016627283994887</v>
      </c>
    </row>
    <row r="32" spans="1:71" x14ac:dyDescent="0.3">
      <c r="A32" s="1">
        <v>26</v>
      </c>
      <c r="B32" s="2" t="s">
        <v>24</v>
      </c>
      <c r="C32" s="4">
        <v>2.99</v>
      </c>
      <c r="D32" s="4">
        <v>4.0999999999999996</v>
      </c>
      <c r="E32" s="4">
        <v>3.46</v>
      </c>
      <c r="F32" s="4">
        <v>3.29</v>
      </c>
      <c r="G32" s="4">
        <v>2.97</v>
      </c>
      <c r="H32" s="4">
        <v>3.81</v>
      </c>
      <c r="I32" s="4">
        <v>3.12</v>
      </c>
      <c r="J32" s="4">
        <v>3.37</v>
      </c>
      <c r="K32" s="4">
        <v>3.46</v>
      </c>
      <c r="L32" s="4">
        <v>3.11</v>
      </c>
      <c r="M32" s="4">
        <v>2.93</v>
      </c>
      <c r="N32" s="4">
        <v>3.77</v>
      </c>
      <c r="O32" s="4">
        <v>3.73</v>
      </c>
      <c r="P32" s="4">
        <v>3.75</v>
      </c>
      <c r="Q32" s="4">
        <v>3.67</v>
      </c>
      <c r="R32" s="4">
        <v>3</v>
      </c>
      <c r="S32" s="4">
        <v>3.49</v>
      </c>
      <c r="T32" s="2">
        <v>2.95</v>
      </c>
      <c r="U32" s="21">
        <v>3.7316410541534419</v>
      </c>
      <c r="V32" s="21">
        <v>4.5145902633666992</v>
      </c>
      <c r="W32" s="21">
        <v>5.2405109405517578</v>
      </c>
      <c r="X32" s="21">
        <v>5.9010496139526367</v>
      </c>
      <c r="Y32" s="2">
        <f t="shared" si="0"/>
        <v>3.3872222222222224</v>
      </c>
      <c r="Z32" s="2">
        <f t="shared" si="1"/>
        <v>2.93</v>
      </c>
      <c r="AA32" s="2">
        <f t="shared" si="2"/>
        <v>4.0999999999999996</v>
      </c>
      <c r="AB32" s="2">
        <f t="shared" si="3"/>
        <v>3.415</v>
      </c>
      <c r="AC32" s="2">
        <f t="shared" si="4"/>
        <v>0.36165966379774633</v>
      </c>
    </row>
    <row r="33" spans="1:29" x14ac:dyDescent="0.3">
      <c r="A33" s="1">
        <v>19</v>
      </c>
      <c r="B33" s="2" t="s">
        <v>17</v>
      </c>
      <c r="C33" s="4">
        <v>3.12</v>
      </c>
      <c r="D33" s="4">
        <v>3.83</v>
      </c>
      <c r="E33" s="4">
        <v>3.59</v>
      </c>
      <c r="F33" s="4">
        <v>3.25</v>
      </c>
      <c r="G33" s="4">
        <v>3.21</v>
      </c>
      <c r="H33" s="4">
        <v>3.27</v>
      </c>
      <c r="I33" s="4">
        <v>2.82</v>
      </c>
      <c r="J33" s="4">
        <v>2.85</v>
      </c>
      <c r="K33" s="4">
        <v>2.98</v>
      </c>
      <c r="L33" s="4">
        <v>3.14</v>
      </c>
      <c r="M33" s="4">
        <v>2.64</v>
      </c>
      <c r="N33" s="4">
        <v>4.28</v>
      </c>
      <c r="O33" s="4">
        <v>3.38</v>
      </c>
      <c r="P33" s="4">
        <v>3.77</v>
      </c>
      <c r="Q33" s="4">
        <v>3.3</v>
      </c>
      <c r="R33" s="4">
        <v>3.54</v>
      </c>
      <c r="S33" s="4">
        <v>3.1</v>
      </c>
      <c r="T33" s="2">
        <v>3.14</v>
      </c>
      <c r="U33" s="21">
        <v>4.1769084930419922</v>
      </c>
      <c r="V33" s="21">
        <v>4.9245247840881348</v>
      </c>
      <c r="W33" s="21">
        <v>5.5690097808837891</v>
      </c>
      <c r="X33" s="21">
        <v>6.2132101058959961</v>
      </c>
      <c r="Y33" s="2">
        <f t="shared" si="0"/>
        <v>3.2894444444444448</v>
      </c>
      <c r="Z33" s="2">
        <f t="shared" si="1"/>
        <v>2.64</v>
      </c>
      <c r="AA33" s="2">
        <f t="shared" si="2"/>
        <v>4.28</v>
      </c>
      <c r="AB33" s="2">
        <f t="shared" si="3"/>
        <v>3.23</v>
      </c>
      <c r="AC33" s="2">
        <f t="shared" si="4"/>
        <v>0.39958025362242838</v>
      </c>
    </row>
    <row r="34" spans="1:29" x14ac:dyDescent="0.3">
      <c r="A34" s="1">
        <v>30</v>
      </c>
      <c r="B34" s="2" t="s">
        <v>28</v>
      </c>
      <c r="C34" s="4">
        <v>1.81</v>
      </c>
      <c r="D34" s="4">
        <v>3.35</v>
      </c>
      <c r="E34" s="4">
        <v>2.72</v>
      </c>
      <c r="F34" s="4">
        <v>3.33</v>
      </c>
      <c r="G34" s="4">
        <v>2.98</v>
      </c>
      <c r="H34" s="4">
        <v>3.21</v>
      </c>
      <c r="I34" s="4">
        <v>2.33</v>
      </c>
      <c r="J34" s="4">
        <v>3.01</v>
      </c>
      <c r="K34" s="4">
        <v>1.29</v>
      </c>
      <c r="L34" s="4">
        <v>2.98</v>
      </c>
      <c r="M34" s="4">
        <v>2.39</v>
      </c>
      <c r="N34" s="4">
        <v>3.32</v>
      </c>
      <c r="O34" s="4">
        <v>3.28</v>
      </c>
      <c r="P34" s="4">
        <v>3.13</v>
      </c>
      <c r="Q34" s="4">
        <v>3.11</v>
      </c>
      <c r="R34" s="4">
        <v>2.34</v>
      </c>
      <c r="S34" s="4">
        <v>3.04</v>
      </c>
      <c r="T34" s="2">
        <v>2.27</v>
      </c>
      <c r="U34" s="21">
        <v>3.5364611148834229</v>
      </c>
      <c r="V34" s="21">
        <v>4.8910031318664551</v>
      </c>
      <c r="W34" s="21">
        <v>5.7483119964599609</v>
      </c>
      <c r="X34" s="21">
        <v>6.2180595397949219</v>
      </c>
      <c r="Y34" s="2">
        <f t="shared" si="0"/>
        <v>2.7716666666666665</v>
      </c>
      <c r="Z34" s="2">
        <f t="shared" si="1"/>
        <v>1.29</v>
      </c>
      <c r="AA34" s="2">
        <f t="shared" si="2"/>
        <v>3.35</v>
      </c>
      <c r="AB34" s="2">
        <f t="shared" si="3"/>
        <v>2.9950000000000001</v>
      </c>
      <c r="AC34" s="2">
        <f t="shared" si="4"/>
        <v>0.58195663877282566</v>
      </c>
    </row>
    <row r="35" spans="1:29" x14ac:dyDescent="0.3">
      <c r="A35" s="1">
        <v>17</v>
      </c>
      <c r="B35" s="2" t="s">
        <v>15</v>
      </c>
      <c r="C35" s="4">
        <v>1.37</v>
      </c>
      <c r="D35" s="4">
        <v>1.99</v>
      </c>
      <c r="E35" s="4">
        <v>2.12</v>
      </c>
      <c r="F35" s="4">
        <v>1.89</v>
      </c>
      <c r="G35" s="4">
        <v>1.28</v>
      </c>
      <c r="H35" s="4">
        <v>1.48</v>
      </c>
      <c r="I35" s="4">
        <v>0.88</v>
      </c>
      <c r="J35" s="4">
        <v>1.4</v>
      </c>
      <c r="K35" s="4">
        <v>1.22</v>
      </c>
      <c r="L35" s="4">
        <v>1.57</v>
      </c>
      <c r="M35" s="4">
        <v>1.25</v>
      </c>
      <c r="N35" s="4">
        <v>5.63</v>
      </c>
      <c r="O35" s="4">
        <v>5.42</v>
      </c>
      <c r="P35" s="4">
        <v>5.37</v>
      </c>
      <c r="Q35" s="4">
        <v>4.84</v>
      </c>
      <c r="R35" s="4">
        <v>4.8</v>
      </c>
      <c r="S35" s="4">
        <v>3.73</v>
      </c>
      <c r="T35" s="2">
        <v>2.69</v>
      </c>
      <c r="U35" s="21">
        <v>3.761805534362793</v>
      </c>
      <c r="V35" s="21">
        <v>4.7537369728088379</v>
      </c>
      <c r="W35" s="21">
        <v>5.6904172897338867</v>
      </c>
      <c r="X35" s="21">
        <v>6.6148185729980469</v>
      </c>
      <c r="Y35" s="2">
        <f t="shared" si="0"/>
        <v>2.7183333333333324</v>
      </c>
      <c r="Z35" s="2">
        <f t="shared" si="1"/>
        <v>0.88</v>
      </c>
      <c r="AA35" s="2">
        <f t="shared" si="2"/>
        <v>5.63</v>
      </c>
      <c r="AB35" s="2">
        <f t="shared" si="3"/>
        <v>1.94</v>
      </c>
      <c r="AC35" s="2">
        <f t="shared" si="4"/>
        <v>1.723526651272635</v>
      </c>
    </row>
    <row r="36" spans="1:29" x14ac:dyDescent="0.3"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4"/>
      <c r="U36" s="21"/>
      <c r="V36" s="21"/>
      <c r="W36" s="21"/>
      <c r="X36" s="21"/>
      <c r="Y36" s="2"/>
      <c r="Z36" s="2"/>
      <c r="AA36" s="2"/>
      <c r="AB36" s="2"/>
      <c r="AC36" s="2"/>
    </row>
    <row r="37" spans="1:29" x14ac:dyDescent="0.3">
      <c r="B37" s="2" t="s">
        <v>35</v>
      </c>
      <c r="C37" s="2">
        <f>AVERAGE(C$2:C$35)</f>
        <v>5.1305882352941188</v>
      </c>
      <c r="D37" s="2">
        <f t="shared" ref="D37:T37" si="5">AVERAGE(D$2:D$35)</f>
        <v>5.9799999999999995</v>
      </c>
      <c r="E37" s="2">
        <f t="shared" si="5"/>
        <v>5.0558823529411763</v>
      </c>
      <c r="F37" s="2">
        <f t="shared" si="5"/>
        <v>4.9897058823529408</v>
      </c>
      <c r="G37" s="2">
        <f t="shared" si="5"/>
        <v>4.8326470588235297</v>
      </c>
      <c r="H37" s="2">
        <f t="shared" si="5"/>
        <v>5.1020588235294122</v>
      </c>
      <c r="I37" s="2">
        <f t="shared" si="5"/>
        <v>4.5311764705882354</v>
      </c>
      <c r="J37" s="2">
        <f t="shared" si="5"/>
        <v>4.8032352941176466</v>
      </c>
      <c r="K37" s="2">
        <f t="shared" si="5"/>
        <v>4.4111764705882344</v>
      </c>
      <c r="L37" s="2">
        <f t="shared" si="5"/>
        <v>4.7123529411764693</v>
      </c>
      <c r="M37" s="2">
        <f t="shared" si="5"/>
        <v>4.4623529411764693</v>
      </c>
      <c r="N37" s="2">
        <f t="shared" si="5"/>
        <v>6.0335294117647065</v>
      </c>
      <c r="O37" s="2">
        <f t="shared" si="5"/>
        <v>5.5044117647058819</v>
      </c>
      <c r="P37" s="2">
        <f t="shared" si="5"/>
        <v>5.4920588235294119</v>
      </c>
      <c r="Q37" s="2">
        <f t="shared" si="5"/>
        <v>5.1229411764705874</v>
      </c>
      <c r="R37" s="2">
        <f t="shared" si="5"/>
        <v>4.966176470588235</v>
      </c>
      <c r="S37" s="2">
        <f t="shared" si="5"/>
        <v>4.8055882352941168</v>
      </c>
      <c r="T37" s="2">
        <f t="shared" si="5"/>
        <v>4.6138235294117642</v>
      </c>
    </row>
    <row r="38" spans="1:29" x14ac:dyDescent="0.3">
      <c r="B38" s="1" t="s">
        <v>36</v>
      </c>
      <c r="C38" s="2">
        <f>MIN(C$2:C$35)</f>
        <v>1.37</v>
      </c>
      <c r="D38" s="2">
        <f t="shared" ref="D38:T38" si="6">MIN(D$2:D$35)</f>
        <v>1.99</v>
      </c>
      <c r="E38" s="2">
        <f t="shared" si="6"/>
        <v>2.12</v>
      </c>
      <c r="F38" s="2">
        <f t="shared" si="6"/>
        <v>1.89</v>
      </c>
      <c r="G38" s="2">
        <f t="shared" si="6"/>
        <v>1.28</v>
      </c>
      <c r="H38" s="2">
        <f t="shared" si="6"/>
        <v>1.48</v>
      </c>
      <c r="I38" s="2">
        <f t="shared" si="6"/>
        <v>0.88</v>
      </c>
      <c r="J38" s="2">
        <f t="shared" si="6"/>
        <v>1.4</v>
      </c>
      <c r="K38" s="2">
        <f t="shared" si="6"/>
        <v>1.22</v>
      </c>
      <c r="L38" s="2">
        <f t="shared" si="6"/>
        <v>1.57</v>
      </c>
      <c r="M38" s="2">
        <f t="shared" si="6"/>
        <v>1.25</v>
      </c>
      <c r="N38" s="2">
        <f t="shared" si="6"/>
        <v>3.32</v>
      </c>
      <c r="O38" s="2">
        <f t="shared" si="6"/>
        <v>3.28</v>
      </c>
      <c r="P38" s="2">
        <f t="shared" si="6"/>
        <v>3.01</v>
      </c>
      <c r="Q38" s="2">
        <f t="shared" si="6"/>
        <v>3.11</v>
      </c>
      <c r="R38" s="2">
        <f t="shared" si="6"/>
        <v>2.34</v>
      </c>
      <c r="S38" s="2">
        <f t="shared" si="6"/>
        <v>3.04</v>
      </c>
      <c r="T38" s="2">
        <f t="shared" si="6"/>
        <v>2.27</v>
      </c>
    </row>
    <row r="39" spans="1:29" x14ac:dyDescent="0.3">
      <c r="B39" s="1" t="s">
        <v>37</v>
      </c>
      <c r="C39" s="2">
        <f>MAX(C$2:C$35)</f>
        <v>9.0500000000000007</v>
      </c>
      <c r="D39" s="2">
        <f t="shared" ref="D39:T39" si="7">MAX(D$2:D$35)</f>
        <v>9.93</v>
      </c>
      <c r="E39" s="2">
        <f t="shared" si="7"/>
        <v>9.0299999999999994</v>
      </c>
      <c r="F39" s="2">
        <f t="shared" si="7"/>
        <v>8.92</v>
      </c>
      <c r="G39" s="2">
        <f t="shared" si="7"/>
        <v>8.5500000000000007</v>
      </c>
      <c r="H39" s="2">
        <f t="shared" si="7"/>
        <v>9.2899999999999991</v>
      </c>
      <c r="I39" s="2">
        <f t="shared" si="7"/>
        <v>8.2200000000000006</v>
      </c>
      <c r="J39" s="2">
        <f t="shared" si="7"/>
        <v>8.4700000000000006</v>
      </c>
      <c r="K39" s="2">
        <f t="shared" si="7"/>
        <v>7.78</v>
      </c>
      <c r="L39" s="2">
        <f t="shared" si="7"/>
        <v>8.11</v>
      </c>
      <c r="M39" s="2">
        <f t="shared" si="7"/>
        <v>7.99</v>
      </c>
      <c r="N39" s="2">
        <f t="shared" si="7"/>
        <v>10.95</v>
      </c>
      <c r="O39" s="2">
        <f t="shared" si="7"/>
        <v>10.119999999999999</v>
      </c>
      <c r="P39" s="2">
        <f t="shared" si="7"/>
        <v>9.91</v>
      </c>
      <c r="Q39" s="2">
        <f t="shared" si="7"/>
        <v>8.5299999999999994</v>
      </c>
      <c r="R39" s="2">
        <f t="shared" si="7"/>
        <v>8.31</v>
      </c>
      <c r="S39" s="2">
        <f t="shared" si="7"/>
        <v>7.97</v>
      </c>
      <c r="T39" s="2">
        <f t="shared" si="7"/>
        <v>7.52</v>
      </c>
    </row>
    <row r="40" spans="1:29" x14ac:dyDescent="0.3">
      <c r="B40" s="1" t="s">
        <v>38</v>
      </c>
      <c r="C40" s="2">
        <f>MEDIAN(C$2:C$35)</f>
        <v>4.9050000000000002</v>
      </c>
      <c r="D40" s="2">
        <f t="shared" ref="D40:T40" si="8">MEDIAN(D$2:D$35)</f>
        <v>5.6850000000000005</v>
      </c>
      <c r="E40" s="2">
        <f t="shared" si="8"/>
        <v>4.37</v>
      </c>
      <c r="F40" s="2">
        <f t="shared" si="8"/>
        <v>4.625</v>
      </c>
      <c r="G40" s="2">
        <f t="shared" si="8"/>
        <v>4.3249999999999993</v>
      </c>
      <c r="H40" s="2">
        <f t="shared" si="8"/>
        <v>4.4800000000000004</v>
      </c>
      <c r="I40" s="2">
        <f t="shared" si="8"/>
        <v>4.1400000000000006</v>
      </c>
      <c r="J40" s="2">
        <f t="shared" si="8"/>
        <v>4.3099999999999996</v>
      </c>
      <c r="K40" s="2">
        <f t="shared" si="8"/>
        <v>4.0399999999999991</v>
      </c>
      <c r="L40" s="2">
        <f t="shared" si="8"/>
        <v>4.3949999999999996</v>
      </c>
      <c r="M40" s="2">
        <f t="shared" si="8"/>
        <v>4.2300000000000004</v>
      </c>
      <c r="N40" s="2">
        <f t="shared" si="8"/>
        <v>5.57</v>
      </c>
      <c r="O40" s="2">
        <f t="shared" si="8"/>
        <v>5.1150000000000002</v>
      </c>
      <c r="P40" s="2">
        <f t="shared" si="8"/>
        <v>5.0600000000000005</v>
      </c>
      <c r="Q40" s="2">
        <f t="shared" si="8"/>
        <v>4.7750000000000004</v>
      </c>
      <c r="R40" s="2">
        <f t="shared" si="8"/>
        <v>4.6850000000000005</v>
      </c>
      <c r="S40" s="2">
        <f t="shared" si="8"/>
        <v>4.415</v>
      </c>
      <c r="T40" s="2">
        <f t="shared" si="8"/>
        <v>4.32</v>
      </c>
    </row>
    <row r="41" spans="1:29" x14ac:dyDescent="0.3">
      <c r="B41" s="1" t="s">
        <v>39</v>
      </c>
      <c r="C41" s="2">
        <f>_xlfn.STDEV.S(C$2:C$35)</f>
        <v>2.093017165628356</v>
      </c>
      <c r="D41" s="2">
        <f t="shared" ref="D41:T41" si="9">_xlfn.STDEV.S(D$2:D$35)</f>
        <v>1.9571252882581112</v>
      </c>
      <c r="E41" s="2">
        <f t="shared" si="9"/>
        <v>1.9334019595663237</v>
      </c>
      <c r="F41" s="2">
        <f t="shared" si="9"/>
        <v>1.9321702122368167</v>
      </c>
      <c r="G41" s="2">
        <f t="shared" si="9"/>
        <v>1.8414311114794455</v>
      </c>
      <c r="H41" s="2">
        <f t="shared" si="9"/>
        <v>1.8381327472288091</v>
      </c>
      <c r="I41" s="2">
        <f t="shared" si="9"/>
        <v>1.7480963927133655</v>
      </c>
      <c r="J41" s="2">
        <f t="shared" si="9"/>
        <v>1.7106293730817093</v>
      </c>
      <c r="K41" s="2">
        <f t="shared" si="9"/>
        <v>1.6513736517249531</v>
      </c>
      <c r="L41" s="2">
        <f t="shared" si="9"/>
        <v>1.5581478103602679</v>
      </c>
      <c r="M41" s="2">
        <f t="shared" si="9"/>
        <v>1.5678494416422006</v>
      </c>
      <c r="N41" s="2">
        <f t="shared" si="9"/>
        <v>2.0131294533830761</v>
      </c>
      <c r="O41" s="2">
        <f t="shared" si="9"/>
        <v>1.7273296805508664</v>
      </c>
      <c r="P41" s="2">
        <f t="shared" si="9"/>
        <v>1.8187454540803574</v>
      </c>
      <c r="Q41" s="2">
        <f t="shared" si="9"/>
        <v>1.5189440698538013</v>
      </c>
      <c r="R41" s="2">
        <f t="shared" si="9"/>
        <v>1.600225390764616</v>
      </c>
      <c r="S41" s="2">
        <f t="shared" si="9"/>
        <v>1.4419519413175754</v>
      </c>
      <c r="T41" s="2">
        <f t="shared" si="9"/>
        <v>1.4190650244692877</v>
      </c>
    </row>
  </sheetData>
  <autoFilter ref="A1:AC1" xr:uid="{A3A0DFE4-BF09-4234-8B99-8A79C9996D34}">
    <sortState xmlns:xlrd2="http://schemas.microsoft.com/office/spreadsheetml/2017/richdata2" ref="A2:AC35">
      <sortCondition descending="1" ref="Y1"/>
    </sortState>
  </autoFilter>
  <conditionalFormatting sqref="C37:T37">
    <cfRule type="aboveAverage" dxfId="4" priority="3"/>
  </conditionalFormatting>
  <conditionalFormatting sqref="Y2:Y35">
    <cfRule type="aboveAverage" dxfId="3" priority="1"/>
  </conditionalFormatting>
  <conditionalFormatting sqref="Y36">
    <cfRule type="aboveAverage" dxfId="2" priority="2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492A-9995-452C-B511-B5DB62AB3FA8}">
  <dimension ref="A1:BS41"/>
  <sheetViews>
    <sheetView tabSelected="1" topLeftCell="A43" zoomScale="85" zoomScaleNormal="85" workbookViewId="0">
      <selection activeCell="T1" sqref="T1:T35"/>
    </sheetView>
  </sheetViews>
  <sheetFormatPr defaultRowHeight="15.6" x14ac:dyDescent="0.3"/>
  <cols>
    <col min="1" max="1" width="8.796875" style="1"/>
    <col min="2" max="2" width="24.69921875" style="1" bestFit="1" customWidth="1"/>
    <col min="3" max="3" width="6.19921875" style="1" bestFit="1" customWidth="1"/>
    <col min="4" max="4" width="5.8984375" style="1" bestFit="1" customWidth="1"/>
    <col min="5" max="5" width="6.19921875" style="1" bestFit="1" customWidth="1"/>
    <col min="6" max="6" width="5.8984375" style="1" bestFit="1" customWidth="1"/>
    <col min="7" max="7" width="6.19921875" style="1" bestFit="1" customWidth="1"/>
    <col min="8" max="8" width="5.8984375" style="1" bestFit="1" customWidth="1"/>
    <col min="9" max="9" width="6.19921875" style="1" bestFit="1" customWidth="1"/>
    <col min="10" max="10" width="5.8984375" style="1" bestFit="1" customWidth="1"/>
    <col min="11" max="11" width="6.19921875" style="1" bestFit="1" customWidth="1"/>
    <col min="12" max="12" width="5.8984375" style="1" bestFit="1" customWidth="1"/>
    <col min="13" max="13" width="6.19921875" style="1" bestFit="1" customWidth="1"/>
    <col min="14" max="14" width="5.8984375" style="1" bestFit="1" customWidth="1"/>
    <col min="15" max="15" width="6.19921875" style="1" bestFit="1" customWidth="1"/>
    <col min="16" max="16" width="5.8984375" style="1" bestFit="1" customWidth="1"/>
    <col min="17" max="17" width="6.19921875" style="1" bestFit="1" customWidth="1"/>
    <col min="18" max="18" width="5.8984375" style="1" bestFit="1" customWidth="1"/>
    <col min="19" max="19" width="6.19921875" style="1" bestFit="1" customWidth="1"/>
    <col min="20" max="24" width="5.3984375" style="1" bestFit="1" customWidth="1"/>
    <col min="25" max="26" width="11.8984375" style="1" bestFit="1" customWidth="1"/>
    <col min="27" max="27" width="5.8984375" style="1" bestFit="1" customWidth="1"/>
    <col min="28" max="29" width="11.8984375" style="1" bestFit="1" customWidth="1"/>
    <col min="30" max="30" width="22" style="1" bestFit="1" customWidth="1"/>
    <col min="31" max="31" width="13" style="1" bestFit="1" customWidth="1"/>
    <col min="32" max="32" width="17.796875" style="1" bestFit="1" customWidth="1"/>
    <col min="33" max="33" width="9.09765625" style="1" bestFit="1" customWidth="1"/>
    <col min="34" max="34" width="16.296875" style="1" bestFit="1" customWidth="1"/>
    <col min="35" max="35" width="14.3984375" style="1" bestFit="1" customWidth="1"/>
    <col min="36" max="36" width="7.19921875" style="1" bestFit="1" customWidth="1"/>
    <col min="37" max="16384" width="8.796875" style="1"/>
  </cols>
  <sheetData>
    <row r="1" spans="1:71" x14ac:dyDescent="0.3"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K1" s="9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F1" s="5"/>
      <c r="BG1" s="6"/>
      <c r="BH1" s="5"/>
      <c r="BI1" s="6"/>
      <c r="BJ1" s="5"/>
      <c r="BK1" s="6"/>
      <c r="BL1" s="5"/>
      <c r="BM1" s="6"/>
      <c r="BN1" s="5"/>
      <c r="BO1" s="6"/>
      <c r="BP1" s="5"/>
      <c r="BQ1" s="6"/>
      <c r="BR1" s="5"/>
      <c r="BS1" s="6"/>
    </row>
    <row r="2" spans="1:71" x14ac:dyDescent="0.3">
      <c r="A2" s="1">
        <v>14</v>
      </c>
      <c r="B2" s="2" t="s">
        <v>33</v>
      </c>
      <c r="C2" s="8">
        <v>0.433</v>
      </c>
      <c r="D2" s="8">
        <v>0.42</v>
      </c>
      <c r="E2" s="8">
        <v>0.42</v>
      </c>
      <c r="F2" s="8">
        <v>0.42499999999999999</v>
      </c>
      <c r="G2" s="8">
        <v>0.432</v>
      </c>
      <c r="H2" s="8">
        <v>0.44</v>
      </c>
      <c r="I2" s="8">
        <v>0.441</v>
      </c>
      <c r="J2" s="8">
        <v>0.42199999999999999</v>
      </c>
      <c r="K2" s="8">
        <v>0.42299999999999999</v>
      </c>
      <c r="L2" s="8">
        <v>0.42799999999999999</v>
      </c>
      <c r="M2" s="8">
        <v>0.434</v>
      </c>
      <c r="N2" s="8">
        <v>0.437</v>
      </c>
      <c r="O2" s="8">
        <v>0.441</v>
      </c>
      <c r="P2" s="8">
        <v>0.436</v>
      </c>
      <c r="Q2" s="8">
        <v>0.439</v>
      </c>
      <c r="R2" s="8">
        <v>0.45900000000000002</v>
      </c>
      <c r="S2" s="8">
        <v>0.44900000000000001</v>
      </c>
      <c r="T2" s="15">
        <v>0.44900000000000001</v>
      </c>
      <c r="U2">
        <v>0.4240507185459137</v>
      </c>
      <c r="V2">
        <v>0.42345735430717468</v>
      </c>
      <c r="W2">
        <v>0.4213249683380127</v>
      </c>
      <c r="X2">
        <v>0.41863632202148438</v>
      </c>
      <c r="Y2" s="2">
        <f t="shared" ref="Y2:Y35" si="0">AVERAGE(C2:T2)</f>
        <v>0.43488888888888888</v>
      </c>
      <c r="Z2" s="2">
        <f t="shared" ref="Z2:Z35" si="1">MIN(C2:T2)</f>
        <v>0.42</v>
      </c>
      <c r="AA2" s="2">
        <f t="shared" ref="AA2:AA35" si="2">MAX(C2:T2)</f>
        <v>0.45900000000000002</v>
      </c>
      <c r="AB2" s="2">
        <f t="shared" ref="AB2:AB35" si="3">MEDIAN(C2:S2)</f>
        <v>0.434</v>
      </c>
      <c r="AC2" s="2">
        <f t="shared" ref="AC2:AC35" si="4">_xlfn.STDEV.S(C2:T2)</f>
        <v>1.0878412994598336E-2</v>
      </c>
      <c r="AK2" s="2"/>
      <c r="AL2" s="7"/>
      <c r="AM2" s="8"/>
      <c r="AN2" s="7"/>
      <c r="AO2" s="8"/>
      <c r="AP2" s="7"/>
      <c r="AQ2" s="8"/>
      <c r="AR2" s="7"/>
      <c r="AS2" s="8"/>
      <c r="AT2" s="7"/>
      <c r="AU2" s="8"/>
      <c r="AV2" s="7"/>
      <c r="AW2" s="8"/>
      <c r="AX2" s="7"/>
      <c r="AY2" s="8"/>
      <c r="AZ2" s="7"/>
      <c r="BA2" s="8"/>
      <c r="BB2" s="7"/>
      <c r="BC2" s="8"/>
      <c r="BD2" s="7"/>
      <c r="BE2" s="8"/>
      <c r="BF2" s="7"/>
      <c r="BG2" s="8"/>
      <c r="BH2" s="7"/>
      <c r="BI2" s="8"/>
      <c r="BJ2" s="7"/>
      <c r="BK2" s="8"/>
      <c r="BL2" s="7"/>
      <c r="BM2" s="8"/>
      <c r="BN2" s="7"/>
      <c r="BO2" s="8"/>
      <c r="BP2" s="7"/>
      <c r="BQ2" s="8"/>
      <c r="BR2" s="7"/>
      <c r="BS2" s="8"/>
    </row>
    <row r="3" spans="1:71" x14ac:dyDescent="0.3">
      <c r="A3" s="1">
        <v>29</v>
      </c>
      <c r="B3" s="2" t="s">
        <v>27</v>
      </c>
      <c r="C3" s="7">
        <v>0.42</v>
      </c>
      <c r="D3" s="7">
        <v>0.40100000000000002</v>
      </c>
      <c r="E3" s="7">
        <v>0.41899999999999998</v>
      </c>
      <c r="F3" s="7">
        <v>0.41</v>
      </c>
      <c r="G3" s="7">
        <v>0.43</v>
      </c>
      <c r="H3" s="7">
        <v>0.40500000000000003</v>
      </c>
      <c r="I3" s="7">
        <v>0.40300000000000002</v>
      </c>
      <c r="J3" s="7">
        <v>0.41699999999999998</v>
      </c>
      <c r="K3" s="7">
        <v>0.40699999999999997</v>
      </c>
      <c r="L3" s="7">
        <v>0.41</v>
      </c>
      <c r="M3" s="7">
        <v>0.40799999999999997</v>
      </c>
      <c r="N3" s="7">
        <v>0.40600000000000003</v>
      </c>
      <c r="O3" s="7">
        <v>0.40799999999999997</v>
      </c>
      <c r="P3" s="7">
        <v>0.40899999999999997</v>
      </c>
      <c r="Q3" s="7">
        <v>0.41799999999999998</v>
      </c>
      <c r="R3" s="7">
        <v>0.42299999999999999</v>
      </c>
      <c r="S3" s="7">
        <v>0.41699999999999998</v>
      </c>
      <c r="T3" s="15">
        <v>0.41241176470588231</v>
      </c>
      <c r="U3">
        <v>0.41637623310089111</v>
      </c>
      <c r="V3">
        <v>0.41940462589263922</v>
      </c>
      <c r="W3">
        <v>0.42162248492240911</v>
      </c>
      <c r="X3">
        <v>0.42332801222801208</v>
      </c>
      <c r="Y3" s="2">
        <f t="shared" si="0"/>
        <v>0.41241176470588237</v>
      </c>
      <c r="Z3" s="2">
        <f t="shared" si="1"/>
        <v>0.40100000000000002</v>
      </c>
      <c r="AA3" s="2">
        <f t="shared" si="2"/>
        <v>0.43</v>
      </c>
      <c r="AB3" s="2">
        <f t="shared" si="3"/>
        <v>0.41</v>
      </c>
      <c r="AC3" s="2">
        <f t="shared" si="4"/>
        <v>7.6777663995339831E-3</v>
      </c>
      <c r="AK3" s="2"/>
      <c r="AL3" s="7"/>
      <c r="AM3" s="8"/>
      <c r="AN3" s="7"/>
      <c r="AO3" s="8"/>
      <c r="AP3" s="7"/>
      <c r="AQ3" s="8"/>
      <c r="AR3" s="7"/>
      <c r="AS3" s="8"/>
      <c r="AT3" s="7"/>
      <c r="AU3" s="8"/>
      <c r="AV3" s="7"/>
      <c r="AW3" s="8"/>
      <c r="AX3" s="7"/>
      <c r="AY3" s="8"/>
      <c r="AZ3" s="7"/>
      <c r="BA3" s="8"/>
      <c r="BB3" s="7"/>
      <c r="BC3" s="8"/>
      <c r="BD3" s="7"/>
      <c r="BE3" s="8"/>
      <c r="BF3" s="7"/>
      <c r="BG3" s="8"/>
      <c r="BH3" s="7"/>
      <c r="BI3" s="8"/>
      <c r="BJ3" s="7"/>
      <c r="BK3" s="8"/>
      <c r="BL3" s="7"/>
      <c r="BM3" s="8"/>
      <c r="BN3" s="7"/>
      <c r="BO3" s="8"/>
      <c r="BP3" s="7"/>
      <c r="BQ3" s="8"/>
      <c r="BR3" s="7"/>
      <c r="BS3" s="8"/>
    </row>
    <row r="4" spans="1:71" x14ac:dyDescent="0.3">
      <c r="A4" s="1">
        <v>11</v>
      </c>
      <c r="B4" s="2" t="s">
        <v>10</v>
      </c>
      <c r="C4" s="7">
        <v>0.43099999999999999</v>
      </c>
      <c r="D4" s="7">
        <v>0.42099999999999999</v>
      </c>
      <c r="E4" s="7">
        <v>0.41099999999999998</v>
      </c>
      <c r="F4" s="7">
        <v>0.39700000000000002</v>
      </c>
      <c r="G4" s="7">
        <v>0.41299999999999998</v>
      </c>
      <c r="H4" s="7">
        <v>0.40899999999999997</v>
      </c>
      <c r="I4" s="7">
        <v>0.39400000000000002</v>
      </c>
      <c r="J4" s="7">
        <v>0.39</v>
      </c>
      <c r="K4" s="7">
        <v>0.39400000000000002</v>
      </c>
      <c r="L4" s="7">
        <v>0.39100000000000001</v>
      </c>
      <c r="M4" s="7">
        <v>0.39900000000000002</v>
      </c>
      <c r="N4" s="7">
        <v>0.4</v>
      </c>
      <c r="O4" s="7">
        <v>0.40899999999999997</v>
      </c>
      <c r="P4" s="7">
        <v>0.41099999999999998</v>
      </c>
      <c r="Q4" s="7">
        <v>0.42299999999999999</v>
      </c>
      <c r="R4" s="7">
        <v>0.41199999999999998</v>
      </c>
      <c r="S4" s="7">
        <v>0.43099999999999999</v>
      </c>
      <c r="T4" s="15">
        <v>0.42325758596577628</v>
      </c>
      <c r="U4">
        <v>0.4240507185459137</v>
      </c>
      <c r="V4">
        <v>0.4240507185459137</v>
      </c>
      <c r="W4">
        <v>0.4240507185459137</v>
      </c>
      <c r="X4">
        <v>0.4240507185459137</v>
      </c>
      <c r="Y4" s="2">
        <f t="shared" si="0"/>
        <v>0.40884764366476534</v>
      </c>
      <c r="Z4" s="2">
        <f t="shared" si="1"/>
        <v>0.39</v>
      </c>
      <c r="AA4" s="2">
        <f t="shared" si="2"/>
        <v>0.43099999999999999</v>
      </c>
      <c r="AB4" s="2">
        <f t="shared" si="3"/>
        <v>0.40899999999999997</v>
      </c>
      <c r="AC4" s="2">
        <f t="shared" si="4"/>
        <v>1.3292768784788805E-2</v>
      </c>
      <c r="AK4" s="2"/>
      <c r="AL4" s="7"/>
      <c r="AM4" s="8"/>
      <c r="AN4" s="7"/>
      <c r="AO4" s="8"/>
      <c r="AP4" s="7"/>
      <c r="AQ4" s="8"/>
      <c r="AR4" s="7"/>
      <c r="AS4" s="8"/>
      <c r="AT4" s="7"/>
      <c r="AU4" s="8"/>
      <c r="AV4" s="7"/>
      <c r="AW4" s="8"/>
      <c r="AX4" s="7"/>
      <c r="AY4" s="8"/>
      <c r="AZ4" s="7"/>
      <c r="BA4" s="8"/>
      <c r="BB4" s="7"/>
      <c r="BC4" s="8"/>
      <c r="BD4" s="7"/>
      <c r="BE4" s="8"/>
      <c r="BF4" s="7"/>
      <c r="BG4" s="8"/>
      <c r="BH4" s="7"/>
      <c r="BI4" s="8"/>
      <c r="BJ4" s="7"/>
      <c r="BK4" s="8"/>
      <c r="BL4" s="7"/>
      <c r="BM4" s="8"/>
      <c r="BN4" s="7"/>
      <c r="BO4" s="8"/>
      <c r="BP4" s="7"/>
      <c r="BQ4" s="8"/>
      <c r="BR4" s="7"/>
      <c r="BS4" s="8"/>
    </row>
    <row r="5" spans="1:71" x14ac:dyDescent="0.3">
      <c r="A5" s="1">
        <v>12</v>
      </c>
      <c r="B5" s="2" t="s">
        <v>11</v>
      </c>
      <c r="C5" s="8">
        <v>0.41499999999999998</v>
      </c>
      <c r="D5" s="8">
        <v>0.42599999999999999</v>
      </c>
      <c r="E5" s="8">
        <v>0.41299999999999998</v>
      </c>
      <c r="F5" s="8">
        <v>0.40200000000000002</v>
      </c>
      <c r="G5" s="8">
        <v>0.40300000000000002</v>
      </c>
      <c r="H5" s="8">
        <v>0.39300000000000002</v>
      </c>
      <c r="I5" s="8">
        <v>0.40699999999999997</v>
      </c>
      <c r="J5" s="8">
        <v>0.40500000000000003</v>
      </c>
      <c r="K5" s="8">
        <v>0.40200000000000002</v>
      </c>
      <c r="L5" s="8">
        <v>0.39800000000000002</v>
      </c>
      <c r="M5" s="8">
        <v>0.40300000000000002</v>
      </c>
      <c r="N5" s="8">
        <v>0.39800000000000002</v>
      </c>
      <c r="O5" s="8">
        <v>0.41199999999999998</v>
      </c>
      <c r="P5" s="8">
        <v>0.40600000000000003</v>
      </c>
      <c r="Q5" s="8">
        <v>0.41699999999999998</v>
      </c>
      <c r="R5" s="8">
        <v>0.41199999999999998</v>
      </c>
      <c r="S5" s="8">
        <v>0.42499999999999999</v>
      </c>
      <c r="T5" s="15">
        <v>0.4129768452924647</v>
      </c>
      <c r="U5">
        <v>0.40960600972175598</v>
      </c>
      <c r="V5">
        <v>0.41003111004829412</v>
      </c>
      <c r="W5">
        <v>0.41186180710792542</v>
      </c>
      <c r="X5">
        <v>0.41472789645195007</v>
      </c>
      <c r="Y5" s="2">
        <f t="shared" si="0"/>
        <v>0.40833204696069247</v>
      </c>
      <c r="Z5" s="2">
        <f t="shared" si="1"/>
        <v>0.39300000000000002</v>
      </c>
      <c r="AA5" s="2">
        <f t="shared" si="2"/>
        <v>0.42599999999999999</v>
      </c>
      <c r="AB5" s="2">
        <f t="shared" si="3"/>
        <v>0.40600000000000003</v>
      </c>
      <c r="AC5" s="2">
        <f t="shared" si="4"/>
        <v>9.0221439859389067E-3</v>
      </c>
      <c r="AK5" s="2"/>
      <c r="AL5" s="7"/>
      <c r="AM5" s="8"/>
      <c r="AN5" s="7"/>
      <c r="AO5" s="8"/>
      <c r="AP5" s="7"/>
      <c r="AQ5" s="8"/>
      <c r="AR5" s="7"/>
      <c r="AS5" s="8"/>
      <c r="AT5" s="7"/>
      <c r="AU5" s="8"/>
      <c r="AV5" s="7"/>
      <c r="AW5" s="8"/>
      <c r="AX5" s="7"/>
      <c r="AY5" s="8"/>
      <c r="AZ5" s="7"/>
      <c r="BA5" s="8"/>
      <c r="BB5" s="7"/>
      <c r="BC5" s="8"/>
      <c r="BD5" s="7"/>
      <c r="BE5" s="8"/>
      <c r="BF5" s="7"/>
      <c r="BG5" s="8"/>
      <c r="BH5" s="7"/>
      <c r="BI5" s="8"/>
      <c r="BJ5" s="7"/>
      <c r="BK5" s="8"/>
      <c r="BL5" s="7"/>
      <c r="BM5" s="8"/>
      <c r="BN5" s="7"/>
      <c r="BO5" s="8"/>
      <c r="BP5" s="7"/>
      <c r="BQ5" s="8"/>
      <c r="BR5" s="7"/>
      <c r="BS5" s="8"/>
    </row>
    <row r="6" spans="1:71" x14ac:dyDescent="0.3">
      <c r="A6" s="1">
        <v>34</v>
      </c>
      <c r="B6" s="2" t="s">
        <v>32</v>
      </c>
      <c r="C6" s="8">
        <v>0.42099999999999999</v>
      </c>
      <c r="D6" s="8">
        <v>0.39200000000000002</v>
      </c>
      <c r="E6" s="8">
        <v>0.39</v>
      </c>
      <c r="F6" s="8">
        <v>0.39900000000000002</v>
      </c>
      <c r="G6" s="8">
        <v>0.39700000000000002</v>
      </c>
      <c r="H6" s="8">
        <v>0.39800000000000002</v>
      </c>
      <c r="I6" s="8">
        <v>0.38400000000000001</v>
      </c>
      <c r="J6" s="8">
        <v>0.39800000000000002</v>
      </c>
      <c r="K6" s="8">
        <v>0.39400000000000002</v>
      </c>
      <c r="L6" s="8">
        <v>0.39100000000000001</v>
      </c>
      <c r="M6" s="8">
        <v>0.39200000000000002</v>
      </c>
      <c r="N6" s="8">
        <v>0.39500000000000002</v>
      </c>
      <c r="O6" s="8">
        <v>0.39700000000000002</v>
      </c>
      <c r="P6" s="8">
        <v>0.39600000000000002</v>
      </c>
      <c r="Q6" s="8">
        <v>0.40600000000000003</v>
      </c>
      <c r="R6" s="8">
        <v>0.39300000000000002</v>
      </c>
      <c r="S6" s="8">
        <v>0.38600000000000001</v>
      </c>
      <c r="T6" s="15">
        <v>0.39582352941175591</v>
      </c>
      <c r="U6">
        <v>0.39537414908409119</v>
      </c>
      <c r="V6">
        <v>0.39667344093322748</v>
      </c>
      <c r="W6">
        <v>0.39883464574813843</v>
      </c>
      <c r="X6">
        <v>0.40135228633880621</v>
      </c>
      <c r="Y6" s="2">
        <f t="shared" si="0"/>
        <v>0.39582352941176419</v>
      </c>
      <c r="Z6" s="2">
        <f t="shared" si="1"/>
        <v>0.38400000000000001</v>
      </c>
      <c r="AA6" s="2">
        <f t="shared" si="2"/>
        <v>0.42099999999999999</v>
      </c>
      <c r="AB6" s="2">
        <f t="shared" si="3"/>
        <v>0.39500000000000002</v>
      </c>
      <c r="AC6" s="2">
        <f t="shared" si="4"/>
        <v>8.0237536625553368E-3</v>
      </c>
      <c r="AK6" s="2"/>
      <c r="AL6" s="7"/>
      <c r="AM6" s="8"/>
      <c r="AN6" s="7"/>
      <c r="AO6" s="8"/>
      <c r="AP6" s="7"/>
      <c r="AQ6" s="8"/>
      <c r="AR6" s="7"/>
      <c r="AS6" s="8"/>
      <c r="AT6" s="7"/>
      <c r="AU6" s="8"/>
      <c r="AV6" s="7"/>
      <c r="AW6" s="8"/>
      <c r="AX6" s="7"/>
      <c r="AY6" s="8"/>
      <c r="AZ6" s="7"/>
      <c r="BA6" s="8"/>
      <c r="BB6" s="7"/>
      <c r="BC6" s="8"/>
      <c r="BD6" s="7"/>
      <c r="BE6" s="8"/>
      <c r="BF6" s="7"/>
      <c r="BG6" s="8"/>
      <c r="BH6" s="7"/>
      <c r="BI6" s="8"/>
      <c r="BJ6" s="7"/>
      <c r="BK6" s="8"/>
      <c r="BL6" s="7"/>
      <c r="BM6" s="8"/>
      <c r="BN6" s="7"/>
      <c r="BO6" s="8"/>
      <c r="BP6" s="7"/>
      <c r="BQ6" s="8"/>
      <c r="BR6" s="7"/>
      <c r="BS6" s="8"/>
    </row>
    <row r="7" spans="1:71" x14ac:dyDescent="0.3">
      <c r="A7" s="1">
        <v>28</v>
      </c>
      <c r="B7" s="2" t="s">
        <v>26</v>
      </c>
      <c r="C7" s="8">
        <v>0.39900000000000002</v>
      </c>
      <c r="D7" s="8">
        <v>0.38100000000000001</v>
      </c>
      <c r="E7" s="8">
        <v>0.40200000000000002</v>
      </c>
      <c r="F7" s="8">
        <v>0.38800000000000001</v>
      </c>
      <c r="G7" s="8">
        <v>0.39400000000000002</v>
      </c>
      <c r="H7" s="8">
        <v>0.40400000000000003</v>
      </c>
      <c r="I7" s="8">
        <v>0.40899999999999997</v>
      </c>
      <c r="J7" s="8">
        <v>0.39200000000000002</v>
      </c>
      <c r="K7" s="8">
        <v>0.39900000000000002</v>
      </c>
      <c r="L7" s="8">
        <v>0.39300000000000002</v>
      </c>
      <c r="M7" s="8">
        <v>0.38900000000000001</v>
      </c>
      <c r="N7" s="8">
        <v>0.38800000000000001</v>
      </c>
      <c r="O7" s="8">
        <v>0.39</v>
      </c>
      <c r="P7" s="8">
        <v>0.39400000000000002</v>
      </c>
      <c r="Q7" s="8">
        <v>0.38700000000000001</v>
      </c>
      <c r="R7" s="8">
        <v>0.36599999999999999</v>
      </c>
      <c r="S7" s="8">
        <v>0.371</v>
      </c>
      <c r="T7" s="15">
        <v>0.371</v>
      </c>
      <c r="U7">
        <v>0.37469109892845148</v>
      </c>
      <c r="V7">
        <v>0.3781430721282959</v>
      </c>
      <c r="W7">
        <v>0.38171574473381042</v>
      </c>
      <c r="X7">
        <v>0.38533881306648249</v>
      </c>
      <c r="Y7" s="2">
        <f t="shared" si="0"/>
        <v>0.38983333333333331</v>
      </c>
      <c r="Z7" s="2">
        <f t="shared" si="1"/>
        <v>0.36599999999999999</v>
      </c>
      <c r="AA7" s="2">
        <f t="shared" si="2"/>
        <v>0.40899999999999997</v>
      </c>
      <c r="AB7" s="2">
        <f t="shared" si="3"/>
        <v>0.39200000000000002</v>
      </c>
      <c r="AC7" s="2">
        <f t="shared" si="4"/>
        <v>1.164297313959849E-2</v>
      </c>
      <c r="AK7" s="2"/>
      <c r="AL7" s="7"/>
      <c r="AM7" s="8"/>
      <c r="AN7" s="7"/>
      <c r="AO7" s="8"/>
      <c r="AP7" s="7"/>
      <c r="AQ7" s="8"/>
      <c r="AR7" s="7"/>
      <c r="AS7" s="8"/>
      <c r="AT7" s="7"/>
      <c r="AU7" s="8"/>
      <c r="AV7" s="7"/>
      <c r="AW7" s="8"/>
      <c r="AX7" s="7"/>
      <c r="AY7" s="8"/>
      <c r="AZ7" s="7"/>
      <c r="BA7" s="8"/>
      <c r="BB7" s="7"/>
      <c r="BC7" s="8"/>
      <c r="BD7" s="7"/>
      <c r="BE7" s="8"/>
      <c r="BF7" s="7"/>
      <c r="BG7" s="8"/>
      <c r="BH7" s="7"/>
      <c r="BI7" s="8"/>
      <c r="BJ7" s="7"/>
      <c r="BK7" s="8"/>
      <c r="BL7" s="7"/>
      <c r="BM7" s="8"/>
      <c r="BN7" s="7"/>
      <c r="BO7" s="8"/>
      <c r="BP7" s="7"/>
      <c r="BQ7" s="8"/>
      <c r="BR7" s="7"/>
      <c r="BS7" s="8"/>
    </row>
    <row r="8" spans="1:71" x14ac:dyDescent="0.3">
      <c r="A8" s="1">
        <v>27</v>
      </c>
      <c r="B8" s="2" t="s">
        <v>25</v>
      </c>
      <c r="C8" s="7">
        <v>0.42399999999999999</v>
      </c>
      <c r="D8" s="7">
        <v>0.40400000000000003</v>
      </c>
      <c r="E8" s="7">
        <v>0.42599999999999999</v>
      </c>
      <c r="F8" s="7">
        <v>0.4</v>
      </c>
      <c r="G8" s="7">
        <v>0.40699999999999997</v>
      </c>
      <c r="H8" s="7">
        <v>0.42899999999999999</v>
      </c>
      <c r="I8" s="7">
        <v>0.39700000000000002</v>
      </c>
      <c r="J8" s="7">
        <v>0.38800000000000001</v>
      </c>
      <c r="K8" s="7">
        <v>0.38900000000000001</v>
      </c>
      <c r="L8" s="7">
        <v>0.39100000000000001</v>
      </c>
      <c r="M8" s="7">
        <v>0.38900000000000001</v>
      </c>
      <c r="N8" s="7">
        <v>0.38200000000000001</v>
      </c>
      <c r="O8" s="7">
        <v>0.38200000000000001</v>
      </c>
      <c r="P8" s="7">
        <v>0.377</v>
      </c>
      <c r="Q8" s="7">
        <v>0.377</v>
      </c>
      <c r="R8" s="7">
        <v>0.36499999999999999</v>
      </c>
      <c r="S8" s="7">
        <v>0.377</v>
      </c>
      <c r="T8" s="15">
        <v>0.37439337934955758</v>
      </c>
      <c r="U8">
        <v>0.36936596035957342</v>
      </c>
      <c r="V8">
        <v>0.36644446849822998</v>
      </c>
      <c r="W8">
        <v>0.36461487412452698</v>
      </c>
      <c r="X8">
        <v>0.36351519823074341</v>
      </c>
      <c r="Y8" s="2">
        <f t="shared" si="0"/>
        <v>0.3932440766305309</v>
      </c>
      <c r="Z8" s="2">
        <f t="shared" si="1"/>
        <v>0.36499999999999999</v>
      </c>
      <c r="AA8" s="2">
        <f t="shared" si="2"/>
        <v>0.42899999999999999</v>
      </c>
      <c r="AB8" s="2">
        <f t="shared" si="3"/>
        <v>0.38900000000000001</v>
      </c>
      <c r="AC8" s="2">
        <f t="shared" si="4"/>
        <v>1.8673879225839664E-2</v>
      </c>
      <c r="AK8" s="2"/>
      <c r="AL8" s="7"/>
      <c r="AM8" s="8"/>
      <c r="AN8" s="7"/>
      <c r="AO8" s="8"/>
      <c r="AP8" s="7"/>
      <c r="AQ8" s="8"/>
      <c r="AR8" s="7"/>
      <c r="AS8" s="8"/>
      <c r="AT8" s="7"/>
      <c r="AU8" s="8"/>
      <c r="AV8" s="7"/>
      <c r="AW8" s="8"/>
      <c r="AX8" s="7"/>
      <c r="AY8" s="8"/>
      <c r="AZ8" s="7"/>
      <c r="BA8" s="8"/>
      <c r="BB8" s="7"/>
      <c r="BC8" s="8"/>
      <c r="BD8" s="7"/>
      <c r="BE8" s="8"/>
      <c r="BF8" s="7"/>
      <c r="BG8" s="8"/>
      <c r="BH8" s="7"/>
      <c r="BI8" s="8"/>
      <c r="BJ8" s="7"/>
      <c r="BK8" s="8"/>
      <c r="BL8" s="7"/>
      <c r="BM8" s="8"/>
      <c r="BN8" s="7"/>
      <c r="BO8" s="8"/>
      <c r="BP8" s="7"/>
      <c r="BQ8" s="8"/>
      <c r="BR8" s="7"/>
      <c r="BS8" s="8"/>
    </row>
    <row r="9" spans="1:71" x14ac:dyDescent="0.3">
      <c r="A9" s="1">
        <v>33</v>
      </c>
      <c r="B9" s="2" t="s">
        <v>31</v>
      </c>
      <c r="C9" s="7">
        <v>0.44</v>
      </c>
      <c r="D9" s="7">
        <v>0.42799999999999999</v>
      </c>
      <c r="E9" s="7">
        <v>0.373</v>
      </c>
      <c r="F9" s="7">
        <v>0.40100000000000002</v>
      </c>
      <c r="G9" s="7">
        <v>0.39</v>
      </c>
      <c r="H9" s="7">
        <v>0.38700000000000001</v>
      </c>
      <c r="I9" s="7">
        <v>0.39400000000000002</v>
      </c>
      <c r="J9" s="7">
        <v>0.39100000000000001</v>
      </c>
      <c r="K9" s="7">
        <v>0.38600000000000001</v>
      </c>
      <c r="L9" s="7">
        <v>0.38100000000000001</v>
      </c>
      <c r="M9" s="7">
        <v>0.38200000000000001</v>
      </c>
      <c r="N9" s="7">
        <v>0.376</v>
      </c>
      <c r="O9" s="7">
        <v>0.38</v>
      </c>
      <c r="P9" s="7">
        <v>0.374</v>
      </c>
      <c r="Q9" s="7">
        <v>0.37</v>
      </c>
      <c r="R9" s="7">
        <v>0.38400000000000001</v>
      </c>
      <c r="S9" s="7">
        <v>0.37</v>
      </c>
      <c r="T9" s="15">
        <v>0.37</v>
      </c>
      <c r="U9">
        <v>0.3708406388759613</v>
      </c>
      <c r="V9">
        <v>0.37048643827438349</v>
      </c>
      <c r="W9">
        <v>0.37013432383537292</v>
      </c>
      <c r="X9">
        <v>0.37026104331016541</v>
      </c>
      <c r="Y9" s="2">
        <f t="shared" si="0"/>
        <v>0.38761111111111113</v>
      </c>
      <c r="Z9" s="2">
        <f t="shared" si="1"/>
        <v>0.37</v>
      </c>
      <c r="AA9" s="2">
        <f t="shared" si="2"/>
        <v>0.44</v>
      </c>
      <c r="AB9" s="2">
        <f t="shared" si="3"/>
        <v>0.38400000000000001</v>
      </c>
      <c r="AC9" s="2">
        <f t="shared" si="4"/>
        <v>1.9137701899311951E-2</v>
      </c>
      <c r="AK9" s="2"/>
      <c r="AL9" s="7"/>
      <c r="AM9" s="8"/>
      <c r="AN9" s="7"/>
      <c r="AO9" s="8"/>
      <c r="AP9" s="7"/>
      <c r="AQ9" s="8"/>
      <c r="AR9" s="7"/>
      <c r="AS9" s="8"/>
      <c r="AT9" s="7"/>
      <c r="AU9" s="8"/>
      <c r="AV9" s="7"/>
      <c r="AW9" s="8"/>
      <c r="AX9" s="7"/>
      <c r="AY9" s="8"/>
      <c r="AZ9" s="7"/>
      <c r="BA9" s="8"/>
      <c r="BB9" s="7"/>
      <c r="BC9" s="8"/>
      <c r="BD9" s="7"/>
      <c r="BE9" s="8"/>
      <c r="BF9" s="7"/>
      <c r="BG9" s="8"/>
      <c r="BH9" s="7"/>
      <c r="BI9" s="8"/>
      <c r="BJ9" s="7"/>
      <c r="BK9" s="8"/>
      <c r="BL9" s="7"/>
      <c r="BM9" s="8"/>
      <c r="BN9" s="7"/>
      <c r="BO9" s="8"/>
      <c r="BP9" s="7"/>
      <c r="BQ9" s="8"/>
      <c r="BR9" s="7"/>
      <c r="BS9" s="8"/>
    </row>
    <row r="10" spans="1:71" x14ac:dyDescent="0.3">
      <c r="A10" s="1">
        <v>15</v>
      </c>
      <c r="B10" s="2" t="s">
        <v>13</v>
      </c>
      <c r="C10" s="7">
        <v>0.41499999999999998</v>
      </c>
      <c r="D10" s="7">
        <v>0.40300000000000002</v>
      </c>
      <c r="E10" s="7">
        <v>0.40200000000000002</v>
      </c>
      <c r="F10" s="7">
        <v>0.40200000000000002</v>
      </c>
      <c r="G10" s="7">
        <v>0.39600000000000002</v>
      </c>
      <c r="H10" s="7">
        <v>0.41499999999999998</v>
      </c>
      <c r="I10" s="7">
        <v>0.379</v>
      </c>
      <c r="J10" s="7">
        <v>0.371</v>
      </c>
      <c r="K10" s="7">
        <v>0.37</v>
      </c>
      <c r="L10" s="7">
        <v>0.36399999999999999</v>
      </c>
      <c r="M10" s="7">
        <v>0.36599999999999999</v>
      </c>
      <c r="N10" s="7">
        <v>0.36399999999999999</v>
      </c>
      <c r="O10" s="7">
        <v>0.374</v>
      </c>
      <c r="P10" s="7">
        <v>0.36399999999999999</v>
      </c>
      <c r="Q10" s="7">
        <v>0.371</v>
      </c>
      <c r="R10" s="7">
        <v>0.36499999999999999</v>
      </c>
      <c r="S10" s="7">
        <v>0.38700000000000001</v>
      </c>
      <c r="T10" s="15">
        <v>0.38700000000000001</v>
      </c>
      <c r="U10">
        <v>0.37810149788856512</v>
      </c>
      <c r="V10">
        <v>0.37345421314239502</v>
      </c>
      <c r="W10">
        <v>0.37107518315315252</v>
      </c>
      <c r="X10">
        <v>0.37002724409103388</v>
      </c>
      <c r="Y10" s="2">
        <f t="shared" si="0"/>
        <v>0.38305555555555565</v>
      </c>
      <c r="Z10" s="2">
        <f t="shared" si="1"/>
        <v>0.36399999999999999</v>
      </c>
      <c r="AA10" s="2">
        <f t="shared" si="2"/>
        <v>0.41499999999999998</v>
      </c>
      <c r="AB10" s="2">
        <f t="shared" si="3"/>
        <v>0.374</v>
      </c>
      <c r="AC10" s="2">
        <f t="shared" si="4"/>
        <v>1.818361325066262E-2</v>
      </c>
      <c r="AK10" s="2"/>
      <c r="AL10" s="7"/>
      <c r="AM10" s="8"/>
      <c r="AN10" s="7"/>
      <c r="AO10" s="8"/>
      <c r="AP10" s="7"/>
      <c r="AQ10" s="8"/>
      <c r="AR10" s="7"/>
      <c r="AS10" s="8"/>
      <c r="AT10" s="7"/>
      <c r="AU10" s="8"/>
      <c r="AV10" s="7"/>
      <c r="AW10" s="8"/>
      <c r="AX10" s="7"/>
      <c r="AY10" s="8"/>
      <c r="AZ10" s="7"/>
      <c r="BA10" s="8"/>
      <c r="BB10" s="7"/>
      <c r="BC10" s="8"/>
      <c r="BD10" s="7"/>
      <c r="BE10" s="8"/>
      <c r="BF10" s="7"/>
      <c r="BG10" s="8"/>
      <c r="BH10" s="7"/>
      <c r="BI10" s="8"/>
      <c r="BJ10" s="7"/>
      <c r="BK10" s="8"/>
      <c r="BL10" s="7"/>
      <c r="BM10" s="8"/>
      <c r="BN10" s="7"/>
      <c r="BO10" s="8"/>
      <c r="BP10" s="7"/>
      <c r="BQ10" s="8"/>
      <c r="BR10" s="7"/>
      <c r="BS10" s="8"/>
    </row>
    <row r="11" spans="1:71" x14ac:dyDescent="0.3">
      <c r="A11" s="1">
        <v>18</v>
      </c>
      <c r="B11" s="2" t="s">
        <v>16</v>
      </c>
      <c r="C11" s="8">
        <v>0.36799999999999999</v>
      </c>
      <c r="D11" s="8">
        <v>0.36</v>
      </c>
      <c r="E11" s="8">
        <v>0.35899999999999999</v>
      </c>
      <c r="F11" s="8">
        <v>0.36499999999999999</v>
      </c>
      <c r="G11" s="8">
        <v>0.371</v>
      </c>
      <c r="H11" s="8">
        <v>0.378</v>
      </c>
      <c r="I11" s="8">
        <v>0.372</v>
      </c>
      <c r="J11" s="8">
        <v>0.39100000000000001</v>
      </c>
      <c r="K11" s="8">
        <v>0.379</v>
      </c>
      <c r="L11" s="8">
        <v>0.374</v>
      </c>
      <c r="M11" s="8">
        <v>0.376</v>
      </c>
      <c r="N11" s="8">
        <v>0.38600000000000001</v>
      </c>
      <c r="O11" s="8">
        <v>0.38100000000000001</v>
      </c>
      <c r="P11" s="8">
        <v>0.38400000000000001</v>
      </c>
      <c r="Q11" s="8">
        <v>0.373</v>
      </c>
      <c r="R11" s="8">
        <v>0.374</v>
      </c>
      <c r="S11" s="8">
        <v>0.375</v>
      </c>
      <c r="T11" s="15">
        <v>0.375</v>
      </c>
      <c r="U11">
        <v>0.37351292371749878</v>
      </c>
      <c r="V11">
        <v>0.37336564064025879</v>
      </c>
      <c r="W11">
        <v>0.37446904182434082</v>
      </c>
      <c r="X11">
        <v>0.37660583853721619</v>
      </c>
      <c r="Y11" s="2">
        <f t="shared" si="0"/>
        <v>0.37450000000000006</v>
      </c>
      <c r="Z11" s="2">
        <f t="shared" si="1"/>
        <v>0.35899999999999999</v>
      </c>
      <c r="AA11" s="2">
        <f t="shared" si="2"/>
        <v>0.39100000000000001</v>
      </c>
      <c r="AB11" s="2">
        <f t="shared" si="3"/>
        <v>0.374</v>
      </c>
      <c r="AC11" s="2">
        <f t="shared" si="4"/>
        <v>8.3190072937184834E-3</v>
      </c>
      <c r="AK11" s="2"/>
      <c r="AL11" s="7"/>
      <c r="AM11" s="8"/>
      <c r="AN11" s="7"/>
      <c r="AO11" s="8"/>
      <c r="AP11" s="7"/>
      <c r="AQ11" s="8"/>
      <c r="AR11" s="7"/>
      <c r="AS11" s="8"/>
      <c r="AT11" s="7"/>
      <c r="AU11" s="8"/>
      <c r="AV11" s="7"/>
      <c r="AW11" s="8"/>
      <c r="AX11" s="7"/>
      <c r="AY11" s="8"/>
      <c r="AZ11" s="7"/>
      <c r="BA11" s="8"/>
      <c r="BB11" s="7"/>
      <c r="BC11" s="8"/>
      <c r="BD11" s="7"/>
      <c r="BE11" s="8"/>
      <c r="BF11" s="7"/>
      <c r="BG11" s="8"/>
      <c r="BH11" s="7"/>
      <c r="BI11" s="8"/>
      <c r="BJ11" s="7"/>
      <c r="BK11" s="8"/>
      <c r="BL11" s="7"/>
      <c r="BM11" s="8"/>
      <c r="BN11" s="7"/>
      <c r="BO11" s="8"/>
      <c r="BP11" s="7"/>
      <c r="BQ11" s="8"/>
      <c r="BR11" s="7"/>
      <c r="BS11" s="8"/>
    </row>
    <row r="12" spans="1:71" x14ac:dyDescent="0.3">
      <c r="A12" s="1">
        <v>17</v>
      </c>
      <c r="B12" s="2" t="s">
        <v>15</v>
      </c>
      <c r="C12" s="7">
        <v>0.377</v>
      </c>
      <c r="D12" s="7">
        <v>0.39900000000000002</v>
      </c>
      <c r="E12" s="7">
        <v>0.36599999999999999</v>
      </c>
      <c r="F12" s="7">
        <v>0.374</v>
      </c>
      <c r="G12" s="7">
        <v>0.38400000000000001</v>
      </c>
      <c r="H12" s="7">
        <v>0.379</v>
      </c>
      <c r="I12" s="7">
        <v>0.377</v>
      </c>
      <c r="J12" s="7">
        <v>0.36399999999999999</v>
      </c>
      <c r="K12" s="7">
        <v>0.36599999999999999</v>
      </c>
      <c r="L12" s="7">
        <v>0.37</v>
      </c>
      <c r="M12" s="7">
        <v>0.36899999999999999</v>
      </c>
      <c r="N12" s="7">
        <v>0.36899999999999999</v>
      </c>
      <c r="O12" s="7">
        <v>0.378</v>
      </c>
      <c r="P12" s="7">
        <v>0.375</v>
      </c>
      <c r="Q12" s="7">
        <v>0.36299999999999999</v>
      </c>
      <c r="R12" s="7">
        <v>0.36199999999999999</v>
      </c>
      <c r="S12" s="7">
        <v>0.36199999999999999</v>
      </c>
      <c r="T12" s="15">
        <v>0.36199999999999999</v>
      </c>
      <c r="U12">
        <v>0.3663966953754425</v>
      </c>
      <c r="V12">
        <v>0.37068188190460211</v>
      </c>
      <c r="W12">
        <v>0.374471515417099</v>
      </c>
      <c r="X12">
        <v>0.37791374325752258</v>
      </c>
      <c r="Y12" s="2">
        <f t="shared" si="0"/>
        <v>0.372</v>
      </c>
      <c r="Z12" s="2">
        <f t="shared" si="1"/>
        <v>0.36199999999999999</v>
      </c>
      <c r="AA12" s="2">
        <f t="shared" si="2"/>
        <v>0.39900000000000002</v>
      </c>
      <c r="AB12" s="2">
        <f t="shared" si="3"/>
        <v>0.37</v>
      </c>
      <c r="AC12" s="2">
        <f t="shared" si="4"/>
        <v>9.5793896403869663E-3</v>
      </c>
      <c r="AK12" s="2"/>
      <c r="AL12" s="7"/>
      <c r="AM12" s="8"/>
      <c r="AN12" s="7"/>
      <c r="AO12" s="8"/>
      <c r="AP12" s="7"/>
      <c r="AQ12" s="8"/>
      <c r="AR12" s="7"/>
      <c r="AS12" s="8"/>
      <c r="AT12" s="7"/>
      <c r="AU12" s="8"/>
      <c r="AV12" s="7"/>
      <c r="AW12" s="8"/>
      <c r="AX12" s="7"/>
      <c r="AY12" s="8"/>
      <c r="AZ12" s="7"/>
      <c r="BA12" s="8"/>
      <c r="BB12" s="7"/>
      <c r="BC12" s="8"/>
      <c r="BD12" s="7"/>
      <c r="BE12" s="8"/>
      <c r="BF12" s="7"/>
      <c r="BG12" s="8"/>
      <c r="BH12" s="7"/>
      <c r="BI12" s="8"/>
      <c r="BJ12" s="7"/>
      <c r="BK12" s="8"/>
      <c r="BL12" s="7"/>
      <c r="BM12" s="8"/>
      <c r="BN12" s="7"/>
      <c r="BO12" s="8"/>
      <c r="BP12" s="7"/>
      <c r="BQ12" s="8"/>
      <c r="BR12" s="7"/>
      <c r="BS12" s="8"/>
    </row>
    <row r="13" spans="1:71" x14ac:dyDescent="0.3">
      <c r="A13" s="1">
        <v>25</v>
      </c>
      <c r="B13" s="2" t="s">
        <v>23</v>
      </c>
      <c r="C13" s="7">
        <v>0.36799999999999999</v>
      </c>
      <c r="D13" s="7">
        <v>0.36599999999999999</v>
      </c>
      <c r="E13" s="7">
        <v>0.38600000000000001</v>
      </c>
      <c r="F13" s="7">
        <v>0.379</v>
      </c>
      <c r="G13" s="7">
        <v>0.39600000000000002</v>
      </c>
      <c r="H13" s="7">
        <v>0.39400000000000002</v>
      </c>
      <c r="I13" s="7">
        <v>0.39400000000000002</v>
      </c>
      <c r="J13" s="7">
        <v>0.372</v>
      </c>
      <c r="K13" s="7">
        <v>0.36699999999999999</v>
      </c>
      <c r="L13" s="7">
        <v>0.376</v>
      </c>
      <c r="M13" s="7">
        <v>0.37</v>
      </c>
      <c r="N13" s="7">
        <v>0.36799999999999999</v>
      </c>
      <c r="O13" s="7">
        <v>0.36499999999999999</v>
      </c>
      <c r="P13" s="7">
        <v>0.35899999999999999</v>
      </c>
      <c r="Q13" s="7">
        <v>0.36499999999999999</v>
      </c>
      <c r="R13" s="7">
        <v>0.35899999999999999</v>
      </c>
      <c r="S13" s="7">
        <v>0.37</v>
      </c>
      <c r="T13" s="15">
        <v>0.37</v>
      </c>
      <c r="U13">
        <v>0.36376684904098511</v>
      </c>
      <c r="V13">
        <v>0.35967722535133362</v>
      </c>
      <c r="W13">
        <v>0.35640540719032288</v>
      </c>
      <c r="X13">
        <v>0.35329899191856379</v>
      </c>
      <c r="Y13" s="2">
        <f t="shared" si="0"/>
        <v>0.37355555555555564</v>
      </c>
      <c r="Z13" s="2">
        <f t="shared" si="1"/>
        <v>0.35899999999999999</v>
      </c>
      <c r="AA13" s="2">
        <f t="shared" si="2"/>
        <v>0.39600000000000002</v>
      </c>
      <c r="AB13" s="2">
        <f t="shared" si="3"/>
        <v>0.37</v>
      </c>
      <c r="AC13" s="2">
        <f t="shared" si="4"/>
        <v>1.1637779362779321E-2</v>
      </c>
      <c r="AK13" s="2"/>
      <c r="AL13" s="7"/>
      <c r="AM13" s="8"/>
      <c r="AN13" s="7"/>
      <c r="AO13" s="8"/>
      <c r="AP13" s="7"/>
      <c r="AQ13" s="8"/>
      <c r="AR13" s="7"/>
      <c r="AS13" s="8"/>
      <c r="AT13" s="7"/>
      <c r="AU13" s="8"/>
      <c r="AV13" s="7"/>
      <c r="AW13" s="8"/>
      <c r="AX13" s="7"/>
      <c r="AY13" s="8"/>
      <c r="AZ13" s="7"/>
      <c r="BA13" s="8"/>
      <c r="BB13" s="7"/>
      <c r="BC13" s="8"/>
      <c r="BD13" s="7"/>
      <c r="BE13" s="8"/>
      <c r="BF13" s="7"/>
      <c r="BG13" s="8"/>
      <c r="BH13" s="7"/>
      <c r="BI13" s="8"/>
      <c r="BJ13" s="7"/>
      <c r="BK13" s="8"/>
      <c r="BL13" s="7"/>
      <c r="BM13" s="8"/>
      <c r="BN13" s="7"/>
      <c r="BO13" s="8"/>
      <c r="BP13" s="7"/>
      <c r="BQ13" s="8"/>
      <c r="BR13" s="7"/>
      <c r="BS13" s="8"/>
    </row>
    <row r="14" spans="1:71" x14ac:dyDescent="0.3">
      <c r="A14" s="1">
        <v>16</v>
      </c>
      <c r="B14" s="2" t="s">
        <v>14</v>
      </c>
      <c r="C14" s="8">
        <v>0.40100000000000002</v>
      </c>
      <c r="D14" s="8">
        <v>0.38600000000000001</v>
      </c>
      <c r="E14" s="8">
        <v>0.39400000000000002</v>
      </c>
      <c r="F14" s="8">
        <v>0.39200000000000002</v>
      </c>
      <c r="G14" s="8">
        <v>0.38200000000000001</v>
      </c>
      <c r="H14" s="8">
        <v>0.379</v>
      </c>
      <c r="I14" s="8">
        <v>0.38500000000000001</v>
      </c>
      <c r="J14" s="8">
        <v>0.36699999999999999</v>
      </c>
      <c r="K14" s="8">
        <v>0.36499999999999999</v>
      </c>
      <c r="L14" s="8">
        <v>0.36099999999999999</v>
      </c>
      <c r="M14" s="8">
        <v>0.36299999999999999</v>
      </c>
      <c r="N14" s="8">
        <v>0.36499999999999999</v>
      </c>
      <c r="O14" s="8">
        <v>0.36499999999999999</v>
      </c>
      <c r="P14" s="8">
        <v>0.36299999999999999</v>
      </c>
      <c r="Q14" s="8">
        <v>0.36299999999999999</v>
      </c>
      <c r="R14" s="8">
        <v>0.377</v>
      </c>
      <c r="S14" s="8">
        <v>0.36799999999999999</v>
      </c>
      <c r="T14" s="15">
        <v>0.36799999999999999</v>
      </c>
      <c r="U14">
        <v>0.37373071908950811</v>
      </c>
      <c r="V14">
        <v>0.37690433859825129</v>
      </c>
      <c r="W14">
        <v>0.37879973649978638</v>
      </c>
      <c r="X14">
        <v>0.37984970211982733</v>
      </c>
      <c r="Y14" s="2">
        <f t="shared" si="0"/>
        <v>0.3746666666666667</v>
      </c>
      <c r="Z14" s="2">
        <f t="shared" si="1"/>
        <v>0.36099999999999999</v>
      </c>
      <c r="AA14" s="2">
        <f t="shared" si="2"/>
        <v>0.40100000000000002</v>
      </c>
      <c r="AB14" s="2">
        <f t="shared" si="3"/>
        <v>0.36799999999999999</v>
      </c>
      <c r="AC14" s="2">
        <f t="shared" si="4"/>
        <v>1.2611852501889325E-2</v>
      </c>
      <c r="AK14" s="2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7"/>
      <c r="AW14" s="8"/>
      <c r="AX14" s="7"/>
      <c r="AY14" s="8"/>
      <c r="AZ14" s="7"/>
      <c r="BA14" s="8"/>
      <c r="BB14" s="7"/>
      <c r="BC14" s="8"/>
      <c r="BD14" s="7"/>
      <c r="BE14" s="8"/>
      <c r="BF14" s="7"/>
      <c r="BG14" s="8"/>
      <c r="BH14" s="7"/>
      <c r="BI14" s="8"/>
      <c r="BJ14" s="7"/>
      <c r="BK14" s="8"/>
      <c r="BL14" s="7"/>
      <c r="BM14" s="8"/>
      <c r="BN14" s="7"/>
      <c r="BO14" s="8"/>
      <c r="BP14" s="7"/>
      <c r="BQ14" s="8"/>
      <c r="BR14" s="7"/>
      <c r="BS14" s="8"/>
    </row>
    <row r="15" spans="1:71" x14ac:dyDescent="0.3">
      <c r="A15" s="1">
        <v>13</v>
      </c>
      <c r="B15" s="2" t="s">
        <v>12</v>
      </c>
      <c r="C15" s="7">
        <v>0.38200000000000001</v>
      </c>
      <c r="D15" s="7">
        <v>0.38200000000000001</v>
      </c>
      <c r="E15" s="7">
        <v>0.36599999999999999</v>
      </c>
      <c r="F15" s="7">
        <v>0.35699999999999998</v>
      </c>
      <c r="G15" s="7">
        <v>0.36499999999999999</v>
      </c>
      <c r="H15" s="7">
        <v>0.36499999999999999</v>
      </c>
      <c r="I15" s="7">
        <v>0.378</v>
      </c>
      <c r="J15" s="7">
        <v>0.35699999999999998</v>
      </c>
      <c r="K15" s="7">
        <v>0.36099999999999999</v>
      </c>
      <c r="L15" s="7">
        <v>0.35799999999999998</v>
      </c>
      <c r="M15" s="7">
        <v>0.36199999999999999</v>
      </c>
      <c r="N15" s="7">
        <v>0.35899999999999999</v>
      </c>
      <c r="O15" s="7">
        <v>0.372</v>
      </c>
      <c r="P15" s="7">
        <v>0.36799999999999999</v>
      </c>
      <c r="Q15" s="7">
        <v>0.374</v>
      </c>
      <c r="R15" s="7">
        <v>0.36599999999999999</v>
      </c>
      <c r="S15" s="7">
        <v>0.36899999999999999</v>
      </c>
      <c r="T15" s="15">
        <v>0.36711764705883232</v>
      </c>
      <c r="U15">
        <v>0.37532514333724981</v>
      </c>
      <c r="V15">
        <v>0.38126683235168463</v>
      </c>
      <c r="W15">
        <v>0.38671761751174932</v>
      </c>
      <c r="X15">
        <v>0.39134114980697632</v>
      </c>
      <c r="Y15" s="2">
        <f t="shared" si="0"/>
        <v>0.36711764705882399</v>
      </c>
      <c r="Z15" s="2">
        <f t="shared" si="1"/>
        <v>0.35699999999999998</v>
      </c>
      <c r="AA15" s="2">
        <f t="shared" si="2"/>
        <v>0.38200000000000001</v>
      </c>
      <c r="AB15" s="2">
        <f t="shared" si="3"/>
        <v>0.36599999999999999</v>
      </c>
      <c r="AC15" s="2">
        <f t="shared" si="4"/>
        <v>7.9178306070849646E-3</v>
      </c>
      <c r="AK15" s="2"/>
      <c r="AL15" s="7"/>
      <c r="AM15" s="8"/>
      <c r="AN15" s="7"/>
      <c r="AO15" s="8"/>
      <c r="AP15" s="7"/>
      <c r="AQ15" s="8"/>
      <c r="AR15" s="7"/>
      <c r="AS15" s="8"/>
      <c r="AT15" s="7"/>
      <c r="AU15" s="8"/>
      <c r="AV15" s="7"/>
      <c r="AW15" s="8"/>
      <c r="AX15" s="7"/>
      <c r="AY15" s="8"/>
      <c r="AZ15" s="7"/>
      <c r="BA15" s="8"/>
      <c r="BB15" s="7"/>
      <c r="BC15" s="8"/>
      <c r="BD15" s="7"/>
      <c r="BE15" s="8"/>
      <c r="BF15" s="7"/>
      <c r="BG15" s="8"/>
      <c r="BH15" s="7"/>
      <c r="BI15" s="8"/>
      <c r="BJ15" s="7"/>
      <c r="BK15" s="8"/>
      <c r="BL15" s="7"/>
      <c r="BM15" s="8"/>
      <c r="BN15" s="7"/>
      <c r="BO15" s="8"/>
      <c r="BP15" s="7"/>
      <c r="BQ15" s="8"/>
      <c r="BR15" s="7"/>
      <c r="BS15" s="8"/>
    </row>
    <row r="16" spans="1:71" x14ac:dyDescent="0.3">
      <c r="A16" s="1">
        <v>30</v>
      </c>
      <c r="B16" s="2" t="s">
        <v>28</v>
      </c>
      <c r="C16" s="8">
        <v>0.36299999999999999</v>
      </c>
      <c r="D16" s="8">
        <v>0.36199999999999999</v>
      </c>
      <c r="E16" s="8">
        <v>0.36399999999999999</v>
      </c>
      <c r="F16" s="8">
        <v>0.371</v>
      </c>
      <c r="G16" s="8">
        <v>0.35399999999999998</v>
      </c>
      <c r="H16" s="8">
        <v>0.33900000000000002</v>
      </c>
      <c r="I16" s="8">
        <v>0.37</v>
      </c>
      <c r="J16" s="8">
        <v>0.36599999999999999</v>
      </c>
      <c r="K16" s="8">
        <v>0.36499999999999999</v>
      </c>
      <c r="L16" s="8">
        <v>0.36499999999999999</v>
      </c>
      <c r="M16" s="8">
        <v>0.36399999999999999</v>
      </c>
      <c r="N16" s="8">
        <v>0.35599999999999998</v>
      </c>
      <c r="O16" s="8">
        <v>0.35599999999999998</v>
      </c>
      <c r="P16" s="8">
        <v>0.36599999999999999</v>
      </c>
      <c r="Q16" s="8">
        <v>0.36199999999999999</v>
      </c>
      <c r="R16" s="8">
        <v>0.371</v>
      </c>
      <c r="S16" s="8">
        <v>0.35099999999999998</v>
      </c>
      <c r="T16" s="15">
        <v>0.36147058823529399</v>
      </c>
      <c r="U16">
        <v>0.35774749517440801</v>
      </c>
      <c r="V16">
        <v>0.35541573166847229</v>
      </c>
      <c r="W16">
        <v>0.35421416163444519</v>
      </c>
      <c r="X16">
        <v>0.3540152907371521</v>
      </c>
      <c r="Y16" s="2">
        <f t="shared" si="0"/>
        <v>0.36147058823529415</v>
      </c>
      <c r="Z16" s="2">
        <f t="shared" si="1"/>
        <v>0.33900000000000002</v>
      </c>
      <c r="AA16" s="2">
        <f t="shared" si="2"/>
        <v>0.371</v>
      </c>
      <c r="AB16" s="2">
        <f t="shared" si="3"/>
        <v>0.36399999999999999</v>
      </c>
      <c r="AC16" s="2">
        <f t="shared" si="4"/>
        <v>7.9195784725824246E-3</v>
      </c>
      <c r="AK16" s="2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7"/>
      <c r="AW16" s="8"/>
      <c r="AX16" s="7"/>
      <c r="AY16" s="8"/>
      <c r="AZ16" s="7"/>
      <c r="BA16" s="8"/>
      <c r="BB16" s="7"/>
      <c r="BC16" s="8"/>
      <c r="BD16" s="7"/>
      <c r="BE16" s="8"/>
      <c r="BF16" s="7"/>
      <c r="BG16" s="8"/>
      <c r="BH16" s="7"/>
      <c r="BI16" s="8"/>
      <c r="BJ16" s="7"/>
      <c r="BK16" s="8"/>
      <c r="BL16" s="7"/>
      <c r="BM16" s="8"/>
      <c r="BN16" s="7"/>
      <c r="BO16" s="8"/>
      <c r="BP16" s="7"/>
      <c r="BQ16" s="8"/>
      <c r="BR16" s="7"/>
      <c r="BS16" s="8"/>
    </row>
    <row r="17" spans="1:71" x14ac:dyDescent="0.3">
      <c r="A17" s="1">
        <v>19</v>
      </c>
      <c r="B17" s="2" t="s">
        <v>17</v>
      </c>
      <c r="C17" s="7">
        <v>0.33900000000000002</v>
      </c>
      <c r="D17" s="7">
        <v>0.34799999999999998</v>
      </c>
      <c r="E17" s="7">
        <v>0.33600000000000002</v>
      </c>
      <c r="F17" s="7">
        <v>0.36199999999999999</v>
      </c>
      <c r="G17" s="7">
        <v>0.35899999999999999</v>
      </c>
      <c r="H17" s="7">
        <v>0.35899999999999999</v>
      </c>
      <c r="I17" s="7">
        <v>0.35099999999999998</v>
      </c>
      <c r="J17" s="7">
        <v>0.35899999999999999</v>
      </c>
      <c r="K17" s="7">
        <v>0.35599999999999998</v>
      </c>
      <c r="L17" s="7">
        <v>0.35499999999999998</v>
      </c>
      <c r="M17" s="7">
        <v>0.35399999999999998</v>
      </c>
      <c r="N17" s="7">
        <v>0.35599999999999998</v>
      </c>
      <c r="O17" s="7">
        <v>0.34599999999999997</v>
      </c>
      <c r="P17" s="7">
        <v>0.33900000000000002</v>
      </c>
      <c r="Q17" s="7">
        <v>0.33400000000000002</v>
      </c>
      <c r="R17" s="7">
        <v>0.34</v>
      </c>
      <c r="S17" s="7">
        <v>0.32500000000000001</v>
      </c>
      <c r="T17" s="15">
        <v>0.32500000000000001</v>
      </c>
      <c r="U17">
        <v>0.33030503988265991</v>
      </c>
      <c r="V17">
        <v>0.33381718397140497</v>
      </c>
      <c r="W17">
        <v>0.33610719442367548</v>
      </c>
      <c r="X17">
        <v>0.3373945951461792</v>
      </c>
      <c r="Y17" s="2">
        <f t="shared" si="0"/>
        <v>0.34683333333333333</v>
      </c>
      <c r="Z17" s="2">
        <f t="shared" si="1"/>
        <v>0.32500000000000001</v>
      </c>
      <c r="AA17" s="2">
        <f t="shared" si="2"/>
        <v>0.36199999999999999</v>
      </c>
      <c r="AB17" s="2">
        <f t="shared" si="3"/>
        <v>0.35099999999999998</v>
      </c>
      <c r="AC17" s="2">
        <f t="shared" si="4"/>
        <v>1.1843340148891806E-2</v>
      </c>
      <c r="AK17" s="2"/>
      <c r="AL17" s="7"/>
      <c r="AM17" s="8"/>
      <c r="AN17" s="7"/>
      <c r="AO17" s="8"/>
      <c r="AP17" s="7"/>
      <c r="AQ17" s="8"/>
      <c r="AR17" s="7"/>
      <c r="AS17" s="8"/>
      <c r="AT17" s="7"/>
      <c r="AU17" s="8"/>
      <c r="AV17" s="7"/>
      <c r="AW17" s="8"/>
      <c r="AX17" s="7"/>
      <c r="AY17" s="8"/>
      <c r="AZ17" s="7"/>
      <c r="BA17" s="8"/>
      <c r="BB17" s="7"/>
      <c r="BC17" s="8"/>
      <c r="BD17" s="7"/>
      <c r="BE17" s="8"/>
      <c r="BF17" s="7"/>
      <c r="BG17" s="8"/>
      <c r="BH17" s="7"/>
      <c r="BI17" s="8"/>
      <c r="BJ17" s="7"/>
      <c r="BK17" s="8"/>
      <c r="BL17" s="7"/>
      <c r="BM17" s="8"/>
      <c r="BN17" s="7"/>
      <c r="BO17" s="8"/>
      <c r="BP17" s="7"/>
      <c r="BQ17" s="8"/>
      <c r="BR17" s="7"/>
      <c r="BS17" s="8"/>
    </row>
    <row r="18" spans="1:71" x14ac:dyDescent="0.3">
      <c r="A18" s="1">
        <v>6</v>
      </c>
      <c r="B18" s="2" t="s">
        <v>5</v>
      </c>
      <c r="C18" s="8">
        <v>0.36</v>
      </c>
      <c r="D18" s="8">
        <v>0.33400000000000002</v>
      </c>
      <c r="E18" s="8">
        <v>0.34799999999999998</v>
      </c>
      <c r="F18" s="8">
        <v>0.36199999999999999</v>
      </c>
      <c r="G18" s="8">
        <v>0.36099999999999999</v>
      </c>
      <c r="H18" s="8">
        <v>0.36499999999999999</v>
      </c>
      <c r="I18" s="8">
        <v>0.35799999999999998</v>
      </c>
      <c r="J18" s="8">
        <v>0.34100000000000003</v>
      </c>
      <c r="K18" s="8">
        <v>0.33100000000000002</v>
      </c>
      <c r="L18" s="8">
        <v>0.33900000000000002</v>
      </c>
      <c r="M18" s="8">
        <v>0.33900000000000002</v>
      </c>
      <c r="N18" s="8">
        <v>0.33800000000000002</v>
      </c>
      <c r="O18" s="8">
        <v>0.34100000000000003</v>
      </c>
      <c r="P18" s="8">
        <v>0.34</v>
      </c>
      <c r="Q18" s="8">
        <v>0.33900000000000002</v>
      </c>
      <c r="R18" s="8">
        <v>0.33</v>
      </c>
      <c r="S18" s="8">
        <v>0.33800000000000002</v>
      </c>
      <c r="T18" s="15">
        <v>0.33800000000000002</v>
      </c>
      <c r="U18">
        <v>0.34076985716819758</v>
      </c>
      <c r="V18">
        <v>0.344186931848526</v>
      </c>
      <c r="W18">
        <v>0.34800627827644348</v>
      </c>
      <c r="X18">
        <v>0.3521895706653595</v>
      </c>
      <c r="Y18" s="2">
        <f t="shared" si="0"/>
        <v>0.34455555555555561</v>
      </c>
      <c r="Z18" s="2">
        <f t="shared" si="1"/>
        <v>0.33</v>
      </c>
      <c r="AA18" s="2">
        <f t="shared" si="2"/>
        <v>0.36499999999999999</v>
      </c>
      <c r="AB18" s="2">
        <f t="shared" si="3"/>
        <v>0.34</v>
      </c>
      <c r="AC18" s="2">
        <f t="shared" si="4"/>
        <v>1.1371906675571522E-2</v>
      </c>
      <c r="AK18" s="2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7"/>
      <c r="AW18" s="8"/>
      <c r="AX18" s="7"/>
      <c r="AY18" s="8"/>
      <c r="AZ18" s="7"/>
      <c r="BA18" s="8"/>
      <c r="BB18" s="7"/>
      <c r="BC18" s="8"/>
      <c r="BD18" s="7"/>
      <c r="BE18" s="8"/>
      <c r="BF18" s="7"/>
      <c r="BG18" s="8"/>
      <c r="BH18" s="7"/>
      <c r="BI18" s="8"/>
      <c r="BJ18" s="7"/>
      <c r="BK18" s="8"/>
      <c r="BL18" s="7"/>
      <c r="BM18" s="8"/>
      <c r="BN18" s="7"/>
      <c r="BO18" s="8"/>
      <c r="BP18" s="7"/>
      <c r="BQ18" s="8"/>
      <c r="BR18" s="7"/>
      <c r="BS18" s="8"/>
    </row>
    <row r="19" spans="1:71" x14ac:dyDescent="0.3">
      <c r="A19" s="1">
        <v>7</v>
      </c>
      <c r="B19" s="2" t="s">
        <v>6</v>
      </c>
      <c r="C19" s="7">
        <v>0.376</v>
      </c>
      <c r="D19" s="7">
        <v>0.371</v>
      </c>
      <c r="E19" s="7">
        <v>0.35699999999999998</v>
      </c>
      <c r="F19" s="7">
        <v>0.35399999999999998</v>
      </c>
      <c r="G19" s="7">
        <v>0.35099999999999998</v>
      </c>
      <c r="H19" s="7">
        <v>0.34899999999999998</v>
      </c>
      <c r="I19" s="7">
        <v>0.36199999999999999</v>
      </c>
      <c r="J19" s="7">
        <v>0.35499999999999998</v>
      </c>
      <c r="K19" s="7">
        <v>0.34</v>
      </c>
      <c r="L19" s="7">
        <v>0.32900000000000001</v>
      </c>
      <c r="M19" s="7">
        <v>0.33400000000000002</v>
      </c>
      <c r="N19" s="7">
        <v>0.32300000000000001</v>
      </c>
      <c r="O19" s="7">
        <v>0.32600000000000001</v>
      </c>
      <c r="P19" s="7">
        <v>0.32100000000000001</v>
      </c>
      <c r="Q19" s="7">
        <v>0.315</v>
      </c>
      <c r="R19" s="7">
        <v>0.315</v>
      </c>
      <c r="S19" s="7">
        <v>0.33300000000000002</v>
      </c>
      <c r="T19" s="15">
        <v>0.33300000000000002</v>
      </c>
      <c r="U19">
        <v>0.33474111557006841</v>
      </c>
      <c r="V19">
        <v>0.33597475290298462</v>
      </c>
      <c r="W19">
        <v>0.33632099628448492</v>
      </c>
      <c r="X19">
        <v>0.33597275614738459</v>
      </c>
      <c r="Y19" s="2">
        <f t="shared" si="0"/>
        <v>0.34133333333333338</v>
      </c>
      <c r="Z19" s="2">
        <f t="shared" si="1"/>
        <v>0.315</v>
      </c>
      <c r="AA19" s="2">
        <f t="shared" si="2"/>
        <v>0.376</v>
      </c>
      <c r="AB19" s="2">
        <f t="shared" si="3"/>
        <v>0.34</v>
      </c>
      <c r="AC19" s="2">
        <f t="shared" si="4"/>
        <v>1.8742841770848371E-2</v>
      </c>
      <c r="AK19" s="2"/>
      <c r="AL19" s="7"/>
      <c r="AM19" s="8"/>
      <c r="AN19" s="7"/>
      <c r="AO19" s="8"/>
      <c r="AP19" s="7"/>
      <c r="AQ19" s="8"/>
      <c r="AR19" s="7"/>
      <c r="AS19" s="8"/>
      <c r="AT19" s="7"/>
      <c r="AU19" s="8"/>
      <c r="AV19" s="7"/>
      <c r="AW19" s="8"/>
      <c r="AX19" s="7"/>
      <c r="AY19" s="8"/>
      <c r="AZ19" s="7"/>
      <c r="BA19" s="8"/>
      <c r="BB19" s="7"/>
      <c r="BC19" s="8"/>
      <c r="BD19" s="7"/>
      <c r="BE19" s="8"/>
      <c r="BF19" s="7"/>
      <c r="BG19" s="8"/>
      <c r="BH19" s="7"/>
      <c r="BI19" s="8"/>
      <c r="BJ19" s="7"/>
      <c r="BK19" s="8"/>
      <c r="BL19" s="7"/>
      <c r="BM19" s="8"/>
      <c r="BN19" s="7"/>
      <c r="BO19" s="8"/>
      <c r="BP19" s="7"/>
      <c r="BQ19" s="8"/>
      <c r="BR19" s="7"/>
      <c r="BS19" s="8"/>
    </row>
    <row r="20" spans="1:71" x14ac:dyDescent="0.3">
      <c r="A20" s="1">
        <v>10</v>
      </c>
      <c r="B20" s="2" t="s">
        <v>9</v>
      </c>
      <c r="C20" s="8">
        <v>0.36399999999999999</v>
      </c>
      <c r="D20" s="8">
        <v>0.33900000000000002</v>
      </c>
      <c r="E20" s="8">
        <v>0.35399999999999998</v>
      </c>
      <c r="F20" s="8">
        <v>0.35199999999999998</v>
      </c>
      <c r="G20" s="8">
        <v>0.33400000000000002</v>
      </c>
      <c r="H20" s="8">
        <v>0.35899999999999999</v>
      </c>
      <c r="I20" s="8">
        <v>0.33</v>
      </c>
      <c r="J20" s="8">
        <v>0.33900000000000002</v>
      </c>
      <c r="K20" s="8">
        <v>0.34100000000000003</v>
      </c>
      <c r="L20" s="8">
        <v>0.33700000000000002</v>
      </c>
      <c r="M20" s="8">
        <v>0.33900000000000002</v>
      </c>
      <c r="N20" s="8">
        <v>0.33400000000000002</v>
      </c>
      <c r="O20" s="8">
        <v>0.34300000000000003</v>
      </c>
      <c r="P20" s="8">
        <v>0.33900000000000002</v>
      </c>
      <c r="Q20" s="8">
        <v>0.34200000000000003</v>
      </c>
      <c r="R20" s="8">
        <v>0.32500000000000001</v>
      </c>
      <c r="S20" s="8">
        <v>0.34</v>
      </c>
      <c r="T20" s="15">
        <v>0.33716421623017961</v>
      </c>
      <c r="U20">
        <v>0.3364633321762085</v>
      </c>
      <c r="V20">
        <v>0.33757287263870239</v>
      </c>
      <c r="W20">
        <v>0.33931228518486017</v>
      </c>
      <c r="X20">
        <v>0.34085366129875178</v>
      </c>
      <c r="Y20" s="2">
        <f t="shared" si="0"/>
        <v>0.34156467867945445</v>
      </c>
      <c r="Z20" s="2">
        <f t="shared" si="1"/>
        <v>0.32500000000000001</v>
      </c>
      <c r="AA20" s="2">
        <f t="shared" si="2"/>
        <v>0.36399999999999999</v>
      </c>
      <c r="AB20" s="2">
        <f t="shared" si="3"/>
        <v>0.33900000000000002</v>
      </c>
      <c r="AC20" s="2">
        <f t="shared" si="4"/>
        <v>9.8964453539115167E-3</v>
      </c>
    </row>
    <row r="21" spans="1:71" x14ac:dyDescent="0.3">
      <c r="A21" s="1">
        <v>5</v>
      </c>
      <c r="B21" s="2" t="s">
        <v>4</v>
      </c>
      <c r="C21" s="7">
        <v>0.36099999999999999</v>
      </c>
      <c r="D21" s="7">
        <v>0.34399999999999997</v>
      </c>
      <c r="E21" s="7">
        <v>0.34899999999999998</v>
      </c>
      <c r="F21" s="7">
        <v>0.34599999999999997</v>
      </c>
      <c r="G21" s="7">
        <v>0.33500000000000002</v>
      </c>
      <c r="H21" s="7">
        <v>0.33400000000000002</v>
      </c>
      <c r="I21" s="7">
        <v>0.33400000000000002</v>
      </c>
      <c r="J21" s="7">
        <v>0.33500000000000002</v>
      </c>
      <c r="K21" s="7">
        <v>0.32100000000000001</v>
      </c>
      <c r="L21" s="7">
        <v>0.32400000000000001</v>
      </c>
      <c r="M21" s="7">
        <v>0.32</v>
      </c>
      <c r="N21" s="7">
        <v>0.316</v>
      </c>
      <c r="O21" s="7">
        <v>0.32100000000000001</v>
      </c>
      <c r="P21" s="7">
        <v>0.315</v>
      </c>
      <c r="Q21" s="7">
        <v>0.32</v>
      </c>
      <c r="R21" s="7">
        <v>0.33500000000000002</v>
      </c>
      <c r="S21" s="7">
        <v>0.34300000000000003</v>
      </c>
      <c r="T21" s="15">
        <v>0.35320603094998099</v>
      </c>
      <c r="U21">
        <v>0.34585019946098328</v>
      </c>
      <c r="V21">
        <v>0.34087401628494263</v>
      </c>
      <c r="W21">
        <v>0.33701783418655401</v>
      </c>
      <c r="X21">
        <v>0.33388599753379822</v>
      </c>
      <c r="Y21" s="2">
        <f t="shared" si="0"/>
        <v>0.33367811283055454</v>
      </c>
      <c r="Z21" s="2">
        <f t="shared" si="1"/>
        <v>0.315</v>
      </c>
      <c r="AA21" s="2">
        <f t="shared" si="2"/>
        <v>0.36099999999999999</v>
      </c>
      <c r="AB21" s="2">
        <f t="shared" si="3"/>
        <v>0.33400000000000002</v>
      </c>
      <c r="AC21" s="2">
        <f t="shared" si="4"/>
        <v>1.3642508438816949E-2</v>
      </c>
    </row>
    <row r="22" spans="1:71" x14ac:dyDescent="0.3">
      <c r="A22" s="1">
        <v>22</v>
      </c>
      <c r="B22" s="2" t="s">
        <v>20</v>
      </c>
      <c r="C22" s="8">
        <v>0.35299999999999998</v>
      </c>
      <c r="D22" s="8">
        <v>0.33400000000000002</v>
      </c>
      <c r="E22" s="8">
        <v>0.33200000000000002</v>
      </c>
      <c r="F22" s="8">
        <v>0.35099999999999998</v>
      </c>
      <c r="G22" s="8">
        <v>0.34699999999999998</v>
      </c>
      <c r="H22" s="8">
        <v>0.34699999999999998</v>
      </c>
      <c r="I22" s="8">
        <v>0.34399999999999997</v>
      </c>
      <c r="J22" s="8">
        <v>0.34</v>
      </c>
      <c r="K22" s="8">
        <v>0.33400000000000002</v>
      </c>
      <c r="L22" s="8">
        <v>0.33400000000000002</v>
      </c>
      <c r="M22" s="8">
        <v>0.33200000000000002</v>
      </c>
      <c r="N22" s="8">
        <v>0.35099999999999998</v>
      </c>
      <c r="O22" s="8">
        <v>0.33</v>
      </c>
      <c r="P22" s="8">
        <v>0.32500000000000001</v>
      </c>
      <c r="Q22" s="8">
        <v>0.317</v>
      </c>
      <c r="R22" s="8">
        <v>0.309</v>
      </c>
      <c r="S22" s="8">
        <v>0.313</v>
      </c>
      <c r="T22" s="15">
        <v>0.313</v>
      </c>
      <c r="U22">
        <v>0.31564828753471369</v>
      </c>
      <c r="V22">
        <v>0.31978479027748108</v>
      </c>
      <c r="W22">
        <v>0.32396703958511353</v>
      </c>
      <c r="X22">
        <v>0.3275943398475647</v>
      </c>
      <c r="Y22" s="2">
        <f t="shared" si="0"/>
        <v>0.33366666666666667</v>
      </c>
      <c r="Z22" s="2">
        <f t="shared" si="1"/>
        <v>0.309</v>
      </c>
      <c r="AA22" s="2">
        <f t="shared" si="2"/>
        <v>0.35299999999999998</v>
      </c>
      <c r="AB22" s="2">
        <f t="shared" si="3"/>
        <v>0.33400000000000002</v>
      </c>
      <c r="AC22" s="2">
        <f t="shared" si="4"/>
        <v>1.3957919952907183E-2</v>
      </c>
    </row>
    <row r="23" spans="1:71" x14ac:dyDescent="0.3">
      <c r="A23" s="1">
        <v>23</v>
      </c>
      <c r="B23" s="2" t="s">
        <v>21</v>
      </c>
      <c r="C23" s="7">
        <v>0.316</v>
      </c>
      <c r="D23" s="7">
        <v>0.315</v>
      </c>
      <c r="E23" s="7">
        <v>0.315</v>
      </c>
      <c r="F23" s="7">
        <v>0.32800000000000001</v>
      </c>
      <c r="G23" s="7">
        <v>0.33</v>
      </c>
      <c r="H23" s="7">
        <v>0.33300000000000002</v>
      </c>
      <c r="I23" s="7">
        <v>0.34200000000000003</v>
      </c>
      <c r="J23" s="7">
        <v>0.34200000000000003</v>
      </c>
      <c r="K23" s="7">
        <v>0.33</v>
      </c>
      <c r="L23" s="7">
        <v>0.33500000000000002</v>
      </c>
      <c r="M23" s="7">
        <v>0.32800000000000001</v>
      </c>
      <c r="N23" s="7">
        <v>0.33500000000000002</v>
      </c>
      <c r="O23" s="7">
        <v>0.33400000000000002</v>
      </c>
      <c r="P23" s="7">
        <v>0.33100000000000002</v>
      </c>
      <c r="Q23" s="7">
        <v>0.32700000000000001</v>
      </c>
      <c r="R23" s="7">
        <v>0.317</v>
      </c>
      <c r="S23" s="7">
        <v>0.32200000000000001</v>
      </c>
      <c r="T23" s="15">
        <v>0.32474856166916599</v>
      </c>
      <c r="U23">
        <v>0.32702603936195368</v>
      </c>
      <c r="V23">
        <v>0.32771152257919312</v>
      </c>
      <c r="W23">
        <v>0.32761463522911072</v>
      </c>
      <c r="X23">
        <v>0.32721000909805298</v>
      </c>
      <c r="Y23" s="2">
        <f t="shared" si="0"/>
        <v>0.3280415867593981</v>
      </c>
      <c r="Z23" s="2">
        <f t="shared" si="1"/>
        <v>0.315</v>
      </c>
      <c r="AA23" s="2">
        <f t="shared" si="2"/>
        <v>0.34200000000000003</v>
      </c>
      <c r="AB23" s="2">
        <f t="shared" si="3"/>
        <v>0.33</v>
      </c>
      <c r="AC23" s="2">
        <f t="shared" si="4"/>
        <v>8.4663372209668533E-3</v>
      </c>
    </row>
    <row r="24" spans="1:71" x14ac:dyDescent="0.3">
      <c r="A24" s="1">
        <v>8</v>
      </c>
      <c r="B24" s="2" t="s">
        <v>7</v>
      </c>
      <c r="C24" s="8">
        <v>0.376</v>
      </c>
      <c r="D24" s="8">
        <v>0.35199999999999998</v>
      </c>
      <c r="E24" s="8">
        <v>0.36399999999999999</v>
      </c>
      <c r="F24" s="8">
        <v>0.35799999999999998</v>
      </c>
      <c r="G24" s="8">
        <v>0.33400000000000002</v>
      </c>
      <c r="H24" s="8">
        <v>0.33300000000000002</v>
      </c>
      <c r="I24" s="8">
        <v>0.34599999999999997</v>
      </c>
      <c r="J24" s="8">
        <v>0.32600000000000001</v>
      </c>
      <c r="K24" s="8">
        <v>0.32900000000000001</v>
      </c>
      <c r="L24" s="8">
        <v>0.33100000000000002</v>
      </c>
      <c r="M24" s="8">
        <v>0.32700000000000001</v>
      </c>
      <c r="N24" s="8">
        <v>0.32</v>
      </c>
      <c r="O24" s="8">
        <v>0.32300000000000001</v>
      </c>
      <c r="P24" s="8">
        <v>0.314</v>
      </c>
      <c r="Q24" s="8">
        <v>0.314</v>
      </c>
      <c r="R24" s="8">
        <v>0.313</v>
      </c>
      <c r="S24" s="8">
        <v>0.32400000000000001</v>
      </c>
      <c r="T24" s="15">
        <v>0.30186641378452539</v>
      </c>
      <c r="U24">
        <v>0.29739287495613098</v>
      </c>
      <c r="V24">
        <v>0.2932661771774292</v>
      </c>
      <c r="W24">
        <v>0.28952726721763611</v>
      </c>
      <c r="X24">
        <v>0.28595438599586492</v>
      </c>
      <c r="Y24" s="2">
        <f t="shared" si="0"/>
        <v>0.33254813409914036</v>
      </c>
      <c r="Z24" s="2">
        <f t="shared" si="1"/>
        <v>0.30186641378452539</v>
      </c>
      <c r="AA24" s="2">
        <f t="shared" si="2"/>
        <v>0.376</v>
      </c>
      <c r="AB24" s="2">
        <f t="shared" si="3"/>
        <v>0.32900000000000001</v>
      </c>
      <c r="AC24" s="2">
        <f t="shared" si="4"/>
        <v>1.956681599691909E-2</v>
      </c>
    </row>
    <row r="25" spans="1:71" x14ac:dyDescent="0.3">
      <c r="A25" s="1">
        <v>4</v>
      </c>
      <c r="B25" s="2" t="s">
        <v>3</v>
      </c>
      <c r="C25" s="8">
        <v>0.36399999999999999</v>
      </c>
      <c r="D25" s="8">
        <v>0.36599999999999999</v>
      </c>
      <c r="E25" s="8">
        <v>0.34699999999999998</v>
      </c>
      <c r="F25" s="8">
        <v>0.34699999999999998</v>
      </c>
      <c r="G25" s="8">
        <v>0.32500000000000001</v>
      </c>
      <c r="H25" s="8">
        <v>0.32500000000000001</v>
      </c>
      <c r="I25" s="8">
        <v>0.32700000000000001</v>
      </c>
      <c r="J25" s="8">
        <v>0.34699999999999998</v>
      </c>
      <c r="K25" s="8">
        <v>0.33400000000000002</v>
      </c>
      <c r="L25" s="8">
        <v>0.33100000000000002</v>
      </c>
      <c r="M25" s="8">
        <v>0.32900000000000001</v>
      </c>
      <c r="N25" s="8">
        <v>0.32100000000000001</v>
      </c>
      <c r="O25" s="8">
        <v>0.32600000000000001</v>
      </c>
      <c r="P25" s="8">
        <v>0.32700000000000001</v>
      </c>
      <c r="Q25" s="8">
        <v>0.32600000000000001</v>
      </c>
      <c r="R25" s="8">
        <v>0.32300000000000001</v>
      </c>
      <c r="S25" s="8">
        <v>0.32400000000000001</v>
      </c>
      <c r="T25" s="15">
        <v>0.32400000000000001</v>
      </c>
      <c r="U25">
        <v>0.32878988981246948</v>
      </c>
      <c r="V25">
        <v>0.33108067512512213</v>
      </c>
      <c r="W25">
        <v>0.330771803855896</v>
      </c>
      <c r="X25">
        <v>0.32887184619903559</v>
      </c>
      <c r="Y25" s="2">
        <f t="shared" si="0"/>
        <v>0.33405555555555549</v>
      </c>
      <c r="Z25" s="2">
        <f t="shared" si="1"/>
        <v>0.32100000000000001</v>
      </c>
      <c r="AA25" s="2">
        <f t="shared" si="2"/>
        <v>0.36599999999999999</v>
      </c>
      <c r="AB25" s="2">
        <f t="shared" si="3"/>
        <v>0.32700000000000001</v>
      </c>
      <c r="AC25" s="2">
        <f t="shared" si="4"/>
        <v>1.4022973680702423E-2</v>
      </c>
    </row>
    <row r="26" spans="1:71" x14ac:dyDescent="0.3">
      <c r="A26" s="1">
        <v>21</v>
      </c>
      <c r="B26" s="2" t="s">
        <v>19</v>
      </c>
      <c r="C26" s="7">
        <v>0.32600000000000001</v>
      </c>
      <c r="D26" s="7">
        <v>0.3</v>
      </c>
      <c r="E26" s="7">
        <v>0.33</v>
      </c>
      <c r="F26" s="7">
        <v>0.34699999999999998</v>
      </c>
      <c r="G26" s="7">
        <v>0.34300000000000003</v>
      </c>
      <c r="H26" s="7">
        <v>0.32700000000000001</v>
      </c>
      <c r="I26" s="7">
        <v>0.34200000000000003</v>
      </c>
      <c r="J26" s="7">
        <v>0.34399999999999997</v>
      </c>
      <c r="K26" s="7">
        <v>0.33600000000000002</v>
      </c>
      <c r="L26" s="7">
        <v>0.33500000000000002</v>
      </c>
      <c r="M26" s="7">
        <v>0.32900000000000001</v>
      </c>
      <c r="N26" s="7">
        <v>0.32</v>
      </c>
      <c r="O26" s="7">
        <v>0.32300000000000001</v>
      </c>
      <c r="P26" s="7">
        <v>0.32</v>
      </c>
      <c r="Q26" s="7">
        <v>0.31900000000000001</v>
      </c>
      <c r="R26" s="7">
        <v>0.309</v>
      </c>
      <c r="S26" s="7">
        <v>0.317</v>
      </c>
      <c r="T26" s="15">
        <v>0.32781283558625668</v>
      </c>
      <c r="U26">
        <v>0.32574373483657842</v>
      </c>
      <c r="V26">
        <v>0.3219236433506012</v>
      </c>
      <c r="W26">
        <v>0.31788724660873408</v>
      </c>
      <c r="X26">
        <v>0.3141472339630127</v>
      </c>
      <c r="Y26" s="2">
        <f t="shared" si="0"/>
        <v>0.32748960197701427</v>
      </c>
      <c r="Z26" s="2">
        <f t="shared" si="1"/>
        <v>0.3</v>
      </c>
      <c r="AA26" s="2">
        <f t="shared" si="2"/>
        <v>0.34699999999999998</v>
      </c>
      <c r="AB26" s="2">
        <f t="shared" si="3"/>
        <v>0.32700000000000001</v>
      </c>
      <c r="AC26" s="2">
        <f t="shared" si="4"/>
        <v>1.2500225691995827E-2</v>
      </c>
    </row>
    <row r="27" spans="1:71" x14ac:dyDescent="0.3">
      <c r="A27" s="1">
        <v>26</v>
      </c>
      <c r="B27" s="2" t="s">
        <v>24</v>
      </c>
      <c r="C27" s="8">
        <v>0.374</v>
      </c>
      <c r="D27" s="8">
        <v>0.37</v>
      </c>
      <c r="E27" s="8">
        <v>0.36199999999999999</v>
      </c>
      <c r="F27" s="8">
        <v>0.34699999999999998</v>
      </c>
      <c r="G27" s="8">
        <v>0.35499999999999998</v>
      </c>
      <c r="H27" s="8">
        <v>0.34499999999999997</v>
      </c>
      <c r="I27" s="8">
        <v>0.34599999999999997</v>
      </c>
      <c r="J27" s="8">
        <v>0.317</v>
      </c>
      <c r="K27" s="8">
        <v>0.32700000000000001</v>
      </c>
      <c r="L27" s="8">
        <v>0.33</v>
      </c>
      <c r="M27" s="8">
        <v>0.32600000000000001</v>
      </c>
      <c r="N27" s="8">
        <v>0.32100000000000001</v>
      </c>
      <c r="O27" s="8">
        <v>0.316</v>
      </c>
      <c r="P27" s="8">
        <v>0.32600000000000001</v>
      </c>
      <c r="Q27" s="8">
        <v>0.308</v>
      </c>
      <c r="R27" s="8">
        <v>0.30499999999999999</v>
      </c>
      <c r="S27" s="8">
        <v>0.30399999999999999</v>
      </c>
      <c r="T27" s="15">
        <v>0.28968782462998299</v>
      </c>
      <c r="U27">
        <v>0.29723566770553589</v>
      </c>
      <c r="V27">
        <v>0.30116966366767878</v>
      </c>
      <c r="W27">
        <v>0.3030586838722229</v>
      </c>
      <c r="X27">
        <v>0.30370116233825678</v>
      </c>
      <c r="Y27" s="2">
        <f t="shared" si="0"/>
        <v>0.33159376803499901</v>
      </c>
      <c r="Z27" s="2">
        <f t="shared" si="1"/>
        <v>0.28968782462998299</v>
      </c>
      <c r="AA27" s="2">
        <f t="shared" si="2"/>
        <v>0.374</v>
      </c>
      <c r="AB27" s="2">
        <f t="shared" si="3"/>
        <v>0.32700000000000001</v>
      </c>
      <c r="AC27" s="2">
        <f t="shared" si="4"/>
        <v>2.4017579034059582E-2</v>
      </c>
    </row>
    <row r="28" spans="1:71" x14ac:dyDescent="0.3">
      <c r="A28" s="1">
        <v>20</v>
      </c>
      <c r="B28" s="2" t="s">
        <v>18</v>
      </c>
      <c r="C28" s="8">
        <v>0.33400000000000002</v>
      </c>
      <c r="D28" s="8">
        <v>0.33</v>
      </c>
      <c r="E28" s="8">
        <v>0.34100000000000003</v>
      </c>
      <c r="F28" s="8">
        <v>0.33100000000000002</v>
      </c>
      <c r="G28" s="8">
        <v>0.32700000000000001</v>
      </c>
      <c r="H28" s="8">
        <v>0.32900000000000001</v>
      </c>
      <c r="I28" s="8">
        <v>0.33900000000000002</v>
      </c>
      <c r="J28" s="8">
        <v>0.32500000000000001</v>
      </c>
      <c r="K28" s="8">
        <v>0.32700000000000001</v>
      </c>
      <c r="L28" s="8">
        <v>0.318</v>
      </c>
      <c r="M28" s="8">
        <v>0.317</v>
      </c>
      <c r="N28" s="8">
        <v>0.32500000000000001</v>
      </c>
      <c r="O28" s="8">
        <v>0.313</v>
      </c>
      <c r="P28" s="8">
        <v>0.315</v>
      </c>
      <c r="Q28" s="8">
        <v>0.314</v>
      </c>
      <c r="R28" s="8">
        <v>0.311</v>
      </c>
      <c r="S28" s="8">
        <v>0.32100000000000001</v>
      </c>
      <c r="T28" s="15">
        <v>0.32100000000000001</v>
      </c>
      <c r="U28">
        <v>0.31157100200653082</v>
      </c>
      <c r="V28">
        <v>0.30364620685577393</v>
      </c>
      <c r="W28">
        <v>0.2961181104183197</v>
      </c>
      <c r="X28">
        <v>0.28871569037437439</v>
      </c>
      <c r="Y28" s="2">
        <f t="shared" si="0"/>
        <v>0.32433333333333336</v>
      </c>
      <c r="Z28" s="2">
        <f t="shared" si="1"/>
        <v>0.311</v>
      </c>
      <c r="AA28" s="2">
        <f t="shared" si="2"/>
        <v>0.34100000000000003</v>
      </c>
      <c r="AB28" s="2">
        <f t="shared" si="3"/>
        <v>0.32500000000000001</v>
      </c>
      <c r="AC28" s="2">
        <f t="shared" si="4"/>
        <v>8.7983955756650595E-3</v>
      </c>
    </row>
    <row r="29" spans="1:71" x14ac:dyDescent="0.3">
      <c r="A29" s="1">
        <v>31</v>
      </c>
      <c r="B29" s="2" t="s">
        <v>29</v>
      </c>
      <c r="C29" s="7">
        <v>0.34</v>
      </c>
      <c r="D29" s="7">
        <v>0.33800000000000002</v>
      </c>
      <c r="E29" s="7">
        <v>0.34799999999999998</v>
      </c>
      <c r="F29" s="7">
        <v>0.34399999999999997</v>
      </c>
      <c r="G29" s="7">
        <v>0.34300000000000003</v>
      </c>
      <c r="H29" s="7">
        <v>0.32100000000000001</v>
      </c>
      <c r="I29" s="7">
        <v>0.34300000000000003</v>
      </c>
      <c r="J29" s="7">
        <v>0.32600000000000001</v>
      </c>
      <c r="K29" s="7">
        <v>0.32400000000000001</v>
      </c>
      <c r="L29" s="7">
        <v>0.32</v>
      </c>
      <c r="M29" s="7">
        <v>0.318</v>
      </c>
      <c r="N29" s="7">
        <v>0.32600000000000001</v>
      </c>
      <c r="O29" s="7">
        <v>0.314</v>
      </c>
      <c r="P29" s="7">
        <v>0.316</v>
      </c>
      <c r="Q29" s="7">
        <v>0.30099999999999999</v>
      </c>
      <c r="R29" s="7">
        <v>0.30599999999999999</v>
      </c>
      <c r="S29" s="7">
        <v>0.28799999999999998</v>
      </c>
      <c r="T29" s="15">
        <v>0.28264683622977338</v>
      </c>
      <c r="U29">
        <v>0.28722968697547913</v>
      </c>
      <c r="V29">
        <v>0.29068249464035029</v>
      </c>
      <c r="W29">
        <v>0.2935355007648468</v>
      </c>
      <c r="X29">
        <v>0.29585090279579163</v>
      </c>
      <c r="Y29" s="2">
        <f t="shared" si="0"/>
        <v>0.3221470464572096</v>
      </c>
      <c r="Z29" s="2">
        <f t="shared" si="1"/>
        <v>0.28264683622977338</v>
      </c>
      <c r="AA29" s="2">
        <f t="shared" si="2"/>
        <v>0.34799999999999998</v>
      </c>
      <c r="AB29" s="2">
        <f t="shared" si="3"/>
        <v>0.32400000000000001</v>
      </c>
      <c r="AC29" s="2">
        <f t="shared" si="4"/>
        <v>1.9066882731794223E-2</v>
      </c>
    </row>
    <row r="30" spans="1:71" x14ac:dyDescent="0.3">
      <c r="A30" s="1">
        <v>1</v>
      </c>
      <c r="B30" s="2" t="s">
        <v>0</v>
      </c>
      <c r="C30" s="7">
        <v>0.33400000000000002</v>
      </c>
      <c r="D30" s="7">
        <v>0.33900000000000002</v>
      </c>
      <c r="E30" s="7">
        <v>0.33300000000000002</v>
      </c>
      <c r="F30" s="7">
        <v>0.34100000000000003</v>
      </c>
      <c r="G30" s="7">
        <v>0.32900000000000001</v>
      </c>
      <c r="H30" s="7">
        <v>0.32900000000000001</v>
      </c>
      <c r="I30" s="7">
        <v>0.32500000000000001</v>
      </c>
      <c r="J30" s="7">
        <v>0.318</v>
      </c>
      <c r="K30" s="7">
        <v>0.31900000000000001</v>
      </c>
      <c r="L30" s="7">
        <v>0.32100000000000001</v>
      </c>
      <c r="M30" s="7">
        <v>0.32300000000000001</v>
      </c>
      <c r="N30" s="7">
        <v>0.31900000000000001</v>
      </c>
      <c r="O30" s="7">
        <v>0.32400000000000001</v>
      </c>
      <c r="P30" s="7">
        <v>0.32300000000000001</v>
      </c>
      <c r="Q30" s="7">
        <v>0.311</v>
      </c>
      <c r="R30" s="7">
        <v>0.29099999999999998</v>
      </c>
      <c r="S30" s="7">
        <v>0.29599999999999999</v>
      </c>
      <c r="T30" s="15">
        <v>0.29599999999999999</v>
      </c>
      <c r="U30">
        <v>0.30240219831466669</v>
      </c>
      <c r="V30">
        <v>0.3065263032913208</v>
      </c>
      <c r="W30">
        <v>0.30950447916984558</v>
      </c>
      <c r="X30">
        <v>0.31147980690002441</v>
      </c>
      <c r="Y30" s="2">
        <f t="shared" si="0"/>
        <v>0.32061111111111118</v>
      </c>
      <c r="Z30" s="2">
        <f t="shared" si="1"/>
        <v>0.29099999999999998</v>
      </c>
      <c r="AA30" s="2">
        <f t="shared" si="2"/>
        <v>0.34100000000000003</v>
      </c>
      <c r="AB30" s="2">
        <f t="shared" si="3"/>
        <v>0.32300000000000001</v>
      </c>
      <c r="AC30" s="2">
        <f t="shared" si="4"/>
        <v>1.4271068589731142E-2</v>
      </c>
    </row>
    <row r="31" spans="1:71" x14ac:dyDescent="0.3">
      <c r="A31" s="1">
        <v>2</v>
      </c>
      <c r="B31" s="2" t="s">
        <v>1</v>
      </c>
      <c r="C31" s="8">
        <v>0.33600000000000002</v>
      </c>
      <c r="D31" s="8">
        <v>0.32600000000000001</v>
      </c>
      <c r="E31" s="8">
        <v>0.31900000000000001</v>
      </c>
      <c r="F31" s="8">
        <v>0.312</v>
      </c>
      <c r="G31" s="8">
        <v>0.315</v>
      </c>
      <c r="H31" s="8">
        <v>0.33500000000000002</v>
      </c>
      <c r="I31" s="8">
        <v>0.318</v>
      </c>
      <c r="J31" s="8">
        <v>0.311</v>
      </c>
      <c r="K31" s="8">
        <v>0.317</v>
      </c>
      <c r="L31" s="8">
        <v>0.315</v>
      </c>
      <c r="M31" s="8">
        <v>0.316</v>
      </c>
      <c r="N31" s="8">
        <v>0.314</v>
      </c>
      <c r="O31" s="8">
        <v>0.314</v>
      </c>
      <c r="P31" s="8">
        <v>0.313</v>
      </c>
      <c r="Q31" s="8">
        <v>0.312</v>
      </c>
      <c r="R31" s="8">
        <v>0.32600000000000001</v>
      </c>
      <c r="S31" s="8">
        <v>0.309</v>
      </c>
      <c r="T31" s="15">
        <v>0.31811764705882351</v>
      </c>
      <c r="U31">
        <v>0.31409749388694758</v>
      </c>
      <c r="V31">
        <v>0.31076076626777649</v>
      </c>
      <c r="W31">
        <v>0.30683025717735291</v>
      </c>
      <c r="X31">
        <v>0.3030681312084198</v>
      </c>
      <c r="Y31" s="2">
        <f t="shared" si="0"/>
        <v>0.31811764705882351</v>
      </c>
      <c r="Z31" s="2">
        <f t="shared" si="1"/>
        <v>0.309</v>
      </c>
      <c r="AA31" s="2">
        <f t="shared" si="2"/>
        <v>0.33600000000000002</v>
      </c>
      <c r="AB31" s="2">
        <f t="shared" si="3"/>
        <v>0.315</v>
      </c>
      <c r="AC31" s="2">
        <f t="shared" si="4"/>
        <v>7.7602482748425853E-3</v>
      </c>
    </row>
    <row r="32" spans="1:71" x14ac:dyDescent="0.3">
      <c r="A32" s="1">
        <v>32</v>
      </c>
      <c r="B32" s="2" t="s">
        <v>30</v>
      </c>
      <c r="C32" s="8">
        <v>0.28000000000000003</v>
      </c>
      <c r="D32" s="8">
        <v>0.28599999999999998</v>
      </c>
      <c r="E32" s="8">
        <v>0.28599999999999998</v>
      </c>
      <c r="F32" s="8">
        <v>0.309</v>
      </c>
      <c r="G32" s="8">
        <v>0.317</v>
      </c>
      <c r="H32" s="8">
        <v>0.33</v>
      </c>
      <c r="I32" s="8">
        <v>0.32800000000000001</v>
      </c>
      <c r="J32" s="8">
        <v>0.33600000000000002</v>
      </c>
      <c r="K32" s="8">
        <v>0.312</v>
      </c>
      <c r="L32" s="8">
        <v>0.31</v>
      </c>
      <c r="M32" s="8">
        <v>0.308</v>
      </c>
      <c r="N32" s="8">
        <v>0.28999999999999998</v>
      </c>
      <c r="O32" s="8">
        <v>0.3</v>
      </c>
      <c r="P32" s="8">
        <v>0.27800000000000002</v>
      </c>
      <c r="Q32" s="8">
        <v>0.27900000000000003</v>
      </c>
      <c r="R32" s="8">
        <v>0.309</v>
      </c>
      <c r="S32" s="8">
        <v>0.3</v>
      </c>
      <c r="T32" s="15">
        <v>0.31106148301991993</v>
      </c>
      <c r="U32">
        <v>0.31009644269943237</v>
      </c>
      <c r="V32">
        <v>0.30965286493301392</v>
      </c>
      <c r="W32">
        <v>0.3088211715221405</v>
      </c>
      <c r="X32">
        <v>0.30743375420570368</v>
      </c>
      <c r="Y32" s="2">
        <f t="shared" si="0"/>
        <v>0.30383674905666219</v>
      </c>
      <c r="Z32" s="2">
        <f t="shared" si="1"/>
        <v>0.27800000000000002</v>
      </c>
      <c r="AA32" s="2">
        <f t="shared" si="2"/>
        <v>0.33600000000000002</v>
      </c>
      <c r="AB32" s="2">
        <f t="shared" si="3"/>
        <v>0.308</v>
      </c>
      <c r="AC32" s="2">
        <f t="shared" si="4"/>
        <v>1.7844730358702546E-2</v>
      </c>
    </row>
    <row r="33" spans="1:29" x14ac:dyDescent="0.3">
      <c r="A33" s="1">
        <v>3</v>
      </c>
      <c r="B33" s="2" t="s">
        <v>2</v>
      </c>
      <c r="C33" s="7">
        <v>0.34200000000000003</v>
      </c>
      <c r="D33" s="7">
        <v>0.31900000000000001</v>
      </c>
      <c r="E33" s="7">
        <v>0.33100000000000002</v>
      </c>
      <c r="F33" s="7">
        <v>0.312</v>
      </c>
      <c r="G33" s="7">
        <v>0.318</v>
      </c>
      <c r="H33" s="7">
        <v>0.312</v>
      </c>
      <c r="I33" s="7">
        <v>0.32100000000000001</v>
      </c>
      <c r="J33" s="7">
        <v>0.30499999999999999</v>
      </c>
      <c r="K33" s="7">
        <v>0.30599999999999999</v>
      </c>
      <c r="L33" s="7">
        <v>0.307</v>
      </c>
      <c r="M33" s="7">
        <v>0.30499999999999999</v>
      </c>
      <c r="N33" s="7">
        <v>0.30099999999999999</v>
      </c>
      <c r="O33" s="7">
        <v>0.30599999999999999</v>
      </c>
      <c r="P33" s="7">
        <v>0.3</v>
      </c>
      <c r="Q33" s="7">
        <v>0.3</v>
      </c>
      <c r="R33" s="7">
        <v>0.29199999999999998</v>
      </c>
      <c r="S33" s="7">
        <v>0.28000000000000003</v>
      </c>
      <c r="T33" s="15">
        <v>0.27109999999994211</v>
      </c>
      <c r="U33">
        <v>0.26706832647323608</v>
      </c>
      <c r="V33">
        <v>0.26495450735092158</v>
      </c>
      <c r="W33">
        <v>0.2647155225276947</v>
      </c>
      <c r="X33">
        <v>0.26516011357307429</v>
      </c>
      <c r="Y33" s="2">
        <f t="shared" si="0"/>
        <v>0.30711666666666348</v>
      </c>
      <c r="Z33" s="2">
        <f t="shared" si="1"/>
        <v>0.27109999999994211</v>
      </c>
      <c r="AA33" s="2">
        <f t="shared" si="2"/>
        <v>0.34200000000000003</v>
      </c>
      <c r="AB33" s="2">
        <f t="shared" si="3"/>
        <v>0.30599999999999999</v>
      </c>
      <c r="AC33" s="2">
        <f t="shared" si="4"/>
        <v>1.6624866209110786E-2</v>
      </c>
    </row>
    <row r="34" spans="1:29" x14ac:dyDescent="0.3">
      <c r="A34" s="1">
        <v>24</v>
      </c>
      <c r="B34" s="2" t="s">
        <v>22</v>
      </c>
      <c r="C34" s="8">
        <v>0.29399999999999998</v>
      </c>
      <c r="D34" s="8">
        <v>0.314</v>
      </c>
      <c r="E34" s="8">
        <v>0.3</v>
      </c>
      <c r="F34" s="8">
        <v>0.30499999999999999</v>
      </c>
      <c r="G34" s="8">
        <v>0.308</v>
      </c>
      <c r="H34" s="8">
        <v>0.313</v>
      </c>
      <c r="I34" s="8">
        <v>0.30299999999999999</v>
      </c>
      <c r="J34" s="8">
        <v>0.30399999999999999</v>
      </c>
      <c r="K34" s="8">
        <v>0.29499999999999998</v>
      </c>
      <c r="L34" s="8">
        <v>0.29199999999999998</v>
      </c>
      <c r="M34" s="8">
        <v>0.29199999999999998</v>
      </c>
      <c r="N34" s="8">
        <v>0.3</v>
      </c>
      <c r="O34" s="8">
        <v>0.29199999999999998</v>
      </c>
      <c r="P34" s="8">
        <v>0.28499999999999998</v>
      </c>
      <c r="Q34" s="8">
        <v>0.27200000000000002</v>
      </c>
      <c r="R34" s="8">
        <v>0.27</v>
      </c>
      <c r="S34" s="8">
        <v>0.27700000000000002</v>
      </c>
      <c r="T34" s="15">
        <v>0.27700000000000002</v>
      </c>
      <c r="U34">
        <v>0.27474889159202581</v>
      </c>
      <c r="V34">
        <v>0.2726554274559021</v>
      </c>
      <c r="W34">
        <v>0.27109542489051819</v>
      </c>
      <c r="X34">
        <v>0.2701924741268158</v>
      </c>
      <c r="Y34" s="2">
        <f t="shared" si="0"/>
        <v>0.29405555555555551</v>
      </c>
      <c r="Z34" s="2">
        <f t="shared" si="1"/>
        <v>0.27</v>
      </c>
      <c r="AA34" s="2">
        <f t="shared" si="2"/>
        <v>0.314</v>
      </c>
      <c r="AB34" s="2">
        <f t="shared" si="3"/>
        <v>0.29499999999999998</v>
      </c>
      <c r="AC34" s="2">
        <f t="shared" si="4"/>
        <v>1.3422861193291799E-2</v>
      </c>
    </row>
    <row r="35" spans="1:29" x14ac:dyDescent="0.3">
      <c r="A35" s="1">
        <v>9</v>
      </c>
      <c r="B35" s="2" t="s">
        <v>8</v>
      </c>
      <c r="C35" s="7">
        <v>0.28299999999999997</v>
      </c>
      <c r="D35" s="7">
        <v>0.27500000000000002</v>
      </c>
      <c r="E35" s="7">
        <v>0.27500000000000002</v>
      </c>
      <c r="F35" s="7">
        <v>0.28799999999999998</v>
      </c>
      <c r="G35" s="7">
        <v>0.28199999999999997</v>
      </c>
      <c r="H35" s="7">
        <v>0.27600000000000002</v>
      </c>
      <c r="I35" s="7">
        <v>0.28100000000000003</v>
      </c>
      <c r="J35" s="7">
        <v>0.27200000000000002</v>
      </c>
      <c r="K35" s="7">
        <v>0.26900000000000002</v>
      </c>
      <c r="L35" s="7">
        <v>0.26200000000000001</v>
      </c>
      <c r="M35" s="7">
        <v>0.26200000000000001</v>
      </c>
      <c r="N35" s="7">
        <v>0.25700000000000001</v>
      </c>
      <c r="O35" s="7">
        <v>0.25600000000000001</v>
      </c>
      <c r="P35" s="7">
        <v>0.247</v>
      </c>
      <c r="Q35" s="7">
        <v>0.23599999999999999</v>
      </c>
      <c r="R35" s="7">
        <v>0.255</v>
      </c>
      <c r="S35" s="7">
        <v>0.245</v>
      </c>
      <c r="T35" s="15">
        <v>0.23699872870186819</v>
      </c>
      <c r="U35">
        <v>0.2366654425859451</v>
      </c>
      <c r="V35">
        <v>0.236572340130806</v>
      </c>
      <c r="W35">
        <v>0.2358774542808533</v>
      </c>
      <c r="X35">
        <v>0.2351201921701431</v>
      </c>
      <c r="Y35" s="2">
        <f t="shared" si="0"/>
        <v>0.26433326270565938</v>
      </c>
      <c r="Z35" s="2">
        <f t="shared" si="1"/>
        <v>0.23599999999999999</v>
      </c>
      <c r="AA35" s="2">
        <f t="shared" si="2"/>
        <v>0.28799999999999998</v>
      </c>
      <c r="AB35" s="2">
        <f t="shared" si="3"/>
        <v>0.26900000000000002</v>
      </c>
      <c r="AC35" s="2">
        <f t="shared" si="4"/>
        <v>1.6066167409950812E-2</v>
      </c>
    </row>
    <row r="36" spans="1:29" x14ac:dyDescent="0.3">
      <c r="B36" s="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5"/>
      <c r="U36"/>
      <c r="V36"/>
      <c r="W36"/>
      <c r="X36"/>
      <c r="Y36" s="2"/>
      <c r="Z36" s="2"/>
      <c r="AA36" s="2"/>
      <c r="AB36" s="2"/>
      <c r="AC36" s="2"/>
    </row>
    <row r="37" spans="1:29" x14ac:dyDescent="0.3">
      <c r="B37" s="2" t="s">
        <v>35</v>
      </c>
      <c r="C37" s="2">
        <f>AVERAGE(C$2:C$35)</f>
        <v>0.36791176470588244</v>
      </c>
      <c r="D37" s="2">
        <f t="shared" ref="D37:T37" si="5">AVERAGE(D$2:D$35)</f>
        <v>0.35973529411764704</v>
      </c>
      <c r="E37" s="2">
        <f t="shared" si="5"/>
        <v>0.35935294117647065</v>
      </c>
      <c r="F37" s="2">
        <f t="shared" si="5"/>
        <v>0.36052941176470577</v>
      </c>
      <c r="G37" s="2">
        <f t="shared" si="5"/>
        <v>0.35961764705882349</v>
      </c>
      <c r="H37" s="2">
        <f t="shared" si="5"/>
        <v>0.3598529411764706</v>
      </c>
      <c r="I37" s="2">
        <f t="shared" si="5"/>
        <v>0.35952941176470588</v>
      </c>
      <c r="J37" s="2">
        <f t="shared" si="5"/>
        <v>0.35391176470588231</v>
      </c>
      <c r="K37" s="2">
        <f t="shared" si="5"/>
        <v>0.3504411764705882</v>
      </c>
      <c r="L37" s="2">
        <f t="shared" si="5"/>
        <v>0.34929411764705881</v>
      </c>
      <c r="M37" s="2">
        <f t="shared" si="5"/>
        <v>0.34894117647058837</v>
      </c>
      <c r="N37" s="2">
        <f t="shared" si="5"/>
        <v>0.34752941176470592</v>
      </c>
      <c r="O37" s="2">
        <f t="shared" si="5"/>
        <v>0.34876470588235303</v>
      </c>
      <c r="P37" s="2">
        <f t="shared" si="5"/>
        <v>0.34576470588235303</v>
      </c>
      <c r="Q37" s="2">
        <f t="shared" si="5"/>
        <v>0.34394117647058831</v>
      </c>
      <c r="R37" s="2">
        <f t="shared" si="5"/>
        <v>0.34320588235294114</v>
      </c>
      <c r="S37" s="2">
        <f t="shared" si="5"/>
        <v>0.34432352941176464</v>
      </c>
      <c r="T37" s="2">
        <f t="shared" si="5"/>
        <v>0.34355476229058768</v>
      </c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B38" s="1" t="s">
        <v>36</v>
      </c>
      <c r="C38" s="2">
        <f>MIN(C$2:C$35)</f>
        <v>0.28000000000000003</v>
      </c>
      <c r="D38" s="2">
        <f t="shared" ref="D38:T38" si="6">MIN(D$2:D$35)</f>
        <v>0.27500000000000002</v>
      </c>
      <c r="E38" s="2">
        <f t="shared" si="6"/>
        <v>0.27500000000000002</v>
      </c>
      <c r="F38" s="2">
        <f t="shared" si="6"/>
        <v>0.28799999999999998</v>
      </c>
      <c r="G38" s="2">
        <f t="shared" si="6"/>
        <v>0.28199999999999997</v>
      </c>
      <c r="H38" s="2">
        <f t="shared" si="6"/>
        <v>0.27600000000000002</v>
      </c>
      <c r="I38" s="2">
        <f t="shared" si="6"/>
        <v>0.28100000000000003</v>
      </c>
      <c r="J38" s="2">
        <f t="shared" si="6"/>
        <v>0.27200000000000002</v>
      </c>
      <c r="K38" s="2">
        <f t="shared" si="6"/>
        <v>0.26900000000000002</v>
      </c>
      <c r="L38" s="2">
        <f t="shared" si="6"/>
        <v>0.26200000000000001</v>
      </c>
      <c r="M38" s="2">
        <f t="shared" si="6"/>
        <v>0.26200000000000001</v>
      </c>
      <c r="N38" s="2">
        <f t="shared" si="6"/>
        <v>0.25700000000000001</v>
      </c>
      <c r="O38" s="2">
        <f t="shared" si="6"/>
        <v>0.25600000000000001</v>
      </c>
      <c r="P38" s="2">
        <f t="shared" si="6"/>
        <v>0.247</v>
      </c>
      <c r="Q38" s="2">
        <f t="shared" si="6"/>
        <v>0.23599999999999999</v>
      </c>
      <c r="R38" s="2">
        <f t="shared" si="6"/>
        <v>0.255</v>
      </c>
      <c r="S38" s="2">
        <f t="shared" si="6"/>
        <v>0.245</v>
      </c>
      <c r="T38" s="2">
        <f t="shared" si="6"/>
        <v>0.23699872870186819</v>
      </c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B39" s="1" t="s">
        <v>37</v>
      </c>
      <c r="C39" s="2">
        <f>MAX(C$2:C$35)</f>
        <v>0.44</v>
      </c>
      <c r="D39" s="2">
        <f t="shared" ref="D39:T39" si="7">MAX(D$2:D$35)</f>
        <v>0.42799999999999999</v>
      </c>
      <c r="E39" s="2">
        <f t="shared" si="7"/>
        <v>0.42599999999999999</v>
      </c>
      <c r="F39" s="2">
        <f t="shared" si="7"/>
        <v>0.42499999999999999</v>
      </c>
      <c r="G39" s="2">
        <f t="shared" si="7"/>
        <v>0.432</v>
      </c>
      <c r="H39" s="2">
        <f t="shared" si="7"/>
        <v>0.44</v>
      </c>
      <c r="I39" s="2">
        <f t="shared" si="7"/>
        <v>0.441</v>
      </c>
      <c r="J39" s="2">
        <f t="shared" si="7"/>
        <v>0.42199999999999999</v>
      </c>
      <c r="K39" s="2">
        <f t="shared" si="7"/>
        <v>0.42299999999999999</v>
      </c>
      <c r="L39" s="2">
        <f t="shared" si="7"/>
        <v>0.42799999999999999</v>
      </c>
      <c r="M39" s="2">
        <f t="shared" si="7"/>
        <v>0.434</v>
      </c>
      <c r="N39" s="2">
        <f t="shared" si="7"/>
        <v>0.437</v>
      </c>
      <c r="O39" s="2">
        <f t="shared" si="7"/>
        <v>0.441</v>
      </c>
      <c r="P39" s="2">
        <f t="shared" si="7"/>
        <v>0.436</v>
      </c>
      <c r="Q39" s="2">
        <f t="shared" si="7"/>
        <v>0.439</v>
      </c>
      <c r="R39" s="2">
        <f t="shared" si="7"/>
        <v>0.45900000000000002</v>
      </c>
      <c r="S39" s="2">
        <f t="shared" si="7"/>
        <v>0.44900000000000001</v>
      </c>
      <c r="T39" s="2">
        <f t="shared" si="7"/>
        <v>0.44900000000000001</v>
      </c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B40" s="1" t="s">
        <v>38</v>
      </c>
      <c r="C40" s="2">
        <f>MEDIAN(C$2:C$35)</f>
        <v>0.36599999999999999</v>
      </c>
      <c r="D40" s="2">
        <f t="shared" ref="D40:T40" si="8">MEDIAN(D$2:D$35)</f>
        <v>0.36099999999999999</v>
      </c>
      <c r="E40" s="2">
        <f t="shared" si="8"/>
        <v>0.35799999999999998</v>
      </c>
      <c r="F40" s="2">
        <f t="shared" si="8"/>
        <v>0.35749999999999998</v>
      </c>
      <c r="G40" s="2">
        <f t="shared" si="8"/>
        <v>0.35449999999999998</v>
      </c>
      <c r="H40" s="2">
        <f t="shared" si="8"/>
        <v>0.35399999999999998</v>
      </c>
      <c r="I40" s="2">
        <f t="shared" si="8"/>
        <v>0.35449999999999998</v>
      </c>
      <c r="J40" s="2">
        <f t="shared" si="8"/>
        <v>0.35099999999999998</v>
      </c>
      <c r="K40" s="2">
        <f t="shared" si="8"/>
        <v>0.34050000000000002</v>
      </c>
      <c r="L40" s="2">
        <f t="shared" si="8"/>
        <v>0.33800000000000002</v>
      </c>
      <c r="M40" s="2">
        <f t="shared" si="8"/>
        <v>0.33900000000000002</v>
      </c>
      <c r="N40" s="2">
        <f t="shared" si="8"/>
        <v>0.34450000000000003</v>
      </c>
      <c r="O40" s="2">
        <f t="shared" si="8"/>
        <v>0.34200000000000003</v>
      </c>
      <c r="P40" s="2">
        <f t="shared" si="8"/>
        <v>0.33900000000000002</v>
      </c>
      <c r="Q40" s="2">
        <f t="shared" si="8"/>
        <v>0.33650000000000002</v>
      </c>
      <c r="R40" s="2">
        <f t="shared" si="8"/>
        <v>0.33250000000000002</v>
      </c>
      <c r="S40" s="2">
        <f t="shared" si="8"/>
        <v>0.33900000000000002</v>
      </c>
      <c r="T40" s="2">
        <f t="shared" si="8"/>
        <v>0.33758210811508982</v>
      </c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B41" s="1" t="s">
        <v>39</v>
      </c>
      <c r="C41" s="2">
        <f>_xlfn.STDEV.S(C$2:C$35)</f>
        <v>4.259774332268506E-2</v>
      </c>
      <c r="D41" s="2">
        <f t="shared" ref="D41:T41" si="9">_xlfn.STDEV.S(D$2:D$35)</f>
        <v>4.0290091137278682E-2</v>
      </c>
      <c r="E41" s="2">
        <f t="shared" si="9"/>
        <v>3.8214611161685473E-2</v>
      </c>
      <c r="F41" s="2">
        <f t="shared" si="9"/>
        <v>3.3813423275126826E-2</v>
      </c>
      <c r="G41" s="2">
        <f t="shared" si="9"/>
        <v>3.7188312522018971E-2</v>
      </c>
      <c r="H41" s="2">
        <f t="shared" si="9"/>
        <v>3.8140197797822503E-2</v>
      </c>
      <c r="I41" s="2">
        <f t="shared" si="9"/>
        <v>3.4847055694169987E-2</v>
      </c>
      <c r="J41" s="2">
        <f t="shared" si="9"/>
        <v>3.5222554453730202E-2</v>
      </c>
      <c r="K41" s="2">
        <f t="shared" si="9"/>
        <v>3.5861848704625193E-2</v>
      </c>
      <c r="L41" s="2">
        <f t="shared" si="9"/>
        <v>3.6468774033423246E-2</v>
      </c>
      <c r="M41" s="2">
        <f t="shared" si="9"/>
        <v>3.7629728074190072E-2</v>
      </c>
      <c r="N41" s="2">
        <f t="shared" si="9"/>
        <v>3.8779278514016996E-2</v>
      </c>
      <c r="O41" s="2">
        <f t="shared" si="9"/>
        <v>4.068508685421552E-2</v>
      </c>
      <c r="P41" s="2">
        <f t="shared" si="9"/>
        <v>4.2276190608130967E-2</v>
      </c>
      <c r="Q41" s="2">
        <f t="shared" si="9"/>
        <v>4.6405943438881832E-2</v>
      </c>
      <c r="R41" s="2">
        <f t="shared" si="9"/>
        <v>4.5527067814030514E-2</v>
      </c>
      <c r="S41" s="2">
        <f t="shared" si="9"/>
        <v>4.6847088838266306E-2</v>
      </c>
      <c r="T41" s="2">
        <f t="shared" si="9"/>
        <v>4.7338558134772515E-2</v>
      </c>
      <c r="U41" s="2"/>
      <c r="V41" s="2"/>
      <c r="W41" s="2"/>
      <c r="X41" s="2"/>
      <c r="Y41" s="2"/>
      <c r="Z41" s="2"/>
      <c r="AA41" s="2"/>
      <c r="AB41" s="2"/>
      <c r="AC41" s="2"/>
    </row>
  </sheetData>
  <autoFilter ref="A1:AC1" xr:uid="{16DF492A-9995-452C-B511-B5DB62AB3FA8}">
    <sortState xmlns:xlrd2="http://schemas.microsoft.com/office/spreadsheetml/2017/richdata2" ref="A2:AC35">
      <sortCondition descending="1" ref="AB1"/>
    </sortState>
  </autoFilter>
  <conditionalFormatting sqref="C37:T37">
    <cfRule type="aboveAverage" dxfId="1" priority="2"/>
  </conditionalFormatting>
  <conditionalFormatting sqref="Y2:Y41">
    <cfRule type="aboveAverage" dxfId="0" priority="1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B2D0-98E8-4218-80C6-516AB423A873}">
  <dimension ref="A1:AI19"/>
  <sheetViews>
    <sheetView topLeftCell="A4" workbookViewId="0">
      <selection activeCell="D21" sqref="D21"/>
    </sheetView>
  </sheetViews>
  <sheetFormatPr defaultRowHeight="15.6" x14ac:dyDescent="0.3"/>
  <sheetData>
    <row r="1" spans="1:3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spans="1:35" x14ac:dyDescent="0.3">
      <c r="A2" s="1" t="s">
        <v>48</v>
      </c>
      <c r="B2" s="2">
        <v>17.079999999999998</v>
      </c>
      <c r="C2" s="2">
        <v>10.53</v>
      </c>
      <c r="D2" s="2">
        <v>7.31</v>
      </c>
      <c r="E2" s="2">
        <v>8.42</v>
      </c>
      <c r="F2" s="2">
        <v>8.86</v>
      </c>
      <c r="G2" s="2">
        <v>14.25</v>
      </c>
      <c r="H2" s="2">
        <v>17.88</v>
      </c>
      <c r="I2" s="2">
        <v>14.35</v>
      </c>
      <c r="J2" s="2">
        <v>5.4</v>
      </c>
      <c r="K2" s="2">
        <v>6.24</v>
      </c>
      <c r="L2" s="2">
        <v>3.93</v>
      </c>
      <c r="M2" s="2">
        <v>9.5299999999999994</v>
      </c>
      <c r="N2" s="2">
        <v>13.58</v>
      </c>
      <c r="O2" s="2">
        <v>14.91</v>
      </c>
      <c r="P2" s="2">
        <v>12.34</v>
      </c>
      <c r="Q2" s="2">
        <v>5.9</v>
      </c>
      <c r="R2" s="2">
        <v>4.74</v>
      </c>
      <c r="S2" s="2">
        <v>17.100000000000001</v>
      </c>
      <c r="T2" s="2">
        <v>22.61</v>
      </c>
      <c r="U2" s="2">
        <v>8.0299999999999994</v>
      </c>
      <c r="V2" s="2">
        <v>5.94</v>
      </c>
      <c r="W2" s="2">
        <v>4.99</v>
      </c>
      <c r="X2" s="2">
        <v>6.23</v>
      </c>
      <c r="Y2" s="2">
        <v>6.24</v>
      </c>
      <c r="Z2" s="2">
        <v>8.65</v>
      </c>
      <c r="AA2" s="2">
        <v>14.66</v>
      </c>
      <c r="AB2" s="2">
        <v>9.39</v>
      </c>
      <c r="AC2" s="2">
        <v>12.9</v>
      </c>
      <c r="AD2" s="2">
        <v>18.32</v>
      </c>
      <c r="AE2" s="2">
        <v>12.4</v>
      </c>
      <c r="AF2" s="2">
        <v>19.510000000000002</v>
      </c>
      <c r="AG2" s="2">
        <v>6.84</v>
      </c>
      <c r="AH2" s="2">
        <v>25.82</v>
      </c>
      <c r="AI2" s="2">
        <v>28.17</v>
      </c>
    </row>
    <row r="3" spans="1:35" x14ac:dyDescent="0.3">
      <c r="A3" s="1" t="s">
        <v>49</v>
      </c>
      <c r="B3" s="2">
        <v>17.11</v>
      </c>
      <c r="C3" s="2">
        <v>10.79</v>
      </c>
      <c r="D3" s="2">
        <v>6.71</v>
      </c>
      <c r="E3" s="2">
        <v>8.82</v>
      </c>
      <c r="F3" s="2">
        <v>9.1199999999999992</v>
      </c>
      <c r="G3" s="2">
        <v>13.77</v>
      </c>
      <c r="H3" s="2">
        <v>17.16</v>
      </c>
      <c r="I3" s="2">
        <v>13.53</v>
      </c>
      <c r="J3" s="2">
        <v>4.83</v>
      </c>
      <c r="K3" s="2">
        <v>5.78</v>
      </c>
      <c r="L3" s="2">
        <v>3.61</v>
      </c>
      <c r="M3" s="2">
        <v>9.57</v>
      </c>
      <c r="N3" s="2">
        <v>13.32</v>
      </c>
      <c r="O3" s="2">
        <v>13.16</v>
      </c>
      <c r="P3" s="2">
        <v>12.28</v>
      </c>
      <c r="Q3" s="2">
        <v>5.75</v>
      </c>
      <c r="R3" s="2">
        <v>5.25</v>
      </c>
      <c r="S3" s="2">
        <v>16.54</v>
      </c>
      <c r="T3" s="2">
        <v>22.58</v>
      </c>
      <c r="U3" s="2">
        <v>8.44</v>
      </c>
      <c r="V3" s="2">
        <v>5.91</v>
      </c>
      <c r="W3" s="2">
        <v>4.72</v>
      </c>
      <c r="X3" s="2">
        <v>6.1</v>
      </c>
      <c r="Y3" s="2">
        <v>6.32</v>
      </c>
      <c r="Z3" s="2">
        <v>8.98</v>
      </c>
      <c r="AA3" s="2">
        <v>14.07</v>
      </c>
      <c r="AB3" s="2">
        <v>10.119999999999999</v>
      </c>
      <c r="AC3" s="2">
        <v>13.74</v>
      </c>
      <c r="AD3" s="2">
        <v>18.16</v>
      </c>
      <c r="AE3" s="2">
        <v>11.9</v>
      </c>
      <c r="AF3" s="2">
        <v>19.36</v>
      </c>
      <c r="AG3" s="2">
        <v>6.22</v>
      </c>
      <c r="AH3" s="2">
        <v>25.73</v>
      </c>
      <c r="AI3" s="2">
        <v>28.4</v>
      </c>
    </row>
    <row r="4" spans="1:35" x14ac:dyDescent="0.3">
      <c r="A4" s="1" t="s">
        <v>50</v>
      </c>
      <c r="B4" s="2">
        <v>16.73</v>
      </c>
      <c r="C4" s="2">
        <v>10.35</v>
      </c>
      <c r="D4" s="2">
        <v>7.09</v>
      </c>
      <c r="E4" s="2">
        <v>7.98</v>
      </c>
      <c r="F4" s="2">
        <v>8.41</v>
      </c>
      <c r="G4" s="2">
        <v>13.54</v>
      </c>
      <c r="H4" s="2">
        <v>17.32</v>
      </c>
      <c r="I4" s="2">
        <v>14.29</v>
      </c>
      <c r="J4" s="2">
        <v>5.22</v>
      </c>
      <c r="K4" s="2">
        <v>5.98</v>
      </c>
      <c r="L4" s="2">
        <v>3.75</v>
      </c>
      <c r="M4" s="2">
        <v>8.9499999999999993</v>
      </c>
      <c r="N4" s="2">
        <v>13.27</v>
      </c>
      <c r="O4" s="2">
        <v>13.34</v>
      </c>
      <c r="P4" s="2">
        <v>12.05</v>
      </c>
      <c r="Q4" s="2">
        <v>5.42</v>
      </c>
      <c r="R4" s="2">
        <v>4.25</v>
      </c>
      <c r="S4" s="2">
        <v>16.48</v>
      </c>
      <c r="T4" s="2">
        <v>22.19</v>
      </c>
      <c r="U4" s="2">
        <v>7.87</v>
      </c>
      <c r="V4" s="2">
        <v>5.66</v>
      </c>
      <c r="W4" s="2">
        <v>4.8499999999999996</v>
      </c>
      <c r="X4" s="2">
        <v>6.11</v>
      </c>
      <c r="Y4" s="2">
        <v>6.23</v>
      </c>
      <c r="Z4" s="2">
        <v>8.34</v>
      </c>
      <c r="AA4" s="2">
        <v>14.45</v>
      </c>
      <c r="AB4" s="2">
        <v>9.4</v>
      </c>
      <c r="AC4" s="2">
        <v>12.88</v>
      </c>
      <c r="AD4" s="2">
        <v>17.72</v>
      </c>
      <c r="AE4" s="2">
        <v>11.74</v>
      </c>
      <c r="AF4" s="2">
        <v>19.18</v>
      </c>
      <c r="AG4" s="2">
        <v>6.33</v>
      </c>
      <c r="AH4" s="2">
        <v>25.43</v>
      </c>
      <c r="AI4" s="2">
        <v>28.54</v>
      </c>
    </row>
    <row r="5" spans="1:35" x14ac:dyDescent="0.3">
      <c r="A5" s="1" t="s">
        <v>51</v>
      </c>
      <c r="B5" s="2">
        <v>16.43</v>
      </c>
      <c r="C5" s="2">
        <v>10.27</v>
      </c>
      <c r="D5" s="2">
        <v>7.14</v>
      </c>
      <c r="E5" s="2">
        <v>7.67</v>
      </c>
      <c r="F5" s="2">
        <v>8.3699999999999992</v>
      </c>
      <c r="G5" s="2">
        <v>13.39</v>
      </c>
      <c r="H5" s="2">
        <v>17.03</v>
      </c>
      <c r="I5" s="2">
        <v>13.86</v>
      </c>
      <c r="J5" s="2">
        <v>5.04</v>
      </c>
      <c r="K5" s="2">
        <v>5.84</v>
      </c>
      <c r="L5" s="2">
        <v>3.75</v>
      </c>
      <c r="M5" s="2">
        <v>8.77</v>
      </c>
      <c r="N5" s="2">
        <v>13.19</v>
      </c>
      <c r="O5" s="2">
        <v>13.1</v>
      </c>
      <c r="P5" s="2">
        <v>11.85</v>
      </c>
      <c r="Q5" s="2">
        <v>5.36</v>
      </c>
      <c r="R5" s="2">
        <v>4.1500000000000004</v>
      </c>
      <c r="S5" s="2">
        <v>16.02</v>
      </c>
      <c r="T5" s="2">
        <v>22.01</v>
      </c>
      <c r="U5" s="2">
        <v>8</v>
      </c>
      <c r="V5" s="2">
        <v>5.36</v>
      </c>
      <c r="W5" s="2">
        <v>4.5199999999999996</v>
      </c>
      <c r="X5" s="2">
        <v>6</v>
      </c>
      <c r="Y5" s="2">
        <v>6.99</v>
      </c>
      <c r="Z5" s="2">
        <v>8.1999999999999993</v>
      </c>
      <c r="AA5" s="2">
        <v>14.09</v>
      </c>
      <c r="AB5" s="2">
        <v>9.24</v>
      </c>
      <c r="AC5" s="2">
        <v>12.77</v>
      </c>
      <c r="AD5" s="2">
        <v>17.63</v>
      </c>
      <c r="AE5" s="2">
        <v>11.19</v>
      </c>
      <c r="AF5" s="2">
        <v>19.260000000000002</v>
      </c>
      <c r="AG5" s="2">
        <v>6.41</v>
      </c>
      <c r="AH5" s="2">
        <v>24.88</v>
      </c>
      <c r="AI5" s="2">
        <v>28.4</v>
      </c>
    </row>
    <row r="6" spans="1:35" x14ac:dyDescent="0.3">
      <c r="A6" s="1" t="s">
        <v>52</v>
      </c>
      <c r="B6" s="2">
        <v>16.89</v>
      </c>
      <c r="C6" s="2">
        <v>10.220000000000001</v>
      </c>
      <c r="D6" s="2">
        <v>6.87</v>
      </c>
      <c r="E6" s="2">
        <v>7.78</v>
      </c>
      <c r="F6" s="2">
        <v>8.19</v>
      </c>
      <c r="G6" s="2">
        <v>13.19</v>
      </c>
      <c r="H6" s="2">
        <v>16.45</v>
      </c>
      <c r="I6" s="2">
        <v>13.69</v>
      </c>
      <c r="J6" s="2">
        <v>5.2</v>
      </c>
      <c r="K6" s="2">
        <v>6.06</v>
      </c>
      <c r="L6" s="2">
        <v>3.77</v>
      </c>
      <c r="M6" s="2">
        <v>8.7100000000000009</v>
      </c>
      <c r="N6" s="2">
        <v>13.01</v>
      </c>
      <c r="O6" s="2">
        <v>13.02</v>
      </c>
      <c r="P6" s="2">
        <v>11.77</v>
      </c>
      <c r="Q6" s="2">
        <v>5.45</v>
      </c>
      <c r="R6" s="2">
        <v>4.25</v>
      </c>
      <c r="S6" s="2">
        <v>16.07</v>
      </c>
      <c r="T6" s="2">
        <v>21.85</v>
      </c>
      <c r="U6" s="2">
        <v>7.88</v>
      </c>
      <c r="V6" s="2">
        <v>5.37</v>
      </c>
      <c r="W6" s="2">
        <v>4.7300000000000004</v>
      </c>
      <c r="X6" s="2">
        <v>6.19</v>
      </c>
      <c r="Y6" s="2">
        <v>7.22</v>
      </c>
      <c r="Z6" s="2">
        <v>8.1</v>
      </c>
      <c r="AA6" s="2">
        <v>14.14</v>
      </c>
      <c r="AB6" s="2">
        <v>9.3800000000000008</v>
      </c>
      <c r="AC6" s="2">
        <v>12.81</v>
      </c>
      <c r="AD6" s="2">
        <v>17.649999999999999</v>
      </c>
      <c r="AE6" s="2">
        <v>11.3</v>
      </c>
      <c r="AF6" s="2">
        <v>18.45</v>
      </c>
      <c r="AG6" s="2">
        <v>6.35</v>
      </c>
      <c r="AH6" s="2">
        <v>25.1</v>
      </c>
      <c r="AI6" s="2">
        <v>27.62</v>
      </c>
    </row>
    <row r="7" spans="1:35" x14ac:dyDescent="0.3">
      <c r="A7" s="1" t="s">
        <v>53</v>
      </c>
      <c r="B7" s="2">
        <v>15.92</v>
      </c>
      <c r="C7" s="2">
        <v>9.2799999999999994</v>
      </c>
      <c r="D7" s="2">
        <v>6.75</v>
      </c>
      <c r="E7" s="2">
        <v>7.41</v>
      </c>
      <c r="F7" s="2">
        <v>7.9</v>
      </c>
      <c r="G7" s="2">
        <v>13.1</v>
      </c>
      <c r="H7" s="2">
        <v>15.59</v>
      </c>
      <c r="I7" s="2">
        <v>13.04</v>
      </c>
      <c r="J7" s="2">
        <v>5.3</v>
      </c>
      <c r="K7" s="2">
        <v>6.13</v>
      </c>
      <c r="L7" s="2">
        <v>3.78</v>
      </c>
      <c r="M7" s="2">
        <v>7.83</v>
      </c>
      <c r="N7" s="2">
        <v>12.23</v>
      </c>
      <c r="O7" s="2">
        <v>12.36</v>
      </c>
      <c r="P7" s="2">
        <v>11.2</v>
      </c>
      <c r="Q7" s="2">
        <v>5.59</v>
      </c>
      <c r="R7" s="2">
        <v>4.1399999999999997</v>
      </c>
      <c r="S7" s="2">
        <v>15.05</v>
      </c>
      <c r="T7" s="2">
        <v>21.38</v>
      </c>
      <c r="U7" s="2">
        <v>7.86</v>
      </c>
      <c r="V7" s="2">
        <v>5.26</v>
      </c>
      <c r="W7" s="2">
        <v>4.7</v>
      </c>
      <c r="X7" s="2">
        <v>6.08</v>
      </c>
      <c r="Y7" s="2">
        <v>6.96</v>
      </c>
      <c r="Z7" s="2">
        <v>7.9</v>
      </c>
      <c r="AA7" s="2">
        <v>14.22</v>
      </c>
      <c r="AB7" s="2">
        <v>9.48</v>
      </c>
      <c r="AC7" s="2">
        <v>11.97</v>
      </c>
      <c r="AD7" s="2">
        <v>17.14</v>
      </c>
      <c r="AE7" s="2">
        <v>11.18</v>
      </c>
      <c r="AF7" s="2">
        <v>18.29</v>
      </c>
      <c r="AG7" s="2">
        <v>6.44</v>
      </c>
      <c r="AH7" s="2">
        <v>23.12</v>
      </c>
      <c r="AI7" s="2">
        <v>27.76</v>
      </c>
    </row>
    <row r="8" spans="1:35" x14ac:dyDescent="0.3">
      <c r="A8" s="1" t="s">
        <v>54</v>
      </c>
      <c r="B8" s="2">
        <v>15.97</v>
      </c>
      <c r="C8" s="2">
        <v>9.2200000000000006</v>
      </c>
      <c r="D8" s="2">
        <v>6.65</v>
      </c>
      <c r="E8" s="2">
        <v>7.39</v>
      </c>
      <c r="F8" s="2">
        <v>7.92</v>
      </c>
      <c r="G8" s="2">
        <v>12.8</v>
      </c>
      <c r="H8" s="2">
        <v>15.43</v>
      </c>
      <c r="I8" s="2">
        <v>13.14</v>
      </c>
      <c r="J8" s="2">
        <v>5.25</v>
      </c>
      <c r="K8" s="2">
        <v>6.2</v>
      </c>
      <c r="L8" s="2">
        <v>3.57</v>
      </c>
      <c r="M8" s="2">
        <v>7.45</v>
      </c>
      <c r="N8" s="2">
        <v>11.32</v>
      </c>
      <c r="O8" s="2">
        <v>12.13</v>
      </c>
      <c r="P8" s="2">
        <v>10.98</v>
      </c>
      <c r="Q8" s="2">
        <v>5.24</v>
      </c>
      <c r="R8" s="2">
        <v>4.01</v>
      </c>
      <c r="S8" s="2">
        <v>14.75</v>
      </c>
      <c r="T8" s="2">
        <v>21.35</v>
      </c>
      <c r="U8" s="2">
        <v>7.77</v>
      </c>
      <c r="V8" s="2">
        <v>5.17</v>
      </c>
      <c r="W8" s="2">
        <v>4.54</v>
      </c>
      <c r="X8" s="2">
        <v>6.03</v>
      </c>
      <c r="Y8" s="2">
        <v>7.09</v>
      </c>
      <c r="Z8" s="2">
        <v>7.8</v>
      </c>
      <c r="AA8" s="2">
        <v>14.01</v>
      </c>
      <c r="AB8" s="2">
        <v>9.06</v>
      </c>
      <c r="AC8" s="2">
        <v>11.63</v>
      </c>
      <c r="AD8" s="2">
        <v>16.809999999999999</v>
      </c>
      <c r="AE8" s="2">
        <v>11.25</v>
      </c>
      <c r="AF8" s="2">
        <v>18.12</v>
      </c>
      <c r="AG8" s="2">
        <v>6.64</v>
      </c>
      <c r="AH8" s="2">
        <v>23.01</v>
      </c>
      <c r="AI8" s="2">
        <v>27.74</v>
      </c>
    </row>
    <row r="9" spans="1:35" x14ac:dyDescent="0.3">
      <c r="A9" s="1" t="s">
        <v>55</v>
      </c>
      <c r="B9" s="2">
        <v>15.68</v>
      </c>
      <c r="C9" s="2">
        <v>8.94</v>
      </c>
      <c r="D9" s="2">
        <v>6.55</v>
      </c>
      <c r="E9" s="2">
        <v>7.21</v>
      </c>
      <c r="F9" s="2">
        <v>7.85</v>
      </c>
      <c r="G9" s="2">
        <v>12.82</v>
      </c>
      <c r="H9" s="2">
        <v>15.41</v>
      </c>
      <c r="I9" s="2">
        <v>13.01</v>
      </c>
      <c r="J9" s="2">
        <v>4.7699999999999996</v>
      </c>
      <c r="K9" s="2">
        <v>5.83</v>
      </c>
      <c r="L9" s="2">
        <v>3.55</v>
      </c>
      <c r="M9" s="2">
        <v>7.25</v>
      </c>
      <c r="N9" s="2">
        <v>11.19</v>
      </c>
      <c r="O9" s="2">
        <v>11.81</v>
      </c>
      <c r="P9" s="2">
        <v>10.85</v>
      </c>
      <c r="Q9" s="2">
        <v>5.25</v>
      </c>
      <c r="R9" s="2">
        <v>3.91</v>
      </c>
      <c r="S9" s="2">
        <v>14.63</v>
      </c>
      <c r="T9" s="2">
        <v>21.03</v>
      </c>
      <c r="U9" s="2">
        <v>7.37</v>
      </c>
      <c r="V9" s="2">
        <v>5.0999999999999996</v>
      </c>
      <c r="W9" s="2">
        <v>4.6500000000000004</v>
      </c>
      <c r="X9" s="2">
        <v>6.06</v>
      </c>
      <c r="Y9" s="2">
        <v>6.86</v>
      </c>
      <c r="Z9" s="2">
        <v>7.59</v>
      </c>
      <c r="AA9" s="2">
        <v>13.69</v>
      </c>
      <c r="AB9" s="2">
        <v>8.8699999999999992</v>
      </c>
      <c r="AC9" s="2">
        <v>11.32</v>
      </c>
      <c r="AD9" s="2">
        <v>15.83</v>
      </c>
      <c r="AE9" s="2">
        <v>11.22</v>
      </c>
      <c r="AF9" s="2">
        <v>17.850000000000001</v>
      </c>
      <c r="AG9" s="2">
        <v>6.62</v>
      </c>
      <c r="AH9" s="2">
        <v>22.66</v>
      </c>
      <c r="AI9" s="2">
        <v>27.43</v>
      </c>
    </row>
    <row r="10" spans="1:35" x14ac:dyDescent="0.3">
      <c r="A10" s="1" t="s">
        <v>56</v>
      </c>
      <c r="B10" s="2">
        <v>15.32</v>
      </c>
      <c r="C10" s="2">
        <v>8.83</v>
      </c>
      <c r="D10" s="2">
        <v>6.42</v>
      </c>
      <c r="E10" s="2">
        <v>7.08</v>
      </c>
      <c r="F10" s="2">
        <v>7.6</v>
      </c>
      <c r="G10" s="2">
        <v>12.71</v>
      </c>
      <c r="H10" s="2">
        <v>15.23</v>
      </c>
      <c r="I10" s="2">
        <v>12.62</v>
      </c>
      <c r="J10" s="2">
        <v>4.62</v>
      </c>
      <c r="K10" s="2">
        <v>5.9</v>
      </c>
      <c r="L10" s="2">
        <v>3.47</v>
      </c>
      <c r="M10" s="2">
        <v>6.91</v>
      </c>
      <c r="N10" s="2">
        <v>10.8</v>
      </c>
      <c r="O10" s="2">
        <v>11.7</v>
      </c>
      <c r="P10" s="2">
        <v>10.37</v>
      </c>
      <c r="Q10" s="2">
        <v>5.09</v>
      </c>
      <c r="R10" s="2">
        <v>3.79</v>
      </c>
      <c r="S10" s="2">
        <v>14.56</v>
      </c>
      <c r="T10" s="2">
        <v>21.09</v>
      </c>
      <c r="U10" s="2">
        <v>7.49</v>
      </c>
      <c r="V10" s="2">
        <v>4.9800000000000004</v>
      </c>
      <c r="W10" s="2">
        <v>4.55</v>
      </c>
      <c r="X10" s="2">
        <v>5.94</v>
      </c>
      <c r="Y10" s="2">
        <v>6.63</v>
      </c>
      <c r="Z10" s="2">
        <v>7.66</v>
      </c>
      <c r="AA10" s="2">
        <v>13.48</v>
      </c>
      <c r="AB10" s="2">
        <v>8.69</v>
      </c>
      <c r="AC10" s="2">
        <v>11.24</v>
      </c>
      <c r="AD10" s="2">
        <v>15.52</v>
      </c>
      <c r="AE10" s="2">
        <v>11.02</v>
      </c>
      <c r="AF10" s="2">
        <v>17.690000000000001</v>
      </c>
      <c r="AG10" s="2">
        <v>6.77</v>
      </c>
      <c r="AH10" s="2">
        <v>22.17</v>
      </c>
      <c r="AI10" s="2">
        <v>27.53</v>
      </c>
    </row>
    <row r="11" spans="1:35" x14ac:dyDescent="0.3">
      <c r="A11" s="1" t="s">
        <v>57</v>
      </c>
      <c r="B11" s="2">
        <v>15.01</v>
      </c>
      <c r="C11" s="2">
        <v>8.6300000000000008</v>
      </c>
      <c r="D11" s="2">
        <v>6.29</v>
      </c>
      <c r="E11" s="2">
        <v>6.9</v>
      </c>
      <c r="F11" s="2">
        <v>7.51</v>
      </c>
      <c r="G11" s="2">
        <v>12.56</v>
      </c>
      <c r="H11" s="2">
        <v>14.91</v>
      </c>
      <c r="I11" s="2">
        <v>12.3</v>
      </c>
      <c r="J11" s="2">
        <v>4.5</v>
      </c>
      <c r="K11" s="2">
        <v>5.8</v>
      </c>
      <c r="L11" s="2">
        <v>3.42</v>
      </c>
      <c r="M11" s="2">
        <v>6.82</v>
      </c>
      <c r="N11" s="2">
        <v>10.58</v>
      </c>
      <c r="O11" s="2">
        <v>11.44</v>
      </c>
      <c r="P11" s="2">
        <v>10.199999999999999</v>
      </c>
      <c r="Q11" s="2">
        <v>4.9400000000000004</v>
      </c>
      <c r="R11" s="2">
        <v>3.61</v>
      </c>
      <c r="S11" s="2">
        <v>13.88</v>
      </c>
      <c r="T11" s="2">
        <v>20.62</v>
      </c>
      <c r="U11" s="2">
        <v>7.28</v>
      </c>
      <c r="V11" s="2">
        <v>4.8099999999999996</v>
      </c>
      <c r="W11" s="2">
        <v>4.47</v>
      </c>
      <c r="X11" s="2">
        <v>5.91</v>
      </c>
      <c r="Y11" s="2">
        <v>6.49</v>
      </c>
      <c r="Z11" s="2">
        <v>7.51</v>
      </c>
      <c r="AA11" s="2">
        <v>13.18</v>
      </c>
      <c r="AB11" s="2">
        <v>8.56</v>
      </c>
      <c r="AC11" s="2">
        <v>11.04</v>
      </c>
      <c r="AD11" s="2">
        <v>15.31</v>
      </c>
      <c r="AE11" s="2">
        <v>10.95</v>
      </c>
      <c r="AF11" s="2">
        <v>17.649999999999999</v>
      </c>
      <c r="AG11" s="2">
        <v>6.91</v>
      </c>
      <c r="AH11" s="2">
        <v>21.51</v>
      </c>
      <c r="AI11" s="2">
        <v>26.55</v>
      </c>
    </row>
    <row r="12" spans="1:35" x14ac:dyDescent="0.3">
      <c r="A12" s="2" t="s">
        <v>58</v>
      </c>
      <c r="B12" s="2">
        <v>14.99</v>
      </c>
      <c r="C12" s="2">
        <v>8.75</v>
      </c>
      <c r="D12" s="2">
        <v>6.28</v>
      </c>
      <c r="E12" s="2">
        <v>6.82</v>
      </c>
      <c r="F12" s="2">
        <v>7.58</v>
      </c>
      <c r="G12" s="2">
        <v>12.66</v>
      </c>
      <c r="H12" s="2">
        <v>15.03</v>
      </c>
      <c r="I12" s="2">
        <v>12.34</v>
      </c>
      <c r="J12" s="2">
        <v>4.53</v>
      </c>
      <c r="K12" s="2">
        <v>5.92</v>
      </c>
      <c r="L12" s="2">
        <v>4.53</v>
      </c>
      <c r="M12" s="2">
        <v>7.88</v>
      </c>
      <c r="N12" s="2">
        <v>11.41</v>
      </c>
      <c r="O12" s="2">
        <v>12.28</v>
      </c>
      <c r="P12" s="2">
        <v>11.09</v>
      </c>
      <c r="Q12" s="2">
        <v>5.92</v>
      </c>
      <c r="R12" s="2">
        <v>3.78</v>
      </c>
      <c r="S12" s="2">
        <v>13.97</v>
      </c>
      <c r="T12" s="2">
        <v>20.9</v>
      </c>
      <c r="U12" s="2">
        <v>7.17</v>
      </c>
      <c r="V12" s="2">
        <v>4.82</v>
      </c>
      <c r="W12" s="2">
        <v>4.38</v>
      </c>
      <c r="X12" s="2">
        <v>6.1</v>
      </c>
      <c r="Y12" s="2">
        <v>6.8</v>
      </c>
      <c r="Z12" s="2">
        <v>7.62</v>
      </c>
      <c r="AA12" s="2">
        <v>12.92</v>
      </c>
      <c r="AB12" s="2">
        <v>8.7200000000000006</v>
      </c>
      <c r="AC12" s="2">
        <v>11</v>
      </c>
      <c r="AD12" s="2">
        <v>15.22</v>
      </c>
      <c r="AE12" s="2">
        <v>10.87</v>
      </c>
      <c r="AF12" s="2">
        <v>17.440000000000001</v>
      </c>
      <c r="AG12" s="2">
        <v>6.78</v>
      </c>
      <c r="AH12" s="2">
        <v>21.37</v>
      </c>
      <c r="AI12" s="2">
        <v>26.64</v>
      </c>
    </row>
    <row r="13" spans="1:35" x14ac:dyDescent="0.3">
      <c r="A13" s="2" t="s">
        <v>59</v>
      </c>
      <c r="B13" s="2">
        <v>15.43</v>
      </c>
      <c r="C13" s="2">
        <v>9.14</v>
      </c>
      <c r="D13" s="2">
        <v>6.56</v>
      </c>
      <c r="E13" s="2">
        <v>7.04</v>
      </c>
      <c r="F13" s="2">
        <v>7.97</v>
      </c>
      <c r="G13" s="2">
        <v>12.98</v>
      </c>
      <c r="H13" s="2">
        <v>15.3</v>
      </c>
      <c r="I13" s="2">
        <v>12.76</v>
      </c>
      <c r="J13" s="2">
        <v>4.8899999999999997</v>
      </c>
      <c r="K13" s="2">
        <v>6.13</v>
      </c>
      <c r="L13" s="2">
        <v>4.6900000000000004</v>
      </c>
      <c r="M13" s="2">
        <v>8.43</v>
      </c>
      <c r="N13" s="2">
        <v>11.84</v>
      </c>
      <c r="O13" s="2">
        <v>12.8</v>
      </c>
      <c r="P13" s="2">
        <v>11.46</v>
      </c>
      <c r="Q13" s="2">
        <v>6.63</v>
      </c>
      <c r="R13" s="2">
        <v>4.45</v>
      </c>
      <c r="S13" s="2">
        <v>14.23</v>
      </c>
      <c r="T13" s="2">
        <v>21.21</v>
      </c>
      <c r="U13" s="2">
        <v>7.24</v>
      </c>
      <c r="V13" s="2">
        <v>5.26</v>
      </c>
      <c r="W13" s="2">
        <v>4.83</v>
      </c>
      <c r="X13" s="2">
        <v>6.64</v>
      </c>
      <c r="Y13" s="2">
        <v>7.41</v>
      </c>
      <c r="Z13" s="2">
        <v>7.78</v>
      </c>
      <c r="AA13" s="2">
        <v>13.06</v>
      </c>
      <c r="AB13" s="2">
        <v>8.99</v>
      </c>
      <c r="AC13" s="2">
        <v>11.69</v>
      </c>
      <c r="AD13" s="2">
        <v>15.59</v>
      </c>
      <c r="AE13" s="2">
        <v>11.5</v>
      </c>
      <c r="AF13" s="2">
        <v>17.989999999999998</v>
      </c>
      <c r="AG13" s="2">
        <v>6.97</v>
      </c>
      <c r="AH13" s="2">
        <v>21.7</v>
      </c>
      <c r="AI13" s="2">
        <v>26.8</v>
      </c>
    </row>
    <row r="14" spans="1:35" x14ac:dyDescent="0.3">
      <c r="A14" s="2" t="s">
        <v>60</v>
      </c>
      <c r="B14" s="2">
        <v>15.33</v>
      </c>
      <c r="C14" s="2">
        <v>9.01</v>
      </c>
      <c r="D14" s="2">
        <v>6.63</v>
      </c>
      <c r="E14" s="2">
        <v>7.12</v>
      </c>
      <c r="F14" s="2">
        <v>8.09</v>
      </c>
      <c r="G14" s="2">
        <v>12.84</v>
      </c>
      <c r="H14" s="2">
        <v>15.22</v>
      </c>
      <c r="I14" s="2">
        <v>12.62</v>
      </c>
      <c r="J14" s="2">
        <v>4.9000000000000004</v>
      </c>
      <c r="K14" s="2">
        <v>6.12</v>
      </c>
      <c r="L14" s="2">
        <v>4.72</v>
      </c>
      <c r="M14" s="2">
        <v>8.4</v>
      </c>
      <c r="N14" s="2">
        <v>11.79</v>
      </c>
      <c r="O14" s="2">
        <v>12.8</v>
      </c>
      <c r="P14" s="2">
        <v>11.4</v>
      </c>
      <c r="Q14" s="2">
        <v>6.66</v>
      </c>
      <c r="R14" s="2">
        <v>4.53</v>
      </c>
      <c r="S14" s="2">
        <v>14.14</v>
      </c>
      <c r="T14" s="2">
        <v>20.99</v>
      </c>
      <c r="U14" s="2">
        <v>7.15</v>
      </c>
      <c r="V14" s="2">
        <v>5.16</v>
      </c>
      <c r="W14" s="2">
        <v>4.83</v>
      </c>
      <c r="X14" s="2">
        <v>6.54</v>
      </c>
      <c r="Y14" s="2">
        <v>7.36</v>
      </c>
      <c r="Z14" s="2">
        <v>7.77</v>
      </c>
      <c r="AA14" s="2">
        <v>13</v>
      </c>
      <c r="AB14" s="2">
        <v>8.7799999999999994</v>
      </c>
      <c r="AC14" s="2">
        <v>11.66</v>
      </c>
      <c r="AD14" s="2">
        <v>15.61</v>
      </c>
      <c r="AE14" s="2">
        <v>11.29</v>
      </c>
      <c r="AF14" s="2">
        <v>17.87</v>
      </c>
      <c r="AG14" s="2">
        <v>6.89</v>
      </c>
      <c r="AH14" s="2">
        <v>21.84</v>
      </c>
      <c r="AI14" s="2">
        <v>26.86</v>
      </c>
    </row>
    <row r="15" spans="1:35" x14ac:dyDescent="0.3">
      <c r="A15" s="2" t="s">
        <v>61</v>
      </c>
      <c r="B15" s="2">
        <v>15.53</v>
      </c>
      <c r="C15" s="2">
        <v>8.49</v>
      </c>
      <c r="D15" s="2">
        <v>6.04</v>
      </c>
      <c r="E15" s="2">
        <v>7</v>
      </c>
      <c r="F15" s="2">
        <v>7.67</v>
      </c>
      <c r="G15" s="2">
        <v>12.79</v>
      </c>
      <c r="H15" s="2">
        <v>14.43</v>
      </c>
      <c r="I15" s="2">
        <v>11.67</v>
      </c>
      <c r="J15" s="2">
        <v>4.67</v>
      </c>
      <c r="K15" s="2">
        <v>5.75</v>
      </c>
      <c r="L15" s="2">
        <v>4.67</v>
      </c>
      <c r="M15" s="2">
        <v>7.97</v>
      </c>
      <c r="N15" s="2">
        <v>11.25</v>
      </c>
      <c r="O15" s="2">
        <v>11.91</v>
      </c>
      <c r="P15" s="2">
        <v>10.59</v>
      </c>
      <c r="Q15" s="2">
        <v>6.5</v>
      </c>
      <c r="R15" s="2">
        <v>4.72</v>
      </c>
      <c r="S15" s="2">
        <v>13.83</v>
      </c>
      <c r="T15" s="2">
        <v>20.440000000000001</v>
      </c>
      <c r="U15" s="2">
        <v>6.84</v>
      </c>
      <c r="V15" s="2">
        <v>5.16</v>
      </c>
      <c r="W15" s="2">
        <v>4.5599999999999996</v>
      </c>
      <c r="X15" s="2">
        <v>6.27</v>
      </c>
      <c r="Y15" s="2">
        <v>6.83</v>
      </c>
      <c r="Z15" s="2">
        <v>7.36</v>
      </c>
      <c r="AA15" s="2">
        <v>12.18</v>
      </c>
      <c r="AB15" s="2">
        <v>8.5299999999999994</v>
      </c>
      <c r="AC15" s="2">
        <v>11.74</v>
      </c>
      <c r="AD15" s="2">
        <v>15.41</v>
      </c>
      <c r="AE15" s="2">
        <v>11.85</v>
      </c>
      <c r="AF15" s="2">
        <v>16.3</v>
      </c>
      <c r="AG15" s="2">
        <v>6.38</v>
      </c>
      <c r="AH15" s="2">
        <v>21.82</v>
      </c>
      <c r="AI15" s="2">
        <v>27.38</v>
      </c>
    </row>
    <row r="16" spans="1:35" x14ac:dyDescent="0.3">
      <c r="A16" s="2" t="s">
        <v>62</v>
      </c>
      <c r="B16" s="2">
        <v>14.64</v>
      </c>
      <c r="C16" s="2">
        <v>8.42</v>
      </c>
      <c r="D16" s="2">
        <v>5.92</v>
      </c>
      <c r="E16" s="2">
        <v>6.78</v>
      </c>
      <c r="F16" s="2">
        <v>7.62</v>
      </c>
      <c r="G16" s="2">
        <v>11.9</v>
      </c>
      <c r="H16" s="2">
        <v>14.62</v>
      </c>
      <c r="I16" s="2">
        <v>11.57</v>
      </c>
      <c r="J16" s="2">
        <v>4.45</v>
      </c>
      <c r="K16" s="2">
        <v>6.24</v>
      </c>
      <c r="L16" s="2">
        <v>4.6900000000000004</v>
      </c>
      <c r="M16" s="2">
        <v>8.06</v>
      </c>
      <c r="N16" s="2">
        <v>10.93</v>
      </c>
      <c r="O16" s="2">
        <v>11.34</v>
      </c>
      <c r="P16" s="2">
        <v>10.38</v>
      </c>
      <c r="Q16" s="2">
        <v>6.16</v>
      </c>
      <c r="R16" s="2">
        <v>4.57</v>
      </c>
      <c r="S16" s="2">
        <v>13.68</v>
      </c>
      <c r="T16" s="2">
        <v>20.05</v>
      </c>
      <c r="U16" s="2">
        <v>6.73</v>
      </c>
      <c r="V16" s="2">
        <v>5.28</v>
      </c>
      <c r="W16" s="2">
        <v>4.49</v>
      </c>
      <c r="X16" s="2">
        <v>6.31</v>
      </c>
      <c r="Y16" s="2">
        <v>6.77</v>
      </c>
      <c r="Z16" s="2">
        <v>7.28</v>
      </c>
      <c r="AA16" s="2">
        <v>12.33</v>
      </c>
      <c r="AB16" s="2">
        <v>8.6300000000000008</v>
      </c>
      <c r="AC16" s="2">
        <v>11.17</v>
      </c>
      <c r="AD16" s="2">
        <v>15.42</v>
      </c>
      <c r="AE16" s="2">
        <v>11.75</v>
      </c>
      <c r="AF16" s="2">
        <v>15.97</v>
      </c>
      <c r="AG16" s="2">
        <v>6.23</v>
      </c>
      <c r="AH16" s="2">
        <v>21.33</v>
      </c>
      <c r="AI16" s="2">
        <v>26.56</v>
      </c>
    </row>
    <row r="17" spans="1:35" x14ac:dyDescent="0.3">
      <c r="A17" s="2" t="s">
        <v>63</v>
      </c>
      <c r="B17" s="2">
        <v>14.75</v>
      </c>
      <c r="C17" s="2">
        <v>8.33</v>
      </c>
      <c r="D17" s="2">
        <v>6.04</v>
      </c>
      <c r="E17" s="2">
        <v>6.84</v>
      </c>
      <c r="F17" s="2">
        <v>7.7</v>
      </c>
      <c r="G17" s="2">
        <v>11.95</v>
      </c>
      <c r="H17" s="2">
        <v>14.34</v>
      </c>
      <c r="I17" s="2">
        <v>11.44</v>
      </c>
      <c r="J17" s="2">
        <v>4.6100000000000003</v>
      </c>
      <c r="K17" s="2">
        <v>6.03</v>
      </c>
      <c r="L17" s="2">
        <v>4.6100000000000003</v>
      </c>
      <c r="M17" s="2">
        <v>7.98</v>
      </c>
      <c r="N17" s="2">
        <v>10.98</v>
      </c>
      <c r="O17" s="2">
        <v>11.49</v>
      </c>
      <c r="P17" s="2">
        <v>10.49</v>
      </c>
      <c r="Q17" s="2">
        <v>6.24</v>
      </c>
      <c r="R17" s="2">
        <v>4.53</v>
      </c>
      <c r="S17" s="2">
        <v>13.82</v>
      </c>
      <c r="T17" s="2">
        <v>20.23</v>
      </c>
      <c r="U17" s="2">
        <v>6.81</v>
      </c>
      <c r="V17" s="2">
        <v>5.22</v>
      </c>
      <c r="W17" s="2">
        <v>4.6100000000000003</v>
      </c>
      <c r="X17" s="2">
        <v>6.44</v>
      </c>
      <c r="Y17" s="2">
        <v>6.86</v>
      </c>
      <c r="Z17" s="2">
        <v>7.34</v>
      </c>
      <c r="AA17" s="2">
        <v>12.3</v>
      </c>
      <c r="AB17" s="2">
        <v>8.66</v>
      </c>
      <c r="AC17" s="2">
        <v>11.27</v>
      </c>
      <c r="AD17" s="2">
        <v>15.51</v>
      </c>
      <c r="AE17" s="2">
        <v>11.92</v>
      </c>
      <c r="AF17" s="2">
        <v>16.23</v>
      </c>
      <c r="AG17" s="2">
        <v>6.37</v>
      </c>
      <c r="AH17" s="2">
        <v>21.43</v>
      </c>
      <c r="AI17" s="2">
        <v>26.8</v>
      </c>
    </row>
    <row r="18" spans="1:35" x14ac:dyDescent="0.3">
      <c r="A18" s="2" t="s">
        <v>64</v>
      </c>
      <c r="B18" s="2">
        <v>14.45</v>
      </c>
      <c r="C18" s="2">
        <v>8.15</v>
      </c>
      <c r="D18" s="2">
        <v>5.95</v>
      </c>
      <c r="E18" s="2">
        <v>6.68</v>
      </c>
      <c r="F18" s="2">
        <v>7.58</v>
      </c>
      <c r="G18" s="2">
        <v>11.78</v>
      </c>
      <c r="H18" s="2">
        <v>14.04</v>
      </c>
      <c r="I18" s="2">
        <v>11.11</v>
      </c>
      <c r="J18" s="2">
        <v>4.5199999999999996</v>
      </c>
      <c r="K18" s="2">
        <v>5.69</v>
      </c>
      <c r="L18" s="2">
        <v>4.4400000000000004</v>
      </c>
      <c r="M18" s="2">
        <v>7.62</v>
      </c>
      <c r="N18" s="2">
        <v>10.77</v>
      </c>
      <c r="O18" s="2">
        <v>11.04</v>
      </c>
      <c r="P18" s="2">
        <v>10.35</v>
      </c>
      <c r="Q18" s="2">
        <v>6.17</v>
      </c>
      <c r="R18" s="2">
        <v>4.25</v>
      </c>
      <c r="S18" s="2">
        <v>13.85</v>
      </c>
      <c r="T18" s="2">
        <v>19.96</v>
      </c>
      <c r="U18" s="2">
        <v>6.71</v>
      </c>
      <c r="V18" s="2">
        <v>5.1100000000000003</v>
      </c>
      <c r="W18" s="2">
        <v>4.29</v>
      </c>
      <c r="X18" s="2">
        <v>6.11</v>
      </c>
      <c r="Y18" s="2">
        <v>6.45</v>
      </c>
      <c r="Z18" s="2">
        <v>7.38</v>
      </c>
      <c r="AA18" s="2">
        <v>12.41</v>
      </c>
      <c r="AB18" s="2">
        <v>8.6999999999999993</v>
      </c>
      <c r="AC18" s="2">
        <v>11.43</v>
      </c>
      <c r="AD18" s="2">
        <v>15.15</v>
      </c>
      <c r="AE18" s="2">
        <v>11.49</v>
      </c>
      <c r="AF18" s="2">
        <v>16.420000000000002</v>
      </c>
      <c r="AG18" s="2">
        <v>6.46</v>
      </c>
      <c r="AH18" s="2">
        <v>20.49</v>
      </c>
      <c r="AI18" s="2">
        <v>26.03</v>
      </c>
    </row>
    <row r="19" spans="1:35" x14ac:dyDescent="0.3">
      <c r="A19" s="2" t="s">
        <v>104</v>
      </c>
      <c r="B19" s="14">
        <v>26.03</v>
      </c>
      <c r="C19" s="14">
        <v>20.15687499999154</v>
      </c>
      <c r="D19" s="14">
        <v>19.79437500000008</v>
      </c>
      <c r="E19" s="14">
        <v>16.256020452855619</v>
      </c>
      <c r="F19" s="14">
        <v>14.951875000000671</v>
      </c>
      <c r="G19" s="14">
        <v>14.34854534416843</v>
      </c>
      <c r="H19" s="14">
        <v>13.79999999999967</v>
      </c>
      <c r="I19" s="14">
        <v>13.64687499999914</v>
      </c>
      <c r="J19" s="14">
        <v>12.26937499999959</v>
      </c>
      <c r="K19" s="14">
        <v>11.62562499999963</v>
      </c>
      <c r="L19" s="14">
        <v>10.907500000000059</v>
      </c>
      <c r="M19" s="14">
        <v>10.79812499999665</v>
      </c>
      <c r="N19" s="14">
        <v>11.43</v>
      </c>
      <c r="O19" s="14">
        <v>11.63680753643135</v>
      </c>
      <c r="P19" s="14">
        <v>10.67126259564734</v>
      </c>
      <c r="Q19" s="14">
        <v>10.35</v>
      </c>
      <c r="R19" s="14">
        <v>8.0012500000013738</v>
      </c>
      <c r="S19" s="14">
        <v>8.6999999999999993</v>
      </c>
      <c r="T19" s="14">
        <v>7.62</v>
      </c>
      <c r="U19" s="14">
        <v>7.58</v>
      </c>
      <c r="V19" s="14">
        <v>7.38</v>
      </c>
      <c r="W19" s="14">
        <v>6.6171598548489872</v>
      </c>
      <c r="X19" s="14">
        <v>6.68</v>
      </c>
      <c r="Y19" s="14">
        <v>6.5723369838370376</v>
      </c>
      <c r="Z19" s="14">
        <v>5.9120013835291916</v>
      </c>
      <c r="AA19" s="14">
        <v>6.5124999465050104</v>
      </c>
      <c r="AB19" s="14">
        <v>6.11</v>
      </c>
      <c r="AC19" s="14">
        <v>5.9788235294120078</v>
      </c>
      <c r="AD19" s="14">
        <v>6.17</v>
      </c>
      <c r="AE19" s="14">
        <v>5.1100000000000003</v>
      </c>
      <c r="AF19" s="14">
        <v>4.5199999999999996</v>
      </c>
      <c r="AG19" s="14">
        <v>4.29</v>
      </c>
      <c r="AH19" s="14">
        <v>4.277868628312075</v>
      </c>
      <c r="AI19" s="14">
        <v>4.4400000000000004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9F24-EBB4-4E1B-B7BF-CC81235B39DC}">
  <dimension ref="A1:AI34"/>
  <sheetViews>
    <sheetView workbookViewId="0">
      <selection activeCell="A18" sqref="A18:A19"/>
    </sheetView>
  </sheetViews>
  <sheetFormatPr defaultRowHeight="15.6" x14ac:dyDescent="0.3"/>
  <sheetData>
    <row r="1" spans="1:3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spans="1:35" x14ac:dyDescent="0.3">
      <c r="A2" s="1" t="s">
        <v>48</v>
      </c>
      <c r="B2" s="1">
        <v>-1.97</v>
      </c>
      <c r="C2" s="1">
        <v>4.99</v>
      </c>
      <c r="D2" s="1">
        <v>5.625</v>
      </c>
      <c r="E2" s="1">
        <v>-1.0349999999999999</v>
      </c>
      <c r="F2" s="1">
        <v>4.5549999999999997</v>
      </c>
      <c r="G2" s="1">
        <v>4.6400000000000006</v>
      </c>
      <c r="H2" s="1">
        <v>5.2549999999999999</v>
      </c>
      <c r="I2" s="1">
        <v>4.9849999999999994</v>
      </c>
      <c r="J2" s="1">
        <v>4.0350000000000001</v>
      </c>
      <c r="K2" s="1">
        <v>7.09</v>
      </c>
      <c r="L2" s="1">
        <v>5.4700000000000006</v>
      </c>
      <c r="M2" s="1">
        <v>4.9450000000000003</v>
      </c>
      <c r="N2" s="1">
        <v>5.42</v>
      </c>
      <c r="O2" s="1">
        <v>4.4350000000000005</v>
      </c>
      <c r="P2" s="1">
        <v>5.3049999999999997</v>
      </c>
      <c r="Q2" s="1">
        <v>5.4550000000000001</v>
      </c>
      <c r="R2" s="1">
        <v>5.9</v>
      </c>
      <c r="S2" s="1">
        <v>20.884999999999998</v>
      </c>
      <c r="T2" s="1">
        <v>4.8049999999999997</v>
      </c>
      <c r="U2" s="1">
        <v>5.2050000000000001</v>
      </c>
      <c r="V2" s="1">
        <v>7.3049999999999997</v>
      </c>
      <c r="W2" s="1">
        <v>3.6349999999999998</v>
      </c>
      <c r="X2" s="1">
        <v>-0.64500000000000002</v>
      </c>
      <c r="Y2" s="1">
        <v>4.5149999999999997</v>
      </c>
      <c r="Z2" s="1">
        <v>6.3450000000000006</v>
      </c>
      <c r="AA2" s="1">
        <v>15.67</v>
      </c>
      <c r="AB2" s="1">
        <v>6.91</v>
      </c>
      <c r="AC2" s="1">
        <v>6.4700000000000006</v>
      </c>
      <c r="AD2" s="1">
        <v>5.7</v>
      </c>
      <c r="AE2" s="1">
        <v>7.0649999999999995</v>
      </c>
      <c r="AF2" s="1">
        <v>4.835</v>
      </c>
      <c r="AG2" s="1">
        <v>5.7650000000000006</v>
      </c>
      <c r="AH2" s="1">
        <v>2.6349999999999998</v>
      </c>
      <c r="AI2" s="1">
        <v>7.47</v>
      </c>
    </row>
    <row r="3" spans="1:35" x14ac:dyDescent="0.3">
      <c r="A3" s="1" t="s">
        <v>49</v>
      </c>
      <c r="B3" s="1">
        <v>0.505</v>
      </c>
      <c r="C3" s="1">
        <v>5.2</v>
      </c>
      <c r="D3" s="1">
        <v>5.4499999999999993</v>
      </c>
      <c r="E3" s="1">
        <v>1.5049999999999999</v>
      </c>
      <c r="F3" s="1">
        <v>3.875</v>
      </c>
      <c r="G3" s="1">
        <v>4.2</v>
      </c>
      <c r="H3" s="1">
        <v>5.0199999999999996</v>
      </c>
      <c r="I3" s="1">
        <v>5.2750000000000004</v>
      </c>
      <c r="J3" s="1">
        <v>4.125</v>
      </c>
      <c r="K3" s="1">
        <v>5.01</v>
      </c>
      <c r="L3" s="1">
        <v>6.335</v>
      </c>
      <c r="M3" s="1">
        <v>5.1449999999999996</v>
      </c>
      <c r="N3" s="1">
        <v>5.52</v>
      </c>
      <c r="O3" s="1">
        <v>5.4450000000000003</v>
      </c>
      <c r="P3" s="1">
        <v>5.57</v>
      </c>
      <c r="Q3" s="1">
        <v>5.45</v>
      </c>
      <c r="R3" s="1">
        <v>6.1449999999999996</v>
      </c>
      <c r="S3" s="1">
        <v>23.064999999999998</v>
      </c>
      <c r="T3" s="1">
        <v>5.0250000000000004</v>
      </c>
      <c r="U3" s="1">
        <v>4.59</v>
      </c>
      <c r="V3" s="1">
        <v>6.7200000000000006</v>
      </c>
      <c r="W3" s="1">
        <v>4.0149999999999997</v>
      </c>
      <c r="X3" s="1">
        <v>-1.75</v>
      </c>
      <c r="Y3" s="1">
        <v>2.35</v>
      </c>
      <c r="Z3" s="1">
        <v>5.95</v>
      </c>
      <c r="AA3" s="1">
        <v>15.365</v>
      </c>
      <c r="AB3" s="1">
        <v>7.4249999999999998</v>
      </c>
      <c r="AC3" s="1">
        <v>7.25</v>
      </c>
      <c r="AD3" s="1">
        <v>6.7550000000000008</v>
      </c>
      <c r="AE3" s="1">
        <v>7.4950000000000001</v>
      </c>
      <c r="AF3" s="1">
        <v>6.09</v>
      </c>
      <c r="AG3" s="1">
        <v>6.42</v>
      </c>
      <c r="AH3" s="1">
        <v>5.8450000000000006</v>
      </c>
      <c r="AI3" s="1">
        <v>7.2949999999999999</v>
      </c>
    </row>
    <row r="4" spans="1:35" x14ac:dyDescent="0.3">
      <c r="A4" s="1" t="s">
        <v>50</v>
      </c>
      <c r="B4" s="1">
        <v>3.2350000000000003</v>
      </c>
      <c r="C4" s="1">
        <v>5.0750000000000002</v>
      </c>
      <c r="D4" s="1">
        <v>5.72</v>
      </c>
      <c r="E4" s="1">
        <v>2.7450000000000001</v>
      </c>
      <c r="F4" s="1">
        <v>3.605</v>
      </c>
      <c r="G4" s="1">
        <v>5.0049999999999999</v>
      </c>
      <c r="H4" s="1">
        <v>5.2149999999999999</v>
      </c>
      <c r="I4" s="1">
        <v>5.1449999999999996</v>
      </c>
      <c r="J4" s="1">
        <v>3.63</v>
      </c>
      <c r="K4" s="1">
        <v>4.6550000000000002</v>
      </c>
      <c r="L4" s="1">
        <v>5.915</v>
      </c>
      <c r="M4" s="1">
        <v>5.5</v>
      </c>
      <c r="N4" s="1">
        <v>5.375</v>
      </c>
      <c r="O4" s="1">
        <v>5.24</v>
      </c>
      <c r="P4" s="1">
        <v>5.6950000000000003</v>
      </c>
      <c r="Q4" s="1">
        <v>5.165</v>
      </c>
      <c r="R4" s="1">
        <v>6.375</v>
      </c>
      <c r="S4" s="1">
        <v>8.3449999999999989</v>
      </c>
      <c r="T4" s="1">
        <v>5.125</v>
      </c>
      <c r="U4" s="1">
        <v>5.3699999999999992</v>
      </c>
      <c r="V4" s="1">
        <v>5.415</v>
      </c>
      <c r="W4" s="1">
        <v>4.5500000000000007</v>
      </c>
      <c r="X4" s="1">
        <v>-0.61499999999999999</v>
      </c>
      <c r="Y4" s="1">
        <v>2.7949999999999999</v>
      </c>
      <c r="Z4" s="1">
        <v>6.0549999999999997</v>
      </c>
      <c r="AA4" s="1">
        <v>14.535</v>
      </c>
      <c r="AB4" s="1">
        <v>7.625</v>
      </c>
      <c r="AC4" s="1">
        <v>6.1549999999999994</v>
      </c>
      <c r="AD4" s="1">
        <v>6.02</v>
      </c>
      <c r="AE4" s="1">
        <v>5.32</v>
      </c>
      <c r="AF4" s="1">
        <v>5.835</v>
      </c>
      <c r="AG4" s="1">
        <v>5.45</v>
      </c>
      <c r="AH4" s="1">
        <v>4.67</v>
      </c>
      <c r="AI4" s="1">
        <v>-3.0799999999999996</v>
      </c>
    </row>
    <row r="5" spans="1:35" x14ac:dyDescent="0.3">
      <c r="A5" s="1" t="s">
        <v>51</v>
      </c>
      <c r="B5" s="1">
        <v>3.355</v>
      </c>
      <c r="C5" s="1">
        <v>5.2650000000000006</v>
      </c>
      <c r="D5" s="1">
        <v>4.84</v>
      </c>
      <c r="E5" s="1">
        <v>1.64</v>
      </c>
      <c r="F5" s="1">
        <v>5.12</v>
      </c>
      <c r="G5" s="1">
        <v>5.08</v>
      </c>
      <c r="H5" s="1">
        <v>5.3449999999999998</v>
      </c>
      <c r="I5" s="1">
        <v>5.13</v>
      </c>
      <c r="J5" s="1">
        <v>4.5549999999999997</v>
      </c>
      <c r="K5" s="1">
        <v>5.29</v>
      </c>
      <c r="L5" s="1">
        <v>5.8249999999999993</v>
      </c>
      <c r="M5" s="1">
        <v>5.82</v>
      </c>
      <c r="N5" s="1">
        <v>5.125</v>
      </c>
      <c r="O5" s="1">
        <v>4.8600000000000003</v>
      </c>
      <c r="P5" s="1">
        <v>5.4550000000000001</v>
      </c>
      <c r="Q5" s="1">
        <v>5.3900000000000006</v>
      </c>
      <c r="R5" s="1">
        <v>6.2850000000000001</v>
      </c>
      <c r="S5" s="1">
        <v>3.49</v>
      </c>
      <c r="T5" s="1">
        <v>5.1099999999999994</v>
      </c>
      <c r="U5" s="1">
        <v>5.0449999999999999</v>
      </c>
      <c r="V5" s="1">
        <v>7.26</v>
      </c>
      <c r="W5" s="1">
        <v>4.2949999999999999</v>
      </c>
      <c r="X5" s="1">
        <v>-0.15</v>
      </c>
      <c r="Y5" s="1">
        <v>4.2750000000000004</v>
      </c>
      <c r="Z5" s="1">
        <v>6.2450000000000001</v>
      </c>
      <c r="AA5" s="1">
        <v>5.7949999999999999</v>
      </c>
      <c r="AB5" s="1">
        <v>7.22</v>
      </c>
      <c r="AC5" s="1">
        <v>6.8100000000000005</v>
      </c>
      <c r="AD5" s="1">
        <v>7</v>
      </c>
      <c r="AE5" s="1">
        <v>6.65</v>
      </c>
      <c r="AF5" s="1">
        <v>5.6349999999999998</v>
      </c>
      <c r="AG5" s="1">
        <v>6.0750000000000002</v>
      </c>
      <c r="AH5" s="1">
        <v>4.3650000000000002</v>
      </c>
      <c r="AI5" s="1">
        <v>20.93</v>
      </c>
    </row>
    <row r="6" spans="1:35" x14ac:dyDescent="0.3">
      <c r="A6" s="1" t="s">
        <v>52</v>
      </c>
      <c r="B6" s="1">
        <v>4.2</v>
      </c>
      <c r="C6" s="1">
        <v>4.835</v>
      </c>
      <c r="D6" s="1">
        <v>5.1850000000000005</v>
      </c>
      <c r="E6" s="1">
        <v>2.63</v>
      </c>
      <c r="F6" s="1">
        <v>4.2149999999999999</v>
      </c>
      <c r="G6" s="1">
        <v>5.25</v>
      </c>
      <c r="H6" s="1">
        <v>5.23</v>
      </c>
      <c r="I6" s="1">
        <v>5.0750000000000002</v>
      </c>
      <c r="J6" s="1">
        <v>5.76</v>
      </c>
      <c r="K6" s="1">
        <v>1.4950000000000001</v>
      </c>
      <c r="L6" s="1">
        <v>6.2750000000000004</v>
      </c>
      <c r="M6" s="1">
        <v>5.3800000000000008</v>
      </c>
      <c r="N6" s="1">
        <v>5.2200000000000006</v>
      </c>
      <c r="O6" s="1">
        <v>5.1850000000000005</v>
      </c>
      <c r="P6" s="1">
        <v>5.21</v>
      </c>
      <c r="Q6" s="1">
        <v>5.75</v>
      </c>
      <c r="R6" s="1">
        <v>6.085</v>
      </c>
      <c r="S6" s="1">
        <v>-2.4299999999999997</v>
      </c>
      <c r="T6" s="1">
        <v>5.0999999999999996</v>
      </c>
      <c r="U6" s="1">
        <v>4.8049999999999997</v>
      </c>
      <c r="V6" s="1">
        <v>7.8049999999999997</v>
      </c>
      <c r="W6" s="1">
        <v>5.0999999999999996</v>
      </c>
      <c r="X6" s="1">
        <v>3.7249999999999996</v>
      </c>
      <c r="Y6" s="1">
        <v>6.77</v>
      </c>
      <c r="Z6" s="1">
        <v>6.1050000000000004</v>
      </c>
      <c r="AA6" s="1">
        <v>5.25</v>
      </c>
      <c r="AB6" s="1">
        <v>7.2450000000000001</v>
      </c>
      <c r="AC6" s="1">
        <v>7.29</v>
      </c>
      <c r="AD6" s="1">
        <v>6.99</v>
      </c>
      <c r="AE6" s="1">
        <v>6.1850000000000005</v>
      </c>
      <c r="AF6" s="1">
        <v>6.21</v>
      </c>
      <c r="AG6" s="1">
        <v>7.3000000000000007</v>
      </c>
      <c r="AH6" s="1">
        <v>2.83</v>
      </c>
      <c r="AI6" s="1">
        <v>5.0350000000000001</v>
      </c>
    </row>
    <row r="7" spans="1:35" x14ac:dyDescent="0.3">
      <c r="A7" s="1" t="s">
        <v>53</v>
      </c>
      <c r="B7" s="1">
        <v>4.17</v>
      </c>
      <c r="C7" s="1">
        <v>5.4</v>
      </c>
      <c r="D7" s="1">
        <v>5.415</v>
      </c>
      <c r="E7" s="1">
        <v>2.7</v>
      </c>
      <c r="F7" s="1">
        <v>4.96</v>
      </c>
      <c r="G7" s="1">
        <v>5.77</v>
      </c>
      <c r="H7" s="1">
        <v>4.74</v>
      </c>
      <c r="I7" s="1">
        <v>5.2549999999999999</v>
      </c>
      <c r="J7" s="1">
        <v>3.2350000000000003</v>
      </c>
      <c r="K7" s="1">
        <v>2.46</v>
      </c>
      <c r="L7" s="1">
        <v>6.125</v>
      </c>
      <c r="M7" s="1">
        <v>5.2850000000000001</v>
      </c>
      <c r="N7" s="1">
        <v>5.2949999999999999</v>
      </c>
      <c r="O7" s="1">
        <v>5.335</v>
      </c>
      <c r="P7" s="1">
        <v>5.6999999999999993</v>
      </c>
      <c r="Q7" s="1">
        <v>5.7549999999999999</v>
      </c>
      <c r="R7" s="1">
        <v>5.0750000000000002</v>
      </c>
      <c r="S7" s="1">
        <v>2.41</v>
      </c>
      <c r="T7" s="1">
        <v>5.1050000000000004</v>
      </c>
      <c r="U7" s="1">
        <v>5.5049999999999999</v>
      </c>
      <c r="V7" s="1">
        <v>5.71</v>
      </c>
      <c r="W7" s="1">
        <v>5.4550000000000001</v>
      </c>
      <c r="X7" s="1">
        <v>2.5549999999999997</v>
      </c>
      <c r="Y7" s="1">
        <v>6.83</v>
      </c>
      <c r="Z7" s="1">
        <v>6.5050000000000008</v>
      </c>
      <c r="AA7" s="1">
        <v>8.8999999999999986</v>
      </c>
      <c r="AB7" s="1">
        <v>7.1950000000000003</v>
      </c>
      <c r="AC7" s="1">
        <v>6.2949999999999999</v>
      </c>
      <c r="AD7" s="1">
        <v>6.51</v>
      </c>
      <c r="AE7" s="1">
        <v>6.6150000000000002</v>
      </c>
      <c r="AF7" s="1">
        <v>5.4649999999999999</v>
      </c>
      <c r="AG7" s="1">
        <v>8.0300000000000011</v>
      </c>
      <c r="AH7" s="1">
        <v>5.0949999999999998</v>
      </c>
      <c r="AI7" s="1">
        <v>4.28</v>
      </c>
    </row>
    <row r="8" spans="1:35" x14ac:dyDescent="0.3">
      <c r="A8" s="1" t="s">
        <v>54</v>
      </c>
      <c r="B8" s="1">
        <v>4.45</v>
      </c>
      <c r="C8" s="1">
        <v>5</v>
      </c>
      <c r="D8" s="1">
        <v>4.9000000000000004</v>
      </c>
      <c r="E8" s="1">
        <v>2.665</v>
      </c>
      <c r="F8" s="1">
        <v>4.7</v>
      </c>
      <c r="G8" s="1">
        <v>5.9499999999999993</v>
      </c>
      <c r="H8" s="1">
        <v>5.1050000000000004</v>
      </c>
      <c r="I8" s="1">
        <v>5.2149999999999999</v>
      </c>
      <c r="J8" s="1">
        <v>3.4950000000000001</v>
      </c>
      <c r="K8" s="1">
        <v>4.415</v>
      </c>
      <c r="L8" s="1">
        <v>5.8949999999999996</v>
      </c>
      <c r="M8" s="1">
        <v>5.7650000000000006</v>
      </c>
      <c r="N8" s="1">
        <v>5.37</v>
      </c>
      <c r="O8" s="1">
        <v>5.665</v>
      </c>
      <c r="P8" s="1">
        <v>5.4849999999999994</v>
      </c>
      <c r="Q8" s="1">
        <v>5.65</v>
      </c>
      <c r="R8" s="1">
        <v>5.77</v>
      </c>
      <c r="S8" s="1">
        <v>-0.63500000000000001</v>
      </c>
      <c r="T8" s="1">
        <v>5.0049999999999999</v>
      </c>
      <c r="U8" s="1">
        <v>5.17</v>
      </c>
      <c r="V8" s="1">
        <v>4.9950000000000001</v>
      </c>
      <c r="W8" s="1">
        <v>4.7549999999999999</v>
      </c>
      <c r="X8" s="1">
        <v>1.87</v>
      </c>
      <c r="Y8" s="1">
        <v>4.4600000000000009</v>
      </c>
      <c r="Z8" s="1">
        <v>6.1899999999999995</v>
      </c>
      <c r="AA8" s="1">
        <v>20.89</v>
      </c>
      <c r="AB8" s="1">
        <v>7.32</v>
      </c>
      <c r="AC8" s="1">
        <v>6.1150000000000002</v>
      </c>
      <c r="AD8" s="1">
        <v>6.7750000000000004</v>
      </c>
      <c r="AE8" s="1">
        <v>6.18</v>
      </c>
      <c r="AF8" s="1">
        <v>5.4249999999999998</v>
      </c>
      <c r="AG8" s="1">
        <v>7.46</v>
      </c>
      <c r="AH8" s="1">
        <v>9.39</v>
      </c>
      <c r="AI8" s="1">
        <v>25.25</v>
      </c>
    </row>
    <row r="9" spans="1:35" x14ac:dyDescent="0.3">
      <c r="A9" s="1" t="s">
        <v>55</v>
      </c>
      <c r="B9" s="1">
        <v>4.7449999999999992</v>
      </c>
      <c r="C9" s="1">
        <v>5.34</v>
      </c>
      <c r="D9" s="1">
        <v>5.36</v>
      </c>
      <c r="E9" s="1">
        <v>2.0649999999999999</v>
      </c>
      <c r="F9" s="1">
        <v>4.6750000000000007</v>
      </c>
      <c r="G9" s="1">
        <v>6.0650000000000004</v>
      </c>
      <c r="H9" s="1">
        <v>4.84</v>
      </c>
      <c r="I9" s="1">
        <v>5.25</v>
      </c>
      <c r="J9" s="1">
        <v>5.39</v>
      </c>
      <c r="K9" s="1">
        <v>4.5049999999999999</v>
      </c>
      <c r="L9" s="1">
        <v>6.3049999999999997</v>
      </c>
      <c r="M9" s="1">
        <v>5.55</v>
      </c>
      <c r="N9" s="1">
        <v>5.2249999999999996</v>
      </c>
      <c r="O9" s="1">
        <v>6.7149999999999999</v>
      </c>
      <c r="P9" s="1">
        <v>5.46</v>
      </c>
      <c r="Q9" s="1">
        <v>5.875</v>
      </c>
      <c r="R9" s="1">
        <v>6.82</v>
      </c>
      <c r="S9" s="1">
        <v>-7.6349999999999998</v>
      </c>
      <c r="T9" s="1">
        <v>5.2050000000000001</v>
      </c>
      <c r="U9" s="1">
        <v>4.9849999999999994</v>
      </c>
      <c r="V9" s="1">
        <v>6.2050000000000001</v>
      </c>
      <c r="W9" s="1">
        <v>5.4050000000000002</v>
      </c>
      <c r="X9" s="1">
        <v>3.395</v>
      </c>
      <c r="Y9" s="1">
        <v>6.2149999999999999</v>
      </c>
      <c r="Z9" s="1">
        <v>5.83</v>
      </c>
      <c r="AA9" s="1">
        <v>20.375</v>
      </c>
      <c r="AB9" s="1">
        <v>6.7750000000000004</v>
      </c>
      <c r="AC9" s="1">
        <v>6.66</v>
      </c>
      <c r="AD9" s="1">
        <v>6.2349999999999994</v>
      </c>
      <c r="AE9" s="1">
        <v>6.3450000000000006</v>
      </c>
      <c r="AF9" s="1">
        <v>6.37</v>
      </c>
      <c r="AG9" s="1">
        <v>8.23</v>
      </c>
      <c r="AH9" s="1">
        <v>3.54</v>
      </c>
      <c r="AI9" s="1">
        <v>-5.9249999999999998</v>
      </c>
    </row>
    <row r="10" spans="1:35" x14ac:dyDescent="0.3">
      <c r="A10" s="1" t="s">
        <v>56</v>
      </c>
      <c r="B10" s="1">
        <v>3.7450000000000001</v>
      </c>
      <c r="C10" s="1">
        <v>5.2799999999999994</v>
      </c>
      <c r="D10" s="1">
        <v>4.9050000000000002</v>
      </c>
      <c r="E10" s="1">
        <v>2.915</v>
      </c>
      <c r="F10" s="1">
        <v>4.7650000000000006</v>
      </c>
      <c r="G10" s="1">
        <v>5.73</v>
      </c>
      <c r="H10" s="1">
        <v>5.0250000000000004</v>
      </c>
      <c r="I10" s="1">
        <v>5.3849999999999998</v>
      </c>
      <c r="J10" s="1">
        <v>3.1349999999999998</v>
      </c>
      <c r="K10" s="1">
        <v>4.6899999999999995</v>
      </c>
      <c r="L10" s="1">
        <v>5.7750000000000004</v>
      </c>
      <c r="M10" s="1">
        <v>5.49</v>
      </c>
      <c r="N10" s="1">
        <v>5.3100000000000005</v>
      </c>
      <c r="O10" s="1">
        <v>7.14</v>
      </c>
      <c r="P10" s="1">
        <v>5.6999999999999993</v>
      </c>
      <c r="Q10" s="1">
        <v>5.2249999999999996</v>
      </c>
      <c r="R10" s="1">
        <v>5.83</v>
      </c>
      <c r="S10" s="1">
        <v>1.8900000000000001</v>
      </c>
      <c r="T10" s="1">
        <v>5.7650000000000006</v>
      </c>
      <c r="U10" s="1">
        <v>5.1549999999999994</v>
      </c>
      <c r="V10" s="1">
        <v>6.6850000000000005</v>
      </c>
      <c r="W10" s="1">
        <v>4.1850000000000005</v>
      </c>
      <c r="X10" s="1">
        <v>4.9450000000000003</v>
      </c>
      <c r="Y10" s="1">
        <v>7.5250000000000004</v>
      </c>
      <c r="Z10" s="1">
        <v>6.0299999999999994</v>
      </c>
      <c r="AA10" s="1">
        <v>7.1349999999999998</v>
      </c>
      <c r="AB10" s="1">
        <v>6.97</v>
      </c>
      <c r="AC10" s="1">
        <v>6.35</v>
      </c>
      <c r="AD10" s="1">
        <v>6.7249999999999996</v>
      </c>
      <c r="AE10" s="1">
        <v>5.58</v>
      </c>
      <c r="AF10" s="1">
        <v>5.95</v>
      </c>
      <c r="AG10" s="1">
        <v>7.53</v>
      </c>
      <c r="AH10" s="1">
        <v>-0.375</v>
      </c>
      <c r="AI10" s="1">
        <v>-21.3</v>
      </c>
    </row>
    <row r="11" spans="1:35" x14ac:dyDescent="0.3">
      <c r="A11" s="1" t="s">
        <v>57</v>
      </c>
      <c r="B11" s="1">
        <v>4.51</v>
      </c>
      <c r="C11" s="1">
        <v>5.16</v>
      </c>
      <c r="D11" s="1">
        <v>5.1050000000000004</v>
      </c>
      <c r="E11" s="1">
        <v>2.71</v>
      </c>
      <c r="F11" s="1">
        <v>3.95</v>
      </c>
      <c r="G11" s="1">
        <v>5.6550000000000002</v>
      </c>
      <c r="H11" s="1">
        <v>4.8550000000000004</v>
      </c>
      <c r="I11" s="1">
        <v>5.1349999999999998</v>
      </c>
      <c r="J11" s="1">
        <v>3.5</v>
      </c>
      <c r="K11" s="1">
        <v>4.96</v>
      </c>
      <c r="L11" s="1">
        <v>5.875</v>
      </c>
      <c r="M11" s="1">
        <v>4.57</v>
      </c>
      <c r="N11" s="1">
        <v>5.3949999999999996</v>
      </c>
      <c r="O11" s="1">
        <v>6.0750000000000002</v>
      </c>
      <c r="P11" s="1">
        <v>5.37</v>
      </c>
      <c r="Q11" s="1">
        <v>5.3</v>
      </c>
      <c r="R11" s="1">
        <v>5.375</v>
      </c>
      <c r="S11" s="1">
        <v>5.8849999999999998</v>
      </c>
      <c r="T11" s="1">
        <v>4.7549999999999999</v>
      </c>
      <c r="U11" s="1">
        <v>5.0350000000000001</v>
      </c>
      <c r="V11" s="1">
        <v>5.5649999999999995</v>
      </c>
      <c r="W11" s="1">
        <v>3.9950000000000001</v>
      </c>
      <c r="X11" s="1">
        <v>4.49</v>
      </c>
      <c r="Y11" s="1">
        <v>6.2949999999999999</v>
      </c>
      <c r="Z11" s="1">
        <v>5.32</v>
      </c>
      <c r="AA11" s="1">
        <v>10.455</v>
      </c>
      <c r="AB11" s="1">
        <v>6.8250000000000002</v>
      </c>
      <c r="AC11" s="1">
        <v>6.6449999999999996</v>
      </c>
      <c r="AD11" s="1">
        <v>6.09</v>
      </c>
      <c r="AE11" s="1">
        <v>5.5449999999999999</v>
      </c>
      <c r="AF11" s="1">
        <v>4.8949999999999996</v>
      </c>
      <c r="AG11" s="1">
        <v>5.03</v>
      </c>
      <c r="AH11" s="1">
        <v>5.6150000000000002</v>
      </c>
      <c r="AI11" s="1">
        <v>-9.4349999999999987</v>
      </c>
    </row>
    <row r="12" spans="1:35" x14ac:dyDescent="0.3">
      <c r="A12" s="2" t="s">
        <v>58</v>
      </c>
      <c r="B12" s="1">
        <v>0.91999999999999993</v>
      </c>
      <c r="C12" s="1">
        <v>0.74</v>
      </c>
      <c r="D12" s="1">
        <v>-0.53999999999999981</v>
      </c>
      <c r="E12" s="1">
        <v>-0.61999999999999988</v>
      </c>
      <c r="F12" s="1">
        <v>5.0000000000000044E-3</v>
      </c>
      <c r="G12" s="1">
        <v>1.2149999999999999</v>
      </c>
      <c r="H12" s="1">
        <v>1.4550000000000001</v>
      </c>
      <c r="I12" s="1">
        <v>-0.93500000000000005</v>
      </c>
      <c r="J12" s="1">
        <v>-1.7800000000000002</v>
      </c>
      <c r="K12" s="1">
        <v>-2.3949999999999996</v>
      </c>
      <c r="L12" s="1">
        <v>-1.6599999999999997</v>
      </c>
      <c r="M12" s="1">
        <v>-1.665</v>
      </c>
      <c r="N12" s="1">
        <v>-1.68</v>
      </c>
      <c r="O12" s="1">
        <v>-3.5700000000000003</v>
      </c>
      <c r="P12" s="1">
        <v>-1.49</v>
      </c>
      <c r="Q12" s="1">
        <v>-2.085</v>
      </c>
      <c r="R12" s="1">
        <v>-6.1450000000000005</v>
      </c>
      <c r="S12" s="1">
        <v>0.87</v>
      </c>
      <c r="T12" s="1">
        <v>0.505</v>
      </c>
      <c r="U12" s="1">
        <v>-0.34000000000000008</v>
      </c>
      <c r="V12" s="1">
        <v>-0.15500000000000003</v>
      </c>
      <c r="W12" s="1">
        <v>0.61499999999999999</v>
      </c>
      <c r="X12" s="1">
        <v>-2.0699999999999998</v>
      </c>
      <c r="Y12" s="1">
        <v>1.0150000000000001</v>
      </c>
      <c r="Z12" s="1">
        <v>0.26500000000000012</v>
      </c>
      <c r="AA12" s="1">
        <v>6.1850000000000005</v>
      </c>
      <c r="AB12" s="1">
        <v>-0.42000000000000015</v>
      </c>
      <c r="AC12" s="1">
        <v>0.9700000000000002</v>
      </c>
      <c r="AD12" s="1">
        <v>1.8900000000000001</v>
      </c>
      <c r="AE12" s="1">
        <v>2.0150000000000001</v>
      </c>
      <c r="AF12" s="1">
        <v>1.3050000000000002</v>
      </c>
      <c r="AG12" s="1">
        <v>1.9300000000000002</v>
      </c>
      <c r="AH12" s="1">
        <v>3.0349999999999997</v>
      </c>
      <c r="AI12" s="1">
        <v>2.7250000000000001</v>
      </c>
    </row>
    <row r="13" spans="1:35" x14ac:dyDescent="0.3">
      <c r="A13" s="2" t="s">
        <v>59</v>
      </c>
      <c r="B13" s="1">
        <v>-1.54</v>
      </c>
      <c r="C13" s="1">
        <v>-2.77</v>
      </c>
      <c r="D13" s="1">
        <v>-2.5750000000000002</v>
      </c>
      <c r="E13" s="1">
        <v>-1.6099999999999999</v>
      </c>
      <c r="F13" s="1">
        <v>-0.98</v>
      </c>
      <c r="G13" s="1">
        <v>-1.3199999999999998</v>
      </c>
      <c r="H13" s="1">
        <v>-1.425</v>
      </c>
      <c r="I13" s="1">
        <v>-2.3150000000000004</v>
      </c>
      <c r="J13" s="1">
        <v>-2.72</v>
      </c>
      <c r="K13" s="1">
        <v>-5.1349999999999998</v>
      </c>
      <c r="L13" s="1">
        <v>-3.0550000000000002</v>
      </c>
      <c r="M13" s="1">
        <v>-3.2700000000000005</v>
      </c>
      <c r="N13" s="1">
        <v>-3.5300000000000002</v>
      </c>
      <c r="O13" s="1">
        <v>-1.8150000000000002</v>
      </c>
      <c r="P13" s="1">
        <v>-3.0650000000000004</v>
      </c>
      <c r="Q13" s="1">
        <v>-4.5999999999999996</v>
      </c>
      <c r="R13" s="1">
        <v>-12.315000000000001</v>
      </c>
      <c r="S13" s="1">
        <v>-1.9750000000000001</v>
      </c>
      <c r="T13" s="1">
        <v>-2.0149999999999997</v>
      </c>
      <c r="U13" s="1">
        <v>-3.2649999999999997</v>
      </c>
      <c r="V13" s="1">
        <v>-2.6349999999999998</v>
      </c>
      <c r="W13" s="1">
        <v>-3.95</v>
      </c>
      <c r="X13" s="1">
        <v>-3.73</v>
      </c>
      <c r="Y13" s="1">
        <v>-3.0550000000000002</v>
      </c>
      <c r="Z13" s="1">
        <v>-2.0150000000000001</v>
      </c>
      <c r="AA13" s="1">
        <v>3.645</v>
      </c>
      <c r="AB13" s="1">
        <v>-0.875</v>
      </c>
      <c r="AC13" s="1">
        <v>-2.02</v>
      </c>
      <c r="AD13" s="1">
        <v>-1.8299999999999998</v>
      </c>
      <c r="AE13" s="1">
        <v>-6.2200000000000006</v>
      </c>
      <c r="AF13" s="1">
        <v>-3.01</v>
      </c>
      <c r="AG13" s="1">
        <v>8.7149999999999999</v>
      </c>
      <c r="AH13" s="1">
        <v>-4.18</v>
      </c>
      <c r="AI13" s="1">
        <v>2.2050000000000001</v>
      </c>
    </row>
    <row r="14" spans="1:35" x14ac:dyDescent="0.3">
      <c r="A14" s="2" t="s">
        <v>60</v>
      </c>
      <c r="B14" s="1">
        <v>0.35</v>
      </c>
      <c r="C14" s="1">
        <v>1.55</v>
      </c>
      <c r="D14" s="1">
        <v>2.8</v>
      </c>
      <c r="E14" s="1">
        <v>2.7850000000000001</v>
      </c>
      <c r="F14" s="1">
        <v>2.5700000000000003</v>
      </c>
      <c r="G14" s="1">
        <v>2.6549999999999998</v>
      </c>
      <c r="H14" s="1">
        <v>2.4400000000000004</v>
      </c>
      <c r="I14" s="1">
        <v>1.5649999999999999</v>
      </c>
      <c r="J14" s="1">
        <v>3.91</v>
      </c>
      <c r="K14" s="1">
        <v>2.8550000000000004</v>
      </c>
      <c r="L14" s="1">
        <v>4.49</v>
      </c>
      <c r="M14" s="1">
        <v>2.7</v>
      </c>
      <c r="N14" s="1">
        <v>2.6799999999999997</v>
      </c>
      <c r="O14" s="1">
        <v>8.875</v>
      </c>
      <c r="P14" s="1">
        <v>3.3099999999999996</v>
      </c>
      <c r="Q14" s="1">
        <v>4.335</v>
      </c>
      <c r="R14" s="1">
        <v>-3.5</v>
      </c>
      <c r="S14" s="1">
        <v>1.7949999999999999</v>
      </c>
      <c r="T14" s="1">
        <v>2.2750000000000004</v>
      </c>
      <c r="U14" s="1">
        <v>5.36</v>
      </c>
      <c r="V14" s="1">
        <v>1.4749999999999999</v>
      </c>
      <c r="W14" s="1">
        <v>1.7250000000000001</v>
      </c>
      <c r="X14" s="1">
        <v>1.26</v>
      </c>
      <c r="Y14" s="1">
        <v>1.9</v>
      </c>
      <c r="Z14" s="1">
        <v>5.1850000000000005</v>
      </c>
      <c r="AA14" s="1">
        <v>12</v>
      </c>
      <c r="AB14" s="1">
        <v>3.7450000000000001</v>
      </c>
      <c r="AC14" s="1">
        <v>2.165</v>
      </c>
      <c r="AD14" s="1">
        <v>0.74500000000000011</v>
      </c>
      <c r="AE14" s="1">
        <v>2.0149999999999997</v>
      </c>
      <c r="AF14" s="1">
        <v>1.855</v>
      </c>
      <c r="AG14" s="1">
        <v>16.155000000000001</v>
      </c>
      <c r="AH14" s="1">
        <v>-0.59499999999999997</v>
      </c>
      <c r="AI14" s="1">
        <v>14.085000000000001</v>
      </c>
    </row>
    <row r="15" spans="1:35" x14ac:dyDescent="0.3">
      <c r="A15" s="2" t="s">
        <v>61</v>
      </c>
      <c r="B15" s="1">
        <v>5.2249999999999996</v>
      </c>
      <c r="C15" s="1">
        <v>3.74</v>
      </c>
      <c r="D15" s="1">
        <v>3.84</v>
      </c>
      <c r="E15" s="1">
        <v>3.9699999999999998</v>
      </c>
      <c r="F15" s="1">
        <v>4.84</v>
      </c>
      <c r="G15" s="1">
        <v>4.5199999999999996</v>
      </c>
      <c r="H15" s="1">
        <v>4.17</v>
      </c>
      <c r="I15" s="1">
        <v>4.0299999999999994</v>
      </c>
      <c r="J15" s="1">
        <v>6.2050000000000001</v>
      </c>
      <c r="K15" s="1">
        <v>4.12</v>
      </c>
      <c r="L15" s="1">
        <v>3.02</v>
      </c>
      <c r="M15" s="1">
        <v>4.8599999999999994</v>
      </c>
      <c r="N15" s="1">
        <v>4.0600000000000005</v>
      </c>
      <c r="O15" s="1">
        <v>2.5999999999999996</v>
      </c>
      <c r="P15" s="1">
        <v>3.9050000000000002</v>
      </c>
      <c r="Q15" s="1">
        <v>4.84</v>
      </c>
      <c r="R15" s="1">
        <v>-1.165</v>
      </c>
      <c r="S15" s="1">
        <v>2.79</v>
      </c>
      <c r="T15" s="1">
        <v>2.73</v>
      </c>
      <c r="U15" s="1">
        <v>4.4849999999999994</v>
      </c>
      <c r="V15" s="1">
        <v>5.79</v>
      </c>
      <c r="W15" s="1">
        <v>5.2</v>
      </c>
      <c r="X15" s="1">
        <v>4</v>
      </c>
      <c r="Y15" s="1">
        <v>6.1749999999999998</v>
      </c>
      <c r="Z15" s="1">
        <v>3.26</v>
      </c>
      <c r="AA15" s="1">
        <v>11.36</v>
      </c>
      <c r="AB15" s="1">
        <v>5.5649999999999995</v>
      </c>
      <c r="AC15" s="1">
        <v>5.915</v>
      </c>
      <c r="AD15" s="1">
        <v>4.12</v>
      </c>
      <c r="AE15" s="1">
        <v>3.1399999999999997</v>
      </c>
      <c r="AF15" s="1">
        <v>5.4349999999999996</v>
      </c>
      <c r="AG15" s="1">
        <v>17.254999999999999</v>
      </c>
      <c r="AH15" s="1">
        <v>-0.47</v>
      </c>
      <c r="AI15" s="1">
        <v>16.114999999999998</v>
      </c>
    </row>
    <row r="16" spans="1:35" x14ac:dyDescent="0.3">
      <c r="A16" s="2" t="s">
        <v>62</v>
      </c>
      <c r="B16" s="1">
        <v>4.3499999999999996</v>
      </c>
      <c r="C16" s="1">
        <v>4.3250000000000002</v>
      </c>
      <c r="D16" s="1">
        <v>4.3650000000000002</v>
      </c>
      <c r="E16" s="1">
        <v>4.78</v>
      </c>
      <c r="F16" s="1">
        <v>5.0199999999999996</v>
      </c>
      <c r="G16" s="1">
        <v>5.1899999999999995</v>
      </c>
      <c r="H16" s="1">
        <v>3.9649999999999999</v>
      </c>
      <c r="I16" s="1">
        <v>4.0449999999999999</v>
      </c>
      <c r="J16" s="1">
        <v>4.2799999999999994</v>
      </c>
      <c r="K16" s="1">
        <v>3.92</v>
      </c>
      <c r="L16" s="1">
        <v>5.1150000000000002</v>
      </c>
      <c r="M16" s="1">
        <v>5.5950000000000006</v>
      </c>
      <c r="N16" s="1">
        <v>5.37</v>
      </c>
      <c r="O16" s="1">
        <v>4.4400000000000004</v>
      </c>
      <c r="P16" s="1">
        <v>5.5049999999999999</v>
      </c>
      <c r="Q16" s="1">
        <v>5.2449999999999992</v>
      </c>
      <c r="R16" s="1">
        <v>2.2850000000000001</v>
      </c>
      <c r="S16" s="1">
        <v>6.86</v>
      </c>
      <c r="T16" s="1">
        <v>2.59</v>
      </c>
      <c r="U16" s="1">
        <v>4.3650000000000002</v>
      </c>
      <c r="V16" s="1">
        <v>6.7750000000000004</v>
      </c>
      <c r="W16" s="1">
        <v>4.6749999999999998</v>
      </c>
      <c r="X16" s="1">
        <v>3.01</v>
      </c>
      <c r="Y16" s="1">
        <v>4.8599999999999994</v>
      </c>
      <c r="Z16" s="1">
        <v>4.91</v>
      </c>
      <c r="AA16" s="1">
        <v>11.094999999999999</v>
      </c>
      <c r="AB16" s="1">
        <v>4.7549999999999999</v>
      </c>
      <c r="AC16" s="1">
        <v>5.5750000000000002</v>
      </c>
      <c r="AD16" s="1">
        <v>4.0350000000000001</v>
      </c>
      <c r="AE16" s="1">
        <v>1.5149999999999999</v>
      </c>
      <c r="AF16" s="1">
        <v>4.6749999999999998</v>
      </c>
      <c r="AG16" s="1">
        <v>25.86</v>
      </c>
      <c r="AH16" s="1">
        <v>2.5249999999999999</v>
      </c>
      <c r="AI16" s="1">
        <v>14.155000000000001</v>
      </c>
    </row>
    <row r="17" spans="1:35" x14ac:dyDescent="0.3">
      <c r="A17" s="2" t="s">
        <v>63</v>
      </c>
      <c r="B17" s="1">
        <v>4.0549999999999997</v>
      </c>
      <c r="C17" s="1">
        <v>5.1150000000000002</v>
      </c>
      <c r="D17" s="1">
        <v>4.3550000000000004</v>
      </c>
      <c r="E17" s="1">
        <v>4.34</v>
      </c>
      <c r="F17" s="1">
        <v>5.2149999999999999</v>
      </c>
      <c r="G17" s="1">
        <v>5.26</v>
      </c>
      <c r="H17" s="1">
        <v>4.63</v>
      </c>
      <c r="I17" s="1">
        <v>4.4950000000000001</v>
      </c>
      <c r="J17" s="1">
        <v>4.4950000000000001</v>
      </c>
      <c r="K17" s="1">
        <v>6.2149999999999999</v>
      </c>
      <c r="L17" s="1">
        <v>5.3949999999999996</v>
      </c>
      <c r="M17" s="1">
        <v>5.32</v>
      </c>
      <c r="N17" s="1">
        <v>5.25</v>
      </c>
      <c r="O17" s="1">
        <v>5.8650000000000002</v>
      </c>
      <c r="P17" s="1">
        <v>5.1749999999999998</v>
      </c>
      <c r="Q17" s="1">
        <v>4.83</v>
      </c>
      <c r="R17" s="1">
        <v>7.3599999999999994</v>
      </c>
      <c r="S17" s="1">
        <v>7.07</v>
      </c>
      <c r="T17" s="1">
        <v>3.48</v>
      </c>
      <c r="U17" s="1">
        <v>5.77</v>
      </c>
      <c r="V17" s="1">
        <v>6.16</v>
      </c>
      <c r="W17" s="1">
        <v>5.4849999999999994</v>
      </c>
      <c r="X17" s="1">
        <v>5.9049999999999994</v>
      </c>
      <c r="Y17" s="1">
        <v>5.75</v>
      </c>
      <c r="Z17" s="1">
        <v>5.91</v>
      </c>
      <c r="AA17" s="1">
        <v>19.18</v>
      </c>
      <c r="AB17" s="1">
        <v>5.3949999999999996</v>
      </c>
      <c r="AC17" s="1">
        <v>5.48</v>
      </c>
      <c r="AD17" s="1">
        <v>4.04</v>
      </c>
      <c r="AE17" s="1">
        <v>3.08</v>
      </c>
      <c r="AF17" s="1">
        <v>5.92</v>
      </c>
      <c r="AG17" s="1">
        <v>20.52</v>
      </c>
      <c r="AH17" s="1">
        <v>1.665</v>
      </c>
      <c r="AI17" s="1">
        <v>4.415</v>
      </c>
    </row>
    <row r="18" spans="1:35" x14ac:dyDescent="0.3">
      <c r="A18" s="2" t="s">
        <v>64</v>
      </c>
      <c r="B18" s="1">
        <v>4.5049999999999999</v>
      </c>
      <c r="C18" s="1">
        <v>5.03</v>
      </c>
      <c r="D18" s="1">
        <v>4.9649999999999999</v>
      </c>
      <c r="E18" s="1">
        <v>4.41</v>
      </c>
      <c r="F18" s="1">
        <v>4.9000000000000004</v>
      </c>
      <c r="G18" s="1">
        <v>5.1549999999999994</v>
      </c>
      <c r="H18" s="1">
        <v>4.1399999999999997</v>
      </c>
      <c r="I18" s="1">
        <v>4.4700000000000006</v>
      </c>
      <c r="J18" s="1">
        <v>4.7650000000000006</v>
      </c>
      <c r="K18" s="1">
        <v>5.7750000000000004</v>
      </c>
      <c r="L18" s="1">
        <v>5.0350000000000001</v>
      </c>
      <c r="M18" s="1">
        <v>5.13</v>
      </c>
      <c r="N18" s="1">
        <v>5.1349999999999998</v>
      </c>
      <c r="O18" s="1">
        <v>5.24</v>
      </c>
      <c r="P18" s="1">
        <v>5.1099999999999994</v>
      </c>
      <c r="Q18" s="1">
        <v>4.71</v>
      </c>
      <c r="R18" s="1">
        <v>5.8250000000000002</v>
      </c>
      <c r="S18" s="1">
        <v>1.0049999999999999</v>
      </c>
      <c r="T18" s="1">
        <v>3.96</v>
      </c>
      <c r="U18" s="1">
        <v>4.3250000000000002</v>
      </c>
      <c r="V18" s="1">
        <v>3.09</v>
      </c>
      <c r="W18" s="1">
        <v>5.0650000000000004</v>
      </c>
      <c r="X18" s="1">
        <v>6.9399999999999995</v>
      </c>
      <c r="Y18" s="1">
        <v>5.21</v>
      </c>
      <c r="Z18" s="1">
        <v>5.7650000000000006</v>
      </c>
      <c r="AA18" s="1">
        <v>12.54</v>
      </c>
      <c r="AB18" s="1">
        <v>5.1449999999999996</v>
      </c>
      <c r="AC18" s="1">
        <v>5.665</v>
      </c>
      <c r="AD18" s="1">
        <v>4.2350000000000003</v>
      </c>
      <c r="AE18" s="1">
        <v>4.7750000000000004</v>
      </c>
      <c r="AF18" s="1">
        <v>5.7799999999999994</v>
      </c>
      <c r="AG18" s="1">
        <v>19.46</v>
      </c>
      <c r="AH18" s="1">
        <v>3.02</v>
      </c>
      <c r="AI18" s="1">
        <v>0.71</v>
      </c>
    </row>
    <row r="19" spans="1:35" x14ac:dyDescent="0.3">
      <c r="A19" s="2" t="s">
        <v>104</v>
      </c>
      <c r="B19" s="2">
        <v>3.9649999999999999</v>
      </c>
      <c r="C19" s="2">
        <v>4.9800000000000004</v>
      </c>
      <c r="D19" s="2">
        <v>4.29</v>
      </c>
      <c r="E19" s="2">
        <v>4.0149999999999997</v>
      </c>
      <c r="F19" s="2">
        <v>4.4350000000000005</v>
      </c>
      <c r="G19" s="2">
        <v>5.01</v>
      </c>
      <c r="H19" s="2">
        <v>4.3650000000000002</v>
      </c>
      <c r="I19" s="2">
        <v>4.665</v>
      </c>
      <c r="J19" s="2">
        <v>4.0049999999999999</v>
      </c>
      <c r="K19" s="2">
        <v>4.665</v>
      </c>
      <c r="L19" s="2">
        <v>4.8949999999999996</v>
      </c>
      <c r="M19" s="2">
        <v>4.8650000000000002</v>
      </c>
      <c r="N19" s="2">
        <v>4.83</v>
      </c>
      <c r="O19" s="2">
        <v>4.91</v>
      </c>
      <c r="P19" s="2">
        <v>4.78</v>
      </c>
      <c r="Q19" s="2">
        <v>4.91</v>
      </c>
      <c r="R19" s="2">
        <v>5.61</v>
      </c>
      <c r="S19" s="2">
        <v>2.62</v>
      </c>
      <c r="T19" s="2">
        <v>3.09</v>
      </c>
      <c r="U19" s="2">
        <v>4.585</v>
      </c>
      <c r="V19" s="2">
        <v>5.1150000000000002</v>
      </c>
      <c r="W19" s="2">
        <v>4.6349999999999998</v>
      </c>
      <c r="X19" s="2">
        <v>5.5299999999999994</v>
      </c>
      <c r="Y19" s="2">
        <v>4.6950000000000003</v>
      </c>
      <c r="Z19" s="2">
        <v>5.2050000000000001</v>
      </c>
      <c r="AA19" s="2">
        <v>11.4</v>
      </c>
      <c r="AB19" s="2">
        <v>3.92</v>
      </c>
      <c r="AC19" s="2">
        <v>5.085</v>
      </c>
      <c r="AD19" s="2">
        <v>4.76</v>
      </c>
      <c r="AE19" s="2">
        <v>5.6750000000000007</v>
      </c>
      <c r="AF19" s="2">
        <v>4.6500000000000004</v>
      </c>
      <c r="AG19" s="2">
        <v>21.56</v>
      </c>
      <c r="AH19" s="2">
        <v>4.79</v>
      </c>
      <c r="AI19" s="2">
        <v>9.5299999999999994</v>
      </c>
    </row>
    <row r="20" spans="1:35" x14ac:dyDescent="0.3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35" x14ac:dyDescent="0.3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35" x14ac:dyDescent="0.3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35" x14ac:dyDescent="0.3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35" x14ac:dyDescent="0.3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35" x14ac:dyDescent="0.3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35" x14ac:dyDescent="0.3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35" x14ac:dyDescent="0.3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35" x14ac:dyDescent="0.3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35" x14ac:dyDescent="0.3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35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35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35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FD2D-33B1-4F84-AA68-FBAA71D4C61A}">
  <dimension ref="A1:AI19"/>
  <sheetViews>
    <sheetView workbookViewId="0">
      <selection activeCell="B20" sqref="B20"/>
    </sheetView>
  </sheetViews>
  <sheetFormatPr defaultRowHeight="15.6" x14ac:dyDescent="0.3"/>
  <sheetData>
    <row r="1" spans="1:3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spans="1:35" x14ac:dyDescent="0.3">
      <c r="A2" s="1" t="s">
        <v>48</v>
      </c>
      <c r="B2" s="4">
        <v>7.73</v>
      </c>
      <c r="C2" s="4">
        <v>6.39</v>
      </c>
      <c r="D2" s="4">
        <v>5.99</v>
      </c>
      <c r="E2" s="4">
        <v>6.72</v>
      </c>
      <c r="F2" s="4">
        <v>2.73</v>
      </c>
      <c r="G2" s="4">
        <v>5.03</v>
      </c>
      <c r="H2" s="4">
        <v>3.21</v>
      </c>
      <c r="I2" s="4">
        <v>3.44</v>
      </c>
      <c r="J2" s="4">
        <v>3.35</v>
      </c>
      <c r="K2" s="4">
        <v>9.0500000000000007</v>
      </c>
      <c r="L2" s="4">
        <v>8.36</v>
      </c>
      <c r="M2" s="4">
        <v>8.4</v>
      </c>
      <c r="N2" s="4">
        <v>5.31</v>
      </c>
      <c r="O2" s="4">
        <v>4.07</v>
      </c>
      <c r="P2" s="4">
        <v>4.3099999999999996</v>
      </c>
      <c r="Q2" s="4">
        <v>8.58</v>
      </c>
      <c r="R2" s="4">
        <v>1.37</v>
      </c>
      <c r="S2" s="4">
        <v>4.9800000000000004</v>
      </c>
      <c r="T2" s="4">
        <v>3.12</v>
      </c>
      <c r="U2" s="4">
        <v>4.78</v>
      </c>
      <c r="V2" s="4">
        <v>3.14</v>
      </c>
      <c r="W2" s="4">
        <v>4.83</v>
      </c>
      <c r="X2" s="4">
        <v>7.17</v>
      </c>
      <c r="Y2" s="4">
        <v>5.79</v>
      </c>
      <c r="Z2" s="4">
        <v>8.69</v>
      </c>
      <c r="AA2" s="4">
        <v>2.99</v>
      </c>
      <c r="AB2" s="4">
        <v>5.81</v>
      </c>
      <c r="AC2" s="4">
        <v>3.62</v>
      </c>
      <c r="AD2" s="4">
        <v>3.06</v>
      </c>
      <c r="AE2" s="4">
        <v>1.81</v>
      </c>
      <c r="AF2" s="4">
        <v>6.72</v>
      </c>
      <c r="AG2" s="4">
        <v>5.56</v>
      </c>
      <c r="AH2" s="4">
        <v>4.6100000000000003</v>
      </c>
      <c r="AI2" s="4">
        <v>3.72</v>
      </c>
    </row>
    <row r="3" spans="1:35" x14ac:dyDescent="0.3">
      <c r="A3" s="1" t="s">
        <v>49</v>
      </c>
      <c r="B3" s="4">
        <v>9.93</v>
      </c>
      <c r="C3" s="4">
        <v>6.71</v>
      </c>
      <c r="D3" s="4">
        <v>6.89</v>
      </c>
      <c r="E3" s="4">
        <v>7.83</v>
      </c>
      <c r="F3" s="4">
        <v>4.34</v>
      </c>
      <c r="G3" s="4">
        <v>6.07</v>
      </c>
      <c r="H3" s="4">
        <v>4.91</v>
      </c>
      <c r="I3" s="4">
        <v>5.14</v>
      </c>
      <c r="J3" s="4">
        <v>6.29</v>
      </c>
      <c r="K3" s="4">
        <v>6.2</v>
      </c>
      <c r="L3" s="4">
        <v>7.23</v>
      </c>
      <c r="M3" s="4">
        <v>8.7200000000000006</v>
      </c>
      <c r="N3" s="4">
        <v>4.99</v>
      </c>
      <c r="O3" s="4">
        <v>4.07</v>
      </c>
      <c r="P3" s="4">
        <v>4.47</v>
      </c>
      <c r="Q3" s="4">
        <v>9.5500000000000007</v>
      </c>
      <c r="R3" s="4">
        <v>1.99</v>
      </c>
      <c r="S3" s="4">
        <v>5.69</v>
      </c>
      <c r="T3" s="4">
        <v>3.83</v>
      </c>
      <c r="U3" s="4">
        <v>5.15</v>
      </c>
      <c r="V3" s="4">
        <v>4.54</v>
      </c>
      <c r="W3" s="4">
        <v>4.92</v>
      </c>
      <c r="X3" s="4">
        <v>7.5</v>
      </c>
      <c r="Y3" s="4">
        <v>5.68</v>
      </c>
      <c r="Z3" s="4">
        <v>9.0299999999999994</v>
      </c>
      <c r="AA3" s="4">
        <v>4.0999999999999996</v>
      </c>
      <c r="AB3" s="4">
        <v>5.95</v>
      </c>
      <c r="AC3" s="4">
        <v>5.55</v>
      </c>
      <c r="AD3" s="4">
        <v>4.6500000000000004</v>
      </c>
      <c r="AE3" s="4">
        <v>3.35</v>
      </c>
      <c r="AF3" s="4">
        <v>9.93</v>
      </c>
      <c r="AG3" s="4">
        <v>6.05</v>
      </c>
      <c r="AH3" s="4">
        <v>8.08</v>
      </c>
      <c r="AI3" s="4">
        <v>3.99</v>
      </c>
    </row>
    <row r="4" spans="1:35" x14ac:dyDescent="0.3">
      <c r="A4" s="1" t="s">
        <v>50</v>
      </c>
      <c r="B4" s="4">
        <v>8.1300000000000008</v>
      </c>
      <c r="C4" s="4">
        <v>6.49</v>
      </c>
      <c r="D4" s="4">
        <v>5.81</v>
      </c>
      <c r="E4" s="4">
        <v>5.94</v>
      </c>
      <c r="F4" s="4">
        <v>4.66</v>
      </c>
      <c r="G4" s="4">
        <v>3.94</v>
      </c>
      <c r="H4" s="4">
        <v>3.84</v>
      </c>
      <c r="I4" s="4">
        <v>4.54</v>
      </c>
      <c r="J4" s="4">
        <v>6.17</v>
      </c>
      <c r="K4" s="4">
        <v>9.0299999999999994</v>
      </c>
      <c r="L4" s="4">
        <v>5.77</v>
      </c>
      <c r="M4" s="4">
        <v>8.57</v>
      </c>
      <c r="N4" s="4">
        <v>4.2</v>
      </c>
      <c r="O4" s="4">
        <v>2.81</v>
      </c>
      <c r="P4" s="4">
        <v>4.1399999999999997</v>
      </c>
      <c r="Q4" s="4">
        <v>7.95</v>
      </c>
      <c r="R4" s="4">
        <v>2.12</v>
      </c>
      <c r="S4" s="4">
        <v>3.66</v>
      </c>
      <c r="T4" s="4">
        <v>3.59</v>
      </c>
      <c r="U4" s="4">
        <v>4.58</v>
      </c>
      <c r="V4" s="4">
        <v>3.67</v>
      </c>
      <c r="W4" s="4">
        <v>3.63</v>
      </c>
      <c r="X4" s="4">
        <v>8.86</v>
      </c>
      <c r="Y4" s="4">
        <v>3.92</v>
      </c>
      <c r="Z4" s="4">
        <v>7.82</v>
      </c>
      <c r="AA4" s="4">
        <v>3.46</v>
      </c>
      <c r="AB4" s="4">
        <v>5.1100000000000003</v>
      </c>
      <c r="AC4" s="4">
        <v>3.78</v>
      </c>
      <c r="AD4" s="4">
        <v>3.88</v>
      </c>
      <c r="AE4" s="4">
        <v>2.72</v>
      </c>
      <c r="AF4" s="4">
        <v>6.98</v>
      </c>
      <c r="AG4" s="4">
        <v>3.43</v>
      </c>
      <c r="AH4" s="4">
        <v>5.73</v>
      </c>
      <c r="AI4" s="4">
        <v>2.97</v>
      </c>
    </row>
    <row r="5" spans="1:35" x14ac:dyDescent="0.3">
      <c r="A5" s="1" t="s">
        <v>51</v>
      </c>
      <c r="B5" s="4">
        <v>7.57</v>
      </c>
      <c r="C5" s="4">
        <v>5.84</v>
      </c>
      <c r="D5" s="4">
        <v>5.09</v>
      </c>
      <c r="E5" s="4">
        <v>7.43</v>
      </c>
      <c r="F5" s="4">
        <v>4</v>
      </c>
      <c r="G5" s="4">
        <v>4.3099999999999996</v>
      </c>
      <c r="H5" s="4">
        <v>3.3</v>
      </c>
      <c r="I5" s="4">
        <v>4.62</v>
      </c>
      <c r="J5" s="4">
        <v>2.6</v>
      </c>
      <c r="K5" s="4">
        <v>7.69</v>
      </c>
      <c r="L5" s="4">
        <v>6.12</v>
      </c>
      <c r="M5" s="4">
        <v>8.89</v>
      </c>
      <c r="N5" s="4">
        <v>4.63</v>
      </c>
      <c r="O5" s="4">
        <v>2.72</v>
      </c>
      <c r="P5" s="4">
        <v>4.21</v>
      </c>
      <c r="Q5" s="4">
        <v>8.92</v>
      </c>
      <c r="R5" s="4">
        <v>1.89</v>
      </c>
      <c r="S5" s="4">
        <v>3.94</v>
      </c>
      <c r="T5" s="4">
        <v>3.25</v>
      </c>
      <c r="U5" s="4">
        <v>4.2300000000000004</v>
      </c>
      <c r="V5" s="4">
        <v>4.82</v>
      </c>
      <c r="W5" s="4">
        <v>5.45</v>
      </c>
      <c r="X5" s="4">
        <v>7.95</v>
      </c>
      <c r="Y5" s="4">
        <v>5.23</v>
      </c>
      <c r="Z5" s="4">
        <v>6.18</v>
      </c>
      <c r="AA5" s="4">
        <v>3.29</v>
      </c>
      <c r="AB5" s="4">
        <v>4.8</v>
      </c>
      <c r="AC5" s="4">
        <v>2.72</v>
      </c>
      <c r="AD5" s="4">
        <v>2.76</v>
      </c>
      <c r="AE5" s="4">
        <v>3.33</v>
      </c>
      <c r="AF5" s="4">
        <v>7.05</v>
      </c>
      <c r="AG5" s="4">
        <v>4.01</v>
      </c>
      <c r="AH5" s="4">
        <v>7.46</v>
      </c>
      <c r="AI5" s="4">
        <v>3.35</v>
      </c>
    </row>
    <row r="6" spans="1:35" x14ac:dyDescent="0.3">
      <c r="A6" s="1" t="s">
        <v>52</v>
      </c>
      <c r="B6" s="4">
        <v>7.39</v>
      </c>
      <c r="C6" s="4">
        <v>6.41</v>
      </c>
      <c r="D6" s="4">
        <v>5.8</v>
      </c>
      <c r="E6" s="4">
        <v>5.76</v>
      </c>
      <c r="F6" s="4">
        <v>3.67</v>
      </c>
      <c r="G6" s="4">
        <v>3.8</v>
      </c>
      <c r="H6" s="4">
        <v>2.81</v>
      </c>
      <c r="I6" s="4">
        <v>4.43</v>
      </c>
      <c r="J6" s="4">
        <v>4.46</v>
      </c>
      <c r="K6" s="4">
        <v>6.44</v>
      </c>
      <c r="L6" s="4">
        <v>5.36</v>
      </c>
      <c r="M6" s="4">
        <v>8.49</v>
      </c>
      <c r="N6" s="4">
        <v>4.1500000000000004</v>
      </c>
      <c r="O6" s="4">
        <v>2.84</v>
      </c>
      <c r="P6" s="4">
        <v>4.0999999999999996</v>
      </c>
      <c r="Q6" s="4">
        <v>7.75</v>
      </c>
      <c r="R6" s="4">
        <v>1.28</v>
      </c>
      <c r="S6" s="4">
        <v>3.86</v>
      </c>
      <c r="T6" s="4">
        <v>3.21</v>
      </c>
      <c r="U6" s="4">
        <v>4.22</v>
      </c>
      <c r="V6" s="4">
        <v>3.13</v>
      </c>
      <c r="W6" s="4">
        <v>3.53</v>
      </c>
      <c r="X6" s="4">
        <v>8.5500000000000007</v>
      </c>
      <c r="Y6" s="4">
        <v>5.17</v>
      </c>
      <c r="Z6" s="4">
        <v>6.12</v>
      </c>
      <c r="AA6" s="4">
        <v>2.97</v>
      </c>
      <c r="AB6" s="4">
        <v>4.7699999999999996</v>
      </c>
      <c r="AC6" s="4">
        <v>3.14</v>
      </c>
      <c r="AD6" s="4">
        <v>3.65</v>
      </c>
      <c r="AE6" s="4">
        <v>2.98</v>
      </c>
      <c r="AF6" s="4">
        <v>7.77</v>
      </c>
      <c r="AG6" s="4">
        <v>4.82</v>
      </c>
      <c r="AH6" s="4">
        <v>7.52</v>
      </c>
      <c r="AI6" s="4">
        <v>3.96</v>
      </c>
    </row>
    <row r="7" spans="1:35" x14ac:dyDescent="0.3">
      <c r="A7" s="1" t="s">
        <v>53</v>
      </c>
      <c r="B7" s="4">
        <v>6.57</v>
      </c>
      <c r="C7" s="4">
        <v>5.6</v>
      </c>
      <c r="D7" s="4">
        <v>5.58</v>
      </c>
      <c r="E7" s="4">
        <v>6.22</v>
      </c>
      <c r="F7" s="4">
        <v>3.87</v>
      </c>
      <c r="G7" s="4">
        <v>4.3899999999999997</v>
      </c>
      <c r="H7" s="4">
        <v>3.74</v>
      </c>
      <c r="I7" s="4">
        <v>4.33</v>
      </c>
      <c r="J7" s="4">
        <v>3.78</v>
      </c>
      <c r="K7" s="4">
        <v>7.16</v>
      </c>
      <c r="L7" s="4">
        <v>7.14</v>
      </c>
      <c r="M7" s="4">
        <v>8.2200000000000006</v>
      </c>
      <c r="N7" s="4">
        <v>4.57</v>
      </c>
      <c r="O7" s="4">
        <v>3.02</v>
      </c>
      <c r="P7" s="4">
        <v>4</v>
      </c>
      <c r="Q7" s="4">
        <v>9.2799999999999994</v>
      </c>
      <c r="R7" s="4">
        <v>1.48</v>
      </c>
      <c r="S7" s="4">
        <v>3.32</v>
      </c>
      <c r="T7" s="4">
        <v>3.27</v>
      </c>
      <c r="U7" s="4">
        <v>4.3600000000000003</v>
      </c>
      <c r="V7" s="4">
        <v>4.2300000000000004</v>
      </c>
      <c r="W7" s="4">
        <v>4.7699999999999996</v>
      </c>
      <c r="X7" s="4">
        <v>6.91</v>
      </c>
      <c r="Y7" s="4">
        <v>5.54</v>
      </c>
      <c r="Z7" s="4">
        <v>7.18</v>
      </c>
      <c r="AA7" s="4">
        <v>3.81</v>
      </c>
      <c r="AB7" s="4">
        <v>5.61</v>
      </c>
      <c r="AC7" s="4">
        <v>3.3</v>
      </c>
      <c r="AD7" s="4">
        <v>4.28</v>
      </c>
      <c r="AE7" s="4">
        <v>3.21</v>
      </c>
      <c r="AF7" s="4">
        <v>9.2899999999999991</v>
      </c>
      <c r="AG7" s="4">
        <v>5.33</v>
      </c>
      <c r="AH7" s="4">
        <v>6.49</v>
      </c>
      <c r="AI7" s="4">
        <v>3.62</v>
      </c>
    </row>
    <row r="8" spans="1:35" x14ac:dyDescent="0.3">
      <c r="A8" s="1" t="s">
        <v>54</v>
      </c>
      <c r="B8" s="4">
        <v>6.54</v>
      </c>
      <c r="C8" s="4">
        <v>5.61</v>
      </c>
      <c r="D8" s="4">
        <v>5.68</v>
      </c>
      <c r="E8" s="4">
        <v>5.55</v>
      </c>
      <c r="F8" s="4">
        <v>3.56</v>
      </c>
      <c r="G8" s="4">
        <v>4.08</v>
      </c>
      <c r="H8" s="4">
        <v>2.63</v>
      </c>
      <c r="I8" s="4">
        <v>4.32</v>
      </c>
      <c r="J8" s="4">
        <v>3.59</v>
      </c>
      <c r="K8" s="4">
        <v>7.3</v>
      </c>
      <c r="L8" s="4">
        <v>5.73</v>
      </c>
      <c r="M8" s="4">
        <v>8.2200000000000006</v>
      </c>
      <c r="N8" s="4">
        <v>4.1900000000000004</v>
      </c>
      <c r="O8" s="4">
        <v>3</v>
      </c>
      <c r="P8" s="4">
        <v>3.77</v>
      </c>
      <c r="Q8" s="4">
        <v>7.72</v>
      </c>
      <c r="R8" s="4">
        <v>0.88</v>
      </c>
      <c r="S8" s="4">
        <v>3.28</v>
      </c>
      <c r="T8" s="4">
        <v>2.82</v>
      </c>
      <c r="U8" s="4">
        <v>4.09</v>
      </c>
      <c r="V8" s="4">
        <v>3.14</v>
      </c>
      <c r="W8" s="4">
        <v>3.72</v>
      </c>
      <c r="X8" s="4">
        <v>6.79</v>
      </c>
      <c r="Y8" s="4">
        <v>4.7</v>
      </c>
      <c r="Z8" s="4">
        <v>5.86</v>
      </c>
      <c r="AA8" s="4">
        <v>3.12</v>
      </c>
      <c r="AB8" s="4">
        <v>5.04</v>
      </c>
      <c r="AC8" s="4">
        <v>2.77</v>
      </c>
      <c r="AD8" s="4">
        <v>3.38</v>
      </c>
      <c r="AE8" s="4">
        <v>2.33</v>
      </c>
      <c r="AF8" s="4">
        <v>7.07</v>
      </c>
      <c r="AG8" s="4">
        <v>4.5599999999999996</v>
      </c>
      <c r="AH8" s="4">
        <v>6.27</v>
      </c>
      <c r="AI8" s="4">
        <v>2.75</v>
      </c>
    </row>
    <row r="9" spans="1:35" x14ac:dyDescent="0.3">
      <c r="A9" s="1" t="s">
        <v>55</v>
      </c>
      <c r="B9" s="4">
        <v>6.34</v>
      </c>
      <c r="C9" s="4">
        <v>5.55</v>
      </c>
      <c r="D9" s="4">
        <v>5.66</v>
      </c>
      <c r="E9" s="4">
        <v>5.98</v>
      </c>
      <c r="F9" s="4">
        <v>3.73</v>
      </c>
      <c r="G9" s="4">
        <v>4.2699999999999996</v>
      </c>
      <c r="H9" s="4">
        <v>3.35</v>
      </c>
      <c r="I9" s="4">
        <v>4.04</v>
      </c>
      <c r="J9" s="4">
        <v>3.61</v>
      </c>
      <c r="K9" s="4">
        <v>8.0399999999999991</v>
      </c>
      <c r="L9" s="4">
        <v>6.65</v>
      </c>
      <c r="M9" s="4">
        <v>8.23</v>
      </c>
      <c r="N9" s="4">
        <v>4.47</v>
      </c>
      <c r="O9" s="4">
        <v>3.37</v>
      </c>
      <c r="P9" s="4">
        <v>3.91</v>
      </c>
      <c r="Q9" s="4">
        <v>8.4700000000000006</v>
      </c>
      <c r="R9" s="4">
        <v>1.4</v>
      </c>
      <c r="S9" s="4">
        <v>3.58</v>
      </c>
      <c r="T9" s="4">
        <v>2.85</v>
      </c>
      <c r="U9" s="4">
        <v>4.18</v>
      </c>
      <c r="V9" s="4">
        <v>3.91</v>
      </c>
      <c r="W9" s="4">
        <v>4.3499999999999996</v>
      </c>
      <c r="X9" s="4">
        <v>6.41</v>
      </c>
      <c r="Y9" s="4">
        <v>5.1100000000000003</v>
      </c>
      <c r="Z9" s="4">
        <v>6.61</v>
      </c>
      <c r="AA9" s="4">
        <v>3.37</v>
      </c>
      <c r="AB9" s="4">
        <v>4.9400000000000004</v>
      </c>
      <c r="AC9" s="4">
        <v>3.19</v>
      </c>
      <c r="AD9" s="4">
        <v>3.7</v>
      </c>
      <c r="AE9" s="4">
        <v>3.01</v>
      </c>
      <c r="AF9" s="4">
        <v>6.95</v>
      </c>
      <c r="AG9" s="4">
        <v>4.63</v>
      </c>
      <c r="AH9" s="4">
        <v>6.45</v>
      </c>
      <c r="AI9" s="4">
        <v>3</v>
      </c>
    </row>
    <row r="10" spans="1:35" x14ac:dyDescent="0.3">
      <c r="A10" s="1" t="s">
        <v>56</v>
      </c>
      <c r="B10" s="4">
        <v>5.48</v>
      </c>
      <c r="C10" s="4">
        <v>5.57</v>
      </c>
      <c r="D10" s="4">
        <v>5.38</v>
      </c>
      <c r="E10" s="4">
        <v>5.36</v>
      </c>
      <c r="F10" s="4">
        <v>3.52</v>
      </c>
      <c r="G10" s="4">
        <v>4.0199999999999996</v>
      </c>
      <c r="H10" s="4">
        <v>2.41</v>
      </c>
      <c r="I10" s="4">
        <v>3.95</v>
      </c>
      <c r="J10" s="4">
        <v>3.32</v>
      </c>
      <c r="K10" s="4">
        <v>7.02</v>
      </c>
      <c r="L10" s="4">
        <v>5.5</v>
      </c>
      <c r="M10" s="4">
        <v>7.78</v>
      </c>
      <c r="N10" s="4">
        <v>4.1900000000000004</v>
      </c>
      <c r="O10" s="4">
        <v>2.89</v>
      </c>
      <c r="P10" s="4">
        <v>3.77</v>
      </c>
      <c r="Q10" s="4">
        <v>7.55</v>
      </c>
      <c r="R10" s="4">
        <v>1.22</v>
      </c>
      <c r="S10" s="4">
        <v>3.15</v>
      </c>
      <c r="T10" s="4">
        <v>2.98</v>
      </c>
      <c r="U10" s="4">
        <v>4.0599999999999996</v>
      </c>
      <c r="V10" s="4">
        <v>3.21</v>
      </c>
      <c r="W10" s="4">
        <v>3.41</v>
      </c>
      <c r="X10" s="4">
        <v>6.65</v>
      </c>
      <c r="Y10" s="4">
        <v>5.84</v>
      </c>
      <c r="Z10" s="4">
        <v>5.17</v>
      </c>
      <c r="AA10" s="4">
        <v>3.46</v>
      </c>
      <c r="AB10" s="4">
        <v>5.0999999999999996</v>
      </c>
      <c r="AC10" s="4">
        <v>2.88</v>
      </c>
      <c r="AD10" s="4">
        <v>3.25</v>
      </c>
      <c r="AE10" s="4">
        <v>1.29</v>
      </c>
      <c r="AF10" s="4">
        <v>6.61</v>
      </c>
      <c r="AG10" s="4">
        <v>4.96</v>
      </c>
      <c r="AH10" s="4">
        <v>5.81</v>
      </c>
      <c r="AI10" s="4">
        <v>3.22</v>
      </c>
    </row>
    <row r="11" spans="1:35" x14ac:dyDescent="0.3">
      <c r="A11" s="1" t="s">
        <v>57</v>
      </c>
      <c r="B11" s="4">
        <v>6.17</v>
      </c>
      <c r="C11" s="4">
        <v>5.39</v>
      </c>
      <c r="D11" s="4">
        <v>5.38</v>
      </c>
      <c r="E11" s="4">
        <v>5.76</v>
      </c>
      <c r="F11" s="4">
        <v>4.0599999999999996</v>
      </c>
      <c r="G11" s="4">
        <v>4.53</v>
      </c>
      <c r="H11" s="4">
        <v>3.26</v>
      </c>
      <c r="I11" s="4">
        <v>4.03</v>
      </c>
      <c r="J11" s="4">
        <v>3.58</v>
      </c>
      <c r="K11" s="4">
        <v>7.5</v>
      </c>
      <c r="L11" s="4">
        <v>6.54</v>
      </c>
      <c r="M11" s="4">
        <v>8.0399999999999991</v>
      </c>
      <c r="N11" s="4">
        <v>4.4400000000000004</v>
      </c>
      <c r="O11" s="4">
        <v>3.18</v>
      </c>
      <c r="P11" s="4">
        <v>3.82</v>
      </c>
      <c r="Q11" s="4">
        <v>8.11</v>
      </c>
      <c r="R11" s="4">
        <v>1.57</v>
      </c>
      <c r="S11" s="4">
        <v>3.28</v>
      </c>
      <c r="T11" s="4">
        <v>3.14</v>
      </c>
      <c r="U11" s="4">
        <v>4.3499999999999996</v>
      </c>
      <c r="V11" s="4">
        <v>4.04</v>
      </c>
      <c r="W11" s="4">
        <v>4.18</v>
      </c>
      <c r="X11" s="4">
        <v>5.94</v>
      </c>
      <c r="Y11" s="4">
        <v>4.49</v>
      </c>
      <c r="Z11" s="4">
        <v>6.01</v>
      </c>
      <c r="AA11" s="4">
        <v>3.11</v>
      </c>
      <c r="AB11" s="4">
        <v>4.62</v>
      </c>
      <c r="AC11" s="4">
        <v>3.52</v>
      </c>
      <c r="AD11" s="4">
        <v>3.76</v>
      </c>
      <c r="AE11" s="4">
        <v>2.98</v>
      </c>
      <c r="AF11" s="4">
        <v>6.69</v>
      </c>
      <c r="AG11" s="4">
        <v>4.8099999999999996</v>
      </c>
      <c r="AH11" s="4">
        <v>6.43</v>
      </c>
      <c r="AI11" s="4">
        <v>3.51</v>
      </c>
    </row>
    <row r="12" spans="1:35" x14ac:dyDescent="0.3">
      <c r="A12" s="2" t="s">
        <v>58</v>
      </c>
      <c r="B12" s="4">
        <v>5.4</v>
      </c>
      <c r="C12" s="4">
        <v>4.71</v>
      </c>
      <c r="D12" s="4">
        <v>5.25</v>
      </c>
      <c r="E12" s="4">
        <v>4.92</v>
      </c>
      <c r="F12" s="4">
        <v>4.26</v>
      </c>
      <c r="G12" s="4">
        <v>3.9</v>
      </c>
      <c r="H12" s="4">
        <v>3.08</v>
      </c>
      <c r="I12" s="4">
        <v>4.26</v>
      </c>
      <c r="J12" s="4">
        <v>3.35</v>
      </c>
      <c r="K12" s="4">
        <v>5.98</v>
      </c>
      <c r="L12" s="4">
        <v>5.15</v>
      </c>
      <c r="M12" s="4">
        <v>7.71</v>
      </c>
      <c r="N12" s="4">
        <v>4.2</v>
      </c>
      <c r="O12" s="4">
        <v>3.38</v>
      </c>
      <c r="P12" s="4">
        <v>3.6</v>
      </c>
      <c r="Q12" s="4">
        <v>7.99</v>
      </c>
      <c r="R12" s="4">
        <v>1.25</v>
      </c>
      <c r="S12" s="4">
        <v>3.04</v>
      </c>
      <c r="T12" s="4">
        <v>2.64</v>
      </c>
      <c r="U12" s="4">
        <v>4.47</v>
      </c>
      <c r="V12" s="4">
        <v>3.33</v>
      </c>
      <c r="W12" s="4">
        <v>3.67</v>
      </c>
      <c r="X12" s="4">
        <v>6.72</v>
      </c>
      <c r="Y12" s="4">
        <v>5.71</v>
      </c>
      <c r="Z12" s="4">
        <v>5.34</v>
      </c>
      <c r="AA12" s="4">
        <v>2.93</v>
      </c>
      <c r="AB12" s="4">
        <v>5.7</v>
      </c>
      <c r="AC12" s="4">
        <v>3.1</v>
      </c>
      <c r="AD12" s="4">
        <v>3.29</v>
      </c>
      <c r="AE12" s="4">
        <v>2.39</v>
      </c>
      <c r="AF12" s="4">
        <v>6.71</v>
      </c>
      <c r="AG12" s="4">
        <v>4.09</v>
      </c>
      <c r="AH12" s="4">
        <v>6.78</v>
      </c>
      <c r="AI12" s="4">
        <v>3.42</v>
      </c>
    </row>
    <row r="13" spans="1:35" x14ac:dyDescent="0.3">
      <c r="A13" s="2" t="s">
        <v>59</v>
      </c>
      <c r="B13" s="4">
        <v>6.59</v>
      </c>
      <c r="C13" s="4">
        <v>6.91</v>
      </c>
      <c r="D13" s="4">
        <v>6.88</v>
      </c>
      <c r="E13" s="4">
        <v>6.32</v>
      </c>
      <c r="F13" s="4">
        <v>5.13</v>
      </c>
      <c r="G13" s="4">
        <v>5.51</v>
      </c>
      <c r="H13" s="4">
        <v>4.07</v>
      </c>
      <c r="I13" s="4">
        <v>4.67</v>
      </c>
      <c r="J13" s="4">
        <v>5.25</v>
      </c>
      <c r="K13" s="4">
        <v>10.34</v>
      </c>
      <c r="L13" s="4">
        <v>10.95</v>
      </c>
      <c r="M13" s="4">
        <v>10.46</v>
      </c>
      <c r="N13" s="4">
        <v>6.48</v>
      </c>
      <c r="O13" s="4">
        <v>4.57</v>
      </c>
      <c r="P13" s="4">
        <v>5.84</v>
      </c>
      <c r="Q13" s="4">
        <v>10.64</v>
      </c>
      <c r="R13" s="4">
        <v>5.63</v>
      </c>
      <c r="S13" s="4">
        <v>4.22</v>
      </c>
      <c r="T13" s="4">
        <v>4.28</v>
      </c>
      <c r="U13" s="4">
        <v>5.81</v>
      </c>
      <c r="V13" s="4">
        <v>4.58</v>
      </c>
      <c r="W13" s="4">
        <v>4.74</v>
      </c>
      <c r="X13" s="4">
        <v>6.87</v>
      </c>
      <c r="Y13" s="4">
        <v>4.97</v>
      </c>
      <c r="Z13" s="4">
        <v>7.37</v>
      </c>
      <c r="AA13" s="4">
        <v>3.77</v>
      </c>
      <c r="AB13" s="4">
        <v>6.31</v>
      </c>
      <c r="AC13" s="4">
        <v>4.58</v>
      </c>
      <c r="AD13" s="4">
        <v>4.28</v>
      </c>
      <c r="AE13" s="4">
        <v>3.32</v>
      </c>
      <c r="AF13" s="4">
        <v>7.57</v>
      </c>
      <c r="AG13" s="4">
        <v>5.15</v>
      </c>
      <c r="AH13" s="4">
        <v>6.8</v>
      </c>
      <c r="AI13" s="4">
        <v>4.28</v>
      </c>
    </row>
    <row r="14" spans="1:35" x14ac:dyDescent="0.3">
      <c r="A14" s="2" t="s">
        <v>60</v>
      </c>
      <c r="B14" s="4">
        <v>6.3</v>
      </c>
      <c r="C14" s="4">
        <v>6.01</v>
      </c>
      <c r="D14" s="4">
        <v>6.67</v>
      </c>
      <c r="E14" s="4">
        <v>4.96</v>
      </c>
      <c r="F14" s="4">
        <v>4.76</v>
      </c>
      <c r="G14" s="4">
        <v>5.17</v>
      </c>
      <c r="H14" s="4">
        <v>3.72</v>
      </c>
      <c r="I14" s="4">
        <v>4.54</v>
      </c>
      <c r="J14" s="4">
        <v>5.04</v>
      </c>
      <c r="K14" s="4">
        <v>10.119999999999999</v>
      </c>
      <c r="L14" s="4">
        <v>8.51</v>
      </c>
      <c r="M14" s="4">
        <v>8.92</v>
      </c>
      <c r="N14" s="4">
        <v>5.96</v>
      </c>
      <c r="O14" s="4">
        <v>4.28</v>
      </c>
      <c r="P14" s="4">
        <v>5.17</v>
      </c>
      <c r="Q14" s="4">
        <v>9.01</v>
      </c>
      <c r="R14" s="4">
        <v>5.42</v>
      </c>
      <c r="S14" s="4">
        <v>3.97</v>
      </c>
      <c r="T14" s="4">
        <v>3.38</v>
      </c>
      <c r="U14" s="4">
        <v>5.73</v>
      </c>
      <c r="V14" s="4">
        <v>4.25</v>
      </c>
      <c r="W14" s="4">
        <v>4.33</v>
      </c>
      <c r="X14" s="4">
        <v>6.81</v>
      </c>
      <c r="Y14" s="4">
        <v>4.67</v>
      </c>
      <c r="Z14" s="4">
        <v>7.28</v>
      </c>
      <c r="AA14" s="4">
        <v>3.73</v>
      </c>
      <c r="AB14" s="4">
        <v>5.79</v>
      </c>
      <c r="AC14" s="4">
        <v>4.22</v>
      </c>
      <c r="AD14" s="4">
        <v>3.41</v>
      </c>
      <c r="AE14" s="4">
        <v>3.28</v>
      </c>
      <c r="AF14" s="4">
        <v>6.73</v>
      </c>
      <c r="AG14" s="4">
        <v>5.0599999999999996</v>
      </c>
      <c r="AH14" s="4">
        <v>6.18</v>
      </c>
      <c r="AI14" s="4">
        <v>3.77</v>
      </c>
    </row>
    <row r="15" spans="1:35" x14ac:dyDescent="0.3">
      <c r="A15" s="2" t="s">
        <v>61</v>
      </c>
      <c r="B15" s="4">
        <v>6.3</v>
      </c>
      <c r="C15" s="4">
        <v>6.33</v>
      </c>
      <c r="D15" s="4">
        <v>6.52</v>
      </c>
      <c r="E15" s="4">
        <v>4.42</v>
      </c>
      <c r="F15" s="4">
        <v>5.09</v>
      </c>
      <c r="G15" s="4">
        <v>4.9800000000000004</v>
      </c>
      <c r="H15" s="4">
        <v>3.65</v>
      </c>
      <c r="I15" s="4">
        <v>4.6900000000000004</v>
      </c>
      <c r="J15" s="4">
        <v>5.03</v>
      </c>
      <c r="K15" s="4">
        <v>9.91</v>
      </c>
      <c r="L15" s="4">
        <v>8.5</v>
      </c>
      <c r="M15" s="4">
        <v>9.82</v>
      </c>
      <c r="N15" s="4">
        <v>5.95</v>
      </c>
      <c r="O15" s="4">
        <v>4.5599999999999996</v>
      </c>
      <c r="P15" s="4">
        <v>5.74</v>
      </c>
      <c r="Q15" s="4">
        <v>8.98</v>
      </c>
      <c r="R15" s="4">
        <v>5.37</v>
      </c>
      <c r="S15" s="4">
        <v>3.01</v>
      </c>
      <c r="T15" s="4">
        <v>3.77</v>
      </c>
      <c r="U15" s="4">
        <v>5.82</v>
      </c>
      <c r="V15" s="4">
        <v>4.53</v>
      </c>
      <c r="W15" s="4">
        <v>4.95</v>
      </c>
      <c r="X15" s="4">
        <v>6.83</v>
      </c>
      <c r="Y15" s="4">
        <v>4.58</v>
      </c>
      <c r="Z15" s="4">
        <v>7.06</v>
      </c>
      <c r="AA15" s="4">
        <v>3.75</v>
      </c>
      <c r="AB15" s="4">
        <v>5.72</v>
      </c>
      <c r="AC15" s="4">
        <v>3.92</v>
      </c>
      <c r="AD15" s="4">
        <v>3.01</v>
      </c>
      <c r="AE15" s="4">
        <v>3.13</v>
      </c>
      <c r="AF15" s="4">
        <v>6.93</v>
      </c>
      <c r="AG15" s="4">
        <v>4.71</v>
      </c>
      <c r="AH15" s="4">
        <v>5.84</v>
      </c>
      <c r="AI15" s="4">
        <v>3.33</v>
      </c>
    </row>
    <row r="16" spans="1:35" x14ac:dyDescent="0.3">
      <c r="A16" s="2" t="s">
        <v>62</v>
      </c>
      <c r="B16" s="4">
        <v>5.97</v>
      </c>
      <c r="C16" s="4">
        <v>5.47</v>
      </c>
      <c r="D16" s="4">
        <v>6.17</v>
      </c>
      <c r="E16" s="4">
        <v>4.4000000000000004</v>
      </c>
      <c r="F16" s="4">
        <v>4.7</v>
      </c>
      <c r="G16" s="4">
        <v>4.74</v>
      </c>
      <c r="H16" s="4">
        <v>3.39</v>
      </c>
      <c r="I16" s="4">
        <v>4.3099999999999996</v>
      </c>
      <c r="J16" s="4">
        <v>4.18</v>
      </c>
      <c r="K16" s="4">
        <v>8.02</v>
      </c>
      <c r="L16" s="4">
        <v>8</v>
      </c>
      <c r="M16" s="4">
        <v>8.35</v>
      </c>
      <c r="N16" s="4">
        <v>5.75</v>
      </c>
      <c r="O16" s="4">
        <v>3.73</v>
      </c>
      <c r="P16" s="4">
        <v>4.8099999999999996</v>
      </c>
      <c r="Q16" s="4">
        <v>8.5299999999999994</v>
      </c>
      <c r="R16" s="4">
        <v>4.84</v>
      </c>
      <c r="S16" s="4">
        <v>3.92</v>
      </c>
      <c r="T16" s="4">
        <v>3.3</v>
      </c>
      <c r="U16" s="4">
        <v>4.8600000000000003</v>
      </c>
      <c r="V16" s="4">
        <v>4.2</v>
      </c>
      <c r="W16" s="4">
        <v>4.2</v>
      </c>
      <c r="X16" s="4">
        <v>6.77</v>
      </c>
      <c r="Y16" s="4">
        <v>4.62</v>
      </c>
      <c r="Z16" s="4">
        <v>6.51</v>
      </c>
      <c r="AA16" s="4">
        <v>3.67</v>
      </c>
      <c r="AB16" s="4">
        <v>5.75</v>
      </c>
      <c r="AC16" s="4">
        <v>3.86</v>
      </c>
      <c r="AD16" s="4">
        <v>3.25</v>
      </c>
      <c r="AE16" s="4">
        <v>3.11</v>
      </c>
      <c r="AF16" s="4">
        <v>6.44</v>
      </c>
      <c r="AG16" s="4">
        <v>4.9800000000000004</v>
      </c>
      <c r="AH16" s="4">
        <v>5.78</v>
      </c>
      <c r="AI16" s="4">
        <v>3.6</v>
      </c>
    </row>
    <row r="17" spans="1:35" x14ac:dyDescent="0.3">
      <c r="A17" s="2" t="s">
        <v>63</v>
      </c>
      <c r="B17" s="4">
        <v>6.17</v>
      </c>
      <c r="C17" s="4">
        <v>6.16</v>
      </c>
      <c r="D17" s="4">
        <v>6.28</v>
      </c>
      <c r="E17" s="4">
        <v>4.37</v>
      </c>
      <c r="F17" s="4">
        <v>4.59</v>
      </c>
      <c r="G17" s="4">
        <v>4.63</v>
      </c>
      <c r="H17" s="4">
        <v>3.59</v>
      </c>
      <c r="I17" s="4">
        <v>4.5199999999999996</v>
      </c>
      <c r="J17" s="4">
        <v>4.7699999999999996</v>
      </c>
      <c r="K17" s="4">
        <v>8.23</v>
      </c>
      <c r="L17" s="4">
        <v>7.18</v>
      </c>
      <c r="M17" s="4">
        <v>8.31</v>
      </c>
      <c r="N17" s="4">
        <v>5.57</v>
      </c>
      <c r="O17" s="4">
        <v>4.0599999999999996</v>
      </c>
      <c r="P17" s="4">
        <v>5.49</v>
      </c>
      <c r="Q17" s="4">
        <v>8.09</v>
      </c>
      <c r="R17" s="4">
        <v>4.8</v>
      </c>
      <c r="S17" s="4">
        <v>2.89</v>
      </c>
      <c r="T17" s="4">
        <v>3.54</v>
      </c>
      <c r="U17" s="4">
        <v>5.1100000000000003</v>
      </c>
      <c r="V17" s="4">
        <v>4.26</v>
      </c>
      <c r="W17" s="4">
        <v>4.74</v>
      </c>
      <c r="X17" s="4">
        <v>5.71</v>
      </c>
      <c r="Y17" s="4">
        <v>4.33</v>
      </c>
      <c r="Z17" s="4">
        <v>6.61</v>
      </c>
      <c r="AA17" s="4">
        <v>3</v>
      </c>
      <c r="AB17" s="4">
        <v>4.51</v>
      </c>
      <c r="AC17" s="4">
        <v>3.36</v>
      </c>
      <c r="AD17" s="4">
        <v>2.58</v>
      </c>
      <c r="AE17" s="4">
        <v>2.34</v>
      </c>
      <c r="AF17" s="4">
        <v>6.88</v>
      </c>
      <c r="AG17" s="4">
        <v>3.98</v>
      </c>
      <c r="AH17" s="4">
        <v>5.37</v>
      </c>
      <c r="AI17" s="4">
        <v>2.83</v>
      </c>
    </row>
    <row r="18" spans="1:35" x14ac:dyDescent="0.3">
      <c r="A18" s="2" t="s">
        <v>64</v>
      </c>
      <c r="B18" s="4">
        <v>5.75</v>
      </c>
      <c r="C18" s="4">
        <v>5.24</v>
      </c>
      <c r="D18" s="4">
        <v>5.9</v>
      </c>
      <c r="E18" s="4">
        <v>4.25</v>
      </c>
      <c r="F18" s="4">
        <v>4.5</v>
      </c>
      <c r="G18" s="4">
        <v>4.53</v>
      </c>
      <c r="H18" s="4">
        <v>3.21</v>
      </c>
      <c r="I18" s="4">
        <v>4.18</v>
      </c>
      <c r="J18" s="4">
        <v>3.89</v>
      </c>
      <c r="K18" s="4">
        <v>7.61</v>
      </c>
      <c r="L18" s="4">
        <v>7.57</v>
      </c>
      <c r="M18" s="4">
        <v>7.89</v>
      </c>
      <c r="N18" s="4">
        <v>5.24</v>
      </c>
      <c r="O18" s="4">
        <v>3.58</v>
      </c>
      <c r="P18" s="4">
        <v>4.33</v>
      </c>
      <c r="Q18" s="4">
        <v>7.97</v>
      </c>
      <c r="R18" s="4">
        <v>3.73</v>
      </c>
      <c r="S18" s="4">
        <v>3.73</v>
      </c>
      <c r="T18" s="4">
        <v>3.1</v>
      </c>
      <c r="U18" s="4">
        <v>4.5199999999999996</v>
      </c>
      <c r="V18" s="4">
        <v>3.84</v>
      </c>
      <c r="W18" s="4">
        <v>3.95</v>
      </c>
      <c r="X18" s="4">
        <v>6.37</v>
      </c>
      <c r="Y18" s="4">
        <v>4.0999999999999996</v>
      </c>
      <c r="Z18" s="4">
        <v>6.19</v>
      </c>
      <c r="AA18" s="4">
        <v>3.49</v>
      </c>
      <c r="AB18" s="4">
        <v>5.26</v>
      </c>
      <c r="AC18" s="4">
        <v>3.66</v>
      </c>
      <c r="AD18" s="4">
        <v>3.07</v>
      </c>
      <c r="AE18" s="4">
        <v>3.04</v>
      </c>
      <c r="AF18" s="4">
        <v>6.08</v>
      </c>
      <c r="AG18" s="4">
        <v>4.5999999999999996</v>
      </c>
      <c r="AH18" s="4">
        <v>5.53</v>
      </c>
      <c r="AI18" s="4">
        <v>3.49</v>
      </c>
    </row>
    <row r="19" spans="1:35" x14ac:dyDescent="0.3">
      <c r="A19" s="2" t="s">
        <v>104</v>
      </c>
      <c r="B19" s="2">
        <v>7.52</v>
      </c>
      <c r="C19" s="2">
        <v>7.44</v>
      </c>
      <c r="D19" s="2">
        <v>6.8</v>
      </c>
      <c r="E19" s="2">
        <v>6.31</v>
      </c>
      <c r="F19" s="2">
        <v>6.53</v>
      </c>
      <c r="G19" s="2">
        <v>5.31</v>
      </c>
      <c r="H19" s="2">
        <v>6.1</v>
      </c>
      <c r="I19" s="2">
        <v>6.03</v>
      </c>
      <c r="J19" s="2">
        <v>5.38</v>
      </c>
      <c r="K19" s="2">
        <v>5.94</v>
      </c>
      <c r="L19" s="2">
        <v>5.89</v>
      </c>
      <c r="M19" s="2">
        <v>4.2300000000000004</v>
      </c>
      <c r="N19" s="2">
        <v>4.33</v>
      </c>
      <c r="O19" s="2">
        <v>5.13</v>
      </c>
      <c r="P19" s="2">
        <v>4.01</v>
      </c>
      <c r="Q19" s="2">
        <v>5.05</v>
      </c>
      <c r="R19" s="2">
        <v>4.3099999999999996</v>
      </c>
      <c r="S19" s="2">
        <v>4.1100000000000003</v>
      </c>
      <c r="T19" s="2">
        <v>4.88</v>
      </c>
      <c r="U19" s="2">
        <v>4.2300000000000004</v>
      </c>
      <c r="V19" s="2">
        <v>4.3099999999999996</v>
      </c>
      <c r="W19" s="2">
        <v>4.5599999999999996</v>
      </c>
      <c r="X19" s="2">
        <v>4.53</v>
      </c>
      <c r="Y19" s="2">
        <v>4.0999999999999996</v>
      </c>
      <c r="Z19" s="2">
        <v>2.8</v>
      </c>
      <c r="AA19" s="2">
        <v>3.15</v>
      </c>
      <c r="AB19" s="2">
        <v>3.69</v>
      </c>
      <c r="AC19" s="2">
        <v>3.06</v>
      </c>
      <c r="AD19" s="2">
        <v>3.42</v>
      </c>
      <c r="AE19" s="2">
        <v>2.67</v>
      </c>
      <c r="AF19" s="2">
        <v>2.95</v>
      </c>
      <c r="AG19" s="2">
        <v>3.14</v>
      </c>
      <c r="AH19" s="2">
        <v>2.27</v>
      </c>
      <c r="AI19" s="2">
        <v>2.69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A40D-CC23-423F-9AB3-749AE2AA96B6}">
  <dimension ref="A1:AI19"/>
  <sheetViews>
    <sheetView workbookViewId="0">
      <selection activeCell="D16" sqref="D16"/>
    </sheetView>
  </sheetViews>
  <sheetFormatPr defaultRowHeight="15.6" x14ac:dyDescent="0.3"/>
  <sheetData>
    <row r="1" spans="1:3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spans="1:35" x14ac:dyDescent="0.3">
      <c r="A2" s="1" t="s">
        <v>48</v>
      </c>
      <c r="B2" s="7">
        <v>0.33400000000000002</v>
      </c>
      <c r="C2" s="8">
        <v>0.33600000000000002</v>
      </c>
      <c r="D2" s="7">
        <v>0.34200000000000003</v>
      </c>
      <c r="E2" s="8">
        <v>0.36399999999999999</v>
      </c>
      <c r="F2" s="7">
        <v>0.36099999999999999</v>
      </c>
      <c r="G2" s="8">
        <v>0.36</v>
      </c>
      <c r="H2" s="7">
        <v>0.376</v>
      </c>
      <c r="I2" s="8">
        <v>0.376</v>
      </c>
      <c r="J2" s="7">
        <v>0.28299999999999997</v>
      </c>
      <c r="K2" s="8">
        <v>0.36399999999999999</v>
      </c>
      <c r="L2" s="7">
        <v>0.43099999999999999</v>
      </c>
      <c r="M2" s="8">
        <v>0.41499999999999998</v>
      </c>
      <c r="N2" s="7">
        <v>0.38200000000000001</v>
      </c>
      <c r="O2" s="8">
        <v>0.433</v>
      </c>
      <c r="P2" s="7">
        <v>0.41499999999999998</v>
      </c>
      <c r="Q2" s="8">
        <v>0.40100000000000002</v>
      </c>
      <c r="R2" s="7">
        <v>0.377</v>
      </c>
      <c r="S2" s="8">
        <v>0.36799999999999999</v>
      </c>
      <c r="T2" s="7">
        <v>0.33900000000000002</v>
      </c>
      <c r="U2" s="8">
        <v>0.33400000000000002</v>
      </c>
      <c r="V2" s="7">
        <v>0.32600000000000001</v>
      </c>
      <c r="W2" s="8">
        <v>0.35299999999999998</v>
      </c>
      <c r="X2" s="7">
        <v>0.316</v>
      </c>
      <c r="Y2" s="8">
        <v>0.29399999999999998</v>
      </c>
      <c r="Z2" s="7">
        <v>0.36799999999999999</v>
      </c>
      <c r="AA2" s="8">
        <v>0.374</v>
      </c>
      <c r="AB2" s="7">
        <v>0.42399999999999999</v>
      </c>
      <c r="AC2" s="8">
        <v>0.39900000000000002</v>
      </c>
      <c r="AD2" s="7">
        <v>0.42</v>
      </c>
      <c r="AE2" s="8">
        <v>0.36299999999999999</v>
      </c>
      <c r="AF2" s="7">
        <v>0.34</v>
      </c>
      <c r="AG2" s="8">
        <v>0.28000000000000003</v>
      </c>
      <c r="AH2" s="7">
        <v>0.44</v>
      </c>
      <c r="AI2" s="8">
        <v>0.42099999999999999</v>
      </c>
    </row>
    <row r="3" spans="1:35" x14ac:dyDescent="0.3">
      <c r="A3" s="1" t="s">
        <v>49</v>
      </c>
      <c r="B3" s="7">
        <v>0.33900000000000002</v>
      </c>
      <c r="C3" s="8">
        <v>0.32600000000000001</v>
      </c>
      <c r="D3" s="7">
        <v>0.31900000000000001</v>
      </c>
      <c r="E3" s="8">
        <v>0.36599999999999999</v>
      </c>
      <c r="F3" s="7">
        <v>0.34399999999999997</v>
      </c>
      <c r="G3" s="8">
        <v>0.33400000000000002</v>
      </c>
      <c r="H3" s="7">
        <v>0.371</v>
      </c>
      <c r="I3" s="8">
        <v>0.35199999999999998</v>
      </c>
      <c r="J3" s="7">
        <v>0.27500000000000002</v>
      </c>
      <c r="K3" s="8">
        <v>0.33900000000000002</v>
      </c>
      <c r="L3" s="7">
        <v>0.42099999999999999</v>
      </c>
      <c r="M3" s="8">
        <v>0.42599999999999999</v>
      </c>
      <c r="N3" s="7">
        <v>0.38200000000000001</v>
      </c>
      <c r="O3" s="8">
        <v>0.42</v>
      </c>
      <c r="P3" s="7">
        <v>0.40300000000000002</v>
      </c>
      <c r="Q3" s="8">
        <v>0.38600000000000001</v>
      </c>
      <c r="R3" s="7">
        <v>0.39900000000000002</v>
      </c>
      <c r="S3" s="8">
        <v>0.36</v>
      </c>
      <c r="T3" s="7">
        <v>0.34799999999999998</v>
      </c>
      <c r="U3" s="8">
        <v>0.33</v>
      </c>
      <c r="V3" s="7">
        <v>0.3</v>
      </c>
      <c r="W3" s="8">
        <v>0.33400000000000002</v>
      </c>
      <c r="X3" s="7">
        <v>0.315</v>
      </c>
      <c r="Y3" s="8">
        <v>0.314</v>
      </c>
      <c r="Z3" s="7">
        <v>0.36599999999999999</v>
      </c>
      <c r="AA3" s="8">
        <v>0.37</v>
      </c>
      <c r="AB3" s="7">
        <v>0.40400000000000003</v>
      </c>
      <c r="AC3" s="8">
        <v>0.38100000000000001</v>
      </c>
      <c r="AD3" s="7">
        <v>0.40100000000000002</v>
      </c>
      <c r="AE3" s="8">
        <v>0.36199999999999999</v>
      </c>
      <c r="AF3" s="7">
        <v>0.33800000000000002</v>
      </c>
      <c r="AG3" s="8">
        <v>0.28599999999999998</v>
      </c>
      <c r="AH3" s="7">
        <v>0.42799999999999999</v>
      </c>
      <c r="AI3" s="8">
        <v>0.39200000000000002</v>
      </c>
    </row>
    <row r="4" spans="1:35" x14ac:dyDescent="0.3">
      <c r="A4" s="1" t="s">
        <v>50</v>
      </c>
      <c r="B4" s="7">
        <v>0.33300000000000002</v>
      </c>
      <c r="C4" s="8">
        <v>0.31900000000000001</v>
      </c>
      <c r="D4" s="7">
        <v>0.33100000000000002</v>
      </c>
      <c r="E4" s="8">
        <v>0.34699999999999998</v>
      </c>
      <c r="F4" s="7">
        <v>0.34899999999999998</v>
      </c>
      <c r="G4" s="8">
        <v>0.34799999999999998</v>
      </c>
      <c r="H4" s="7">
        <v>0.35699999999999998</v>
      </c>
      <c r="I4" s="8">
        <v>0.36399999999999999</v>
      </c>
      <c r="J4" s="7">
        <v>0.27500000000000002</v>
      </c>
      <c r="K4" s="8">
        <v>0.35399999999999998</v>
      </c>
      <c r="L4" s="7">
        <v>0.41099999999999998</v>
      </c>
      <c r="M4" s="8">
        <v>0.41299999999999998</v>
      </c>
      <c r="N4" s="7">
        <v>0.36599999999999999</v>
      </c>
      <c r="O4" s="8">
        <v>0.42</v>
      </c>
      <c r="P4" s="7">
        <v>0.40200000000000002</v>
      </c>
      <c r="Q4" s="8">
        <v>0.39400000000000002</v>
      </c>
      <c r="R4" s="7">
        <v>0.36599999999999999</v>
      </c>
      <c r="S4" s="8">
        <v>0.35899999999999999</v>
      </c>
      <c r="T4" s="7">
        <v>0.33600000000000002</v>
      </c>
      <c r="U4" s="8">
        <v>0.34100000000000003</v>
      </c>
      <c r="V4" s="7">
        <v>0.33</v>
      </c>
      <c r="W4" s="8">
        <v>0.33200000000000002</v>
      </c>
      <c r="X4" s="7">
        <v>0.315</v>
      </c>
      <c r="Y4" s="8">
        <v>0.3</v>
      </c>
      <c r="Z4" s="7">
        <v>0.38600000000000001</v>
      </c>
      <c r="AA4" s="8">
        <v>0.36199999999999999</v>
      </c>
      <c r="AB4" s="7">
        <v>0.42599999999999999</v>
      </c>
      <c r="AC4" s="8">
        <v>0.40200000000000002</v>
      </c>
      <c r="AD4" s="7">
        <v>0.41899999999999998</v>
      </c>
      <c r="AE4" s="8">
        <v>0.36399999999999999</v>
      </c>
      <c r="AF4" s="7">
        <v>0.34799999999999998</v>
      </c>
      <c r="AG4" s="8">
        <v>0.28599999999999998</v>
      </c>
      <c r="AH4" s="7">
        <v>0.373</v>
      </c>
      <c r="AI4" s="8">
        <v>0.39</v>
      </c>
    </row>
    <row r="5" spans="1:35" x14ac:dyDescent="0.3">
      <c r="A5" s="1" t="s">
        <v>51</v>
      </c>
      <c r="B5" s="7">
        <v>0.34100000000000003</v>
      </c>
      <c r="C5" s="8">
        <v>0.312</v>
      </c>
      <c r="D5" s="7">
        <v>0.312</v>
      </c>
      <c r="E5" s="8">
        <v>0.34699999999999998</v>
      </c>
      <c r="F5" s="7">
        <v>0.34599999999999997</v>
      </c>
      <c r="G5" s="8">
        <v>0.36199999999999999</v>
      </c>
      <c r="H5" s="7">
        <v>0.35399999999999998</v>
      </c>
      <c r="I5" s="8">
        <v>0.35799999999999998</v>
      </c>
      <c r="J5" s="7">
        <v>0.28799999999999998</v>
      </c>
      <c r="K5" s="8">
        <v>0.35199999999999998</v>
      </c>
      <c r="L5" s="7">
        <v>0.39700000000000002</v>
      </c>
      <c r="M5" s="8">
        <v>0.40200000000000002</v>
      </c>
      <c r="N5" s="7">
        <v>0.35699999999999998</v>
      </c>
      <c r="O5" s="8">
        <v>0.42499999999999999</v>
      </c>
      <c r="P5" s="7">
        <v>0.40200000000000002</v>
      </c>
      <c r="Q5" s="8">
        <v>0.39200000000000002</v>
      </c>
      <c r="R5" s="7">
        <v>0.374</v>
      </c>
      <c r="S5" s="8">
        <v>0.36499999999999999</v>
      </c>
      <c r="T5" s="7">
        <v>0.36199999999999999</v>
      </c>
      <c r="U5" s="8">
        <v>0.33100000000000002</v>
      </c>
      <c r="V5" s="7">
        <v>0.34699999999999998</v>
      </c>
      <c r="W5" s="8">
        <v>0.35099999999999998</v>
      </c>
      <c r="X5" s="7">
        <v>0.32800000000000001</v>
      </c>
      <c r="Y5" s="8">
        <v>0.30499999999999999</v>
      </c>
      <c r="Z5" s="7">
        <v>0.379</v>
      </c>
      <c r="AA5" s="8">
        <v>0.34699999999999998</v>
      </c>
      <c r="AB5" s="7">
        <v>0.4</v>
      </c>
      <c r="AC5" s="8">
        <v>0.38800000000000001</v>
      </c>
      <c r="AD5" s="7">
        <v>0.41</v>
      </c>
      <c r="AE5" s="8">
        <v>0.371</v>
      </c>
      <c r="AF5" s="7">
        <v>0.34399999999999997</v>
      </c>
      <c r="AG5" s="8">
        <v>0.309</v>
      </c>
      <c r="AH5" s="7">
        <v>0.40100000000000002</v>
      </c>
      <c r="AI5" s="8">
        <v>0.39900000000000002</v>
      </c>
    </row>
    <row r="6" spans="1:35" x14ac:dyDescent="0.3">
      <c r="A6" s="1" t="s">
        <v>52</v>
      </c>
      <c r="B6" s="7">
        <v>0.32900000000000001</v>
      </c>
      <c r="C6" s="8">
        <v>0.315</v>
      </c>
      <c r="D6" s="7">
        <v>0.318</v>
      </c>
      <c r="E6" s="8">
        <v>0.32500000000000001</v>
      </c>
      <c r="F6" s="7">
        <v>0.33500000000000002</v>
      </c>
      <c r="G6" s="8">
        <v>0.36099999999999999</v>
      </c>
      <c r="H6" s="7">
        <v>0.35099999999999998</v>
      </c>
      <c r="I6" s="8">
        <v>0.33400000000000002</v>
      </c>
      <c r="J6" s="7">
        <v>0.28199999999999997</v>
      </c>
      <c r="K6" s="8">
        <v>0.33400000000000002</v>
      </c>
      <c r="L6" s="7">
        <v>0.41299999999999998</v>
      </c>
      <c r="M6" s="8">
        <v>0.40300000000000002</v>
      </c>
      <c r="N6" s="7">
        <v>0.36499999999999999</v>
      </c>
      <c r="O6" s="8">
        <v>0.432</v>
      </c>
      <c r="P6" s="7">
        <v>0.39600000000000002</v>
      </c>
      <c r="Q6" s="8">
        <v>0.38200000000000001</v>
      </c>
      <c r="R6" s="7">
        <v>0.38400000000000001</v>
      </c>
      <c r="S6" s="8">
        <v>0.371</v>
      </c>
      <c r="T6" s="7">
        <v>0.35899999999999999</v>
      </c>
      <c r="U6" s="8">
        <v>0.32700000000000001</v>
      </c>
      <c r="V6" s="7">
        <v>0.34300000000000003</v>
      </c>
      <c r="W6" s="8">
        <v>0.34699999999999998</v>
      </c>
      <c r="X6" s="7">
        <v>0.33</v>
      </c>
      <c r="Y6" s="8">
        <v>0.308</v>
      </c>
      <c r="Z6" s="7">
        <v>0.39600000000000002</v>
      </c>
      <c r="AA6" s="8">
        <v>0.35499999999999998</v>
      </c>
      <c r="AB6" s="7">
        <v>0.40699999999999997</v>
      </c>
      <c r="AC6" s="8">
        <v>0.39400000000000002</v>
      </c>
      <c r="AD6" s="7">
        <v>0.43</v>
      </c>
      <c r="AE6" s="8">
        <v>0.35399999999999998</v>
      </c>
      <c r="AF6" s="7">
        <v>0.34300000000000003</v>
      </c>
      <c r="AG6" s="8">
        <v>0.317</v>
      </c>
      <c r="AH6" s="7">
        <v>0.39</v>
      </c>
      <c r="AI6" s="8">
        <v>0.39700000000000002</v>
      </c>
    </row>
    <row r="7" spans="1:35" x14ac:dyDescent="0.3">
      <c r="A7" s="1" t="s">
        <v>53</v>
      </c>
      <c r="B7" s="7">
        <v>0.32900000000000001</v>
      </c>
      <c r="C7" s="8">
        <v>0.33500000000000002</v>
      </c>
      <c r="D7" s="7">
        <v>0.312</v>
      </c>
      <c r="E7" s="8">
        <v>0.32500000000000001</v>
      </c>
      <c r="F7" s="7">
        <v>0.33400000000000002</v>
      </c>
      <c r="G7" s="8">
        <v>0.36499999999999999</v>
      </c>
      <c r="H7" s="7">
        <v>0.34899999999999998</v>
      </c>
      <c r="I7" s="8">
        <v>0.33300000000000002</v>
      </c>
      <c r="J7" s="7">
        <v>0.27600000000000002</v>
      </c>
      <c r="K7" s="8">
        <v>0.35899999999999999</v>
      </c>
      <c r="L7" s="7">
        <v>0.40899999999999997</v>
      </c>
      <c r="M7" s="8">
        <v>0.39300000000000002</v>
      </c>
      <c r="N7" s="7">
        <v>0.36499999999999999</v>
      </c>
      <c r="O7" s="8">
        <v>0.44</v>
      </c>
      <c r="P7" s="7">
        <v>0.41499999999999998</v>
      </c>
      <c r="Q7" s="8">
        <v>0.379</v>
      </c>
      <c r="R7" s="7">
        <v>0.379</v>
      </c>
      <c r="S7" s="8">
        <v>0.378</v>
      </c>
      <c r="T7" s="7">
        <v>0.35899999999999999</v>
      </c>
      <c r="U7" s="8">
        <v>0.32900000000000001</v>
      </c>
      <c r="V7" s="7">
        <v>0.32700000000000001</v>
      </c>
      <c r="W7" s="8">
        <v>0.34699999999999998</v>
      </c>
      <c r="X7" s="7">
        <v>0.33300000000000002</v>
      </c>
      <c r="Y7" s="8">
        <v>0.313</v>
      </c>
      <c r="Z7" s="7">
        <v>0.39400000000000002</v>
      </c>
      <c r="AA7" s="8">
        <v>0.34499999999999997</v>
      </c>
      <c r="AB7" s="7">
        <v>0.42899999999999999</v>
      </c>
      <c r="AC7" s="8">
        <v>0.40400000000000003</v>
      </c>
      <c r="AD7" s="7">
        <v>0.40500000000000003</v>
      </c>
      <c r="AE7" s="8">
        <v>0.33900000000000002</v>
      </c>
      <c r="AF7" s="7">
        <v>0.32100000000000001</v>
      </c>
      <c r="AG7" s="8">
        <v>0.33</v>
      </c>
      <c r="AH7" s="7">
        <v>0.38700000000000001</v>
      </c>
      <c r="AI7" s="8">
        <v>0.39800000000000002</v>
      </c>
    </row>
    <row r="8" spans="1:35" x14ac:dyDescent="0.3">
      <c r="A8" s="1" t="s">
        <v>54</v>
      </c>
      <c r="B8" s="7">
        <v>0.32500000000000001</v>
      </c>
      <c r="C8" s="8">
        <v>0.318</v>
      </c>
      <c r="D8" s="7">
        <v>0.32100000000000001</v>
      </c>
      <c r="E8" s="8">
        <v>0.32700000000000001</v>
      </c>
      <c r="F8" s="7">
        <v>0.33400000000000002</v>
      </c>
      <c r="G8" s="8">
        <v>0.35799999999999998</v>
      </c>
      <c r="H8" s="7">
        <v>0.36199999999999999</v>
      </c>
      <c r="I8" s="8">
        <v>0.34599999999999997</v>
      </c>
      <c r="J8" s="7">
        <v>0.28100000000000003</v>
      </c>
      <c r="K8" s="8">
        <v>0.33</v>
      </c>
      <c r="L8" s="7">
        <v>0.39400000000000002</v>
      </c>
      <c r="M8" s="8">
        <v>0.40699999999999997</v>
      </c>
      <c r="N8" s="7">
        <v>0.378</v>
      </c>
      <c r="O8" s="8">
        <v>0.441</v>
      </c>
      <c r="P8" s="7">
        <v>0.379</v>
      </c>
      <c r="Q8" s="8">
        <v>0.38500000000000001</v>
      </c>
      <c r="R8" s="7">
        <v>0.377</v>
      </c>
      <c r="S8" s="8">
        <v>0.372</v>
      </c>
      <c r="T8" s="7">
        <v>0.35099999999999998</v>
      </c>
      <c r="U8" s="8">
        <v>0.33900000000000002</v>
      </c>
      <c r="V8" s="7">
        <v>0.34200000000000003</v>
      </c>
      <c r="W8" s="8">
        <v>0.34399999999999997</v>
      </c>
      <c r="X8" s="7">
        <v>0.34200000000000003</v>
      </c>
      <c r="Y8" s="8">
        <v>0.30299999999999999</v>
      </c>
      <c r="Z8" s="7">
        <v>0.39400000000000002</v>
      </c>
      <c r="AA8" s="8">
        <v>0.34599999999999997</v>
      </c>
      <c r="AB8" s="7">
        <v>0.39700000000000002</v>
      </c>
      <c r="AC8" s="8">
        <v>0.40899999999999997</v>
      </c>
      <c r="AD8" s="7">
        <v>0.40300000000000002</v>
      </c>
      <c r="AE8" s="8">
        <v>0.37</v>
      </c>
      <c r="AF8" s="7">
        <v>0.34300000000000003</v>
      </c>
      <c r="AG8" s="8">
        <v>0.32800000000000001</v>
      </c>
      <c r="AH8" s="7">
        <v>0.39400000000000002</v>
      </c>
      <c r="AI8" s="8">
        <v>0.38400000000000001</v>
      </c>
    </row>
    <row r="9" spans="1:35" x14ac:dyDescent="0.3">
      <c r="A9" s="1" t="s">
        <v>55</v>
      </c>
      <c r="B9" s="7">
        <v>0.318</v>
      </c>
      <c r="C9" s="8">
        <v>0.311</v>
      </c>
      <c r="D9" s="7">
        <v>0.30499999999999999</v>
      </c>
      <c r="E9" s="8">
        <v>0.34699999999999998</v>
      </c>
      <c r="F9" s="7">
        <v>0.33500000000000002</v>
      </c>
      <c r="G9" s="8">
        <v>0.34100000000000003</v>
      </c>
      <c r="H9" s="7">
        <v>0.35499999999999998</v>
      </c>
      <c r="I9" s="8">
        <v>0.32600000000000001</v>
      </c>
      <c r="J9" s="7">
        <v>0.27200000000000002</v>
      </c>
      <c r="K9" s="8">
        <v>0.33900000000000002</v>
      </c>
      <c r="L9" s="7">
        <v>0.39</v>
      </c>
      <c r="M9" s="8">
        <v>0.40500000000000003</v>
      </c>
      <c r="N9" s="7">
        <v>0.35699999999999998</v>
      </c>
      <c r="O9" s="8">
        <v>0.42199999999999999</v>
      </c>
      <c r="P9" s="7">
        <v>0.371</v>
      </c>
      <c r="Q9" s="8">
        <v>0.36699999999999999</v>
      </c>
      <c r="R9" s="7">
        <v>0.36399999999999999</v>
      </c>
      <c r="S9" s="8">
        <v>0.39100000000000001</v>
      </c>
      <c r="T9" s="7">
        <v>0.35899999999999999</v>
      </c>
      <c r="U9" s="8">
        <v>0.32500000000000001</v>
      </c>
      <c r="V9" s="7">
        <v>0.34399999999999997</v>
      </c>
      <c r="W9" s="8">
        <v>0.34</v>
      </c>
      <c r="X9" s="7">
        <v>0.34200000000000003</v>
      </c>
      <c r="Y9" s="8">
        <v>0.30399999999999999</v>
      </c>
      <c r="Z9" s="7">
        <v>0.372</v>
      </c>
      <c r="AA9" s="8">
        <v>0.317</v>
      </c>
      <c r="AB9" s="7">
        <v>0.38800000000000001</v>
      </c>
      <c r="AC9" s="8">
        <v>0.39200000000000002</v>
      </c>
      <c r="AD9" s="7">
        <v>0.41699999999999998</v>
      </c>
      <c r="AE9" s="8">
        <v>0.36599999999999999</v>
      </c>
      <c r="AF9" s="7">
        <v>0.32600000000000001</v>
      </c>
      <c r="AG9" s="8">
        <v>0.33600000000000002</v>
      </c>
      <c r="AH9" s="7">
        <v>0.39100000000000001</v>
      </c>
      <c r="AI9" s="8">
        <v>0.39800000000000002</v>
      </c>
    </row>
    <row r="10" spans="1:35" x14ac:dyDescent="0.3">
      <c r="A10" s="1" t="s">
        <v>56</v>
      </c>
      <c r="B10" s="7">
        <v>0.31900000000000001</v>
      </c>
      <c r="C10" s="8">
        <v>0.317</v>
      </c>
      <c r="D10" s="7">
        <v>0.30599999999999999</v>
      </c>
      <c r="E10" s="8">
        <v>0.33400000000000002</v>
      </c>
      <c r="F10" s="7">
        <v>0.32100000000000001</v>
      </c>
      <c r="G10" s="8">
        <v>0.33100000000000002</v>
      </c>
      <c r="H10" s="7">
        <v>0.34</v>
      </c>
      <c r="I10" s="8">
        <v>0.32900000000000001</v>
      </c>
      <c r="J10" s="7">
        <v>0.26900000000000002</v>
      </c>
      <c r="K10" s="8">
        <v>0.34100000000000003</v>
      </c>
      <c r="L10" s="7">
        <v>0.39400000000000002</v>
      </c>
      <c r="M10" s="8">
        <v>0.40200000000000002</v>
      </c>
      <c r="N10" s="7">
        <v>0.36099999999999999</v>
      </c>
      <c r="O10" s="8">
        <v>0.42299999999999999</v>
      </c>
      <c r="P10" s="7">
        <v>0.37</v>
      </c>
      <c r="Q10" s="8">
        <v>0.36499999999999999</v>
      </c>
      <c r="R10" s="7">
        <v>0.36599999999999999</v>
      </c>
      <c r="S10" s="8">
        <v>0.379</v>
      </c>
      <c r="T10" s="7">
        <v>0.35599999999999998</v>
      </c>
      <c r="U10" s="8">
        <v>0.32700000000000001</v>
      </c>
      <c r="V10" s="7">
        <v>0.33600000000000002</v>
      </c>
      <c r="W10" s="8">
        <v>0.33400000000000002</v>
      </c>
      <c r="X10" s="7">
        <v>0.33</v>
      </c>
      <c r="Y10" s="8">
        <v>0.29499999999999998</v>
      </c>
      <c r="Z10" s="7">
        <v>0.36699999999999999</v>
      </c>
      <c r="AA10" s="8">
        <v>0.32700000000000001</v>
      </c>
      <c r="AB10" s="7">
        <v>0.38900000000000001</v>
      </c>
      <c r="AC10" s="8">
        <v>0.39900000000000002</v>
      </c>
      <c r="AD10" s="7">
        <v>0.40699999999999997</v>
      </c>
      <c r="AE10" s="8">
        <v>0.36499999999999999</v>
      </c>
      <c r="AF10" s="7">
        <v>0.32400000000000001</v>
      </c>
      <c r="AG10" s="8">
        <v>0.312</v>
      </c>
      <c r="AH10" s="7">
        <v>0.38600000000000001</v>
      </c>
      <c r="AI10" s="8">
        <v>0.39400000000000002</v>
      </c>
    </row>
    <row r="11" spans="1:35" x14ac:dyDescent="0.3">
      <c r="A11" s="1" t="s">
        <v>57</v>
      </c>
      <c r="B11" s="7">
        <v>0.32100000000000001</v>
      </c>
      <c r="C11" s="8">
        <v>0.315</v>
      </c>
      <c r="D11" s="7">
        <v>0.307</v>
      </c>
      <c r="E11" s="8">
        <v>0.33100000000000002</v>
      </c>
      <c r="F11" s="7">
        <v>0.32400000000000001</v>
      </c>
      <c r="G11" s="8">
        <v>0.33900000000000002</v>
      </c>
      <c r="H11" s="7">
        <v>0.32900000000000001</v>
      </c>
      <c r="I11" s="8">
        <v>0.33100000000000002</v>
      </c>
      <c r="J11" s="7">
        <v>0.26200000000000001</v>
      </c>
      <c r="K11" s="8">
        <v>0.33700000000000002</v>
      </c>
      <c r="L11" s="7">
        <v>0.39100000000000001</v>
      </c>
      <c r="M11" s="8">
        <v>0.39800000000000002</v>
      </c>
      <c r="N11" s="7">
        <v>0.35799999999999998</v>
      </c>
      <c r="O11" s="8">
        <v>0.42799999999999999</v>
      </c>
      <c r="P11" s="7">
        <v>0.36399999999999999</v>
      </c>
      <c r="Q11" s="8">
        <v>0.36099999999999999</v>
      </c>
      <c r="R11" s="7">
        <v>0.37</v>
      </c>
      <c r="S11" s="8">
        <v>0.374</v>
      </c>
      <c r="T11" s="7">
        <v>0.35499999999999998</v>
      </c>
      <c r="U11" s="8">
        <v>0.318</v>
      </c>
      <c r="V11" s="7">
        <v>0.33500000000000002</v>
      </c>
      <c r="W11" s="8">
        <v>0.33400000000000002</v>
      </c>
      <c r="X11" s="7">
        <v>0.33500000000000002</v>
      </c>
      <c r="Y11" s="8">
        <v>0.29199999999999998</v>
      </c>
      <c r="Z11" s="7">
        <v>0.376</v>
      </c>
      <c r="AA11" s="8">
        <v>0.33</v>
      </c>
      <c r="AB11" s="7">
        <v>0.39100000000000001</v>
      </c>
      <c r="AC11" s="8">
        <v>0.39300000000000002</v>
      </c>
      <c r="AD11" s="7">
        <v>0.41</v>
      </c>
      <c r="AE11" s="8">
        <v>0.36499999999999999</v>
      </c>
      <c r="AF11" s="7">
        <v>0.32</v>
      </c>
      <c r="AG11" s="8">
        <v>0.31</v>
      </c>
      <c r="AH11" s="7">
        <v>0.38100000000000001</v>
      </c>
      <c r="AI11" s="8">
        <v>0.39100000000000001</v>
      </c>
    </row>
    <row r="12" spans="1:35" x14ac:dyDescent="0.3">
      <c r="A12" s="2" t="s">
        <v>58</v>
      </c>
      <c r="B12" s="7">
        <v>0.32300000000000001</v>
      </c>
      <c r="C12" s="8">
        <v>0.316</v>
      </c>
      <c r="D12" s="7">
        <v>0.30499999999999999</v>
      </c>
      <c r="E12" s="8">
        <v>0.32900000000000001</v>
      </c>
      <c r="F12" s="7">
        <v>0.32</v>
      </c>
      <c r="G12" s="8">
        <v>0.33900000000000002</v>
      </c>
      <c r="H12" s="7">
        <v>0.33400000000000002</v>
      </c>
      <c r="I12" s="8">
        <v>0.32700000000000001</v>
      </c>
      <c r="J12" s="7">
        <v>0.26200000000000001</v>
      </c>
      <c r="K12" s="8">
        <v>0.33900000000000002</v>
      </c>
      <c r="L12" s="7">
        <v>0.39900000000000002</v>
      </c>
      <c r="M12" s="8">
        <v>0.40300000000000002</v>
      </c>
      <c r="N12" s="7">
        <v>0.36199999999999999</v>
      </c>
      <c r="O12" s="8">
        <v>0.434</v>
      </c>
      <c r="P12" s="7">
        <v>0.36599999999999999</v>
      </c>
      <c r="Q12" s="8">
        <v>0.36299999999999999</v>
      </c>
      <c r="R12" s="7">
        <v>0.36899999999999999</v>
      </c>
      <c r="S12" s="8">
        <v>0.376</v>
      </c>
      <c r="T12" s="7">
        <v>0.35399999999999998</v>
      </c>
      <c r="U12" s="8">
        <v>0.317</v>
      </c>
      <c r="V12" s="7">
        <v>0.32900000000000001</v>
      </c>
      <c r="W12" s="8">
        <v>0.33200000000000002</v>
      </c>
      <c r="X12" s="7">
        <v>0.32800000000000001</v>
      </c>
      <c r="Y12" s="8">
        <v>0.29199999999999998</v>
      </c>
      <c r="Z12" s="7">
        <v>0.37</v>
      </c>
      <c r="AA12" s="8">
        <v>0.32600000000000001</v>
      </c>
      <c r="AB12" s="7">
        <v>0.38900000000000001</v>
      </c>
      <c r="AC12" s="8">
        <v>0.38900000000000001</v>
      </c>
      <c r="AD12" s="7">
        <v>0.40799999999999997</v>
      </c>
      <c r="AE12" s="8">
        <v>0.36399999999999999</v>
      </c>
      <c r="AF12" s="7">
        <v>0.318</v>
      </c>
      <c r="AG12" s="8">
        <v>0.308</v>
      </c>
      <c r="AH12" s="7">
        <v>0.38200000000000001</v>
      </c>
      <c r="AI12" s="8">
        <v>0.39200000000000002</v>
      </c>
    </row>
    <row r="13" spans="1:35" x14ac:dyDescent="0.3">
      <c r="A13" s="2" t="s">
        <v>59</v>
      </c>
      <c r="B13" s="7">
        <v>0.31900000000000001</v>
      </c>
      <c r="C13" s="8">
        <v>0.314</v>
      </c>
      <c r="D13" s="7">
        <v>0.30099999999999999</v>
      </c>
      <c r="E13" s="8">
        <v>0.32100000000000001</v>
      </c>
      <c r="F13" s="7">
        <v>0.316</v>
      </c>
      <c r="G13" s="8">
        <v>0.33800000000000002</v>
      </c>
      <c r="H13" s="7">
        <v>0.32300000000000001</v>
      </c>
      <c r="I13" s="8">
        <v>0.32</v>
      </c>
      <c r="J13" s="7">
        <v>0.25700000000000001</v>
      </c>
      <c r="K13" s="8">
        <v>0.33400000000000002</v>
      </c>
      <c r="L13" s="7">
        <v>0.4</v>
      </c>
      <c r="M13" s="8">
        <v>0.39800000000000002</v>
      </c>
      <c r="N13" s="7">
        <v>0.35899999999999999</v>
      </c>
      <c r="O13" s="8">
        <v>0.437</v>
      </c>
      <c r="P13" s="7">
        <v>0.36399999999999999</v>
      </c>
      <c r="Q13" s="8">
        <v>0.36499999999999999</v>
      </c>
      <c r="R13" s="7">
        <v>0.36899999999999999</v>
      </c>
      <c r="S13" s="8">
        <v>0.38600000000000001</v>
      </c>
      <c r="T13" s="7">
        <v>0.35599999999999998</v>
      </c>
      <c r="U13" s="8">
        <v>0.32500000000000001</v>
      </c>
      <c r="V13" s="7">
        <v>0.32</v>
      </c>
      <c r="W13" s="8">
        <v>0.35099999999999998</v>
      </c>
      <c r="X13" s="7">
        <v>0.33500000000000002</v>
      </c>
      <c r="Y13" s="8">
        <v>0.3</v>
      </c>
      <c r="Z13" s="7">
        <v>0.36799999999999999</v>
      </c>
      <c r="AA13" s="8">
        <v>0.32100000000000001</v>
      </c>
      <c r="AB13" s="7">
        <v>0.38200000000000001</v>
      </c>
      <c r="AC13" s="8">
        <v>0.38800000000000001</v>
      </c>
      <c r="AD13" s="7">
        <v>0.40600000000000003</v>
      </c>
      <c r="AE13" s="8">
        <v>0.35599999999999998</v>
      </c>
      <c r="AF13" s="7">
        <v>0.32600000000000001</v>
      </c>
      <c r="AG13" s="8">
        <v>0.28999999999999998</v>
      </c>
      <c r="AH13" s="7">
        <v>0.376</v>
      </c>
      <c r="AI13" s="8">
        <v>0.39500000000000002</v>
      </c>
    </row>
    <row r="14" spans="1:35" x14ac:dyDescent="0.3">
      <c r="A14" s="2" t="s">
        <v>60</v>
      </c>
      <c r="B14" s="7">
        <v>0.32400000000000001</v>
      </c>
      <c r="C14" s="8">
        <v>0.314</v>
      </c>
      <c r="D14" s="7">
        <v>0.30599999999999999</v>
      </c>
      <c r="E14" s="8">
        <v>0.32600000000000001</v>
      </c>
      <c r="F14" s="7">
        <v>0.32100000000000001</v>
      </c>
      <c r="G14" s="8">
        <v>0.34100000000000003</v>
      </c>
      <c r="H14" s="7">
        <v>0.32600000000000001</v>
      </c>
      <c r="I14" s="8">
        <v>0.32300000000000001</v>
      </c>
      <c r="J14" s="7">
        <v>0.25600000000000001</v>
      </c>
      <c r="K14" s="8">
        <v>0.34300000000000003</v>
      </c>
      <c r="L14" s="7">
        <v>0.40899999999999997</v>
      </c>
      <c r="M14" s="8">
        <v>0.41199999999999998</v>
      </c>
      <c r="N14" s="7">
        <v>0.372</v>
      </c>
      <c r="O14" s="8">
        <v>0.441</v>
      </c>
      <c r="P14" s="7">
        <v>0.374</v>
      </c>
      <c r="Q14" s="8">
        <v>0.36499999999999999</v>
      </c>
      <c r="R14" s="7">
        <v>0.378</v>
      </c>
      <c r="S14" s="8">
        <v>0.38100000000000001</v>
      </c>
      <c r="T14" s="7">
        <v>0.34599999999999997</v>
      </c>
      <c r="U14" s="8">
        <v>0.313</v>
      </c>
      <c r="V14" s="7">
        <v>0.32300000000000001</v>
      </c>
      <c r="W14" s="8">
        <v>0.33</v>
      </c>
      <c r="X14" s="7">
        <v>0.33400000000000002</v>
      </c>
      <c r="Y14" s="8">
        <v>0.29199999999999998</v>
      </c>
      <c r="Z14" s="7">
        <v>0.36499999999999999</v>
      </c>
      <c r="AA14" s="8">
        <v>0.316</v>
      </c>
      <c r="AB14" s="7">
        <v>0.38200000000000001</v>
      </c>
      <c r="AC14" s="8">
        <v>0.39</v>
      </c>
      <c r="AD14" s="7">
        <v>0.40799999999999997</v>
      </c>
      <c r="AE14" s="8">
        <v>0.35599999999999998</v>
      </c>
      <c r="AF14" s="7">
        <v>0.314</v>
      </c>
      <c r="AG14" s="8">
        <v>0.3</v>
      </c>
      <c r="AH14" s="7">
        <v>0.38</v>
      </c>
      <c r="AI14" s="8">
        <v>0.39700000000000002</v>
      </c>
    </row>
    <row r="15" spans="1:35" x14ac:dyDescent="0.3">
      <c r="A15" s="2" t="s">
        <v>61</v>
      </c>
      <c r="B15" s="7">
        <v>0.32300000000000001</v>
      </c>
      <c r="C15" s="8">
        <v>0.313</v>
      </c>
      <c r="D15" s="7">
        <v>0.3</v>
      </c>
      <c r="E15" s="8">
        <v>0.32700000000000001</v>
      </c>
      <c r="F15" s="7">
        <v>0.315</v>
      </c>
      <c r="G15" s="8">
        <v>0.34</v>
      </c>
      <c r="H15" s="7">
        <v>0.32100000000000001</v>
      </c>
      <c r="I15" s="8">
        <v>0.314</v>
      </c>
      <c r="J15" s="7">
        <v>0.247</v>
      </c>
      <c r="K15" s="8">
        <v>0.33900000000000002</v>
      </c>
      <c r="L15" s="7">
        <v>0.41099999999999998</v>
      </c>
      <c r="M15" s="8">
        <v>0.40600000000000003</v>
      </c>
      <c r="N15" s="7">
        <v>0.36799999999999999</v>
      </c>
      <c r="O15" s="8">
        <v>0.436</v>
      </c>
      <c r="P15" s="7">
        <v>0.36399999999999999</v>
      </c>
      <c r="Q15" s="8">
        <v>0.36299999999999999</v>
      </c>
      <c r="R15" s="7">
        <v>0.375</v>
      </c>
      <c r="S15" s="8">
        <v>0.38400000000000001</v>
      </c>
      <c r="T15" s="7">
        <v>0.33900000000000002</v>
      </c>
      <c r="U15" s="8">
        <v>0.315</v>
      </c>
      <c r="V15" s="7">
        <v>0.32</v>
      </c>
      <c r="W15" s="8">
        <v>0.32500000000000001</v>
      </c>
      <c r="X15" s="7">
        <v>0.33100000000000002</v>
      </c>
      <c r="Y15" s="8">
        <v>0.28499999999999998</v>
      </c>
      <c r="Z15" s="7">
        <v>0.35899999999999999</v>
      </c>
      <c r="AA15" s="8">
        <v>0.32600000000000001</v>
      </c>
      <c r="AB15" s="7">
        <v>0.377</v>
      </c>
      <c r="AC15" s="8">
        <v>0.39400000000000002</v>
      </c>
      <c r="AD15" s="7">
        <v>0.40899999999999997</v>
      </c>
      <c r="AE15" s="8">
        <v>0.36599999999999999</v>
      </c>
      <c r="AF15" s="7">
        <v>0.316</v>
      </c>
      <c r="AG15" s="8">
        <v>0.27800000000000002</v>
      </c>
      <c r="AH15" s="7">
        <v>0.374</v>
      </c>
      <c r="AI15" s="8">
        <v>0.39600000000000002</v>
      </c>
    </row>
    <row r="16" spans="1:35" x14ac:dyDescent="0.3">
      <c r="A16" s="2" t="s">
        <v>62</v>
      </c>
      <c r="B16" s="7">
        <v>0.311</v>
      </c>
      <c r="C16" s="8">
        <v>0.312</v>
      </c>
      <c r="D16" s="7">
        <v>0.3</v>
      </c>
      <c r="E16" s="8">
        <v>0.32600000000000001</v>
      </c>
      <c r="F16" s="7">
        <v>0.32</v>
      </c>
      <c r="G16" s="8">
        <v>0.33900000000000002</v>
      </c>
      <c r="H16" s="7">
        <v>0.315</v>
      </c>
      <c r="I16" s="8">
        <v>0.314</v>
      </c>
      <c r="J16" s="7">
        <v>0.23599999999999999</v>
      </c>
      <c r="K16" s="8">
        <v>0.34200000000000003</v>
      </c>
      <c r="L16" s="7">
        <v>0.42299999999999999</v>
      </c>
      <c r="M16" s="8">
        <v>0.41699999999999998</v>
      </c>
      <c r="N16" s="7">
        <v>0.374</v>
      </c>
      <c r="O16" s="8">
        <v>0.439</v>
      </c>
      <c r="P16" s="7">
        <v>0.371</v>
      </c>
      <c r="Q16" s="8">
        <v>0.36299999999999999</v>
      </c>
      <c r="R16" s="7">
        <v>0.36299999999999999</v>
      </c>
      <c r="S16" s="8">
        <v>0.373</v>
      </c>
      <c r="T16" s="7">
        <v>0.33400000000000002</v>
      </c>
      <c r="U16" s="8">
        <v>0.314</v>
      </c>
      <c r="V16" s="7">
        <v>0.31900000000000001</v>
      </c>
      <c r="W16" s="8">
        <v>0.317</v>
      </c>
      <c r="X16" s="7">
        <v>0.32700000000000001</v>
      </c>
      <c r="Y16" s="8">
        <v>0.27200000000000002</v>
      </c>
      <c r="Z16" s="7">
        <v>0.36499999999999999</v>
      </c>
      <c r="AA16" s="8">
        <v>0.308</v>
      </c>
      <c r="AB16" s="7">
        <v>0.377</v>
      </c>
      <c r="AC16" s="8">
        <v>0.38700000000000001</v>
      </c>
      <c r="AD16" s="7">
        <v>0.41799999999999998</v>
      </c>
      <c r="AE16" s="8">
        <v>0.36199999999999999</v>
      </c>
      <c r="AF16" s="7">
        <v>0.30099999999999999</v>
      </c>
      <c r="AG16" s="8">
        <v>0.27900000000000003</v>
      </c>
      <c r="AH16" s="7">
        <v>0.37</v>
      </c>
      <c r="AI16" s="8">
        <v>0.40600000000000003</v>
      </c>
    </row>
    <row r="17" spans="1:35" x14ac:dyDescent="0.3">
      <c r="A17" s="2" t="s">
        <v>63</v>
      </c>
      <c r="B17" s="7">
        <v>0.29099999999999998</v>
      </c>
      <c r="C17" s="8">
        <v>0.32600000000000001</v>
      </c>
      <c r="D17" s="7">
        <v>0.29199999999999998</v>
      </c>
      <c r="E17" s="8">
        <v>0.32300000000000001</v>
      </c>
      <c r="F17" s="7">
        <v>0.33500000000000002</v>
      </c>
      <c r="G17" s="8">
        <v>0.33</v>
      </c>
      <c r="H17" s="7">
        <v>0.315</v>
      </c>
      <c r="I17" s="8">
        <v>0.313</v>
      </c>
      <c r="J17" s="7">
        <v>0.255</v>
      </c>
      <c r="K17" s="8">
        <v>0.32500000000000001</v>
      </c>
      <c r="L17" s="7">
        <v>0.41199999999999998</v>
      </c>
      <c r="M17" s="8">
        <v>0.41199999999999998</v>
      </c>
      <c r="N17" s="7">
        <v>0.36599999999999999</v>
      </c>
      <c r="O17" s="8">
        <v>0.45900000000000002</v>
      </c>
      <c r="P17" s="7">
        <v>0.36499999999999999</v>
      </c>
      <c r="Q17" s="8">
        <v>0.377</v>
      </c>
      <c r="R17" s="7">
        <v>0.36199999999999999</v>
      </c>
      <c r="S17" s="8">
        <v>0.374</v>
      </c>
      <c r="T17" s="7">
        <v>0.34</v>
      </c>
      <c r="U17" s="8">
        <v>0.311</v>
      </c>
      <c r="V17" s="7">
        <v>0.309</v>
      </c>
      <c r="W17" s="8">
        <v>0.309</v>
      </c>
      <c r="X17" s="7">
        <v>0.317</v>
      </c>
      <c r="Y17" s="8">
        <v>0.27</v>
      </c>
      <c r="Z17" s="7">
        <v>0.35899999999999999</v>
      </c>
      <c r="AA17" s="8">
        <v>0.30499999999999999</v>
      </c>
      <c r="AB17" s="7">
        <v>0.36499999999999999</v>
      </c>
      <c r="AC17" s="8">
        <v>0.36599999999999999</v>
      </c>
      <c r="AD17" s="7">
        <v>0.42299999999999999</v>
      </c>
      <c r="AE17" s="8">
        <v>0.371</v>
      </c>
      <c r="AF17" s="7">
        <v>0.30599999999999999</v>
      </c>
      <c r="AG17" s="8">
        <v>0.309</v>
      </c>
      <c r="AH17" s="7">
        <v>0.38400000000000001</v>
      </c>
      <c r="AI17" s="8">
        <v>0.39300000000000002</v>
      </c>
    </row>
    <row r="18" spans="1:35" x14ac:dyDescent="0.3">
      <c r="A18" s="2" t="s">
        <v>64</v>
      </c>
      <c r="B18" s="7">
        <v>0.29599999999999999</v>
      </c>
      <c r="C18" s="8">
        <v>0.309</v>
      </c>
      <c r="D18" s="7">
        <v>0.28000000000000003</v>
      </c>
      <c r="E18" s="8">
        <v>0.32400000000000001</v>
      </c>
      <c r="F18" s="7">
        <v>0.34300000000000003</v>
      </c>
      <c r="G18" s="8">
        <v>0.33800000000000002</v>
      </c>
      <c r="H18" s="7">
        <v>0.33300000000000002</v>
      </c>
      <c r="I18" s="8">
        <v>0.32400000000000001</v>
      </c>
      <c r="J18" s="7">
        <v>0.245</v>
      </c>
      <c r="K18" s="8">
        <v>0.34</v>
      </c>
      <c r="L18" s="7">
        <v>0.43099999999999999</v>
      </c>
      <c r="M18" s="8">
        <v>0.42499999999999999</v>
      </c>
      <c r="N18" s="7">
        <v>0.36899999999999999</v>
      </c>
      <c r="O18" s="8">
        <v>0.44900000000000001</v>
      </c>
      <c r="P18" s="7">
        <v>0.38700000000000001</v>
      </c>
      <c r="Q18" s="8">
        <v>0.36799999999999999</v>
      </c>
      <c r="R18" s="7">
        <v>0.36199999999999999</v>
      </c>
      <c r="S18" s="8">
        <v>0.375</v>
      </c>
      <c r="T18" s="7">
        <v>0.32500000000000001</v>
      </c>
      <c r="U18" s="8">
        <v>0.32100000000000001</v>
      </c>
      <c r="V18" s="7">
        <v>0.317</v>
      </c>
      <c r="W18" s="8">
        <v>0.313</v>
      </c>
      <c r="X18" s="7">
        <v>0.32200000000000001</v>
      </c>
      <c r="Y18" s="8">
        <v>0.27700000000000002</v>
      </c>
      <c r="Z18" s="7">
        <v>0.37</v>
      </c>
      <c r="AA18" s="8">
        <v>0.30399999999999999</v>
      </c>
      <c r="AB18" s="7">
        <v>0.377</v>
      </c>
      <c r="AC18" s="8">
        <v>0.371</v>
      </c>
      <c r="AD18" s="7">
        <v>0.41699999999999998</v>
      </c>
      <c r="AE18" s="8">
        <v>0.35099999999999998</v>
      </c>
      <c r="AF18" s="7">
        <v>0.28799999999999998</v>
      </c>
      <c r="AG18" s="8">
        <v>0.3</v>
      </c>
      <c r="AH18" s="7">
        <v>0.37</v>
      </c>
      <c r="AI18" s="8">
        <v>0.38600000000000001</v>
      </c>
    </row>
    <row r="19" spans="1:35" x14ac:dyDescent="0.3">
      <c r="A19" s="2" t="s">
        <v>104</v>
      </c>
      <c r="B19" s="15">
        <v>0.44900000000000001</v>
      </c>
      <c r="C19" s="15">
        <v>0.41241176470588231</v>
      </c>
      <c r="D19" s="15">
        <v>0.42325758596577628</v>
      </c>
      <c r="E19" s="15">
        <v>0.4129768452924647</v>
      </c>
      <c r="F19" s="15">
        <v>0.39582352941175591</v>
      </c>
      <c r="G19" s="15">
        <v>0.371</v>
      </c>
      <c r="H19" s="15">
        <v>0.37439337934955758</v>
      </c>
      <c r="I19" s="15">
        <v>0.37</v>
      </c>
      <c r="J19" s="15">
        <v>0.38700000000000001</v>
      </c>
      <c r="K19" s="15">
        <v>0.375</v>
      </c>
      <c r="L19" s="15">
        <v>0.36199999999999999</v>
      </c>
      <c r="M19" s="15">
        <v>0.37</v>
      </c>
      <c r="N19" s="15">
        <v>0.36799999999999999</v>
      </c>
      <c r="O19" s="15">
        <v>0.36711764705883232</v>
      </c>
      <c r="P19" s="15">
        <v>0.36147058823529399</v>
      </c>
      <c r="Q19" s="15">
        <v>0.32500000000000001</v>
      </c>
      <c r="R19" s="15">
        <v>0.33800000000000002</v>
      </c>
      <c r="S19" s="15">
        <v>0.33300000000000002</v>
      </c>
      <c r="T19" s="15">
        <v>0.33716421623017961</v>
      </c>
      <c r="U19" s="15">
        <v>0.35320603094998099</v>
      </c>
      <c r="V19" s="15">
        <v>0.313</v>
      </c>
      <c r="W19" s="15">
        <v>0.32474856166916599</v>
      </c>
      <c r="X19" s="15">
        <v>0.30186641378452539</v>
      </c>
      <c r="Y19" s="15">
        <v>0.32400000000000001</v>
      </c>
      <c r="Z19" s="15">
        <v>0.32781283558625668</v>
      </c>
      <c r="AA19" s="15">
        <v>0.28968782462998299</v>
      </c>
      <c r="AB19" s="15">
        <v>0.32100000000000001</v>
      </c>
      <c r="AC19" s="15">
        <v>0.28264683622977338</v>
      </c>
      <c r="AD19" s="15">
        <v>0.29599999999999999</v>
      </c>
      <c r="AE19" s="15">
        <v>0.31811764705882351</v>
      </c>
      <c r="AF19" s="15">
        <v>0.31106148301991993</v>
      </c>
      <c r="AG19" s="15">
        <v>0.27109999999994211</v>
      </c>
      <c r="AH19" s="15">
        <v>0.27700000000000002</v>
      </c>
      <c r="AI19" s="15">
        <v>0.23699872870186819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3995-84C1-4C3F-A2A2-6F026ACCCBAA}">
  <dimension ref="A1:H35"/>
  <sheetViews>
    <sheetView workbookViewId="0">
      <selection activeCell="J14" sqref="J14"/>
    </sheetView>
  </sheetViews>
  <sheetFormatPr defaultRowHeight="15.6" x14ac:dyDescent="0.3"/>
  <cols>
    <col min="2" max="2" width="20.3984375" customWidth="1"/>
  </cols>
  <sheetData>
    <row r="1" spans="1:8" x14ac:dyDescent="0.3">
      <c r="B1" t="s">
        <v>147</v>
      </c>
      <c r="C1" t="s">
        <v>148</v>
      </c>
      <c r="D1" t="s">
        <v>149</v>
      </c>
      <c r="E1" t="s">
        <v>34</v>
      </c>
      <c r="F1" t="s">
        <v>150</v>
      </c>
      <c r="G1" t="s">
        <v>151</v>
      </c>
      <c r="H1" t="s">
        <v>152</v>
      </c>
    </row>
    <row r="2" spans="1:8" x14ac:dyDescent="0.3">
      <c r="A2">
        <v>1</v>
      </c>
      <c r="B2" t="s">
        <v>113</v>
      </c>
      <c r="C2">
        <v>0</v>
      </c>
      <c r="D2">
        <v>13.736337661743161</v>
      </c>
      <c r="E2">
        <v>4.2484736442565918</v>
      </c>
      <c r="F2">
        <v>6.9475893974304199</v>
      </c>
      <c r="G2">
        <v>0.31147980690002441</v>
      </c>
      <c r="H2">
        <v>13.895021438598629</v>
      </c>
    </row>
    <row r="3" spans="1:8" x14ac:dyDescent="0.3">
      <c r="A3">
        <v>2</v>
      </c>
      <c r="B3" t="s">
        <v>114</v>
      </c>
      <c r="C3">
        <v>1</v>
      </c>
      <c r="D3">
        <v>7.6711363792419434</v>
      </c>
      <c r="E3">
        <v>5.8928189277648926</v>
      </c>
      <c r="F3">
        <v>7.1506891250610352</v>
      </c>
      <c r="G3">
        <v>0.3030681312084198</v>
      </c>
      <c r="H3">
        <v>7.7706928253173828</v>
      </c>
    </row>
    <row r="4" spans="1:8" x14ac:dyDescent="0.3">
      <c r="A4">
        <v>3</v>
      </c>
      <c r="B4" t="s">
        <v>115</v>
      </c>
      <c r="C4">
        <v>1</v>
      </c>
      <c r="D4">
        <v>5.7776699066162109</v>
      </c>
      <c r="E4">
        <v>4.1157889366149902</v>
      </c>
      <c r="F4">
        <v>5.1854152679443359</v>
      </c>
      <c r="G4">
        <v>0.26516011357307429</v>
      </c>
      <c r="H4">
        <v>5.8085117340087891</v>
      </c>
    </row>
    <row r="5" spans="1:8" x14ac:dyDescent="0.3">
      <c r="A5">
        <v>4</v>
      </c>
      <c r="B5" t="s">
        <v>116</v>
      </c>
      <c r="C5">
        <v>1</v>
      </c>
      <c r="D5">
        <v>6.5590806007385254</v>
      </c>
      <c r="E5">
        <v>5.3292179107666016</v>
      </c>
      <c r="F5">
        <v>5.6475424766540527</v>
      </c>
      <c r="G5">
        <v>0.32887184619903559</v>
      </c>
      <c r="H5">
        <v>6.6058368682861328</v>
      </c>
    </row>
    <row r="6" spans="1:8" x14ac:dyDescent="0.3">
      <c r="A6">
        <v>5</v>
      </c>
      <c r="B6" t="s">
        <v>117</v>
      </c>
      <c r="C6">
        <v>1</v>
      </c>
      <c r="D6">
        <v>7.459660530090332</v>
      </c>
      <c r="E6">
        <v>4.2387814521789551</v>
      </c>
      <c r="F6">
        <v>5.8456487655639648</v>
      </c>
      <c r="G6">
        <v>0.33388599753379822</v>
      </c>
      <c r="H6">
        <v>7.5070672035217294</v>
      </c>
    </row>
    <row r="7" spans="1:8" x14ac:dyDescent="0.3">
      <c r="A7">
        <v>6</v>
      </c>
      <c r="B7" t="s">
        <v>118</v>
      </c>
      <c r="C7">
        <v>0</v>
      </c>
      <c r="D7">
        <v>11.21639442443848</v>
      </c>
      <c r="E7">
        <v>4.9049444198608398</v>
      </c>
      <c r="F7">
        <v>6.877927303314209</v>
      </c>
      <c r="G7">
        <v>0.3521895706653595</v>
      </c>
      <c r="H7">
        <v>11.33576107025146</v>
      </c>
    </row>
    <row r="8" spans="1:8" x14ac:dyDescent="0.3">
      <c r="A8">
        <v>7</v>
      </c>
      <c r="B8" t="s">
        <v>119</v>
      </c>
      <c r="C8">
        <v>0</v>
      </c>
      <c r="D8">
        <v>13.36867618560791</v>
      </c>
      <c r="E8">
        <v>4.832639217376709</v>
      </c>
      <c r="F8">
        <v>4.7507338523864746</v>
      </c>
      <c r="G8">
        <v>0.33597275614738459</v>
      </c>
      <c r="H8">
        <v>13.489108085632321</v>
      </c>
    </row>
    <row r="9" spans="1:8" x14ac:dyDescent="0.3">
      <c r="A9">
        <v>8</v>
      </c>
      <c r="B9" t="s">
        <v>120</v>
      </c>
      <c r="C9">
        <v>0</v>
      </c>
      <c r="D9">
        <v>10.426656723022459</v>
      </c>
      <c r="E9">
        <v>6.2086353302001953</v>
      </c>
      <c r="F9">
        <v>6.8889408111572266</v>
      </c>
      <c r="G9">
        <v>0.28595438599586492</v>
      </c>
      <c r="H9">
        <v>10.56950664520264</v>
      </c>
    </row>
    <row r="10" spans="1:8" x14ac:dyDescent="0.3">
      <c r="A10">
        <v>9</v>
      </c>
      <c r="B10" t="s">
        <v>121</v>
      </c>
      <c r="C10">
        <v>1</v>
      </c>
      <c r="D10">
        <v>4.5149378776550293</v>
      </c>
      <c r="E10">
        <v>3.6913378238677979</v>
      </c>
      <c r="F10">
        <v>5.3547778129577637</v>
      </c>
      <c r="G10">
        <v>0.2351201921701431</v>
      </c>
      <c r="H10">
        <v>4.5335202217102051</v>
      </c>
    </row>
    <row r="11" spans="1:8" x14ac:dyDescent="0.3">
      <c r="A11">
        <v>10</v>
      </c>
      <c r="B11" t="s">
        <v>122</v>
      </c>
      <c r="C11">
        <v>1</v>
      </c>
      <c r="D11">
        <v>5.735990047454834</v>
      </c>
      <c r="E11">
        <v>6.0908102989196777</v>
      </c>
      <c r="F11">
        <v>7.3405961990356454</v>
      </c>
      <c r="G11">
        <v>0.34085366129875178</v>
      </c>
      <c r="H11">
        <v>5.8034753799438477</v>
      </c>
    </row>
    <row r="12" spans="1:8" x14ac:dyDescent="0.3">
      <c r="A12">
        <v>11</v>
      </c>
      <c r="B12" t="s">
        <v>123</v>
      </c>
      <c r="C12">
        <v>1</v>
      </c>
      <c r="D12">
        <v>4.4470648765563956</v>
      </c>
      <c r="E12">
        <v>4.8973350524902344</v>
      </c>
      <c r="F12">
        <v>7.3270998001098633</v>
      </c>
      <c r="G12">
        <v>0.4240507185459137</v>
      </c>
      <c r="H12">
        <v>4.4586014747619629</v>
      </c>
    </row>
    <row r="13" spans="1:8" x14ac:dyDescent="0.3">
      <c r="A13">
        <v>12</v>
      </c>
      <c r="B13" t="s">
        <v>124</v>
      </c>
      <c r="C13">
        <v>1</v>
      </c>
      <c r="D13">
        <v>7.355311393737793</v>
      </c>
      <c r="E13">
        <v>5.436366081237793</v>
      </c>
      <c r="F13">
        <v>7.5515751838684082</v>
      </c>
      <c r="G13">
        <v>0.41472789645195007</v>
      </c>
      <c r="H13">
        <v>7.4204277992248544</v>
      </c>
    </row>
    <row r="14" spans="1:8" x14ac:dyDescent="0.3">
      <c r="A14">
        <v>13</v>
      </c>
      <c r="B14" t="s">
        <v>125</v>
      </c>
      <c r="C14">
        <v>0</v>
      </c>
      <c r="D14">
        <v>10.297628402709959</v>
      </c>
      <c r="E14">
        <v>6.6202764511108398</v>
      </c>
      <c r="F14">
        <v>5.5730853080749512</v>
      </c>
      <c r="G14">
        <v>0.39134114980697632</v>
      </c>
      <c r="H14">
        <v>10.39489078521729</v>
      </c>
    </row>
    <row r="15" spans="1:8" x14ac:dyDescent="0.3">
      <c r="A15">
        <v>14</v>
      </c>
      <c r="B15" t="s">
        <v>126</v>
      </c>
      <c r="C15">
        <v>0</v>
      </c>
      <c r="D15">
        <v>10.520125389099119</v>
      </c>
      <c r="E15">
        <v>6.4582948684692383</v>
      </c>
      <c r="F15">
        <v>5.0575160980224609</v>
      </c>
      <c r="G15">
        <v>0.41863632202148438</v>
      </c>
      <c r="H15">
        <v>10.603122711181641</v>
      </c>
    </row>
    <row r="16" spans="1:8" x14ac:dyDescent="0.3">
      <c r="A16">
        <v>15</v>
      </c>
      <c r="B16" t="s">
        <v>127</v>
      </c>
      <c r="C16">
        <v>0</v>
      </c>
      <c r="D16">
        <v>10.014510154724119</v>
      </c>
      <c r="E16">
        <v>5.7981867790222168</v>
      </c>
      <c r="F16">
        <v>5.4671597480773926</v>
      </c>
      <c r="G16">
        <v>0.37002724409103388</v>
      </c>
      <c r="H16">
        <v>10.1016731262207</v>
      </c>
    </row>
    <row r="17" spans="1:8" x14ac:dyDescent="0.3">
      <c r="A17">
        <v>16</v>
      </c>
      <c r="B17" t="s">
        <v>128</v>
      </c>
      <c r="C17">
        <v>1</v>
      </c>
      <c r="D17">
        <v>5.8510103225708008</v>
      </c>
      <c r="E17">
        <v>7.5080709457397461</v>
      </c>
      <c r="F17">
        <v>7.8966355323791504</v>
      </c>
      <c r="G17">
        <v>0.37984970211982733</v>
      </c>
      <c r="H17">
        <v>5.935788631439209</v>
      </c>
    </row>
    <row r="18" spans="1:8" x14ac:dyDescent="0.3">
      <c r="A18">
        <v>17</v>
      </c>
      <c r="B18" t="s">
        <v>129</v>
      </c>
      <c r="C18">
        <v>1</v>
      </c>
      <c r="D18">
        <v>4.2506966590881348</v>
      </c>
      <c r="E18">
        <v>6.308072566986084</v>
      </c>
      <c r="F18">
        <v>6.6148185729980469</v>
      </c>
      <c r="G18">
        <v>0.37791374325752258</v>
      </c>
      <c r="H18">
        <v>4.2788019180297852</v>
      </c>
    </row>
    <row r="19" spans="1:8" x14ac:dyDescent="0.3">
      <c r="A19">
        <v>18</v>
      </c>
      <c r="B19" t="s">
        <v>130</v>
      </c>
      <c r="C19">
        <v>0</v>
      </c>
      <c r="D19">
        <v>13.18251800537109</v>
      </c>
      <c r="E19">
        <v>7.1301798820495614</v>
      </c>
      <c r="F19">
        <v>4.6529293060302734</v>
      </c>
      <c r="G19">
        <v>0.37660583853721619</v>
      </c>
      <c r="H19">
        <v>13.316562652587891</v>
      </c>
    </row>
    <row r="20" spans="1:8" x14ac:dyDescent="0.3">
      <c r="A20">
        <v>19</v>
      </c>
      <c r="B20" t="s">
        <v>131</v>
      </c>
      <c r="C20">
        <v>2</v>
      </c>
      <c r="D20">
        <v>18.921463012695309</v>
      </c>
      <c r="E20">
        <v>6.1196584701538086</v>
      </c>
      <c r="F20">
        <v>6.2132101058959961</v>
      </c>
      <c r="G20">
        <v>0.3373945951461792</v>
      </c>
      <c r="H20">
        <v>19.158065795898441</v>
      </c>
    </row>
    <row r="21" spans="1:8" x14ac:dyDescent="0.3">
      <c r="A21">
        <v>20</v>
      </c>
      <c r="B21" t="s">
        <v>132</v>
      </c>
      <c r="C21">
        <v>1</v>
      </c>
      <c r="D21">
        <v>6.3377795219421387</v>
      </c>
      <c r="E21">
        <v>6.2878546714782706</v>
      </c>
      <c r="F21">
        <v>6.4783473014831543</v>
      </c>
      <c r="G21">
        <v>0.28871569037437439</v>
      </c>
      <c r="H21">
        <v>6.4171557426452637</v>
      </c>
    </row>
    <row r="22" spans="1:8" x14ac:dyDescent="0.3">
      <c r="A22">
        <v>21</v>
      </c>
      <c r="B22" t="s">
        <v>133</v>
      </c>
      <c r="C22">
        <v>1</v>
      </c>
      <c r="D22">
        <v>4.9166083335876456</v>
      </c>
      <c r="E22">
        <v>6.2356562614440918</v>
      </c>
      <c r="F22">
        <v>7.3028755187988281</v>
      </c>
      <c r="G22">
        <v>0.3141472339630127</v>
      </c>
      <c r="H22">
        <v>4.9811062812805176</v>
      </c>
    </row>
    <row r="23" spans="1:8" x14ac:dyDescent="0.3">
      <c r="A23">
        <v>22</v>
      </c>
      <c r="B23" t="s">
        <v>134</v>
      </c>
      <c r="C23">
        <v>1</v>
      </c>
      <c r="D23">
        <v>4.1892232894897461</v>
      </c>
      <c r="E23">
        <v>6.3902087211608887</v>
      </c>
      <c r="F23">
        <v>5.8168067932128906</v>
      </c>
      <c r="G23">
        <v>0.3275943398475647</v>
      </c>
      <c r="H23">
        <v>4.2189574241638184</v>
      </c>
    </row>
    <row r="24" spans="1:8" x14ac:dyDescent="0.3">
      <c r="A24">
        <v>23</v>
      </c>
      <c r="B24" t="s">
        <v>135</v>
      </c>
      <c r="C24">
        <v>1</v>
      </c>
      <c r="D24">
        <v>5.8596153259277344</v>
      </c>
      <c r="E24">
        <v>6.087618350982666</v>
      </c>
      <c r="F24">
        <v>7.0822772979736328</v>
      </c>
      <c r="G24">
        <v>0.32721000909805298</v>
      </c>
      <c r="H24">
        <v>5.9285478591918954</v>
      </c>
    </row>
    <row r="25" spans="1:8" x14ac:dyDescent="0.3">
      <c r="A25">
        <v>24</v>
      </c>
      <c r="B25" t="s">
        <v>136</v>
      </c>
      <c r="C25">
        <v>1</v>
      </c>
      <c r="D25">
        <v>6.228358268737793</v>
      </c>
      <c r="E25">
        <v>7.3504843711853027</v>
      </c>
      <c r="F25">
        <v>5.9618301391601563</v>
      </c>
      <c r="G25">
        <v>0.2701924741268158</v>
      </c>
      <c r="H25">
        <v>6.3166379928588867</v>
      </c>
    </row>
    <row r="26" spans="1:8" x14ac:dyDescent="0.3">
      <c r="A26">
        <v>25</v>
      </c>
      <c r="B26" t="s">
        <v>137</v>
      </c>
      <c r="C26">
        <v>1</v>
      </c>
      <c r="D26">
        <v>7.1054291725158691</v>
      </c>
      <c r="E26">
        <v>4.9561724662780762</v>
      </c>
      <c r="F26">
        <v>8.0962257385253906</v>
      </c>
      <c r="G26">
        <v>0.35329899191856379</v>
      </c>
      <c r="H26">
        <v>7.1861276626586914</v>
      </c>
    </row>
    <row r="27" spans="1:8" x14ac:dyDescent="0.3">
      <c r="A27">
        <v>26</v>
      </c>
      <c r="B27" t="s">
        <v>138</v>
      </c>
      <c r="C27">
        <v>0</v>
      </c>
      <c r="D27">
        <v>11.59707832336426</v>
      </c>
      <c r="E27">
        <v>8.1481647491455078</v>
      </c>
      <c r="F27">
        <v>5.9010496139526367</v>
      </c>
      <c r="G27">
        <v>0.30370116233825678</v>
      </c>
      <c r="H27">
        <v>11.76066780090332</v>
      </c>
    </row>
    <row r="28" spans="1:8" x14ac:dyDescent="0.3">
      <c r="A28">
        <v>27</v>
      </c>
      <c r="B28" t="s">
        <v>139</v>
      </c>
      <c r="C28">
        <v>1</v>
      </c>
      <c r="D28">
        <v>8.4360027313232422</v>
      </c>
      <c r="E28">
        <v>5.0793976783752441</v>
      </c>
      <c r="F28">
        <v>6.6263227462768546</v>
      </c>
      <c r="G28">
        <v>0.36351519823074341</v>
      </c>
      <c r="H28">
        <v>8.5115680694580078</v>
      </c>
    </row>
    <row r="29" spans="1:8" x14ac:dyDescent="0.3">
      <c r="A29">
        <v>28</v>
      </c>
      <c r="B29" t="s">
        <v>140</v>
      </c>
      <c r="C29">
        <v>0</v>
      </c>
      <c r="D29">
        <v>11.109110832214361</v>
      </c>
      <c r="E29">
        <v>5.3793454170227051</v>
      </c>
      <c r="F29">
        <v>5.0158405303955078</v>
      </c>
      <c r="G29">
        <v>0.38533881306648249</v>
      </c>
      <c r="H29">
        <v>11.195284843444821</v>
      </c>
    </row>
    <row r="30" spans="1:8" x14ac:dyDescent="0.3">
      <c r="A30">
        <v>29</v>
      </c>
      <c r="B30" t="s">
        <v>141</v>
      </c>
      <c r="C30">
        <v>0</v>
      </c>
      <c r="D30">
        <v>14.46375751495361</v>
      </c>
      <c r="E30">
        <v>4.9037313461303711</v>
      </c>
      <c r="F30">
        <v>5.8713278770446777</v>
      </c>
      <c r="G30">
        <v>0.42332801222801208</v>
      </c>
      <c r="H30">
        <v>14.593851089477541</v>
      </c>
    </row>
    <row r="31" spans="1:8" x14ac:dyDescent="0.3">
      <c r="A31">
        <v>30</v>
      </c>
      <c r="B31" t="s">
        <v>142</v>
      </c>
      <c r="C31">
        <v>0</v>
      </c>
      <c r="D31">
        <v>11.225277900695801</v>
      </c>
      <c r="E31">
        <v>5.4401249885559082</v>
      </c>
      <c r="F31">
        <v>6.2180595397949219</v>
      </c>
      <c r="G31">
        <v>0.3540152907371521</v>
      </c>
      <c r="H31">
        <v>11.34084892272949</v>
      </c>
    </row>
    <row r="32" spans="1:8" x14ac:dyDescent="0.3">
      <c r="A32">
        <v>31</v>
      </c>
      <c r="B32" t="s">
        <v>143</v>
      </c>
      <c r="C32">
        <v>0</v>
      </c>
      <c r="D32">
        <v>15.41115760803223</v>
      </c>
      <c r="E32">
        <v>5.5066895484924316</v>
      </c>
      <c r="F32">
        <v>7.7158937454223633</v>
      </c>
      <c r="G32">
        <v>0.29585090279579163</v>
      </c>
      <c r="H32">
        <v>15.625191688537599</v>
      </c>
    </row>
    <row r="33" spans="1:8" x14ac:dyDescent="0.3">
      <c r="A33">
        <v>32</v>
      </c>
      <c r="B33" t="s">
        <v>144</v>
      </c>
      <c r="C33">
        <v>1</v>
      </c>
      <c r="D33">
        <v>5.9675607681274414</v>
      </c>
      <c r="E33">
        <v>9.1578502655029297</v>
      </c>
      <c r="F33">
        <v>6.6317358016967773</v>
      </c>
      <c r="G33">
        <v>0.30743375420570368</v>
      </c>
      <c r="H33">
        <v>6.0749750137329102</v>
      </c>
    </row>
    <row r="34" spans="1:8" x14ac:dyDescent="0.3">
      <c r="A34">
        <v>33</v>
      </c>
      <c r="B34" t="s">
        <v>145</v>
      </c>
      <c r="C34">
        <v>2</v>
      </c>
      <c r="D34">
        <v>19.209592819213871</v>
      </c>
      <c r="E34">
        <v>6.3872995376586914</v>
      </c>
      <c r="F34">
        <v>6.3216667175292969</v>
      </c>
      <c r="G34">
        <v>0.37026104331016541</v>
      </c>
      <c r="H34">
        <v>19.44630241394043</v>
      </c>
    </row>
    <row r="35" spans="1:8" x14ac:dyDescent="0.3">
      <c r="A35">
        <v>34</v>
      </c>
      <c r="B35" t="s">
        <v>146</v>
      </c>
      <c r="C35">
        <v>2</v>
      </c>
      <c r="D35">
        <v>24.775300979614261</v>
      </c>
      <c r="E35">
        <v>7.2104883193969727</v>
      </c>
      <c r="F35">
        <v>6.0538568496704102</v>
      </c>
      <c r="G35">
        <v>0.40135228633880621</v>
      </c>
      <c r="H35">
        <v>25.087886810302731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E230-309F-46CD-B14B-B7BE6FC3E6C6}">
  <dimension ref="A1:T35"/>
  <sheetViews>
    <sheetView workbookViewId="0">
      <selection activeCell="T1" sqref="T1:T35"/>
    </sheetView>
  </sheetViews>
  <sheetFormatPr defaultRowHeight="15.6" x14ac:dyDescent="0.3"/>
  <sheetData>
    <row r="1" spans="1:20" x14ac:dyDescent="0.3">
      <c r="B1" s="2"/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104</v>
      </c>
    </row>
    <row r="2" spans="1:20" x14ac:dyDescent="0.3">
      <c r="A2">
        <v>1</v>
      </c>
      <c r="B2" s="2" t="s">
        <v>0</v>
      </c>
      <c r="C2" s="1">
        <v>-1.97</v>
      </c>
      <c r="D2" s="1">
        <v>0.505</v>
      </c>
      <c r="E2" s="1">
        <v>3.2350000000000003</v>
      </c>
      <c r="F2" s="1">
        <v>3.355</v>
      </c>
      <c r="G2" s="1">
        <v>4.2</v>
      </c>
      <c r="H2" s="1">
        <v>4.17</v>
      </c>
      <c r="I2" s="1">
        <v>4.45</v>
      </c>
      <c r="J2" s="1">
        <v>4.7449999999999992</v>
      </c>
      <c r="K2" s="1">
        <v>3.7450000000000001</v>
      </c>
      <c r="L2" s="1">
        <v>4.51</v>
      </c>
      <c r="M2" s="1">
        <v>0.91999999999999993</v>
      </c>
      <c r="N2" s="1">
        <v>-1.54</v>
      </c>
      <c r="O2" s="1">
        <v>0.35</v>
      </c>
      <c r="P2" s="1">
        <v>5.2249999999999996</v>
      </c>
      <c r="Q2" s="1">
        <v>4.3499999999999996</v>
      </c>
      <c r="R2" s="1">
        <v>4.0549999999999997</v>
      </c>
      <c r="S2" s="1">
        <v>4.5049999999999999</v>
      </c>
      <c r="T2">
        <v>3.9649999999999999</v>
      </c>
    </row>
    <row r="3" spans="1:20" x14ac:dyDescent="0.3">
      <c r="A3">
        <v>2</v>
      </c>
      <c r="B3" s="2" t="s">
        <v>1</v>
      </c>
      <c r="C3" s="1">
        <v>4.99</v>
      </c>
      <c r="D3" s="1">
        <v>5.2</v>
      </c>
      <c r="E3" s="1">
        <v>5.0750000000000002</v>
      </c>
      <c r="F3" s="1">
        <v>5.2650000000000006</v>
      </c>
      <c r="G3" s="1">
        <v>4.835</v>
      </c>
      <c r="H3" s="1">
        <v>5.4</v>
      </c>
      <c r="I3" s="1">
        <v>5</v>
      </c>
      <c r="J3" s="1">
        <v>5.34</v>
      </c>
      <c r="K3" s="1">
        <v>5.2799999999999994</v>
      </c>
      <c r="L3" s="1">
        <v>5.16</v>
      </c>
      <c r="M3" s="1">
        <v>0.74</v>
      </c>
      <c r="N3" s="1">
        <v>-2.77</v>
      </c>
      <c r="O3" s="1">
        <v>1.55</v>
      </c>
      <c r="P3" s="1">
        <v>3.74</v>
      </c>
      <c r="Q3" s="1">
        <v>4.3250000000000002</v>
      </c>
      <c r="R3" s="1">
        <v>5.1150000000000002</v>
      </c>
      <c r="S3" s="1">
        <v>5.03</v>
      </c>
      <c r="T3">
        <v>4.9800000000000004</v>
      </c>
    </row>
    <row r="4" spans="1:20" x14ac:dyDescent="0.3">
      <c r="A4">
        <v>3</v>
      </c>
      <c r="B4" s="2" t="s">
        <v>2</v>
      </c>
      <c r="C4" s="1">
        <v>5.625</v>
      </c>
      <c r="D4" s="1">
        <v>5.4499999999999993</v>
      </c>
      <c r="E4" s="1">
        <v>5.72</v>
      </c>
      <c r="F4" s="1">
        <v>4.84</v>
      </c>
      <c r="G4" s="1">
        <v>5.1850000000000005</v>
      </c>
      <c r="H4" s="1">
        <v>5.415</v>
      </c>
      <c r="I4" s="1">
        <v>4.9000000000000004</v>
      </c>
      <c r="J4" s="1">
        <v>5.36</v>
      </c>
      <c r="K4" s="1">
        <v>4.9050000000000002</v>
      </c>
      <c r="L4" s="1">
        <v>5.1050000000000004</v>
      </c>
      <c r="M4" s="1">
        <v>-0.53999999999999981</v>
      </c>
      <c r="N4" s="1">
        <v>-2.5750000000000002</v>
      </c>
      <c r="O4" s="1">
        <v>2.8</v>
      </c>
      <c r="P4" s="1">
        <v>3.84</v>
      </c>
      <c r="Q4" s="1">
        <v>4.3650000000000002</v>
      </c>
      <c r="R4" s="1">
        <v>4.3550000000000004</v>
      </c>
      <c r="S4" s="1">
        <v>4.9649999999999999</v>
      </c>
      <c r="T4">
        <v>4.29</v>
      </c>
    </row>
    <row r="5" spans="1:20" x14ac:dyDescent="0.3">
      <c r="A5">
        <v>4</v>
      </c>
      <c r="B5" s="2" t="s">
        <v>3</v>
      </c>
      <c r="C5" s="1">
        <v>-1.0349999999999999</v>
      </c>
      <c r="D5" s="1">
        <v>1.5049999999999999</v>
      </c>
      <c r="E5" s="1">
        <v>2.7450000000000001</v>
      </c>
      <c r="F5" s="1">
        <v>1.64</v>
      </c>
      <c r="G5" s="1">
        <v>2.63</v>
      </c>
      <c r="H5" s="1">
        <v>2.7</v>
      </c>
      <c r="I5" s="1">
        <v>2.665</v>
      </c>
      <c r="J5" s="1">
        <v>2.0649999999999999</v>
      </c>
      <c r="K5" s="1">
        <v>2.915</v>
      </c>
      <c r="L5" s="1">
        <v>2.71</v>
      </c>
      <c r="M5" s="1">
        <v>-0.61999999999999988</v>
      </c>
      <c r="N5" s="1">
        <v>-1.6099999999999999</v>
      </c>
      <c r="O5" s="1">
        <v>2.7850000000000001</v>
      </c>
      <c r="P5" s="1">
        <v>3.9699999999999998</v>
      </c>
      <c r="Q5" s="1">
        <v>4.78</v>
      </c>
      <c r="R5" s="1">
        <v>4.34</v>
      </c>
      <c r="S5" s="1">
        <v>4.41</v>
      </c>
      <c r="T5">
        <v>4.0149999999999997</v>
      </c>
    </row>
    <row r="6" spans="1:20" x14ac:dyDescent="0.3">
      <c r="A6">
        <v>5</v>
      </c>
      <c r="B6" s="2" t="s">
        <v>4</v>
      </c>
      <c r="C6" s="1">
        <v>4.5549999999999997</v>
      </c>
      <c r="D6" s="1">
        <v>3.875</v>
      </c>
      <c r="E6" s="1">
        <v>3.605</v>
      </c>
      <c r="F6" s="1">
        <v>5.12</v>
      </c>
      <c r="G6" s="1">
        <v>4.2149999999999999</v>
      </c>
      <c r="H6" s="1">
        <v>4.96</v>
      </c>
      <c r="I6" s="1">
        <v>4.7</v>
      </c>
      <c r="J6" s="1">
        <v>4.6750000000000007</v>
      </c>
      <c r="K6" s="1">
        <v>4.7650000000000006</v>
      </c>
      <c r="L6" s="1">
        <v>3.95</v>
      </c>
      <c r="M6" s="1">
        <v>5.0000000000000044E-3</v>
      </c>
      <c r="N6" s="1">
        <v>-0.98</v>
      </c>
      <c r="O6" s="1">
        <v>2.5700000000000003</v>
      </c>
      <c r="P6" s="1">
        <v>4.84</v>
      </c>
      <c r="Q6" s="1">
        <v>5.0199999999999996</v>
      </c>
      <c r="R6" s="1">
        <v>5.2149999999999999</v>
      </c>
      <c r="S6" s="1">
        <v>4.9000000000000004</v>
      </c>
      <c r="T6">
        <v>4.4350000000000005</v>
      </c>
    </row>
    <row r="7" spans="1:20" x14ac:dyDescent="0.3">
      <c r="A7">
        <v>6</v>
      </c>
      <c r="B7" s="2" t="s">
        <v>5</v>
      </c>
      <c r="C7" s="1">
        <v>4.6400000000000006</v>
      </c>
      <c r="D7" s="1">
        <v>4.2</v>
      </c>
      <c r="E7" s="1">
        <v>5.0049999999999999</v>
      </c>
      <c r="F7" s="1">
        <v>5.08</v>
      </c>
      <c r="G7" s="1">
        <v>5.25</v>
      </c>
      <c r="H7" s="1">
        <v>5.77</v>
      </c>
      <c r="I7" s="1">
        <v>5.9499999999999993</v>
      </c>
      <c r="J7" s="1">
        <v>6.0650000000000004</v>
      </c>
      <c r="K7" s="1">
        <v>5.73</v>
      </c>
      <c r="L7" s="1">
        <v>5.6550000000000002</v>
      </c>
      <c r="M7" s="1">
        <v>1.2149999999999999</v>
      </c>
      <c r="N7" s="1">
        <v>-1.3199999999999998</v>
      </c>
      <c r="O7" s="1">
        <v>2.6549999999999998</v>
      </c>
      <c r="P7" s="1">
        <v>4.5199999999999996</v>
      </c>
      <c r="Q7" s="1">
        <v>5.1899999999999995</v>
      </c>
      <c r="R7" s="1">
        <v>5.26</v>
      </c>
      <c r="S7" s="1">
        <v>5.1549999999999994</v>
      </c>
      <c r="T7">
        <v>5.01</v>
      </c>
    </row>
    <row r="8" spans="1:20" x14ac:dyDescent="0.3">
      <c r="A8">
        <v>7</v>
      </c>
      <c r="B8" s="2" t="s">
        <v>6</v>
      </c>
      <c r="C8" s="1">
        <v>5.2549999999999999</v>
      </c>
      <c r="D8" s="1">
        <v>5.0199999999999996</v>
      </c>
      <c r="E8" s="1">
        <v>5.2149999999999999</v>
      </c>
      <c r="F8" s="1">
        <v>5.3449999999999998</v>
      </c>
      <c r="G8" s="1">
        <v>5.23</v>
      </c>
      <c r="H8" s="1">
        <v>4.74</v>
      </c>
      <c r="I8" s="1">
        <v>5.1050000000000004</v>
      </c>
      <c r="J8" s="1">
        <v>4.84</v>
      </c>
      <c r="K8" s="1">
        <v>5.0250000000000004</v>
      </c>
      <c r="L8" s="1">
        <v>4.8550000000000004</v>
      </c>
      <c r="M8" s="1">
        <v>1.4550000000000001</v>
      </c>
      <c r="N8" s="1">
        <v>-1.425</v>
      </c>
      <c r="O8" s="1">
        <v>2.4400000000000004</v>
      </c>
      <c r="P8" s="1">
        <v>4.17</v>
      </c>
      <c r="Q8" s="1">
        <v>3.9649999999999999</v>
      </c>
      <c r="R8" s="1">
        <v>4.63</v>
      </c>
      <c r="S8" s="1">
        <v>4.1399999999999997</v>
      </c>
      <c r="T8">
        <v>4.3650000000000002</v>
      </c>
    </row>
    <row r="9" spans="1:20" x14ac:dyDescent="0.3">
      <c r="A9">
        <v>8</v>
      </c>
      <c r="B9" s="2" t="s">
        <v>7</v>
      </c>
      <c r="C9" s="1">
        <v>4.9849999999999994</v>
      </c>
      <c r="D9" s="1">
        <v>5.2750000000000004</v>
      </c>
      <c r="E9" s="1">
        <v>5.1449999999999996</v>
      </c>
      <c r="F9" s="1">
        <v>5.13</v>
      </c>
      <c r="G9" s="1">
        <v>5.0750000000000002</v>
      </c>
      <c r="H9" s="1">
        <v>5.2549999999999999</v>
      </c>
      <c r="I9" s="1">
        <v>5.2149999999999999</v>
      </c>
      <c r="J9" s="1">
        <v>5.25</v>
      </c>
      <c r="K9" s="1">
        <v>5.3849999999999998</v>
      </c>
      <c r="L9" s="1">
        <v>5.1349999999999998</v>
      </c>
      <c r="M9" s="1">
        <v>-0.93500000000000005</v>
      </c>
      <c r="N9" s="1">
        <v>-2.3150000000000004</v>
      </c>
      <c r="O9" s="1">
        <v>1.5649999999999999</v>
      </c>
      <c r="P9" s="1">
        <v>4.0299999999999994</v>
      </c>
      <c r="Q9" s="1">
        <v>4.0449999999999999</v>
      </c>
      <c r="R9" s="1">
        <v>4.4950000000000001</v>
      </c>
      <c r="S9" s="1">
        <v>4.4700000000000006</v>
      </c>
      <c r="T9">
        <v>4.665</v>
      </c>
    </row>
    <row r="10" spans="1:20" x14ac:dyDescent="0.3">
      <c r="A10">
        <v>9</v>
      </c>
      <c r="B10" s="2" t="s">
        <v>8</v>
      </c>
      <c r="C10" s="1">
        <v>4.0350000000000001</v>
      </c>
      <c r="D10" s="1">
        <v>4.125</v>
      </c>
      <c r="E10" s="1">
        <v>3.63</v>
      </c>
      <c r="F10" s="1">
        <v>4.5549999999999997</v>
      </c>
      <c r="G10" s="1">
        <v>5.76</v>
      </c>
      <c r="H10" s="1">
        <v>3.2350000000000003</v>
      </c>
      <c r="I10" s="1">
        <v>3.4950000000000001</v>
      </c>
      <c r="J10" s="1">
        <v>5.39</v>
      </c>
      <c r="K10" s="1">
        <v>3.1349999999999998</v>
      </c>
      <c r="L10" s="1">
        <v>3.5</v>
      </c>
      <c r="M10" s="1">
        <v>-1.7800000000000002</v>
      </c>
      <c r="N10" s="1">
        <v>-2.72</v>
      </c>
      <c r="O10" s="1">
        <v>3.91</v>
      </c>
      <c r="P10" s="1">
        <v>6.2050000000000001</v>
      </c>
      <c r="Q10" s="1">
        <v>4.2799999999999994</v>
      </c>
      <c r="R10" s="1">
        <v>4.4950000000000001</v>
      </c>
      <c r="S10" s="1">
        <v>4.7650000000000006</v>
      </c>
      <c r="T10">
        <v>4.0049999999999999</v>
      </c>
    </row>
    <row r="11" spans="1:20" x14ac:dyDescent="0.3">
      <c r="A11">
        <v>10</v>
      </c>
      <c r="B11" s="2" t="s">
        <v>9</v>
      </c>
      <c r="C11" s="1">
        <v>7.09</v>
      </c>
      <c r="D11" s="1">
        <v>5.01</v>
      </c>
      <c r="E11" s="1">
        <v>4.6550000000000002</v>
      </c>
      <c r="F11" s="1">
        <v>5.29</v>
      </c>
      <c r="G11" s="1">
        <v>1.4950000000000001</v>
      </c>
      <c r="H11" s="1">
        <v>2.46</v>
      </c>
      <c r="I11" s="1">
        <v>4.415</v>
      </c>
      <c r="J11" s="1">
        <v>4.5049999999999999</v>
      </c>
      <c r="K11" s="1">
        <v>4.6899999999999995</v>
      </c>
      <c r="L11" s="1">
        <v>4.96</v>
      </c>
      <c r="M11" s="1">
        <v>-2.3949999999999996</v>
      </c>
      <c r="N11" s="1">
        <v>-5.1349999999999998</v>
      </c>
      <c r="O11" s="1">
        <v>2.8550000000000004</v>
      </c>
      <c r="P11" s="1">
        <v>4.12</v>
      </c>
      <c r="Q11" s="1">
        <v>3.92</v>
      </c>
      <c r="R11" s="1">
        <v>6.2149999999999999</v>
      </c>
      <c r="S11" s="1">
        <v>5.7750000000000004</v>
      </c>
      <c r="T11">
        <v>4.665</v>
      </c>
    </row>
    <row r="12" spans="1:20" x14ac:dyDescent="0.3">
      <c r="A12">
        <v>11</v>
      </c>
      <c r="B12" s="2" t="s">
        <v>10</v>
      </c>
      <c r="C12" s="1">
        <v>5.4700000000000006</v>
      </c>
      <c r="D12" s="1">
        <v>6.335</v>
      </c>
      <c r="E12" s="1">
        <v>5.915</v>
      </c>
      <c r="F12" s="1">
        <v>5.8249999999999993</v>
      </c>
      <c r="G12" s="1">
        <v>6.2750000000000004</v>
      </c>
      <c r="H12" s="1">
        <v>6.125</v>
      </c>
      <c r="I12" s="1">
        <v>5.8949999999999996</v>
      </c>
      <c r="J12" s="1">
        <v>6.3049999999999997</v>
      </c>
      <c r="K12" s="1">
        <v>5.7750000000000004</v>
      </c>
      <c r="L12" s="1">
        <v>5.875</v>
      </c>
      <c r="M12" s="1">
        <v>-1.6599999999999997</v>
      </c>
      <c r="N12" s="1">
        <v>-3.0550000000000002</v>
      </c>
      <c r="O12" s="1">
        <v>4.49</v>
      </c>
      <c r="P12" s="1">
        <v>3.02</v>
      </c>
      <c r="Q12" s="1">
        <v>5.1150000000000002</v>
      </c>
      <c r="R12" s="1">
        <v>5.3949999999999996</v>
      </c>
      <c r="S12" s="1">
        <v>5.0350000000000001</v>
      </c>
      <c r="T12">
        <v>4.8949999999999996</v>
      </c>
    </row>
    <row r="13" spans="1:20" x14ac:dyDescent="0.3">
      <c r="A13">
        <v>12</v>
      </c>
      <c r="B13" s="2" t="s">
        <v>11</v>
      </c>
      <c r="C13" s="1">
        <v>4.9450000000000003</v>
      </c>
      <c r="D13" s="1">
        <v>5.1449999999999996</v>
      </c>
      <c r="E13" s="1">
        <v>5.5</v>
      </c>
      <c r="F13" s="1">
        <v>5.82</v>
      </c>
      <c r="G13" s="1">
        <v>5.3800000000000008</v>
      </c>
      <c r="H13" s="1">
        <v>5.2850000000000001</v>
      </c>
      <c r="I13" s="1">
        <v>5.7650000000000006</v>
      </c>
      <c r="J13" s="1">
        <v>5.55</v>
      </c>
      <c r="K13" s="1">
        <v>5.49</v>
      </c>
      <c r="L13" s="1">
        <v>4.57</v>
      </c>
      <c r="M13" s="1">
        <v>-1.665</v>
      </c>
      <c r="N13" s="1">
        <v>-3.2700000000000005</v>
      </c>
      <c r="O13" s="1">
        <v>2.7</v>
      </c>
      <c r="P13" s="1">
        <v>4.8599999999999994</v>
      </c>
      <c r="Q13" s="1">
        <v>5.5950000000000006</v>
      </c>
      <c r="R13" s="1">
        <v>5.32</v>
      </c>
      <c r="S13" s="1">
        <v>5.13</v>
      </c>
      <c r="T13">
        <v>4.8650000000000002</v>
      </c>
    </row>
    <row r="14" spans="1:20" x14ac:dyDescent="0.3">
      <c r="A14">
        <v>13</v>
      </c>
      <c r="B14" s="2" t="s">
        <v>12</v>
      </c>
      <c r="C14" s="1">
        <v>5.42</v>
      </c>
      <c r="D14" s="1">
        <v>5.52</v>
      </c>
      <c r="E14" s="1">
        <v>5.375</v>
      </c>
      <c r="F14" s="1">
        <v>5.125</v>
      </c>
      <c r="G14" s="1">
        <v>5.2200000000000006</v>
      </c>
      <c r="H14" s="1">
        <v>5.2949999999999999</v>
      </c>
      <c r="I14" s="1">
        <v>5.37</v>
      </c>
      <c r="J14" s="1">
        <v>5.2249999999999996</v>
      </c>
      <c r="K14" s="1">
        <v>5.3100000000000005</v>
      </c>
      <c r="L14" s="1">
        <v>5.3949999999999996</v>
      </c>
      <c r="M14" s="1">
        <v>-1.68</v>
      </c>
      <c r="N14" s="1">
        <v>-3.5300000000000002</v>
      </c>
      <c r="O14" s="1">
        <v>2.6799999999999997</v>
      </c>
      <c r="P14" s="1">
        <v>4.0600000000000005</v>
      </c>
      <c r="Q14" s="1">
        <v>5.37</v>
      </c>
      <c r="R14" s="1">
        <v>5.25</v>
      </c>
      <c r="S14" s="1">
        <v>5.1349999999999998</v>
      </c>
      <c r="T14">
        <v>4.83</v>
      </c>
    </row>
    <row r="15" spans="1:20" x14ac:dyDescent="0.3">
      <c r="A15">
        <v>14</v>
      </c>
      <c r="B15" s="2" t="s">
        <v>33</v>
      </c>
      <c r="C15" s="1">
        <v>4.4350000000000005</v>
      </c>
      <c r="D15" s="1">
        <v>5.4450000000000003</v>
      </c>
      <c r="E15" s="1">
        <v>5.24</v>
      </c>
      <c r="F15" s="1">
        <v>4.8600000000000003</v>
      </c>
      <c r="G15" s="1">
        <v>5.1850000000000005</v>
      </c>
      <c r="H15" s="1">
        <v>5.335</v>
      </c>
      <c r="I15" s="1">
        <v>5.665</v>
      </c>
      <c r="J15" s="1">
        <v>6.7149999999999999</v>
      </c>
      <c r="K15" s="1">
        <v>7.14</v>
      </c>
      <c r="L15" s="1">
        <v>6.0750000000000002</v>
      </c>
      <c r="M15" s="1">
        <v>-3.5700000000000003</v>
      </c>
      <c r="N15" s="1">
        <v>-1.8150000000000002</v>
      </c>
      <c r="O15" s="1">
        <v>8.875</v>
      </c>
      <c r="P15" s="1">
        <v>2.5999999999999996</v>
      </c>
      <c r="Q15" s="1">
        <v>4.4400000000000004</v>
      </c>
      <c r="R15" s="1">
        <v>5.8650000000000002</v>
      </c>
      <c r="S15" s="1">
        <v>5.24</v>
      </c>
      <c r="T15">
        <v>4.91</v>
      </c>
    </row>
    <row r="16" spans="1:20" x14ac:dyDescent="0.3">
      <c r="A16">
        <v>15</v>
      </c>
      <c r="B16" s="2" t="s">
        <v>13</v>
      </c>
      <c r="C16" s="1">
        <v>5.3049999999999997</v>
      </c>
      <c r="D16" s="1">
        <v>5.57</v>
      </c>
      <c r="E16" s="1">
        <v>5.6950000000000003</v>
      </c>
      <c r="F16" s="1">
        <v>5.4550000000000001</v>
      </c>
      <c r="G16" s="1">
        <v>5.21</v>
      </c>
      <c r="H16" s="1">
        <v>5.6999999999999993</v>
      </c>
      <c r="I16" s="1">
        <v>5.4849999999999994</v>
      </c>
      <c r="J16" s="1">
        <v>5.46</v>
      </c>
      <c r="K16" s="1">
        <v>5.6999999999999993</v>
      </c>
      <c r="L16" s="1">
        <v>5.37</v>
      </c>
      <c r="M16" s="1">
        <v>-1.49</v>
      </c>
      <c r="N16" s="1">
        <v>-3.0650000000000004</v>
      </c>
      <c r="O16" s="1">
        <v>3.3099999999999996</v>
      </c>
      <c r="P16" s="1">
        <v>3.9050000000000002</v>
      </c>
      <c r="Q16" s="1">
        <v>5.5049999999999999</v>
      </c>
      <c r="R16" s="1">
        <v>5.1749999999999998</v>
      </c>
      <c r="S16" s="1">
        <v>5.1099999999999994</v>
      </c>
      <c r="T16">
        <v>4.78</v>
      </c>
    </row>
    <row r="17" spans="1:20" x14ac:dyDescent="0.3">
      <c r="A17">
        <v>16</v>
      </c>
      <c r="B17" s="2" t="s">
        <v>14</v>
      </c>
      <c r="C17" s="1">
        <v>5.4550000000000001</v>
      </c>
      <c r="D17" s="1">
        <v>5.45</v>
      </c>
      <c r="E17" s="1">
        <v>5.165</v>
      </c>
      <c r="F17" s="1">
        <v>5.3900000000000006</v>
      </c>
      <c r="G17" s="1">
        <v>5.75</v>
      </c>
      <c r="H17" s="1">
        <v>5.7549999999999999</v>
      </c>
      <c r="I17" s="1">
        <v>5.65</v>
      </c>
      <c r="J17" s="1">
        <v>5.875</v>
      </c>
      <c r="K17" s="1">
        <v>5.2249999999999996</v>
      </c>
      <c r="L17" s="1">
        <v>5.3</v>
      </c>
      <c r="M17" s="1">
        <v>-2.085</v>
      </c>
      <c r="N17" s="1">
        <v>-4.5999999999999996</v>
      </c>
      <c r="O17" s="1">
        <v>4.335</v>
      </c>
      <c r="P17" s="1">
        <v>4.84</v>
      </c>
      <c r="Q17" s="1">
        <v>5.2449999999999992</v>
      </c>
      <c r="R17" s="1">
        <v>4.83</v>
      </c>
      <c r="S17" s="1">
        <v>4.71</v>
      </c>
      <c r="T17">
        <v>4.91</v>
      </c>
    </row>
    <row r="18" spans="1:20" x14ac:dyDescent="0.3">
      <c r="A18">
        <v>17</v>
      </c>
      <c r="B18" s="2" t="s">
        <v>15</v>
      </c>
      <c r="C18" s="1">
        <v>5.9</v>
      </c>
      <c r="D18" s="1">
        <v>6.1449999999999996</v>
      </c>
      <c r="E18" s="1">
        <v>6.375</v>
      </c>
      <c r="F18" s="1">
        <v>6.2850000000000001</v>
      </c>
      <c r="G18" s="1">
        <v>6.085</v>
      </c>
      <c r="H18" s="1">
        <v>5.0750000000000002</v>
      </c>
      <c r="I18" s="1">
        <v>5.77</v>
      </c>
      <c r="J18" s="1">
        <v>6.82</v>
      </c>
      <c r="K18" s="1">
        <v>5.83</v>
      </c>
      <c r="L18" s="1">
        <v>5.375</v>
      </c>
      <c r="M18" s="1">
        <v>-6.1450000000000005</v>
      </c>
      <c r="N18" s="1">
        <v>-12.315000000000001</v>
      </c>
      <c r="O18" s="1">
        <v>-3.5</v>
      </c>
      <c r="P18" s="1">
        <v>-1.165</v>
      </c>
      <c r="Q18" s="1">
        <v>2.2850000000000001</v>
      </c>
      <c r="R18" s="1">
        <v>7.3599999999999994</v>
      </c>
      <c r="S18" s="1">
        <v>5.8250000000000002</v>
      </c>
      <c r="T18">
        <v>5.61</v>
      </c>
    </row>
    <row r="19" spans="1:20" x14ac:dyDescent="0.3">
      <c r="A19">
        <v>18</v>
      </c>
      <c r="B19" s="2" t="s">
        <v>16</v>
      </c>
      <c r="C19" s="1">
        <v>20.884999999999998</v>
      </c>
      <c r="D19" s="1">
        <v>23.064999999999998</v>
      </c>
      <c r="E19" s="1">
        <v>8.3449999999999989</v>
      </c>
      <c r="F19" s="1">
        <v>3.49</v>
      </c>
      <c r="G19" s="1">
        <v>-2.4299999999999997</v>
      </c>
      <c r="H19" s="1">
        <v>2.41</v>
      </c>
      <c r="I19" s="1">
        <v>-0.63500000000000001</v>
      </c>
      <c r="J19" s="1">
        <v>-7.6349999999999998</v>
      </c>
      <c r="K19" s="1">
        <v>1.8900000000000001</v>
      </c>
      <c r="L19" s="1">
        <v>5.8849999999999998</v>
      </c>
      <c r="M19" s="1">
        <v>0.87</v>
      </c>
      <c r="N19" s="1">
        <v>-1.9750000000000001</v>
      </c>
      <c r="O19" s="1">
        <v>1.7949999999999999</v>
      </c>
      <c r="P19" s="1">
        <v>2.79</v>
      </c>
      <c r="Q19" s="1">
        <v>6.86</v>
      </c>
      <c r="R19" s="1">
        <v>7.07</v>
      </c>
      <c r="S19" s="1">
        <v>1.0049999999999999</v>
      </c>
      <c r="T19">
        <v>2.62</v>
      </c>
    </row>
    <row r="20" spans="1:20" x14ac:dyDescent="0.3">
      <c r="A20">
        <v>19</v>
      </c>
      <c r="B20" s="2" t="s">
        <v>17</v>
      </c>
      <c r="C20" s="1">
        <v>4.8049999999999997</v>
      </c>
      <c r="D20" s="1">
        <v>5.0250000000000004</v>
      </c>
      <c r="E20" s="1">
        <v>5.125</v>
      </c>
      <c r="F20" s="1">
        <v>5.1099999999999994</v>
      </c>
      <c r="G20" s="1">
        <v>5.0999999999999996</v>
      </c>
      <c r="H20" s="1">
        <v>5.1050000000000004</v>
      </c>
      <c r="I20" s="1">
        <v>5.0049999999999999</v>
      </c>
      <c r="J20" s="1">
        <v>5.2050000000000001</v>
      </c>
      <c r="K20" s="1">
        <v>5.7650000000000006</v>
      </c>
      <c r="L20" s="1">
        <v>4.7549999999999999</v>
      </c>
      <c r="M20" s="1">
        <v>0.505</v>
      </c>
      <c r="N20" s="1">
        <v>-2.0149999999999997</v>
      </c>
      <c r="O20" s="1">
        <v>2.2750000000000004</v>
      </c>
      <c r="P20" s="1">
        <v>2.73</v>
      </c>
      <c r="Q20" s="1">
        <v>2.59</v>
      </c>
      <c r="R20" s="1">
        <v>3.48</v>
      </c>
      <c r="S20" s="1">
        <v>3.96</v>
      </c>
      <c r="T20">
        <v>3.09</v>
      </c>
    </row>
    <row r="21" spans="1:20" x14ac:dyDescent="0.3">
      <c r="A21">
        <v>20</v>
      </c>
      <c r="B21" s="2" t="s">
        <v>18</v>
      </c>
      <c r="C21" s="1">
        <v>5.2050000000000001</v>
      </c>
      <c r="D21" s="1">
        <v>4.59</v>
      </c>
      <c r="E21" s="1">
        <v>5.3699999999999992</v>
      </c>
      <c r="F21" s="1">
        <v>5.0449999999999999</v>
      </c>
      <c r="G21" s="1">
        <v>4.8049999999999997</v>
      </c>
      <c r="H21" s="1">
        <v>5.5049999999999999</v>
      </c>
      <c r="I21" s="1">
        <v>5.17</v>
      </c>
      <c r="J21" s="1">
        <v>4.9849999999999994</v>
      </c>
      <c r="K21" s="1">
        <v>5.1549999999999994</v>
      </c>
      <c r="L21" s="1">
        <v>5.0350000000000001</v>
      </c>
      <c r="M21" s="1">
        <v>-0.34000000000000008</v>
      </c>
      <c r="N21" s="1">
        <v>-3.2649999999999997</v>
      </c>
      <c r="O21" s="1">
        <v>5.36</v>
      </c>
      <c r="P21" s="1">
        <v>4.4849999999999994</v>
      </c>
      <c r="Q21" s="1">
        <v>4.3650000000000002</v>
      </c>
      <c r="R21" s="1">
        <v>5.77</v>
      </c>
      <c r="S21" s="1">
        <v>4.3250000000000002</v>
      </c>
      <c r="T21">
        <v>4.585</v>
      </c>
    </row>
    <row r="22" spans="1:20" x14ac:dyDescent="0.3">
      <c r="A22">
        <v>21</v>
      </c>
      <c r="B22" s="2" t="s">
        <v>19</v>
      </c>
      <c r="C22" s="1">
        <v>7.3049999999999997</v>
      </c>
      <c r="D22" s="1">
        <v>6.7200000000000006</v>
      </c>
      <c r="E22" s="1">
        <v>5.415</v>
      </c>
      <c r="F22" s="1">
        <v>7.26</v>
      </c>
      <c r="G22" s="1">
        <v>7.8049999999999997</v>
      </c>
      <c r="H22" s="1">
        <v>5.71</v>
      </c>
      <c r="I22" s="1">
        <v>4.9950000000000001</v>
      </c>
      <c r="J22" s="1">
        <v>6.2050000000000001</v>
      </c>
      <c r="K22" s="1">
        <v>6.6850000000000005</v>
      </c>
      <c r="L22" s="1">
        <v>5.5649999999999995</v>
      </c>
      <c r="M22" s="1">
        <v>-0.15500000000000003</v>
      </c>
      <c r="N22" s="1">
        <v>-2.6349999999999998</v>
      </c>
      <c r="O22" s="1">
        <v>1.4749999999999999</v>
      </c>
      <c r="P22" s="1">
        <v>5.79</v>
      </c>
      <c r="Q22" s="1">
        <v>6.7750000000000004</v>
      </c>
      <c r="R22" s="1">
        <v>6.16</v>
      </c>
      <c r="S22" s="1">
        <v>3.09</v>
      </c>
      <c r="T22">
        <v>5.1150000000000002</v>
      </c>
    </row>
    <row r="23" spans="1:20" x14ac:dyDescent="0.3">
      <c r="A23">
        <v>22</v>
      </c>
      <c r="B23" s="2" t="s">
        <v>20</v>
      </c>
      <c r="C23" s="1">
        <v>3.6349999999999998</v>
      </c>
      <c r="D23" s="1">
        <v>4.0149999999999997</v>
      </c>
      <c r="E23" s="1">
        <v>4.5500000000000007</v>
      </c>
      <c r="F23" s="1">
        <v>4.2949999999999999</v>
      </c>
      <c r="G23" s="1">
        <v>5.0999999999999996</v>
      </c>
      <c r="H23" s="1">
        <v>5.4550000000000001</v>
      </c>
      <c r="I23" s="1">
        <v>4.7549999999999999</v>
      </c>
      <c r="J23" s="1">
        <v>5.4050000000000002</v>
      </c>
      <c r="K23" s="1">
        <v>4.1850000000000005</v>
      </c>
      <c r="L23" s="1">
        <v>3.9950000000000001</v>
      </c>
      <c r="M23" s="1">
        <v>0.61499999999999999</v>
      </c>
      <c r="N23" s="1">
        <v>-3.95</v>
      </c>
      <c r="O23" s="1">
        <v>1.7250000000000001</v>
      </c>
      <c r="P23" s="1">
        <v>5.2</v>
      </c>
      <c r="Q23" s="1">
        <v>4.6749999999999998</v>
      </c>
      <c r="R23" s="1">
        <v>5.4849999999999994</v>
      </c>
      <c r="S23" s="1">
        <v>5.0650000000000004</v>
      </c>
      <c r="T23">
        <v>4.6349999999999998</v>
      </c>
    </row>
    <row r="24" spans="1:20" x14ac:dyDescent="0.3">
      <c r="A24">
        <v>23</v>
      </c>
      <c r="B24" s="2" t="s">
        <v>21</v>
      </c>
      <c r="C24" s="1">
        <v>-0.64500000000000002</v>
      </c>
      <c r="D24" s="1">
        <v>-1.75</v>
      </c>
      <c r="E24" s="1">
        <v>-0.61499999999999999</v>
      </c>
      <c r="F24" s="1">
        <v>-0.15</v>
      </c>
      <c r="G24" s="1">
        <v>3.7249999999999996</v>
      </c>
      <c r="H24" s="1">
        <v>2.5549999999999997</v>
      </c>
      <c r="I24" s="1">
        <v>1.87</v>
      </c>
      <c r="J24" s="1">
        <v>3.395</v>
      </c>
      <c r="K24" s="1">
        <v>4.9450000000000003</v>
      </c>
      <c r="L24" s="1">
        <v>4.49</v>
      </c>
      <c r="M24" s="1">
        <v>-2.0699999999999998</v>
      </c>
      <c r="N24" s="1">
        <v>-3.73</v>
      </c>
      <c r="O24" s="1">
        <v>1.26</v>
      </c>
      <c r="P24" s="1">
        <v>4</v>
      </c>
      <c r="Q24" s="1">
        <v>3.01</v>
      </c>
      <c r="R24" s="1">
        <v>5.9049999999999994</v>
      </c>
      <c r="S24" s="1">
        <v>6.9399999999999995</v>
      </c>
      <c r="T24">
        <v>5.5299999999999994</v>
      </c>
    </row>
    <row r="25" spans="1:20" x14ac:dyDescent="0.3">
      <c r="A25">
        <v>24</v>
      </c>
      <c r="B25" s="2" t="s">
        <v>22</v>
      </c>
      <c r="C25" s="1">
        <v>4.5149999999999997</v>
      </c>
      <c r="D25" s="1">
        <v>2.35</v>
      </c>
      <c r="E25" s="1">
        <v>2.7949999999999999</v>
      </c>
      <c r="F25" s="1">
        <v>4.2750000000000004</v>
      </c>
      <c r="G25" s="1">
        <v>6.77</v>
      </c>
      <c r="H25" s="1">
        <v>6.83</v>
      </c>
      <c r="I25" s="1">
        <v>4.4600000000000009</v>
      </c>
      <c r="J25" s="1">
        <v>6.2149999999999999</v>
      </c>
      <c r="K25" s="1">
        <v>7.5250000000000004</v>
      </c>
      <c r="L25" s="1">
        <v>6.2949999999999999</v>
      </c>
      <c r="M25" s="1">
        <v>1.0150000000000001</v>
      </c>
      <c r="N25" s="1">
        <v>-3.0550000000000002</v>
      </c>
      <c r="O25" s="1">
        <v>1.9</v>
      </c>
      <c r="P25" s="1">
        <v>6.1749999999999998</v>
      </c>
      <c r="Q25" s="1">
        <v>4.8599999999999994</v>
      </c>
      <c r="R25" s="1">
        <v>5.75</v>
      </c>
      <c r="S25" s="1">
        <v>5.21</v>
      </c>
      <c r="T25">
        <v>4.6950000000000003</v>
      </c>
    </row>
    <row r="26" spans="1:20" x14ac:dyDescent="0.3">
      <c r="A26">
        <v>25</v>
      </c>
      <c r="B26" s="2" t="s">
        <v>23</v>
      </c>
      <c r="C26" s="1">
        <v>6.3450000000000006</v>
      </c>
      <c r="D26" s="1">
        <v>5.95</v>
      </c>
      <c r="E26" s="1">
        <v>6.0549999999999997</v>
      </c>
      <c r="F26" s="1">
        <v>6.2450000000000001</v>
      </c>
      <c r="G26" s="1">
        <v>6.1050000000000004</v>
      </c>
      <c r="H26" s="1">
        <v>6.5050000000000008</v>
      </c>
      <c r="I26" s="1">
        <v>6.1899999999999995</v>
      </c>
      <c r="J26" s="1">
        <v>5.83</v>
      </c>
      <c r="K26" s="1">
        <v>6.0299999999999994</v>
      </c>
      <c r="L26" s="1">
        <v>5.32</v>
      </c>
      <c r="M26" s="1">
        <v>0.26500000000000012</v>
      </c>
      <c r="N26" s="1">
        <v>-2.0150000000000001</v>
      </c>
      <c r="O26" s="1">
        <v>5.1850000000000005</v>
      </c>
      <c r="P26" s="1">
        <v>3.26</v>
      </c>
      <c r="Q26" s="1">
        <v>4.91</v>
      </c>
      <c r="R26" s="1">
        <v>5.91</v>
      </c>
      <c r="S26" s="1">
        <v>5.7650000000000006</v>
      </c>
      <c r="T26">
        <v>5.2050000000000001</v>
      </c>
    </row>
    <row r="27" spans="1:20" x14ac:dyDescent="0.3">
      <c r="A27">
        <v>26</v>
      </c>
      <c r="B27" s="2" t="s">
        <v>24</v>
      </c>
      <c r="C27" s="1">
        <v>15.67</v>
      </c>
      <c r="D27" s="1">
        <v>15.365</v>
      </c>
      <c r="E27" s="1">
        <v>14.535</v>
      </c>
      <c r="F27" s="1">
        <v>5.7949999999999999</v>
      </c>
      <c r="G27" s="1">
        <v>5.25</v>
      </c>
      <c r="H27" s="1">
        <v>8.8999999999999986</v>
      </c>
      <c r="I27" s="1">
        <v>20.89</v>
      </c>
      <c r="J27" s="1">
        <v>20.375</v>
      </c>
      <c r="K27" s="1">
        <v>7.1349999999999998</v>
      </c>
      <c r="L27" s="1">
        <v>10.455</v>
      </c>
      <c r="M27" s="1">
        <v>6.1850000000000005</v>
      </c>
      <c r="N27" s="1">
        <v>3.645</v>
      </c>
      <c r="O27" s="1">
        <v>12</v>
      </c>
      <c r="P27" s="1">
        <v>11.36</v>
      </c>
      <c r="Q27" s="1">
        <v>11.094999999999999</v>
      </c>
      <c r="R27" s="1">
        <v>19.18</v>
      </c>
      <c r="S27" s="1">
        <v>12.54</v>
      </c>
      <c r="T27">
        <v>11.4</v>
      </c>
    </row>
    <row r="28" spans="1:20" x14ac:dyDescent="0.3">
      <c r="A28">
        <v>27</v>
      </c>
      <c r="B28" s="2" t="s">
        <v>25</v>
      </c>
      <c r="C28" s="1">
        <v>6.91</v>
      </c>
      <c r="D28" s="1">
        <v>7.4249999999999998</v>
      </c>
      <c r="E28" s="1">
        <v>7.625</v>
      </c>
      <c r="F28" s="1">
        <v>7.22</v>
      </c>
      <c r="G28" s="1">
        <v>7.2450000000000001</v>
      </c>
      <c r="H28" s="1">
        <v>7.1950000000000003</v>
      </c>
      <c r="I28" s="1">
        <v>7.32</v>
      </c>
      <c r="J28" s="1">
        <v>6.7750000000000004</v>
      </c>
      <c r="K28" s="1">
        <v>6.97</v>
      </c>
      <c r="L28" s="1">
        <v>6.8250000000000002</v>
      </c>
      <c r="M28" s="1">
        <v>-0.42000000000000015</v>
      </c>
      <c r="N28" s="1">
        <v>-0.875</v>
      </c>
      <c r="O28" s="1">
        <v>3.7450000000000001</v>
      </c>
      <c r="P28" s="1">
        <v>5.5649999999999995</v>
      </c>
      <c r="Q28" s="1">
        <v>4.7549999999999999</v>
      </c>
      <c r="R28" s="1">
        <v>5.3949999999999996</v>
      </c>
      <c r="S28" s="1">
        <v>5.1449999999999996</v>
      </c>
      <c r="T28">
        <v>3.92</v>
      </c>
    </row>
    <row r="29" spans="1:20" x14ac:dyDescent="0.3">
      <c r="A29">
        <v>28</v>
      </c>
      <c r="B29" s="2" t="s">
        <v>26</v>
      </c>
      <c r="C29" s="1">
        <v>6.4700000000000006</v>
      </c>
      <c r="D29" s="1">
        <v>7.25</v>
      </c>
      <c r="E29" s="1">
        <v>6.1549999999999994</v>
      </c>
      <c r="F29" s="1">
        <v>6.8100000000000005</v>
      </c>
      <c r="G29" s="1">
        <v>7.29</v>
      </c>
      <c r="H29" s="1">
        <v>6.2949999999999999</v>
      </c>
      <c r="I29" s="1">
        <v>6.1150000000000002</v>
      </c>
      <c r="J29" s="1">
        <v>6.66</v>
      </c>
      <c r="K29" s="1">
        <v>6.35</v>
      </c>
      <c r="L29" s="1">
        <v>6.6449999999999996</v>
      </c>
      <c r="M29" s="1">
        <v>0.9700000000000002</v>
      </c>
      <c r="N29" s="1">
        <v>-2.02</v>
      </c>
      <c r="O29" s="1">
        <v>2.165</v>
      </c>
      <c r="P29" s="1">
        <v>5.915</v>
      </c>
      <c r="Q29" s="1">
        <v>5.5750000000000002</v>
      </c>
      <c r="R29" s="1">
        <v>5.48</v>
      </c>
      <c r="S29" s="1">
        <v>5.665</v>
      </c>
      <c r="T29">
        <v>5.085</v>
      </c>
    </row>
    <row r="30" spans="1:20" x14ac:dyDescent="0.3">
      <c r="A30">
        <v>29</v>
      </c>
      <c r="B30" s="2" t="s">
        <v>27</v>
      </c>
      <c r="C30" s="1">
        <v>5.7</v>
      </c>
      <c r="D30" s="1">
        <v>6.7550000000000008</v>
      </c>
      <c r="E30" s="1">
        <v>6.02</v>
      </c>
      <c r="F30" s="1">
        <v>7</v>
      </c>
      <c r="G30" s="1">
        <v>6.99</v>
      </c>
      <c r="H30" s="1">
        <v>6.51</v>
      </c>
      <c r="I30" s="1">
        <v>6.7750000000000004</v>
      </c>
      <c r="J30" s="1">
        <v>6.2349999999999994</v>
      </c>
      <c r="K30" s="1">
        <v>6.7249999999999996</v>
      </c>
      <c r="L30" s="1">
        <v>6.09</v>
      </c>
      <c r="M30" s="1">
        <v>1.8900000000000001</v>
      </c>
      <c r="N30" s="1">
        <v>-1.8299999999999998</v>
      </c>
      <c r="O30" s="1">
        <v>0.74500000000000011</v>
      </c>
      <c r="P30" s="1">
        <v>4.12</v>
      </c>
      <c r="Q30" s="1">
        <v>4.0350000000000001</v>
      </c>
      <c r="R30" s="1">
        <v>4.04</v>
      </c>
      <c r="S30" s="1">
        <v>4.2350000000000003</v>
      </c>
      <c r="T30">
        <v>4.76</v>
      </c>
    </row>
    <row r="31" spans="1:20" x14ac:dyDescent="0.3">
      <c r="A31">
        <v>30</v>
      </c>
      <c r="B31" s="2" t="s">
        <v>28</v>
      </c>
      <c r="C31" s="1">
        <v>7.0649999999999995</v>
      </c>
      <c r="D31" s="1">
        <v>7.4950000000000001</v>
      </c>
      <c r="E31" s="1">
        <v>5.32</v>
      </c>
      <c r="F31" s="1">
        <v>6.65</v>
      </c>
      <c r="G31" s="1">
        <v>6.1850000000000005</v>
      </c>
      <c r="H31" s="1">
        <v>6.6150000000000002</v>
      </c>
      <c r="I31" s="1">
        <v>6.18</v>
      </c>
      <c r="J31" s="1">
        <v>6.3450000000000006</v>
      </c>
      <c r="K31" s="1">
        <v>5.58</v>
      </c>
      <c r="L31" s="1">
        <v>5.5449999999999999</v>
      </c>
      <c r="M31" s="1">
        <v>2.0150000000000001</v>
      </c>
      <c r="N31" s="1">
        <v>-6.2200000000000006</v>
      </c>
      <c r="O31" s="1">
        <v>2.0149999999999997</v>
      </c>
      <c r="P31" s="1">
        <v>3.1399999999999997</v>
      </c>
      <c r="Q31" s="1">
        <v>1.5149999999999999</v>
      </c>
      <c r="R31" s="1">
        <v>3.08</v>
      </c>
      <c r="S31" s="1">
        <v>4.7750000000000004</v>
      </c>
      <c r="T31">
        <v>5.6750000000000007</v>
      </c>
    </row>
    <row r="32" spans="1:20" x14ac:dyDescent="0.3">
      <c r="A32">
        <v>31</v>
      </c>
      <c r="B32" s="2" t="s">
        <v>29</v>
      </c>
      <c r="C32" s="1">
        <v>4.835</v>
      </c>
      <c r="D32" s="1">
        <v>6.09</v>
      </c>
      <c r="E32" s="1">
        <v>5.835</v>
      </c>
      <c r="F32" s="1">
        <v>5.6349999999999998</v>
      </c>
      <c r="G32" s="1">
        <v>6.21</v>
      </c>
      <c r="H32" s="1">
        <v>5.4649999999999999</v>
      </c>
      <c r="I32" s="1">
        <v>5.4249999999999998</v>
      </c>
      <c r="J32" s="1">
        <v>6.37</v>
      </c>
      <c r="K32" s="1">
        <v>5.95</v>
      </c>
      <c r="L32" s="1">
        <v>4.8949999999999996</v>
      </c>
      <c r="M32" s="1">
        <v>1.3050000000000002</v>
      </c>
      <c r="N32" s="1">
        <v>-3.01</v>
      </c>
      <c r="O32" s="1">
        <v>1.855</v>
      </c>
      <c r="P32" s="1">
        <v>5.4349999999999996</v>
      </c>
      <c r="Q32" s="1">
        <v>4.6749999999999998</v>
      </c>
      <c r="R32" s="1">
        <v>5.92</v>
      </c>
      <c r="S32" s="1">
        <v>5.7799999999999994</v>
      </c>
      <c r="T32">
        <v>4.6500000000000004</v>
      </c>
    </row>
    <row r="33" spans="1:20" x14ac:dyDescent="0.3">
      <c r="A33">
        <v>32</v>
      </c>
      <c r="B33" s="2" t="s">
        <v>30</v>
      </c>
      <c r="C33" s="1">
        <v>5.7650000000000006</v>
      </c>
      <c r="D33" s="1">
        <v>6.42</v>
      </c>
      <c r="E33" s="1">
        <v>5.45</v>
      </c>
      <c r="F33" s="1">
        <v>6.0750000000000002</v>
      </c>
      <c r="G33" s="1">
        <v>7.3000000000000007</v>
      </c>
      <c r="H33" s="1">
        <v>8.0300000000000011</v>
      </c>
      <c r="I33" s="1">
        <v>7.46</v>
      </c>
      <c r="J33" s="1">
        <v>8.23</v>
      </c>
      <c r="K33" s="1">
        <v>7.53</v>
      </c>
      <c r="L33" s="1">
        <v>5.03</v>
      </c>
      <c r="M33" s="1">
        <v>1.9300000000000002</v>
      </c>
      <c r="N33" s="1">
        <v>8.7149999999999999</v>
      </c>
      <c r="O33" s="1">
        <v>16.155000000000001</v>
      </c>
      <c r="P33" s="1">
        <v>17.254999999999999</v>
      </c>
      <c r="Q33" s="1">
        <v>25.86</v>
      </c>
      <c r="R33" s="1">
        <v>20.52</v>
      </c>
      <c r="S33" s="1">
        <v>19.46</v>
      </c>
      <c r="T33">
        <v>21.56</v>
      </c>
    </row>
    <row r="34" spans="1:20" x14ac:dyDescent="0.3">
      <c r="A34">
        <v>33</v>
      </c>
      <c r="B34" s="2" t="s">
        <v>31</v>
      </c>
      <c r="C34" s="1">
        <v>2.6349999999999998</v>
      </c>
      <c r="D34" s="1">
        <v>5.8450000000000006</v>
      </c>
      <c r="E34" s="1">
        <v>4.67</v>
      </c>
      <c r="F34" s="1">
        <v>4.3650000000000002</v>
      </c>
      <c r="G34" s="1">
        <v>2.83</v>
      </c>
      <c r="H34" s="1">
        <v>5.0949999999999998</v>
      </c>
      <c r="I34" s="1">
        <v>9.39</v>
      </c>
      <c r="J34" s="1">
        <v>3.54</v>
      </c>
      <c r="K34" s="1">
        <v>-0.375</v>
      </c>
      <c r="L34" s="1">
        <v>5.6150000000000002</v>
      </c>
      <c r="M34" s="1">
        <v>3.0349999999999997</v>
      </c>
      <c r="N34" s="1">
        <v>-4.18</v>
      </c>
      <c r="O34" s="1">
        <v>-0.59499999999999997</v>
      </c>
      <c r="P34" s="1">
        <v>-0.47</v>
      </c>
      <c r="Q34" s="1">
        <v>2.5249999999999999</v>
      </c>
      <c r="R34" s="1">
        <v>1.665</v>
      </c>
      <c r="S34" s="1">
        <v>3.02</v>
      </c>
      <c r="T34">
        <v>4.79</v>
      </c>
    </row>
    <row r="35" spans="1:20" x14ac:dyDescent="0.3">
      <c r="A35">
        <v>34</v>
      </c>
      <c r="B35" s="2" t="s">
        <v>32</v>
      </c>
      <c r="C35" s="1">
        <v>7.47</v>
      </c>
      <c r="D35" s="1">
        <v>7.2949999999999999</v>
      </c>
      <c r="E35" s="1">
        <v>-3.0799999999999996</v>
      </c>
      <c r="F35" s="1">
        <v>20.93</v>
      </c>
      <c r="G35" s="1">
        <v>5.0350000000000001</v>
      </c>
      <c r="H35" s="1">
        <v>4.28</v>
      </c>
      <c r="I35" s="1">
        <v>25.25</v>
      </c>
      <c r="J35" s="1">
        <v>-5.9249999999999998</v>
      </c>
      <c r="K35" s="1">
        <v>-21.3</v>
      </c>
      <c r="L35" s="1">
        <v>-9.4349999999999987</v>
      </c>
      <c r="M35" s="1">
        <v>2.7250000000000001</v>
      </c>
      <c r="N35" s="1">
        <v>2.2050000000000001</v>
      </c>
      <c r="O35" s="1">
        <v>14.085000000000001</v>
      </c>
      <c r="P35" s="1">
        <v>16.114999999999998</v>
      </c>
      <c r="Q35" s="1">
        <v>14.155000000000001</v>
      </c>
      <c r="R35" s="1">
        <v>4.415</v>
      </c>
      <c r="S35" s="1">
        <v>0.71</v>
      </c>
      <c r="T35">
        <v>9.5299999999999994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127-AAD8-4B10-B25F-AE393A411DD2}">
  <dimension ref="A1:T35"/>
  <sheetViews>
    <sheetView workbookViewId="0">
      <selection activeCell="C1" sqref="C1:T1"/>
    </sheetView>
  </sheetViews>
  <sheetFormatPr defaultRowHeight="15.6" x14ac:dyDescent="0.3"/>
  <sheetData>
    <row r="1" spans="1:20" x14ac:dyDescent="0.3">
      <c r="B1" s="2"/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104</v>
      </c>
    </row>
    <row r="2" spans="1:20" x14ac:dyDescent="0.3">
      <c r="A2">
        <v>1</v>
      </c>
      <c r="B2" s="2" t="s">
        <v>0</v>
      </c>
      <c r="C2" s="4">
        <v>7.73</v>
      </c>
      <c r="D2" s="4">
        <v>9.93</v>
      </c>
      <c r="E2" s="4">
        <v>8.1300000000000008</v>
      </c>
      <c r="F2" s="4">
        <v>7.57</v>
      </c>
      <c r="G2" s="4">
        <v>7.39</v>
      </c>
      <c r="H2" s="4">
        <v>6.57</v>
      </c>
      <c r="I2" s="4">
        <v>6.54</v>
      </c>
      <c r="J2" s="4">
        <v>6.34</v>
      </c>
      <c r="K2" s="4">
        <v>5.48</v>
      </c>
      <c r="L2" s="4">
        <v>6.17</v>
      </c>
      <c r="M2" s="4">
        <v>5.4</v>
      </c>
      <c r="N2" s="4">
        <v>6.59</v>
      </c>
      <c r="O2" s="4">
        <v>6.3</v>
      </c>
      <c r="P2" s="4">
        <v>6.3</v>
      </c>
      <c r="Q2" s="4">
        <v>5.97</v>
      </c>
      <c r="R2" s="4">
        <v>6.17</v>
      </c>
      <c r="S2" s="4">
        <v>5.75</v>
      </c>
      <c r="T2">
        <v>6.03</v>
      </c>
    </row>
    <row r="3" spans="1:20" x14ac:dyDescent="0.3">
      <c r="A3">
        <v>2</v>
      </c>
      <c r="B3" s="2" t="s">
        <v>1</v>
      </c>
      <c r="C3" s="4">
        <v>6.39</v>
      </c>
      <c r="D3" s="4">
        <v>6.71</v>
      </c>
      <c r="E3" s="4">
        <v>6.49</v>
      </c>
      <c r="F3" s="4">
        <v>5.84</v>
      </c>
      <c r="G3" s="4">
        <v>6.41</v>
      </c>
      <c r="H3" s="4">
        <v>5.6</v>
      </c>
      <c r="I3" s="4">
        <v>5.61</v>
      </c>
      <c r="J3" s="4">
        <v>5.55</v>
      </c>
      <c r="K3" s="4">
        <v>5.57</v>
      </c>
      <c r="L3" s="4">
        <v>5.39</v>
      </c>
      <c r="M3" s="4">
        <v>4.71</v>
      </c>
      <c r="N3" s="4">
        <v>6.91</v>
      </c>
      <c r="O3" s="4">
        <v>6.01</v>
      </c>
      <c r="P3" s="4">
        <v>6.33</v>
      </c>
      <c r="Q3" s="4">
        <v>5.47</v>
      </c>
      <c r="R3" s="4">
        <v>6.16</v>
      </c>
      <c r="S3" s="4">
        <v>5.24</v>
      </c>
      <c r="T3">
        <v>5.89</v>
      </c>
    </row>
    <row r="4" spans="1:20" x14ac:dyDescent="0.3">
      <c r="A4">
        <v>3</v>
      </c>
      <c r="B4" s="2" t="s">
        <v>2</v>
      </c>
      <c r="C4" s="4">
        <v>5.99</v>
      </c>
      <c r="D4" s="4">
        <v>6.89</v>
      </c>
      <c r="E4" s="4">
        <v>5.81</v>
      </c>
      <c r="F4" s="4">
        <v>5.09</v>
      </c>
      <c r="G4" s="4">
        <v>5.8</v>
      </c>
      <c r="H4" s="4">
        <v>5.58</v>
      </c>
      <c r="I4" s="4">
        <v>5.68</v>
      </c>
      <c r="J4" s="4">
        <v>5.66</v>
      </c>
      <c r="K4" s="4">
        <v>5.38</v>
      </c>
      <c r="L4" s="4">
        <v>5.38</v>
      </c>
      <c r="M4" s="4">
        <v>5.25</v>
      </c>
      <c r="N4" s="4">
        <v>6.88</v>
      </c>
      <c r="O4" s="4">
        <v>6.67</v>
      </c>
      <c r="P4" s="4">
        <v>6.52</v>
      </c>
      <c r="Q4" s="4">
        <v>6.17</v>
      </c>
      <c r="R4" s="4">
        <v>6.28</v>
      </c>
      <c r="S4" s="4">
        <v>5.9</v>
      </c>
      <c r="T4">
        <v>5.94</v>
      </c>
    </row>
    <row r="5" spans="1:20" x14ac:dyDescent="0.3">
      <c r="A5">
        <v>4</v>
      </c>
      <c r="B5" s="2" t="s">
        <v>3</v>
      </c>
      <c r="C5" s="4">
        <v>6.72</v>
      </c>
      <c r="D5" s="4">
        <v>7.83</v>
      </c>
      <c r="E5" s="4">
        <v>5.94</v>
      </c>
      <c r="F5" s="4">
        <v>7.43</v>
      </c>
      <c r="G5" s="4">
        <v>5.76</v>
      </c>
      <c r="H5" s="4">
        <v>6.22</v>
      </c>
      <c r="I5" s="4">
        <v>5.55</v>
      </c>
      <c r="J5" s="4">
        <v>5.98</v>
      </c>
      <c r="K5" s="4">
        <v>5.36</v>
      </c>
      <c r="L5" s="4">
        <v>5.76</v>
      </c>
      <c r="M5" s="4">
        <v>4.92</v>
      </c>
      <c r="N5" s="4">
        <v>6.32</v>
      </c>
      <c r="O5" s="4">
        <v>4.96</v>
      </c>
      <c r="P5" s="4">
        <v>4.42</v>
      </c>
      <c r="Q5" s="4">
        <v>4.4000000000000004</v>
      </c>
      <c r="R5" s="4">
        <v>4.37</v>
      </c>
      <c r="S5" s="4">
        <v>4.25</v>
      </c>
      <c r="T5">
        <v>4.2300000000000004</v>
      </c>
    </row>
    <row r="6" spans="1:20" x14ac:dyDescent="0.3">
      <c r="A6">
        <v>5</v>
      </c>
      <c r="B6" s="2" t="s">
        <v>4</v>
      </c>
      <c r="C6" s="4">
        <v>2.73</v>
      </c>
      <c r="D6" s="4">
        <v>4.34</v>
      </c>
      <c r="E6" s="4">
        <v>4.66</v>
      </c>
      <c r="F6" s="4">
        <v>4</v>
      </c>
      <c r="G6" s="4">
        <v>3.67</v>
      </c>
      <c r="H6" s="4">
        <v>3.87</v>
      </c>
      <c r="I6" s="4">
        <v>3.56</v>
      </c>
      <c r="J6" s="4">
        <v>3.73</v>
      </c>
      <c r="K6" s="4">
        <v>3.52</v>
      </c>
      <c r="L6" s="4">
        <v>4.0599999999999996</v>
      </c>
      <c r="M6" s="4">
        <v>4.26</v>
      </c>
      <c r="N6" s="4">
        <v>5.13</v>
      </c>
      <c r="O6" s="4">
        <v>4.76</v>
      </c>
      <c r="P6" s="4">
        <v>5.09</v>
      </c>
      <c r="Q6" s="4">
        <v>4.7</v>
      </c>
      <c r="R6" s="4">
        <v>4.59</v>
      </c>
      <c r="S6" s="4">
        <v>4.5</v>
      </c>
      <c r="T6">
        <v>4.53</v>
      </c>
    </row>
    <row r="7" spans="1:20" x14ac:dyDescent="0.3">
      <c r="A7">
        <v>6</v>
      </c>
      <c r="B7" s="2" t="s">
        <v>5</v>
      </c>
      <c r="C7" s="4">
        <v>5.03</v>
      </c>
      <c r="D7" s="4">
        <v>6.07</v>
      </c>
      <c r="E7" s="4">
        <v>3.94</v>
      </c>
      <c r="F7" s="4">
        <v>4.3099999999999996</v>
      </c>
      <c r="G7" s="4">
        <v>3.8</v>
      </c>
      <c r="H7" s="4">
        <v>4.3899999999999997</v>
      </c>
      <c r="I7" s="4">
        <v>4.08</v>
      </c>
      <c r="J7" s="4">
        <v>4.2699999999999996</v>
      </c>
      <c r="K7" s="4">
        <v>4.0199999999999996</v>
      </c>
      <c r="L7" s="4">
        <v>4.53</v>
      </c>
      <c r="M7" s="4">
        <v>3.9</v>
      </c>
      <c r="N7" s="4">
        <v>5.51</v>
      </c>
      <c r="O7" s="4">
        <v>5.17</v>
      </c>
      <c r="P7" s="4">
        <v>4.9800000000000004</v>
      </c>
      <c r="Q7" s="4">
        <v>4.74</v>
      </c>
      <c r="R7" s="4">
        <v>4.63</v>
      </c>
      <c r="S7" s="4">
        <v>4.53</v>
      </c>
      <c r="T7">
        <v>4.1100000000000003</v>
      </c>
    </row>
    <row r="8" spans="1:20" x14ac:dyDescent="0.3">
      <c r="A8">
        <v>7</v>
      </c>
      <c r="B8" s="2" t="s">
        <v>6</v>
      </c>
      <c r="C8" s="4">
        <v>3.21</v>
      </c>
      <c r="D8" s="4">
        <v>4.91</v>
      </c>
      <c r="E8" s="4">
        <v>3.84</v>
      </c>
      <c r="F8" s="4">
        <v>3.3</v>
      </c>
      <c r="G8" s="4">
        <v>2.81</v>
      </c>
      <c r="H8" s="4">
        <v>3.74</v>
      </c>
      <c r="I8" s="4">
        <v>2.63</v>
      </c>
      <c r="J8" s="4">
        <v>3.35</v>
      </c>
      <c r="K8" s="4">
        <v>2.41</v>
      </c>
      <c r="L8" s="4">
        <v>3.26</v>
      </c>
      <c r="M8" s="4">
        <v>3.08</v>
      </c>
      <c r="N8" s="4">
        <v>4.07</v>
      </c>
      <c r="O8" s="4">
        <v>3.72</v>
      </c>
      <c r="P8" s="4">
        <v>3.65</v>
      </c>
      <c r="Q8" s="4">
        <v>3.39</v>
      </c>
      <c r="R8" s="4">
        <v>3.59</v>
      </c>
      <c r="S8" s="4">
        <v>3.21</v>
      </c>
      <c r="T8">
        <v>3.42</v>
      </c>
    </row>
    <row r="9" spans="1:20" x14ac:dyDescent="0.3">
      <c r="A9">
        <v>8</v>
      </c>
      <c r="B9" s="2" t="s">
        <v>7</v>
      </c>
      <c r="C9" s="4">
        <v>3.44</v>
      </c>
      <c r="D9" s="4">
        <v>5.14</v>
      </c>
      <c r="E9" s="4">
        <v>4.54</v>
      </c>
      <c r="F9" s="4">
        <v>4.62</v>
      </c>
      <c r="G9" s="4">
        <v>4.43</v>
      </c>
      <c r="H9" s="4">
        <v>4.33</v>
      </c>
      <c r="I9" s="4">
        <v>4.32</v>
      </c>
      <c r="J9" s="4">
        <v>4.04</v>
      </c>
      <c r="K9" s="4">
        <v>3.95</v>
      </c>
      <c r="L9" s="4">
        <v>4.03</v>
      </c>
      <c r="M9" s="4">
        <v>4.26</v>
      </c>
      <c r="N9" s="4">
        <v>4.67</v>
      </c>
      <c r="O9" s="4">
        <v>4.54</v>
      </c>
      <c r="P9" s="4">
        <v>4.6900000000000004</v>
      </c>
      <c r="Q9" s="4">
        <v>4.3099999999999996</v>
      </c>
      <c r="R9" s="4">
        <v>4.5199999999999996</v>
      </c>
      <c r="S9" s="4">
        <v>4.18</v>
      </c>
      <c r="T9">
        <v>4.2300000000000004</v>
      </c>
    </row>
    <row r="10" spans="1:20" x14ac:dyDescent="0.3">
      <c r="A10">
        <v>9</v>
      </c>
      <c r="B10" s="2" t="s">
        <v>8</v>
      </c>
      <c r="C10" s="4">
        <v>3.35</v>
      </c>
      <c r="D10" s="4">
        <v>6.29</v>
      </c>
      <c r="E10" s="4">
        <v>6.17</v>
      </c>
      <c r="F10" s="4">
        <v>2.6</v>
      </c>
      <c r="G10" s="4">
        <v>4.46</v>
      </c>
      <c r="H10" s="4">
        <v>3.78</v>
      </c>
      <c r="I10" s="4">
        <v>3.59</v>
      </c>
      <c r="J10" s="4">
        <v>3.61</v>
      </c>
      <c r="K10" s="4">
        <v>3.32</v>
      </c>
      <c r="L10" s="4">
        <v>3.58</v>
      </c>
      <c r="M10" s="4">
        <v>3.35</v>
      </c>
      <c r="N10" s="4">
        <v>5.25</v>
      </c>
      <c r="O10" s="4">
        <v>5.04</v>
      </c>
      <c r="P10" s="4">
        <v>5.03</v>
      </c>
      <c r="Q10" s="4">
        <v>4.18</v>
      </c>
      <c r="R10" s="4">
        <v>4.7699999999999996</v>
      </c>
      <c r="S10" s="4">
        <v>3.89</v>
      </c>
      <c r="T10">
        <v>4.5599999999999996</v>
      </c>
    </row>
    <row r="11" spans="1:20" x14ac:dyDescent="0.3">
      <c r="A11">
        <v>10</v>
      </c>
      <c r="B11" s="2" t="s">
        <v>9</v>
      </c>
      <c r="C11" s="4">
        <v>9.0500000000000007</v>
      </c>
      <c r="D11" s="4">
        <v>6.2</v>
      </c>
      <c r="E11" s="4">
        <v>9.0299999999999994</v>
      </c>
      <c r="F11" s="4">
        <v>7.69</v>
      </c>
      <c r="G11" s="4">
        <v>6.44</v>
      </c>
      <c r="H11" s="4">
        <v>7.16</v>
      </c>
      <c r="I11" s="4">
        <v>7.3</v>
      </c>
      <c r="J11" s="4">
        <v>8.0399999999999991</v>
      </c>
      <c r="K11" s="4">
        <v>7.02</v>
      </c>
      <c r="L11" s="4">
        <v>7.5</v>
      </c>
      <c r="M11" s="4">
        <v>5.98</v>
      </c>
      <c r="N11" s="4">
        <v>10.34</v>
      </c>
      <c r="O11" s="4">
        <v>10.119999999999999</v>
      </c>
      <c r="P11" s="4">
        <v>9.91</v>
      </c>
      <c r="Q11" s="4">
        <v>8.02</v>
      </c>
      <c r="R11" s="4">
        <v>8.23</v>
      </c>
      <c r="S11" s="4">
        <v>7.61</v>
      </c>
      <c r="T11">
        <v>6.8</v>
      </c>
    </row>
    <row r="12" spans="1:20" x14ac:dyDescent="0.3">
      <c r="A12">
        <v>11</v>
      </c>
      <c r="B12" s="2" t="s">
        <v>10</v>
      </c>
      <c r="C12" s="4">
        <v>8.36</v>
      </c>
      <c r="D12" s="4">
        <v>7.23</v>
      </c>
      <c r="E12" s="4">
        <v>5.77</v>
      </c>
      <c r="F12" s="4">
        <v>6.12</v>
      </c>
      <c r="G12" s="4">
        <v>5.36</v>
      </c>
      <c r="H12" s="4">
        <v>7.14</v>
      </c>
      <c r="I12" s="4">
        <v>5.73</v>
      </c>
      <c r="J12" s="4">
        <v>6.65</v>
      </c>
      <c r="K12" s="4">
        <v>5.5</v>
      </c>
      <c r="L12" s="4">
        <v>6.54</v>
      </c>
      <c r="M12" s="4">
        <v>5.15</v>
      </c>
      <c r="N12" s="4">
        <v>10.95</v>
      </c>
      <c r="O12" s="4">
        <v>8.51</v>
      </c>
      <c r="P12" s="4">
        <v>8.5</v>
      </c>
      <c r="Q12" s="4">
        <v>8</v>
      </c>
      <c r="R12" s="4">
        <v>7.18</v>
      </c>
      <c r="S12" s="4">
        <v>7.57</v>
      </c>
      <c r="T12">
        <v>6.53</v>
      </c>
    </row>
    <row r="13" spans="1:20" x14ac:dyDescent="0.3">
      <c r="A13">
        <v>12</v>
      </c>
      <c r="B13" s="2" t="s">
        <v>11</v>
      </c>
      <c r="C13" s="4">
        <v>8.4</v>
      </c>
      <c r="D13" s="4">
        <v>8.7200000000000006</v>
      </c>
      <c r="E13" s="4">
        <v>8.57</v>
      </c>
      <c r="F13" s="4">
        <v>8.89</v>
      </c>
      <c r="G13" s="4">
        <v>8.49</v>
      </c>
      <c r="H13" s="4">
        <v>8.2200000000000006</v>
      </c>
      <c r="I13" s="4">
        <v>8.2200000000000006</v>
      </c>
      <c r="J13" s="4">
        <v>8.23</v>
      </c>
      <c r="K13" s="4">
        <v>7.78</v>
      </c>
      <c r="L13" s="4">
        <v>8.0399999999999991</v>
      </c>
      <c r="M13" s="4">
        <v>7.71</v>
      </c>
      <c r="N13" s="4">
        <v>10.46</v>
      </c>
      <c r="O13" s="4">
        <v>8.92</v>
      </c>
      <c r="P13" s="4">
        <v>9.82</v>
      </c>
      <c r="Q13" s="4">
        <v>8.35</v>
      </c>
      <c r="R13" s="4">
        <v>8.31</v>
      </c>
      <c r="S13" s="4">
        <v>7.89</v>
      </c>
      <c r="T13">
        <v>7.44</v>
      </c>
    </row>
    <row r="14" spans="1:20" x14ac:dyDescent="0.3">
      <c r="A14">
        <v>13</v>
      </c>
      <c r="B14" s="2" t="s">
        <v>12</v>
      </c>
      <c r="C14" s="4">
        <v>5.31</v>
      </c>
      <c r="D14" s="4">
        <v>4.99</v>
      </c>
      <c r="E14" s="4">
        <v>4.2</v>
      </c>
      <c r="F14" s="4">
        <v>4.63</v>
      </c>
      <c r="G14" s="4">
        <v>4.1500000000000004</v>
      </c>
      <c r="H14" s="4">
        <v>4.57</v>
      </c>
      <c r="I14" s="4">
        <v>4.1900000000000004</v>
      </c>
      <c r="J14" s="4">
        <v>4.47</v>
      </c>
      <c r="K14" s="4">
        <v>4.1900000000000004</v>
      </c>
      <c r="L14" s="4">
        <v>4.4400000000000004</v>
      </c>
      <c r="M14" s="4">
        <v>4.2</v>
      </c>
      <c r="N14" s="4">
        <v>6.48</v>
      </c>
      <c r="O14" s="4">
        <v>5.96</v>
      </c>
      <c r="P14" s="4">
        <v>5.95</v>
      </c>
      <c r="Q14" s="4">
        <v>5.75</v>
      </c>
      <c r="R14" s="4">
        <v>5.57</v>
      </c>
      <c r="S14" s="4">
        <v>5.24</v>
      </c>
      <c r="T14">
        <v>5.13</v>
      </c>
    </row>
    <row r="15" spans="1:20" x14ac:dyDescent="0.3">
      <c r="A15">
        <v>14</v>
      </c>
      <c r="B15" s="2" t="s">
        <v>33</v>
      </c>
      <c r="C15" s="4">
        <v>4.07</v>
      </c>
      <c r="D15" s="4">
        <v>4.07</v>
      </c>
      <c r="E15" s="4">
        <v>2.81</v>
      </c>
      <c r="F15" s="4">
        <v>2.72</v>
      </c>
      <c r="G15" s="4">
        <v>2.84</v>
      </c>
      <c r="H15" s="4">
        <v>3.02</v>
      </c>
      <c r="I15" s="4">
        <v>3</v>
      </c>
      <c r="J15" s="4">
        <v>3.37</v>
      </c>
      <c r="K15" s="4">
        <v>2.89</v>
      </c>
      <c r="L15" s="4">
        <v>3.18</v>
      </c>
      <c r="M15" s="4">
        <v>3.38</v>
      </c>
      <c r="N15" s="4">
        <v>4.57</v>
      </c>
      <c r="O15" s="4">
        <v>4.28</v>
      </c>
      <c r="P15" s="4">
        <v>4.5599999999999996</v>
      </c>
      <c r="Q15" s="4">
        <v>3.73</v>
      </c>
      <c r="R15" s="4">
        <v>4.0599999999999996</v>
      </c>
      <c r="S15" s="4">
        <v>3.58</v>
      </c>
      <c r="T15">
        <v>3.69</v>
      </c>
    </row>
    <row r="16" spans="1:20" x14ac:dyDescent="0.3">
      <c r="A16">
        <v>15</v>
      </c>
      <c r="B16" s="2" t="s">
        <v>13</v>
      </c>
      <c r="C16" s="4">
        <v>4.3099999999999996</v>
      </c>
      <c r="D16" s="4">
        <v>4.47</v>
      </c>
      <c r="E16" s="4">
        <v>4.1399999999999997</v>
      </c>
      <c r="F16" s="4">
        <v>4.21</v>
      </c>
      <c r="G16" s="4">
        <v>4.0999999999999996</v>
      </c>
      <c r="H16" s="4">
        <v>4</v>
      </c>
      <c r="I16" s="4">
        <v>3.77</v>
      </c>
      <c r="J16" s="4">
        <v>3.91</v>
      </c>
      <c r="K16" s="4">
        <v>3.77</v>
      </c>
      <c r="L16" s="4">
        <v>3.82</v>
      </c>
      <c r="M16" s="4">
        <v>3.6</v>
      </c>
      <c r="N16" s="4">
        <v>5.84</v>
      </c>
      <c r="O16" s="4">
        <v>5.17</v>
      </c>
      <c r="P16" s="4">
        <v>5.74</v>
      </c>
      <c r="Q16" s="4">
        <v>4.8099999999999996</v>
      </c>
      <c r="R16" s="4">
        <v>5.49</v>
      </c>
      <c r="S16" s="4">
        <v>4.33</v>
      </c>
      <c r="T16">
        <v>4.88</v>
      </c>
    </row>
    <row r="17" spans="1:20" x14ac:dyDescent="0.3">
      <c r="A17">
        <v>16</v>
      </c>
      <c r="B17" s="2" t="s">
        <v>14</v>
      </c>
      <c r="C17" s="4">
        <v>8.58</v>
      </c>
      <c r="D17" s="4">
        <v>9.5500000000000007</v>
      </c>
      <c r="E17" s="4">
        <v>7.95</v>
      </c>
      <c r="F17" s="4">
        <v>8.92</v>
      </c>
      <c r="G17" s="4">
        <v>7.75</v>
      </c>
      <c r="H17" s="4">
        <v>9.2799999999999994</v>
      </c>
      <c r="I17" s="4">
        <v>7.72</v>
      </c>
      <c r="J17" s="4">
        <v>8.4700000000000006</v>
      </c>
      <c r="K17" s="4">
        <v>7.55</v>
      </c>
      <c r="L17" s="4">
        <v>8.11</v>
      </c>
      <c r="M17" s="4">
        <v>7.99</v>
      </c>
      <c r="N17" s="4">
        <v>10.64</v>
      </c>
      <c r="O17" s="4">
        <v>9.01</v>
      </c>
      <c r="P17" s="4">
        <v>8.98</v>
      </c>
      <c r="Q17" s="4">
        <v>8.5299999999999994</v>
      </c>
      <c r="R17" s="4">
        <v>8.09</v>
      </c>
      <c r="S17" s="4">
        <v>7.97</v>
      </c>
      <c r="T17">
        <v>7.52</v>
      </c>
    </row>
    <row r="18" spans="1:20" x14ac:dyDescent="0.3">
      <c r="A18">
        <v>17</v>
      </c>
      <c r="B18" s="2" t="s">
        <v>15</v>
      </c>
      <c r="C18" s="4">
        <v>1.37</v>
      </c>
      <c r="D18" s="4">
        <v>1.99</v>
      </c>
      <c r="E18" s="4">
        <v>2.12</v>
      </c>
      <c r="F18" s="4">
        <v>1.89</v>
      </c>
      <c r="G18" s="4">
        <v>1.28</v>
      </c>
      <c r="H18" s="4">
        <v>1.48</v>
      </c>
      <c r="I18" s="4">
        <v>0.88</v>
      </c>
      <c r="J18" s="4">
        <v>1.4</v>
      </c>
      <c r="K18" s="4">
        <v>1.22</v>
      </c>
      <c r="L18" s="4">
        <v>1.57</v>
      </c>
      <c r="M18" s="4">
        <v>1.25</v>
      </c>
      <c r="N18" s="4">
        <v>5.63</v>
      </c>
      <c r="O18" s="4">
        <v>5.42</v>
      </c>
      <c r="P18" s="4">
        <v>5.37</v>
      </c>
      <c r="Q18" s="4">
        <v>4.84</v>
      </c>
      <c r="R18" s="4">
        <v>4.8</v>
      </c>
      <c r="S18" s="4">
        <v>3.73</v>
      </c>
      <c r="T18">
        <v>2.69</v>
      </c>
    </row>
    <row r="19" spans="1:20" x14ac:dyDescent="0.3">
      <c r="A19">
        <v>18</v>
      </c>
      <c r="B19" s="2" t="s">
        <v>16</v>
      </c>
      <c r="C19" s="4">
        <v>4.9800000000000004</v>
      </c>
      <c r="D19" s="4">
        <v>5.69</v>
      </c>
      <c r="E19" s="4">
        <v>3.66</v>
      </c>
      <c r="F19" s="4">
        <v>3.94</v>
      </c>
      <c r="G19" s="4">
        <v>3.86</v>
      </c>
      <c r="H19" s="4">
        <v>3.32</v>
      </c>
      <c r="I19" s="4">
        <v>3.28</v>
      </c>
      <c r="J19" s="4">
        <v>3.58</v>
      </c>
      <c r="K19" s="4">
        <v>3.15</v>
      </c>
      <c r="L19" s="4">
        <v>3.28</v>
      </c>
      <c r="M19" s="4">
        <v>3.04</v>
      </c>
      <c r="N19" s="4">
        <v>4.22</v>
      </c>
      <c r="O19" s="4">
        <v>3.97</v>
      </c>
      <c r="P19" s="4">
        <v>3.01</v>
      </c>
      <c r="Q19" s="4">
        <v>3.92</v>
      </c>
      <c r="R19" s="4">
        <v>2.89</v>
      </c>
      <c r="S19" s="4">
        <v>3.73</v>
      </c>
      <c r="T19">
        <v>2.8</v>
      </c>
    </row>
    <row r="20" spans="1:20" x14ac:dyDescent="0.3">
      <c r="A20">
        <v>19</v>
      </c>
      <c r="B20" s="2" t="s">
        <v>17</v>
      </c>
      <c r="C20" s="4">
        <v>3.12</v>
      </c>
      <c r="D20" s="4">
        <v>3.83</v>
      </c>
      <c r="E20" s="4">
        <v>3.59</v>
      </c>
      <c r="F20" s="4">
        <v>3.25</v>
      </c>
      <c r="G20" s="4">
        <v>3.21</v>
      </c>
      <c r="H20" s="4">
        <v>3.27</v>
      </c>
      <c r="I20" s="4">
        <v>2.82</v>
      </c>
      <c r="J20" s="4">
        <v>2.85</v>
      </c>
      <c r="K20" s="4">
        <v>2.98</v>
      </c>
      <c r="L20" s="4">
        <v>3.14</v>
      </c>
      <c r="M20" s="4">
        <v>2.64</v>
      </c>
      <c r="N20" s="4">
        <v>4.28</v>
      </c>
      <c r="O20" s="4">
        <v>3.38</v>
      </c>
      <c r="P20" s="4">
        <v>3.77</v>
      </c>
      <c r="Q20" s="4">
        <v>3.3</v>
      </c>
      <c r="R20" s="4">
        <v>3.54</v>
      </c>
      <c r="S20" s="4">
        <v>3.1</v>
      </c>
      <c r="T20">
        <v>3.14</v>
      </c>
    </row>
    <row r="21" spans="1:20" x14ac:dyDescent="0.3">
      <c r="A21">
        <v>20</v>
      </c>
      <c r="B21" s="2" t="s">
        <v>18</v>
      </c>
      <c r="C21" s="4">
        <v>4.78</v>
      </c>
      <c r="D21" s="4">
        <v>5.15</v>
      </c>
      <c r="E21" s="4">
        <v>4.58</v>
      </c>
      <c r="F21" s="4">
        <v>4.2300000000000004</v>
      </c>
      <c r="G21" s="4">
        <v>4.22</v>
      </c>
      <c r="H21" s="4">
        <v>4.3600000000000003</v>
      </c>
      <c r="I21" s="4">
        <v>4.09</v>
      </c>
      <c r="J21" s="4">
        <v>4.18</v>
      </c>
      <c r="K21" s="4">
        <v>4.0599999999999996</v>
      </c>
      <c r="L21" s="4">
        <v>4.3499999999999996</v>
      </c>
      <c r="M21" s="4">
        <v>4.47</v>
      </c>
      <c r="N21" s="4">
        <v>5.81</v>
      </c>
      <c r="O21" s="4">
        <v>5.73</v>
      </c>
      <c r="P21" s="4">
        <v>5.82</v>
      </c>
      <c r="Q21" s="4">
        <v>4.8600000000000003</v>
      </c>
      <c r="R21" s="4">
        <v>5.1100000000000003</v>
      </c>
      <c r="S21" s="4">
        <v>4.5199999999999996</v>
      </c>
      <c r="T21">
        <v>5.05</v>
      </c>
    </row>
    <row r="22" spans="1:20" x14ac:dyDescent="0.3">
      <c r="A22">
        <v>21</v>
      </c>
      <c r="B22" s="2" t="s">
        <v>19</v>
      </c>
      <c r="C22" s="4">
        <v>3.14</v>
      </c>
      <c r="D22" s="4">
        <v>4.54</v>
      </c>
      <c r="E22" s="4">
        <v>3.67</v>
      </c>
      <c r="F22" s="4">
        <v>4.82</v>
      </c>
      <c r="G22" s="4">
        <v>3.13</v>
      </c>
      <c r="H22" s="4">
        <v>4.2300000000000004</v>
      </c>
      <c r="I22" s="4">
        <v>3.14</v>
      </c>
      <c r="J22" s="4">
        <v>3.91</v>
      </c>
      <c r="K22" s="4">
        <v>3.21</v>
      </c>
      <c r="L22" s="4">
        <v>4.04</v>
      </c>
      <c r="M22" s="4">
        <v>3.33</v>
      </c>
      <c r="N22" s="4">
        <v>4.58</v>
      </c>
      <c r="O22" s="4">
        <v>4.25</v>
      </c>
      <c r="P22" s="4">
        <v>4.53</v>
      </c>
      <c r="Q22" s="4">
        <v>4.2</v>
      </c>
      <c r="R22" s="4">
        <v>4.26</v>
      </c>
      <c r="S22" s="4">
        <v>3.84</v>
      </c>
      <c r="T22">
        <v>4.0999999999999996</v>
      </c>
    </row>
    <row r="23" spans="1:20" x14ac:dyDescent="0.3">
      <c r="A23">
        <v>22</v>
      </c>
      <c r="B23" s="2" t="s">
        <v>20</v>
      </c>
      <c r="C23" s="4">
        <v>4.83</v>
      </c>
      <c r="D23" s="4">
        <v>4.92</v>
      </c>
      <c r="E23" s="4">
        <v>3.63</v>
      </c>
      <c r="F23" s="4">
        <v>5.45</v>
      </c>
      <c r="G23" s="4">
        <v>3.53</v>
      </c>
      <c r="H23" s="4">
        <v>4.7699999999999996</v>
      </c>
      <c r="I23" s="4">
        <v>3.72</v>
      </c>
      <c r="J23" s="4">
        <v>4.3499999999999996</v>
      </c>
      <c r="K23" s="4">
        <v>3.41</v>
      </c>
      <c r="L23" s="4">
        <v>4.18</v>
      </c>
      <c r="M23" s="4">
        <v>3.67</v>
      </c>
      <c r="N23" s="4">
        <v>4.74</v>
      </c>
      <c r="O23" s="4">
        <v>4.33</v>
      </c>
      <c r="P23" s="4">
        <v>4.95</v>
      </c>
      <c r="Q23" s="4">
        <v>4.2</v>
      </c>
      <c r="R23" s="4">
        <v>4.74</v>
      </c>
      <c r="S23" s="4">
        <v>3.95</v>
      </c>
      <c r="T23">
        <v>4.3099999999999996</v>
      </c>
    </row>
    <row r="24" spans="1:20" x14ac:dyDescent="0.3">
      <c r="A24">
        <v>23</v>
      </c>
      <c r="B24" s="2" t="s">
        <v>21</v>
      </c>
      <c r="C24" s="4">
        <v>7.17</v>
      </c>
      <c r="D24" s="4">
        <v>7.5</v>
      </c>
      <c r="E24" s="4">
        <v>8.86</v>
      </c>
      <c r="F24" s="4">
        <v>7.95</v>
      </c>
      <c r="G24" s="4">
        <v>8.5500000000000007</v>
      </c>
      <c r="H24" s="4">
        <v>6.91</v>
      </c>
      <c r="I24" s="4">
        <v>6.79</v>
      </c>
      <c r="J24" s="4">
        <v>6.41</v>
      </c>
      <c r="K24" s="4">
        <v>6.65</v>
      </c>
      <c r="L24" s="4">
        <v>5.94</v>
      </c>
      <c r="M24" s="4">
        <v>6.72</v>
      </c>
      <c r="N24" s="4">
        <v>6.87</v>
      </c>
      <c r="O24" s="4">
        <v>6.81</v>
      </c>
      <c r="P24" s="4">
        <v>6.83</v>
      </c>
      <c r="Q24" s="4">
        <v>6.77</v>
      </c>
      <c r="R24" s="4">
        <v>5.71</v>
      </c>
      <c r="S24" s="4">
        <v>6.37</v>
      </c>
      <c r="T24">
        <v>5.31</v>
      </c>
    </row>
    <row r="25" spans="1:20" x14ac:dyDescent="0.3">
      <c r="A25">
        <v>24</v>
      </c>
      <c r="B25" s="2" t="s">
        <v>22</v>
      </c>
      <c r="C25" s="4">
        <v>5.79</v>
      </c>
      <c r="D25" s="4">
        <v>5.68</v>
      </c>
      <c r="E25" s="4">
        <v>3.92</v>
      </c>
      <c r="F25" s="4">
        <v>5.23</v>
      </c>
      <c r="G25" s="4">
        <v>5.17</v>
      </c>
      <c r="H25" s="4">
        <v>5.54</v>
      </c>
      <c r="I25" s="4">
        <v>4.7</v>
      </c>
      <c r="J25" s="4">
        <v>5.1100000000000003</v>
      </c>
      <c r="K25" s="4">
        <v>5.84</v>
      </c>
      <c r="L25" s="4">
        <v>4.49</v>
      </c>
      <c r="M25" s="4">
        <v>5.71</v>
      </c>
      <c r="N25" s="4">
        <v>4.97</v>
      </c>
      <c r="O25" s="4">
        <v>4.67</v>
      </c>
      <c r="P25" s="4">
        <v>4.58</v>
      </c>
      <c r="Q25" s="4">
        <v>4.62</v>
      </c>
      <c r="R25" s="4">
        <v>4.33</v>
      </c>
      <c r="S25" s="4">
        <v>4.0999999999999996</v>
      </c>
      <c r="T25">
        <v>4.01</v>
      </c>
    </row>
    <row r="26" spans="1:20" x14ac:dyDescent="0.3">
      <c r="A26">
        <v>25</v>
      </c>
      <c r="B26" s="2" t="s">
        <v>23</v>
      </c>
      <c r="C26" s="4">
        <v>8.69</v>
      </c>
      <c r="D26" s="4">
        <v>9.0299999999999994</v>
      </c>
      <c r="E26" s="4">
        <v>7.82</v>
      </c>
      <c r="F26" s="4">
        <v>6.18</v>
      </c>
      <c r="G26" s="4">
        <v>6.12</v>
      </c>
      <c r="H26" s="4">
        <v>7.18</v>
      </c>
      <c r="I26" s="4">
        <v>5.86</v>
      </c>
      <c r="J26" s="4">
        <v>6.61</v>
      </c>
      <c r="K26" s="4">
        <v>5.17</v>
      </c>
      <c r="L26" s="4">
        <v>6.01</v>
      </c>
      <c r="M26" s="4">
        <v>5.34</v>
      </c>
      <c r="N26" s="4">
        <v>7.37</v>
      </c>
      <c r="O26" s="4">
        <v>7.28</v>
      </c>
      <c r="P26" s="4">
        <v>7.06</v>
      </c>
      <c r="Q26" s="4">
        <v>6.51</v>
      </c>
      <c r="R26" s="4">
        <v>6.61</v>
      </c>
      <c r="S26" s="4">
        <v>6.19</v>
      </c>
      <c r="T26">
        <v>6.1</v>
      </c>
    </row>
    <row r="27" spans="1:20" x14ac:dyDescent="0.3">
      <c r="A27">
        <v>26</v>
      </c>
      <c r="B27" s="2" t="s">
        <v>24</v>
      </c>
      <c r="C27" s="4">
        <v>2.99</v>
      </c>
      <c r="D27" s="4">
        <v>4.0999999999999996</v>
      </c>
      <c r="E27" s="4">
        <v>3.46</v>
      </c>
      <c r="F27" s="4">
        <v>3.29</v>
      </c>
      <c r="G27" s="4">
        <v>2.97</v>
      </c>
      <c r="H27" s="4">
        <v>3.81</v>
      </c>
      <c r="I27" s="4">
        <v>3.12</v>
      </c>
      <c r="J27" s="4">
        <v>3.37</v>
      </c>
      <c r="K27" s="4">
        <v>3.46</v>
      </c>
      <c r="L27" s="4">
        <v>3.11</v>
      </c>
      <c r="M27" s="4">
        <v>2.93</v>
      </c>
      <c r="N27" s="4">
        <v>3.77</v>
      </c>
      <c r="O27" s="4">
        <v>3.73</v>
      </c>
      <c r="P27" s="4">
        <v>3.75</v>
      </c>
      <c r="Q27" s="4">
        <v>3.67</v>
      </c>
      <c r="R27" s="4">
        <v>3</v>
      </c>
      <c r="S27" s="4">
        <v>3.49</v>
      </c>
      <c r="T27">
        <v>2.95</v>
      </c>
    </row>
    <row r="28" spans="1:20" x14ac:dyDescent="0.3">
      <c r="A28">
        <v>27</v>
      </c>
      <c r="B28" s="2" t="s">
        <v>25</v>
      </c>
      <c r="C28" s="4">
        <v>5.81</v>
      </c>
      <c r="D28" s="4">
        <v>5.95</v>
      </c>
      <c r="E28" s="4">
        <v>5.1100000000000003</v>
      </c>
      <c r="F28" s="4">
        <v>4.8</v>
      </c>
      <c r="G28" s="4">
        <v>4.7699999999999996</v>
      </c>
      <c r="H28" s="4">
        <v>5.61</v>
      </c>
      <c r="I28" s="4">
        <v>5.04</v>
      </c>
      <c r="J28" s="4">
        <v>4.9400000000000004</v>
      </c>
      <c r="K28" s="4">
        <v>5.0999999999999996</v>
      </c>
      <c r="L28" s="4">
        <v>4.62</v>
      </c>
      <c r="M28" s="4">
        <v>5.7</v>
      </c>
      <c r="N28" s="4">
        <v>6.31</v>
      </c>
      <c r="O28" s="4">
        <v>5.79</v>
      </c>
      <c r="P28" s="4">
        <v>5.72</v>
      </c>
      <c r="Q28" s="4">
        <v>5.75</v>
      </c>
      <c r="R28" s="4">
        <v>4.51</v>
      </c>
      <c r="S28" s="4">
        <v>5.26</v>
      </c>
      <c r="T28">
        <v>4.33</v>
      </c>
    </row>
    <row r="29" spans="1:20" x14ac:dyDescent="0.3">
      <c r="A29">
        <v>28</v>
      </c>
      <c r="B29" s="2" t="s">
        <v>26</v>
      </c>
      <c r="C29" s="4">
        <v>3.62</v>
      </c>
      <c r="D29" s="4">
        <v>5.55</v>
      </c>
      <c r="E29" s="4">
        <v>3.78</v>
      </c>
      <c r="F29" s="4">
        <v>2.72</v>
      </c>
      <c r="G29" s="4">
        <v>3.14</v>
      </c>
      <c r="H29" s="4">
        <v>3.3</v>
      </c>
      <c r="I29" s="4">
        <v>2.77</v>
      </c>
      <c r="J29" s="4">
        <v>3.19</v>
      </c>
      <c r="K29" s="4">
        <v>2.88</v>
      </c>
      <c r="L29" s="4">
        <v>3.52</v>
      </c>
      <c r="M29" s="4">
        <v>3.1</v>
      </c>
      <c r="N29" s="4">
        <v>4.58</v>
      </c>
      <c r="O29" s="4">
        <v>4.22</v>
      </c>
      <c r="P29" s="4">
        <v>3.92</v>
      </c>
      <c r="Q29" s="4">
        <v>3.86</v>
      </c>
      <c r="R29" s="4">
        <v>3.36</v>
      </c>
      <c r="S29" s="4">
        <v>3.66</v>
      </c>
      <c r="T29">
        <v>3.15</v>
      </c>
    </row>
    <row r="30" spans="1:20" x14ac:dyDescent="0.3">
      <c r="A30">
        <v>29</v>
      </c>
      <c r="B30" s="2" t="s">
        <v>27</v>
      </c>
      <c r="C30" s="4">
        <v>3.06</v>
      </c>
      <c r="D30" s="4">
        <v>4.6500000000000004</v>
      </c>
      <c r="E30" s="4">
        <v>3.88</v>
      </c>
      <c r="F30" s="4">
        <v>2.76</v>
      </c>
      <c r="G30" s="4">
        <v>3.65</v>
      </c>
      <c r="H30" s="4">
        <v>4.28</v>
      </c>
      <c r="I30" s="4">
        <v>3.38</v>
      </c>
      <c r="J30" s="4">
        <v>3.7</v>
      </c>
      <c r="K30" s="4">
        <v>3.25</v>
      </c>
      <c r="L30" s="4">
        <v>3.76</v>
      </c>
      <c r="M30" s="4">
        <v>3.29</v>
      </c>
      <c r="N30" s="4">
        <v>4.28</v>
      </c>
      <c r="O30" s="4">
        <v>3.41</v>
      </c>
      <c r="P30" s="4">
        <v>3.01</v>
      </c>
      <c r="Q30" s="4">
        <v>3.25</v>
      </c>
      <c r="R30" s="4">
        <v>2.58</v>
      </c>
      <c r="S30" s="4">
        <v>3.07</v>
      </c>
      <c r="T30">
        <v>3.06</v>
      </c>
    </row>
    <row r="31" spans="1:20" x14ac:dyDescent="0.3">
      <c r="A31">
        <v>30</v>
      </c>
      <c r="B31" s="2" t="s">
        <v>28</v>
      </c>
      <c r="C31" s="4">
        <v>1.81</v>
      </c>
      <c r="D31" s="4">
        <v>3.35</v>
      </c>
      <c r="E31" s="4">
        <v>2.72</v>
      </c>
      <c r="F31" s="4">
        <v>3.33</v>
      </c>
      <c r="G31" s="4">
        <v>2.98</v>
      </c>
      <c r="H31" s="4">
        <v>3.21</v>
      </c>
      <c r="I31" s="4">
        <v>2.33</v>
      </c>
      <c r="J31" s="4">
        <v>3.01</v>
      </c>
      <c r="K31" s="4">
        <v>1.29</v>
      </c>
      <c r="L31" s="4">
        <v>2.98</v>
      </c>
      <c r="M31" s="4">
        <v>2.39</v>
      </c>
      <c r="N31" s="4">
        <v>3.32</v>
      </c>
      <c r="O31" s="4">
        <v>3.28</v>
      </c>
      <c r="P31" s="4">
        <v>3.13</v>
      </c>
      <c r="Q31" s="4">
        <v>3.11</v>
      </c>
      <c r="R31" s="4">
        <v>2.34</v>
      </c>
      <c r="S31" s="4">
        <v>3.04</v>
      </c>
      <c r="T31">
        <v>2.27</v>
      </c>
    </row>
    <row r="32" spans="1:20" x14ac:dyDescent="0.3">
      <c r="A32">
        <v>31</v>
      </c>
      <c r="B32" s="2" t="s">
        <v>29</v>
      </c>
      <c r="C32" s="4">
        <v>6.72</v>
      </c>
      <c r="D32" s="4">
        <v>9.93</v>
      </c>
      <c r="E32" s="4">
        <v>6.98</v>
      </c>
      <c r="F32" s="4">
        <v>7.05</v>
      </c>
      <c r="G32" s="4">
        <v>7.77</v>
      </c>
      <c r="H32" s="4">
        <v>9.2899999999999991</v>
      </c>
      <c r="I32" s="4">
        <v>7.07</v>
      </c>
      <c r="J32" s="4">
        <v>6.95</v>
      </c>
      <c r="K32" s="4">
        <v>6.61</v>
      </c>
      <c r="L32" s="4">
        <v>6.69</v>
      </c>
      <c r="M32" s="4">
        <v>6.71</v>
      </c>
      <c r="N32" s="4">
        <v>7.57</v>
      </c>
      <c r="O32" s="4">
        <v>6.73</v>
      </c>
      <c r="P32" s="4">
        <v>6.93</v>
      </c>
      <c r="Q32" s="4">
        <v>6.44</v>
      </c>
      <c r="R32" s="4">
        <v>6.88</v>
      </c>
      <c r="S32" s="4">
        <v>6.08</v>
      </c>
      <c r="T32">
        <v>6.31</v>
      </c>
    </row>
    <row r="33" spans="1:20" x14ac:dyDescent="0.3">
      <c r="A33">
        <v>32</v>
      </c>
      <c r="B33" s="2" t="s">
        <v>30</v>
      </c>
      <c r="C33" s="4">
        <v>5.56</v>
      </c>
      <c r="D33" s="4">
        <v>6.05</v>
      </c>
      <c r="E33" s="4">
        <v>3.43</v>
      </c>
      <c r="F33" s="4">
        <v>4.01</v>
      </c>
      <c r="G33" s="4">
        <v>4.82</v>
      </c>
      <c r="H33" s="4">
        <v>5.33</v>
      </c>
      <c r="I33" s="4">
        <v>4.5599999999999996</v>
      </c>
      <c r="J33" s="4">
        <v>4.63</v>
      </c>
      <c r="K33" s="4">
        <v>4.96</v>
      </c>
      <c r="L33" s="4">
        <v>4.8099999999999996</v>
      </c>
      <c r="M33" s="4">
        <v>4.09</v>
      </c>
      <c r="N33" s="4">
        <v>5.15</v>
      </c>
      <c r="O33" s="4">
        <v>5.0599999999999996</v>
      </c>
      <c r="P33" s="4">
        <v>4.71</v>
      </c>
      <c r="Q33" s="4">
        <v>4.9800000000000004</v>
      </c>
      <c r="R33" s="4">
        <v>3.98</v>
      </c>
      <c r="S33" s="4">
        <v>4.5999999999999996</v>
      </c>
      <c r="T33">
        <v>4.3099999999999996</v>
      </c>
    </row>
    <row r="34" spans="1:20" x14ac:dyDescent="0.3">
      <c r="A34">
        <v>33</v>
      </c>
      <c r="B34" s="2" t="s">
        <v>31</v>
      </c>
      <c r="C34" s="4">
        <v>4.6100000000000003</v>
      </c>
      <c r="D34" s="4">
        <v>8.08</v>
      </c>
      <c r="E34" s="4">
        <v>5.73</v>
      </c>
      <c r="F34" s="4">
        <v>7.46</v>
      </c>
      <c r="G34" s="4">
        <v>7.52</v>
      </c>
      <c r="H34" s="4">
        <v>6.49</v>
      </c>
      <c r="I34" s="4">
        <v>6.27</v>
      </c>
      <c r="J34" s="4">
        <v>6.45</v>
      </c>
      <c r="K34" s="4">
        <v>5.81</v>
      </c>
      <c r="L34" s="4">
        <v>6.43</v>
      </c>
      <c r="M34" s="4">
        <v>6.78</v>
      </c>
      <c r="N34" s="4">
        <v>6.8</v>
      </c>
      <c r="O34" s="4">
        <v>6.18</v>
      </c>
      <c r="P34" s="4">
        <v>5.84</v>
      </c>
      <c r="Q34" s="4">
        <v>5.78</v>
      </c>
      <c r="R34" s="4">
        <v>5.37</v>
      </c>
      <c r="S34" s="4">
        <v>5.53</v>
      </c>
      <c r="T34">
        <v>5.38</v>
      </c>
    </row>
    <row r="35" spans="1:20" x14ac:dyDescent="0.3">
      <c r="A35">
        <v>34</v>
      </c>
      <c r="B35" s="2" t="s">
        <v>32</v>
      </c>
      <c r="C35" s="4">
        <v>3.72</v>
      </c>
      <c r="D35" s="4">
        <v>3.99</v>
      </c>
      <c r="E35" s="4">
        <v>2.97</v>
      </c>
      <c r="F35" s="4">
        <v>3.35</v>
      </c>
      <c r="G35" s="4">
        <v>3.96</v>
      </c>
      <c r="H35" s="4">
        <v>3.62</v>
      </c>
      <c r="I35" s="4">
        <v>2.75</v>
      </c>
      <c r="J35" s="4">
        <v>3</v>
      </c>
      <c r="K35" s="4">
        <v>3.22</v>
      </c>
      <c r="L35" s="4">
        <v>3.51</v>
      </c>
      <c r="M35" s="4">
        <v>3.42</v>
      </c>
      <c r="N35" s="4">
        <v>4.28</v>
      </c>
      <c r="O35" s="4">
        <v>3.77</v>
      </c>
      <c r="P35" s="4">
        <v>3.33</v>
      </c>
      <c r="Q35" s="4">
        <v>3.6</v>
      </c>
      <c r="R35" s="4">
        <v>2.83</v>
      </c>
      <c r="S35" s="4">
        <v>3.49</v>
      </c>
      <c r="T35">
        <v>2.67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EF2-42EC-46C6-913A-D4B84D70FF3D}">
  <dimension ref="A1:T35"/>
  <sheetViews>
    <sheetView workbookViewId="0">
      <selection activeCell="T35" sqref="T1:T35"/>
    </sheetView>
  </sheetViews>
  <sheetFormatPr defaultRowHeight="15.6" x14ac:dyDescent="0.3"/>
  <sheetData>
    <row r="1" spans="1:20" x14ac:dyDescent="0.3">
      <c r="B1" s="2"/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104</v>
      </c>
    </row>
    <row r="2" spans="1:20" x14ac:dyDescent="0.3">
      <c r="A2">
        <v>1</v>
      </c>
      <c r="B2" s="2" t="s">
        <v>0</v>
      </c>
      <c r="C2" s="7">
        <v>0.33400000000000002</v>
      </c>
      <c r="D2" s="7">
        <v>0.33900000000000002</v>
      </c>
      <c r="E2" s="7">
        <v>0.33300000000000002</v>
      </c>
      <c r="F2" s="7">
        <v>0.34100000000000003</v>
      </c>
      <c r="G2" s="7">
        <v>0.32900000000000001</v>
      </c>
      <c r="H2" s="7">
        <v>0.32900000000000001</v>
      </c>
      <c r="I2" s="7">
        <v>0.32500000000000001</v>
      </c>
      <c r="J2" s="7">
        <v>0.318</v>
      </c>
      <c r="K2" s="7">
        <v>0.31900000000000001</v>
      </c>
      <c r="L2" s="7">
        <v>0.32100000000000001</v>
      </c>
      <c r="M2" s="7">
        <v>0.32300000000000001</v>
      </c>
      <c r="N2" s="7">
        <v>0.31900000000000001</v>
      </c>
      <c r="O2" s="7">
        <v>0.32400000000000001</v>
      </c>
      <c r="P2" s="7">
        <v>0.32300000000000001</v>
      </c>
      <c r="Q2" s="7">
        <v>0.311</v>
      </c>
      <c r="R2" s="7">
        <v>0.29099999999999998</v>
      </c>
      <c r="S2" s="7">
        <v>0.29599999999999999</v>
      </c>
      <c r="T2" s="15">
        <v>0.29599999999999999</v>
      </c>
    </row>
    <row r="3" spans="1:20" x14ac:dyDescent="0.3">
      <c r="A3">
        <v>2</v>
      </c>
      <c r="B3" s="2" t="s">
        <v>1</v>
      </c>
      <c r="C3" s="8">
        <v>0.33600000000000002</v>
      </c>
      <c r="D3" s="8">
        <v>0.32600000000000001</v>
      </c>
      <c r="E3" s="8">
        <v>0.31900000000000001</v>
      </c>
      <c r="F3" s="8">
        <v>0.312</v>
      </c>
      <c r="G3" s="8">
        <v>0.315</v>
      </c>
      <c r="H3" s="8">
        <v>0.33500000000000002</v>
      </c>
      <c r="I3" s="8">
        <v>0.318</v>
      </c>
      <c r="J3" s="8">
        <v>0.311</v>
      </c>
      <c r="K3" s="8">
        <v>0.317</v>
      </c>
      <c r="L3" s="8">
        <v>0.315</v>
      </c>
      <c r="M3" s="8">
        <v>0.316</v>
      </c>
      <c r="N3" s="8">
        <v>0.314</v>
      </c>
      <c r="O3" s="8">
        <v>0.314</v>
      </c>
      <c r="P3" s="8">
        <v>0.313</v>
      </c>
      <c r="Q3" s="8">
        <v>0.312</v>
      </c>
      <c r="R3" s="8">
        <v>0.32600000000000001</v>
      </c>
      <c r="S3" s="8">
        <v>0.309</v>
      </c>
      <c r="T3" s="15">
        <v>0.31811764705882351</v>
      </c>
    </row>
    <row r="4" spans="1:20" x14ac:dyDescent="0.3">
      <c r="A4">
        <v>3</v>
      </c>
      <c r="B4" s="2" t="s">
        <v>2</v>
      </c>
      <c r="C4" s="7">
        <v>0.34200000000000003</v>
      </c>
      <c r="D4" s="7">
        <v>0.31900000000000001</v>
      </c>
      <c r="E4" s="7">
        <v>0.33100000000000002</v>
      </c>
      <c r="F4" s="7">
        <v>0.312</v>
      </c>
      <c r="G4" s="7">
        <v>0.318</v>
      </c>
      <c r="H4" s="7">
        <v>0.312</v>
      </c>
      <c r="I4" s="7">
        <v>0.32100000000000001</v>
      </c>
      <c r="J4" s="7">
        <v>0.30499999999999999</v>
      </c>
      <c r="K4" s="7">
        <v>0.30599999999999999</v>
      </c>
      <c r="L4" s="7">
        <v>0.307</v>
      </c>
      <c r="M4" s="7">
        <v>0.30499999999999999</v>
      </c>
      <c r="N4" s="7">
        <v>0.30099999999999999</v>
      </c>
      <c r="O4" s="7">
        <v>0.30599999999999999</v>
      </c>
      <c r="P4" s="7">
        <v>0.3</v>
      </c>
      <c r="Q4" s="7">
        <v>0.3</v>
      </c>
      <c r="R4" s="7">
        <v>0.29199999999999998</v>
      </c>
      <c r="S4" s="7">
        <v>0.28000000000000003</v>
      </c>
      <c r="T4" s="15">
        <v>0.27109999999994211</v>
      </c>
    </row>
    <row r="5" spans="1:20" x14ac:dyDescent="0.3">
      <c r="A5">
        <v>4</v>
      </c>
      <c r="B5" s="2" t="s">
        <v>3</v>
      </c>
      <c r="C5" s="8">
        <v>0.36399999999999999</v>
      </c>
      <c r="D5" s="8">
        <v>0.36599999999999999</v>
      </c>
      <c r="E5" s="8">
        <v>0.34699999999999998</v>
      </c>
      <c r="F5" s="8">
        <v>0.34699999999999998</v>
      </c>
      <c r="G5" s="8">
        <v>0.32500000000000001</v>
      </c>
      <c r="H5" s="8">
        <v>0.32500000000000001</v>
      </c>
      <c r="I5" s="8">
        <v>0.32700000000000001</v>
      </c>
      <c r="J5" s="8">
        <v>0.34699999999999998</v>
      </c>
      <c r="K5" s="8">
        <v>0.33400000000000002</v>
      </c>
      <c r="L5" s="8">
        <v>0.33100000000000002</v>
      </c>
      <c r="M5" s="8">
        <v>0.32900000000000001</v>
      </c>
      <c r="N5" s="8">
        <v>0.32100000000000001</v>
      </c>
      <c r="O5" s="8">
        <v>0.32600000000000001</v>
      </c>
      <c r="P5" s="8">
        <v>0.32700000000000001</v>
      </c>
      <c r="Q5" s="8">
        <v>0.32600000000000001</v>
      </c>
      <c r="R5" s="8">
        <v>0.32300000000000001</v>
      </c>
      <c r="S5" s="8">
        <v>0.32400000000000001</v>
      </c>
      <c r="T5" s="15">
        <v>0.32400000000000001</v>
      </c>
    </row>
    <row r="6" spans="1:20" x14ac:dyDescent="0.3">
      <c r="A6">
        <v>5</v>
      </c>
      <c r="B6" s="2" t="s">
        <v>4</v>
      </c>
      <c r="C6" s="7">
        <v>0.36099999999999999</v>
      </c>
      <c r="D6" s="7">
        <v>0.34399999999999997</v>
      </c>
      <c r="E6" s="7">
        <v>0.34899999999999998</v>
      </c>
      <c r="F6" s="7">
        <v>0.34599999999999997</v>
      </c>
      <c r="G6" s="7">
        <v>0.33500000000000002</v>
      </c>
      <c r="H6" s="7">
        <v>0.33400000000000002</v>
      </c>
      <c r="I6" s="7">
        <v>0.33400000000000002</v>
      </c>
      <c r="J6" s="7">
        <v>0.33500000000000002</v>
      </c>
      <c r="K6" s="7">
        <v>0.32100000000000001</v>
      </c>
      <c r="L6" s="7">
        <v>0.32400000000000001</v>
      </c>
      <c r="M6" s="7">
        <v>0.32</v>
      </c>
      <c r="N6" s="7">
        <v>0.316</v>
      </c>
      <c r="O6" s="7">
        <v>0.32100000000000001</v>
      </c>
      <c r="P6" s="7">
        <v>0.315</v>
      </c>
      <c r="Q6" s="7">
        <v>0.32</v>
      </c>
      <c r="R6" s="7">
        <v>0.33500000000000002</v>
      </c>
      <c r="S6" s="7">
        <v>0.34300000000000003</v>
      </c>
      <c r="T6" s="15">
        <v>0.35320603094998099</v>
      </c>
    </row>
    <row r="7" spans="1:20" x14ac:dyDescent="0.3">
      <c r="A7">
        <v>6</v>
      </c>
      <c r="B7" s="2" t="s">
        <v>5</v>
      </c>
      <c r="C7" s="8">
        <v>0.36</v>
      </c>
      <c r="D7" s="8">
        <v>0.33400000000000002</v>
      </c>
      <c r="E7" s="8">
        <v>0.34799999999999998</v>
      </c>
      <c r="F7" s="8">
        <v>0.36199999999999999</v>
      </c>
      <c r="G7" s="8">
        <v>0.36099999999999999</v>
      </c>
      <c r="H7" s="8">
        <v>0.36499999999999999</v>
      </c>
      <c r="I7" s="8">
        <v>0.35799999999999998</v>
      </c>
      <c r="J7" s="8">
        <v>0.34100000000000003</v>
      </c>
      <c r="K7" s="8">
        <v>0.33100000000000002</v>
      </c>
      <c r="L7" s="8">
        <v>0.33900000000000002</v>
      </c>
      <c r="M7" s="8">
        <v>0.33900000000000002</v>
      </c>
      <c r="N7" s="8">
        <v>0.33800000000000002</v>
      </c>
      <c r="O7" s="8">
        <v>0.34100000000000003</v>
      </c>
      <c r="P7" s="8">
        <v>0.34</v>
      </c>
      <c r="Q7" s="8">
        <v>0.33900000000000002</v>
      </c>
      <c r="R7" s="8">
        <v>0.33</v>
      </c>
      <c r="S7" s="8">
        <v>0.33800000000000002</v>
      </c>
      <c r="T7" s="15">
        <v>0.33800000000000002</v>
      </c>
    </row>
    <row r="8" spans="1:20" x14ac:dyDescent="0.3">
      <c r="A8">
        <v>7</v>
      </c>
      <c r="B8" s="2" t="s">
        <v>6</v>
      </c>
      <c r="C8" s="7">
        <v>0.376</v>
      </c>
      <c r="D8" s="7">
        <v>0.371</v>
      </c>
      <c r="E8" s="7">
        <v>0.35699999999999998</v>
      </c>
      <c r="F8" s="7">
        <v>0.35399999999999998</v>
      </c>
      <c r="G8" s="7">
        <v>0.35099999999999998</v>
      </c>
      <c r="H8" s="7">
        <v>0.34899999999999998</v>
      </c>
      <c r="I8" s="7">
        <v>0.36199999999999999</v>
      </c>
      <c r="J8" s="7">
        <v>0.35499999999999998</v>
      </c>
      <c r="K8" s="7">
        <v>0.34</v>
      </c>
      <c r="L8" s="7">
        <v>0.32900000000000001</v>
      </c>
      <c r="M8" s="7">
        <v>0.33400000000000002</v>
      </c>
      <c r="N8" s="7">
        <v>0.32300000000000001</v>
      </c>
      <c r="O8" s="7">
        <v>0.32600000000000001</v>
      </c>
      <c r="P8" s="7">
        <v>0.32100000000000001</v>
      </c>
      <c r="Q8" s="7">
        <v>0.315</v>
      </c>
      <c r="R8" s="7">
        <v>0.315</v>
      </c>
      <c r="S8" s="7">
        <v>0.33300000000000002</v>
      </c>
      <c r="T8" s="15">
        <v>0.33300000000000002</v>
      </c>
    </row>
    <row r="9" spans="1:20" x14ac:dyDescent="0.3">
      <c r="A9">
        <v>8</v>
      </c>
      <c r="B9" s="2" t="s">
        <v>7</v>
      </c>
      <c r="C9" s="8">
        <v>0.376</v>
      </c>
      <c r="D9" s="8">
        <v>0.35199999999999998</v>
      </c>
      <c r="E9" s="8">
        <v>0.36399999999999999</v>
      </c>
      <c r="F9" s="8">
        <v>0.35799999999999998</v>
      </c>
      <c r="G9" s="8">
        <v>0.33400000000000002</v>
      </c>
      <c r="H9" s="8">
        <v>0.33300000000000002</v>
      </c>
      <c r="I9" s="8">
        <v>0.34599999999999997</v>
      </c>
      <c r="J9" s="8">
        <v>0.32600000000000001</v>
      </c>
      <c r="K9" s="8">
        <v>0.32900000000000001</v>
      </c>
      <c r="L9" s="8">
        <v>0.33100000000000002</v>
      </c>
      <c r="M9" s="8">
        <v>0.32700000000000001</v>
      </c>
      <c r="N9" s="8">
        <v>0.32</v>
      </c>
      <c r="O9" s="8">
        <v>0.32300000000000001</v>
      </c>
      <c r="P9" s="8">
        <v>0.314</v>
      </c>
      <c r="Q9" s="8">
        <v>0.314</v>
      </c>
      <c r="R9" s="8">
        <v>0.313</v>
      </c>
      <c r="S9" s="8">
        <v>0.32400000000000001</v>
      </c>
      <c r="T9" s="15">
        <v>0.30186641378452539</v>
      </c>
    </row>
    <row r="10" spans="1:20" x14ac:dyDescent="0.3">
      <c r="A10">
        <v>9</v>
      </c>
      <c r="B10" s="2" t="s">
        <v>8</v>
      </c>
      <c r="C10" s="7">
        <v>0.28299999999999997</v>
      </c>
      <c r="D10" s="7">
        <v>0.27500000000000002</v>
      </c>
      <c r="E10" s="7">
        <v>0.27500000000000002</v>
      </c>
      <c r="F10" s="7">
        <v>0.28799999999999998</v>
      </c>
      <c r="G10" s="7">
        <v>0.28199999999999997</v>
      </c>
      <c r="H10" s="7">
        <v>0.27600000000000002</v>
      </c>
      <c r="I10" s="7">
        <v>0.28100000000000003</v>
      </c>
      <c r="J10" s="7">
        <v>0.27200000000000002</v>
      </c>
      <c r="K10" s="7">
        <v>0.26900000000000002</v>
      </c>
      <c r="L10" s="7">
        <v>0.26200000000000001</v>
      </c>
      <c r="M10" s="7">
        <v>0.26200000000000001</v>
      </c>
      <c r="N10" s="7">
        <v>0.25700000000000001</v>
      </c>
      <c r="O10" s="7">
        <v>0.25600000000000001</v>
      </c>
      <c r="P10" s="7">
        <v>0.247</v>
      </c>
      <c r="Q10" s="7">
        <v>0.23599999999999999</v>
      </c>
      <c r="R10" s="7">
        <v>0.255</v>
      </c>
      <c r="S10" s="7">
        <v>0.245</v>
      </c>
      <c r="T10" s="15">
        <v>0.23699872870186819</v>
      </c>
    </row>
    <row r="11" spans="1:20" x14ac:dyDescent="0.3">
      <c r="A11">
        <v>10</v>
      </c>
      <c r="B11" s="2" t="s">
        <v>9</v>
      </c>
      <c r="C11" s="8">
        <v>0.36399999999999999</v>
      </c>
      <c r="D11" s="8">
        <v>0.33900000000000002</v>
      </c>
      <c r="E11" s="8">
        <v>0.35399999999999998</v>
      </c>
      <c r="F11" s="8">
        <v>0.35199999999999998</v>
      </c>
      <c r="G11" s="8">
        <v>0.33400000000000002</v>
      </c>
      <c r="H11" s="8">
        <v>0.35899999999999999</v>
      </c>
      <c r="I11" s="8">
        <v>0.33</v>
      </c>
      <c r="J11" s="8">
        <v>0.33900000000000002</v>
      </c>
      <c r="K11" s="8">
        <v>0.34100000000000003</v>
      </c>
      <c r="L11" s="8">
        <v>0.33700000000000002</v>
      </c>
      <c r="M11" s="8">
        <v>0.33900000000000002</v>
      </c>
      <c r="N11" s="8">
        <v>0.33400000000000002</v>
      </c>
      <c r="O11" s="8">
        <v>0.34300000000000003</v>
      </c>
      <c r="P11" s="8">
        <v>0.33900000000000002</v>
      </c>
      <c r="Q11" s="8">
        <v>0.34200000000000003</v>
      </c>
      <c r="R11" s="8">
        <v>0.32500000000000001</v>
      </c>
      <c r="S11" s="8">
        <v>0.34</v>
      </c>
      <c r="T11" s="15">
        <v>0.33716421623017961</v>
      </c>
    </row>
    <row r="12" spans="1:20" x14ac:dyDescent="0.3">
      <c r="A12">
        <v>11</v>
      </c>
      <c r="B12" s="2" t="s">
        <v>10</v>
      </c>
      <c r="C12" s="7">
        <v>0.43099999999999999</v>
      </c>
      <c r="D12" s="7">
        <v>0.42099999999999999</v>
      </c>
      <c r="E12" s="7">
        <v>0.41099999999999998</v>
      </c>
      <c r="F12" s="7">
        <v>0.39700000000000002</v>
      </c>
      <c r="G12" s="7">
        <v>0.41299999999999998</v>
      </c>
      <c r="H12" s="7">
        <v>0.40899999999999997</v>
      </c>
      <c r="I12" s="7">
        <v>0.39400000000000002</v>
      </c>
      <c r="J12" s="7">
        <v>0.39</v>
      </c>
      <c r="K12" s="7">
        <v>0.39400000000000002</v>
      </c>
      <c r="L12" s="7">
        <v>0.39100000000000001</v>
      </c>
      <c r="M12" s="7">
        <v>0.39900000000000002</v>
      </c>
      <c r="N12" s="7">
        <v>0.4</v>
      </c>
      <c r="O12" s="7">
        <v>0.40899999999999997</v>
      </c>
      <c r="P12" s="7">
        <v>0.41099999999999998</v>
      </c>
      <c r="Q12" s="7">
        <v>0.42299999999999999</v>
      </c>
      <c r="R12" s="7">
        <v>0.41199999999999998</v>
      </c>
      <c r="S12" s="7">
        <v>0.43099999999999999</v>
      </c>
      <c r="T12" s="15">
        <v>0.42325758596577628</v>
      </c>
    </row>
    <row r="13" spans="1:20" x14ac:dyDescent="0.3">
      <c r="A13">
        <v>12</v>
      </c>
      <c r="B13" s="2" t="s">
        <v>11</v>
      </c>
      <c r="C13" s="8">
        <v>0.41499999999999998</v>
      </c>
      <c r="D13" s="8">
        <v>0.42599999999999999</v>
      </c>
      <c r="E13" s="8">
        <v>0.41299999999999998</v>
      </c>
      <c r="F13" s="8">
        <v>0.40200000000000002</v>
      </c>
      <c r="G13" s="8">
        <v>0.40300000000000002</v>
      </c>
      <c r="H13" s="8">
        <v>0.39300000000000002</v>
      </c>
      <c r="I13" s="8">
        <v>0.40699999999999997</v>
      </c>
      <c r="J13" s="8">
        <v>0.40500000000000003</v>
      </c>
      <c r="K13" s="8">
        <v>0.40200000000000002</v>
      </c>
      <c r="L13" s="8">
        <v>0.39800000000000002</v>
      </c>
      <c r="M13" s="8">
        <v>0.40300000000000002</v>
      </c>
      <c r="N13" s="8">
        <v>0.39800000000000002</v>
      </c>
      <c r="O13" s="8">
        <v>0.41199999999999998</v>
      </c>
      <c r="P13" s="8">
        <v>0.40600000000000003</v>
      </c>
      <c r="Q13" s="8">
        <v>0.41699999999999998</v>
      </c>
      <c r="R13" s="8">
        <v>0.41199999999999998</v>
      </c>
      <c r="S13" s="8">
        <v>0.42499999999999999</v>
      </c>
      <c r="T13" s="15">
        <v>0.4129768452924647</v>
      </c>
    </row>
    <row r="14" spans="1:20" x14ac:dyDescent="0.3">
      <c r="A14">
        <v>13</v>
      </c>
      <c r="B14" s="2" t="s">
        <v>12</v>
      </c>
      <c r="C14" s="7">
        <v>0.38200000000000001</v>
      </c>
      <c r="D14" s="7">
        <v>0.38200000000000001</v>
      </c>
      <c r="E14" s="7">
        <v>0.36599999999999999</v>
      </c>
      <c r="F14" s="7">
        <v>0.35699999999999998</v>
      </c>
      <c r="G14" s="7">
        <v>0.36499999999999999</v>
      </c>
      <c r="H14" s="7">
        <v>0.36499999999999999</v>
      </c>
      <c r="I14" s="7">
        <v>0.378</v>
      </c>
      <c r="J14" s="7">
        <v>0.35699999999999998</v>
      </c>
      <c r="K14" s="7">
        <v>0.36099999999999999</v>
      </c>
      <c r="L14" s="7">
        <v>0.35799999999999998</v>
      </c>
      <c r="M14" s="7">
        <v>0.36199999999999999</v>
      </c>
      <c r="N14" s="7">
        <v>0.35899999999999999</v>
      </c>
      <c r="O14" s="7">
        <v>0.372</v>
      </c>
      <c r="P14" s="7">
        <v>0.36799999999999999</v>
      </c>
      <c r="Q14" s="7">
        <v>0.374</v>
      </c>
      <c r="R14" s="7">
        <v>0.36599999999999999</v>
      </c>
      <c r="S14" s="7">
        <v>0.36899999999999999</v>
      </c>
      <c r="T14" s="15">
        <v>0.36711764705883232</v>
      </c>
    </row>
    <row r="15" spans="1:20" x14ac:dyDescent="0.3">
      <c r="A15">
        <v>14</v>
      </c>
      <c r="B15" s="2" t="s">
        <v>33</v>
      </c>
      <c r="C15" s="8">
        <v>0.433</v>
      </c>
      <c r="D15" s="8">
        <v>0.42</v>
      </c>
      <c r="E15" s="8">
        <v>0.42</v>
      </c>
      <c r="F15" s="8">
        <v>0.42499999999999999</v>
      </c>
      <c r="G15" s="8">
        <v>0.432</v>
      </c>
      <c r="H15" s="8">
        <v>0.44</v>
      </c>
      <c r="I15" s="8">
        <v>0.441</v>
      </c>
      <c r="J15" s="8">
        <v>0.42199999999999999</v>
      </c>
      <c r="K15" s="8">
        <v>0.42299999999999999</v>
      </c>
      <c r="L15" s="8">
        <v>0.42799999999999999</v>
      </c>
      <c r="M15" s="8">
        <v>0.434</v>
      </c>
      <c r="N15" s="8">
        <v>0.437</v>
      </c>
      <c r="O15" s="8">
        <v>0.441</v>
      </c>
      <c r="P15" s="8">
        <v>0.436</v>
      </c>
      <c r="Q15" s="8">
        <v>0.439</v>
      </c>
      <c r="R15" s="8">
        <v>0.45900000000000002</v>
      </c>
      <c r="S15" s="8">
        <v>0.44900000000000001</v>
      </c>
      <c r="T15" s="15">
        <v>0.44900000000000001</v>
      </c>
    </row>
    <row r="16" spans="1:20" x14ac:dyDescent="0.3">
      <c r="A16">
        <v>15</v>
      </c>
      <c r="B16" s="2" t="s">
        <v>13</v>
      </c>
      <c r="C16" s="7">
        <v>0.41499999999999998</v>
      </c>
      <c r="D16" s="7">
        <v>0.40300000000000002</v>
      </c>
      <c r="E16" s="7">
        <v>0.40200000000000002</v>
      </c>
      <c r="F16" s="7">
        <v>0.40200000000000002</v>
      </c>
      <c r="G16" s="7">
        <v>0.39600000000000002</v>
      </c>
      <c r="H16" s="7">
        <v>0.41499999999999998</v>
      </c>
      <c r="I16" s="7">
        <v>0.379</v>
      </c>
      <c r="J16" s="7">
        <v>0.371</v>
      </c>
      <c r="K16" s="7">
        <v>0.37</v>
      </c>
      <c r="L16" s="7">
        <v>0.36399999999999999</v>
      </c>
      <c r="M16" s="7">
        <v>0.36599999999999999</v>
      </c>
      <c r="N16" s="7">
        <v>0.36399999999999999</v>
      </c>
      <c r="O16" s="7">
        <v>0.374</v>
      </c>
      <c r="P16" s="7">
        <v>0.36399999999999999</v>
      </c>
      <c r="Q16" s="7">
        <v>0.371</v>
      </c>
      <c r="R16" s="7">
        <v>0.36499999999999999</v>
      </c>
      <c r="S16" s="7">
        <v>0.38700000000000001</v>
      </c>
      <c r="T16" s="15">
        <v>0.38700000000000001</v>
      </c>
    </row>
    <row r="17" spans="1:20" x14ac:dyDescent="0.3">
      <c r="A17">
        <v>16</v>
      </c>
      <c r="B17" s="2" t="s">
        <v>14</v>
      </c>
      <c r="C17" s="8">
        <v>0.40100000000000002</v>
      </c>
      <c r="D17" s="8">
        <v>0.38600000000000001</v>
      </c>
      <c r="E17" s="8">
        <v>0.39400000000000002</v>
      </c>
      <c r="F17" s="8">
        <v>0.39200000000000002</v>
      </c>
      <c r="G17" s="8">
        <v>0.38200000000000001</v>
      </c>
      <c r="H17" s="8">
        <v>0.379</v>
      </c>
      <c r="I17" s="8">
        <v>0.38500000000000001</v>
      </c>
      <c r="J17" s="8">
        <v>0.36699999999999999</v>
      </c>
      <c r="K17" s="8">
        <v>0.36499999999999999</v>
      </c>
      <c r="L17" s="8">
        <v>0.36099999999999999</v>
      </c>
      <c r="M17" s="8">
        <v>0.36299999999999999</v>
      </c>
      <c r="N17" s="8">
        <v>0.36499999999999999</v>
      </c>
      <c r="O17" s="8">
        <v>0.36499999999999999</v>
      </c>
      <c r="P17" s="8">
        <v>0.36299999999999999</v>
      </c>
      <c r="Q17" s="8">
        <v>0.36299999999999999</v>
      </c>
      <c r="R17" s="8">
        <v>0.377</v>
      </c>
      <c r="S17" s="8">
        <v>0.36799999999999999</v>
      </c>
      <c r="T17" s="15">
        <v>0.36799999999999999</v>
      </c>
    </row>
    <row r="18" spans="1:20" x14ac:dyDescent="0.3">
      <c r="A18">
        <v>17</v>
      </c>
      <c r="B18" s="2" t="s">
        <v>15</v>
      </c>
      <c r="C18" s="7">
        <v>0.377</v>
      </c>
      <c r="D18" s="7">
        <v>0.39900000000000002</v>
      </c>
      <c r="E18" s="7">
        <v>0.36599999999999999</v>
      </c>
      <c r="F18" s="7">
        <v>0.374</v>
      </c>
      <c r="G18" s="7">
        <v>0.38400000000000001</v>
      </c>
      <c r="H18" s="7">
        <v>0.379</v>
      </c>
      <c r="I18" s="7">
        <v>0.377</v>
      </c>
      <c r="J18" s="7">
        <v>0.36399999999999999</v>
      </c>
      <c r="K18" s="7">
        <v>0.36599999999999999</v>
      </c>
      <c r="L18" s="7">
        <v>0.37</v>
      </c>
      <c r="M18" s="7">
        <v>0.36899999999999999</v>
      </c>
      <c r="N18" s="7">
        <v>0.36899999999999999</v>
      </c>
      <c r="O18" s="7">
        <v>0.378</v>
      </c>
      <c r="P18" s="7">
        <v>0.375</v>
      </c>
      <c r="Q18" s="7">
        <v>0.36299999999999999</v>
      </c>
      <c r="R18" s="7">
        <v>0.36199999999999999</v>
      </c>
      <c r="S18" s="7">
        <v>0.36199999999999999</v>
      </c>
      <c r="T18" s="15">
        <v>0.36199999999999999</v>
      </c>
    </row>
    <row r="19" spans="1:20" x14ac:dyDescent="0.3">
      <c r="A19">
        <v>18</v>
      </c>
      <c r="B19" s="2" t="s">
        <v>16</v>
      </c>
      <c r="C19" s="8">
        <v>0.36799999999999999</v>
      </c>
      <c r="D19" s="8">
        <v>0.36</v>
      </c>
      <c r="E19" s="8">
        <v>0.35899999999999999</v>
      </c>
      <c r="F19" s="8">
        <v>0.36499999999999999</v>
      </c>
      <c r="G19" s="8">
        <v>0.371</v>
      </c>
      <c r="H19" s="8">
        <v>0.378</v>
      </c>
      <c r="I19" s="8">
        <v>0.372</v>
      </c>
      <c r="J19" s="8">
        <v>0.39100000000000001</v>
      </c>
      <c r="K19" s="8">
        <v>0.379</v>
      </c>
      <c r="L19" s="8">
        <v>0.374</v>
      </c>
      <c r="M19" s="8">
        <v>0.376</v>
      </c>
      <c r="N19" s="8">
        <v>0.38600000000000001</v>
      </c>
      <c r="O19" s="8">
        <v>0.38100000000000001</v>
      </c>
      <c r="P19" s="8">
        <v>0.38400000000000001</v>
      </c>
      <c r="Q19" s="8">
        <v>0.373</v>
      </c>
      <c r="R19" s="8">
        <v>0.374</v>
      </c>
      <c r="S19" s="8">
        <v>0.375</v>
      </c>
      <c r="T19" s="15">
        <v>0.375</v>
      </c>
    </row>
    <row r="20" spans="1:20" x14ac:dyDescent="0.3">
      <c r="A20">
        <v>19</v>
      </c>
      <c r="B20" s="2" t="s">
        <v>17</v>
      </c>
      <c r="C20" s="7">
        <v>0.33900000000000002</v>
      </c>
      <c r="D20" s="7">
        <v>0.34799999999999998</v>
      </c>
      <c r="E20" s="7">
        <v>0.33600000000000002</v>
      </c>
      <c r="F20" s="7">
        <v>0.36199999999999999</v>
      </c>
      <c r="G20" s="7">
        <v>0.35899999999999999</v>
      </c>
      <c r="H20" s="7">
        <v>0.35899999999999999</v>
      </c>
      <c r="I20" s="7">
        <v>0.35099999999999998</v>
      </c>
      <c r="J20" s="7">
        <v>0.35899999999999999</v>
      </c>
      <c r="K20" s="7">
        <v>0.35599999999999998</v>
      </c>
      <c r="L20" s="7">
        <v>0.35499999999999998</v>
      </c>
      <c r="M20" s="7">
        <v>0.35399999999999998</v>
      </c>
      <c r="N20" s="7">
        <v>0.35599999999999998</v>
      </c>
      <c r="O20" s="7">
        <v>0.34599999999999997</v>
      </c>
      <c r="P20" s="7">
        <v>0.33900000000000002</v>
      </c>
      <c r="Q20" s="7">
        <v>0.33400000000000002</v>
      </c>
      <c r="R20" s="7">
        <v>0.34</v>
      </c>
      <c r="S20" s="7">
        <v>0.32500000000000001</v>
      </c>
      <c r="T20" s="15">
        <v>0.32500000000000001</v>
      </c>
    </row>
    <row r="21" spans="1:20" x14ac:dyDescent="0.3">
      <c r="A21">
        <v>20</v>
      </c>
      <c r="B21" s="2" t="s">
        <v>18</v>
      </c>
      <c r="C21" s="8">
        <v>0.33400000000000002</v>
      </c>
      <c r="D21" s="8">
        <v>0.33</v>
      </c>
      <c r="E21" s="8">
        <v>0.34100000000000003</v>
      </c>
      <c r="F21" s="8">
        <v>0.33100000000000002</v>
      </c>
      <c r="G21" s="8">
        <v>0.32700000000000001</v>
      </c>
      <c r="H21" s="8">
        <v>0.32900000000000001</v>
      </c>
      <c r="I21" s="8">
        <v>0.33900000000000002</v>
      </c>
      <c r="J21" s="8">
        <v>0.32500000000000001</v>
      </c>
      <c r="K21" s="8">
        <v>0.32700000000000001</v>
      </c>
      <c r="L21" s="8">
        <v>0.318</v>
      </c>
      <c r="M21" s="8">
        <v>0.317</v>
      </c>
      <c r="N21" s="8">
        <v>0.32500000000000001</v>
      </c>
      <c r="O21" s="8">
        <v>0.313</v>
      </c>
      <c r="P21" s="8">
        <v>0.315</v>
      </c>
      <c r="Q21" s="8">
        <v>0.314</v>
      </c>
      <c r="R21" s="8">
        <v>0.311</v>
      </c>
      <c r="S21" s="8">
        <v>0.32100000000000001</v>
      </c>
      <c r="T21" s="15">
        <v>0.32100000000000001</v>
      </c>
    </row>
    <row r="22" spans="1:20" x14ac:dyDescent="0.3">
      <c r="A22">
        <v>21</v>
      </c>
      <c r="B22" s="2" t="s">
        <v>19</v>
      </c>
      <c r="C22" s="7">
        <v>0.32600000000000001</v>
      </c>
      <c r="D22" s="7">
        <v>0.3</v>
      </c>
      <c r="E22" s="7">
        <v>0.33</v>
      </c>
      <c r="F22" s="7">
        <v>0.34699999999999998</v>
      </c>
      <c r="G22" s="7">
        <v>0.34300000000000003</v>
      </c>
      <c r="H22" s="7">
        <v>0.32700000000000001</v>
      </c>
      <c r="I22" s="7">
        <v>0.34200000000000003</v>
      </c>
      <c r="J22" s="7">
        <v>0.34399999999999997</v>
      </c>
      <c r="K22" s="7">
        <v>0.33600000000000002</v>
      </c>
      <c r="L22" s="7">
        <v>0.33500000000000002</v>
      </c>
      <c r="M22" s="7">
        <v>0.32900000000000001</v>
      </c>
      <c r="N22" s="7">
        <v>0.32</v>
      </c>
      <c r="O22" s="7">
        <v>0.32300000000000001</v>
      </c>
      <c r="P22" s="7">
        <v>0.32</v>
      </c>
      <c r="Q22" s="7">
        <v>0.31900000000000001</v>
      </c>
      <c r="R22" s="7">
        <v>0.309</v>
      </c>
      <c r="S22" s="7">
        <v>0.317</v>
      </c>
      <c r="T22" s="15">
        <v>0.32781283558625668</v>
      </c>
    </row>
    <row r="23" spans="1:20" x14ac:dyDescent="0.3">
      <c r="A23">
        <v>22</v>
      </c>
      <c r="B23" s="2" t="s">
        <v>20</v>
      </c>
      <c r="C23" s="8">
        <v>0.35299999999999998</v>
      </c>
      <c r="D23" s="8">
        <v>0.33400000000000002</v>
      </c>
      <c r="E23" s="8">
        <v>0.33200000000000002</v>
      </c>
      <c r="F23" s="8">
        <v>0.35099999999999998</v>
      </c>
      <c r="G23" s="8">
        <v>0.34699999999999998</v>
      </c>
      <c r="H23" s="8">
        <v>0.34699999999999998</v>
      </c>
      <c r="I23" s="8">
        <v>0.34399999999999997</v>
      </c>
      <c r="J23" s="8">
        <v>0.34</v>
      </c>
      <c r="K23" s="8">
        <v>0.33400000000000002</v>
      </c>
      <c r="L23" s="8">
        <v>0.33400000000000002</v>
      </c>
      <c r="M23" s="8">
        <v>0.33200000000000002</v>
      </c>
      <c r="N23" s="8">
        <v>0.35099999999999998</v>
      </c>
      <c r="O23" s="8">
        <v>0.33</v>
      </c>
      <c r="P23" s="8">
        <v>0.32500000000000001</v>
      </c>
      <c r="Q23" s="8">
        <v>0.317</v>
      </c>
      <c r="R23" s="8">
        <v>0.309</v>
      </c>
      <c r="S23" s="8">
        <v>0.313</v>
      </c>
      <c r="T23" s="15">
        <v>0.313</v>
      </c>
    </row>
    <row r="24" spans="1:20" x14ac:dyDescent="0.3">
      <c r="A24">
        <v>23</v>
      </c>
      <c r="B24" s="2" t="s">
        <v>21</v>
      </c>
      <c r="C24" s="7">
        <v>0.316</v>
      </c>
      <c r="D24" s="7">
        <v>0.315</v>
      </c>
      <c r="E24" s="7">
        <v>0.315</v>
      </c>
      <c r="F24" s="7">
        <v>0.32800000000000001</v>
      </c>
      <c r="G24" s="7">
        <v>0.33</v>
      </c>
      <c r="H24" s="7">
        <v>0.33300000000000002</v>
      </c>
      <c r="I24" s="7">
        <v>0.34200000000000003</v>
      </c>
      <c r="J24" s="7">
        <v>0.34200000000000003</v>
      </c>
      <c r="K24" s="7">
        <v>0.33</v>
      </c>
      <c r="L24" s="7">
        <v>0.33500000000000002</v>
      </c>
      <c r="M24" s="7">
        <v>0.32800000000000001</v>
      </c>
      <c r="N24" s="7">
        <v>0.33500000000000002</v>
      </c>
      <c r="O24" s="7">
        <v>0.33400000000000002</v>
      </c>
      <c r="P24" s="7">
        <v>0.33100000000000002</v>
      </c>
      <c r="Q24" s="7">
        <v>0.32700000000000001</v>
      </c>
      <c r="R24" s="7">
        <v>0.317</v>
      </c>
      <c r="S24" s="7">
        <v>0.32200000000000001</v>
      </c>
      <c r="T24" s="15">
        <v>0.32474856166916599</v>
      </c>
    </row>
    <row r="25" spans="1:20" x14ac:dyDescent="0.3">
      <c r="A25">
        <v>24</v>
      </c>
      <c r="B25" s="2" t="s">
        <v>22</v>
      </c>
      <c r="C25" s="8">
        <v>0.29399999999999998</v>
      </c>
      <c r="D25" s="8">
        <v>0.314</v>
      </c>
      <c r="E25" s="8">
        <v>0.3</v>
      </c>
      <c r="F25" s="8">
        <v>0.30499999999999999</v>
      </c>
      <c r="G25" s="8">
        <v>0.308</v>
      </c>
      <c r="H25" s="8">
        <v>0.313</v>
      </c>
      <c r="I25" s="8">
        <v>0.30299999999999999</v>
      </c>
      <c r="J25" s="8">
        <v>0.30399999999999999</v>
      </c>
      <c r="K25" s="8">
        <v>0.29499999999999998</v>
      </c>
      <c r="L25" s="8">
        <v>0.29199999999999998</v>
      </c>
      <c r="M25" s="8">
        <v>0.29199999999999998</v>
      </c>
      <c r="N25" s="8">
        <v>0.3</v>
      </c>
      <c r="O25" s="8">
        <v>0.29199999999999998</v>
      </c>
      <c r="P25" s="8">
        <v>0.28499999999999998</v>
      </c>
      <c r="Q25" s="8">
        <v>0.27200000000000002</v>
      </c>
      <c r="R25" s="8">
        <v>0.27</v>
      </c>
      <c r="S25" s="8">
        <v>0.27700000000000002</v>
      </c>
      <c r="T25" s="15">
        <v>0.27700000000000002</v>
      </c>
    </row>
    <row r="26" spans="1:20" x14ac:dyDescent="0.3">
      <c r="A26">
        <v>25</v>
      </c>
      <c r="B26" s="2" t="s">
        <v>23</v>
      </c>
      <c r="C26" s="7">
        <v>0.36799999999999999</v>
      </c>
      <c r="D26" s="7">
        <v>0.36599999999999999</v>
      </c>
      <c r="E26" s="7">
        <v>0.38600000000000001</v>
      </c>
      <c r="F26" s="7">
        <v>0.379</v>
      </c>
      <c r="G26" s="7">
        <v>0.39600000000000002</v>
      </c>
      <c r="H26" s="7">
        <v>0.39400000000000002</v>
      </c>
      <c r="I26" s="7">
        <v>0.39400000000000002</v>
      </c>
      <c r="J26" s="7">
        <v>0.372</v>
      </c>
      <c r="K26" s="7">
        <v>0.36699999999999999</v>
      </c>
      <c r="L26" s="7">
        <v>0.376</v>
      </c>
      <c r="M26" s="7">
        <v>0.37</v>
      </c>
      <c r="N26" s="7">
        <v>0.36799999999999999</v>
      </c>
      <c r="O26" s="7">
        <v>0.36499999999999999</v>
      </c>
      <c r="P26" s="7">
        <v>0.35899999999999999</v>
      </c>
      <c r="Q26" s="7">
        <v>0.36499999999999999</v>
      </c>
      <c r="R26" s="7">
        <v>0.35899999999999999</v>
      </c>
      <c r="S26" s="7">
        <v>0.37</v>
      </c>
      <c r="T26" s="15">
        <v>0.37</v>
      </c>
    </row>
    <row r="27" spans="1:20" x14ac:dyDescent="0.3">
      <c r="A27">
        <v>26</v>
      </c>
      <c r="B27" s="2" t="s">
        <v>24</v>
      </c>
      <c r="C27" s="8">
        <v>0.374</v>
      </c>
      <c r="D27" s="8">
        <v>0.37</v>
      </c>
      <c r="E27" s="8">
        <v>0.36199999999999999</v>
      </c>
      <c r="F27" s="8">
        <v>0.34699999999999998</v>
      </c>
      <c r="G27" s="8">
        <v>0.35499999999999998</v>
      </c>
      <c r="H27" s="8">
        <v>0.34499999999999997</v>
      </c>
      <c r="I27" s="8">
        <v>0.34599999999999997</v>
      </c>
      <c r="J27" s="8">
        <v>0.317</v>
      </c>
      <c r="K27" s="8">
        <v>0.32700000000000001</v>
      </c>
      <c r="L27" s="8">
        <v>0.33</v>
      </c>
      <c r="M27" s="8">
        <v>0.32600000000000001</v>
      </c>
      <c r="N27" s="8">
        <v>0.32100000000000001</v>
      </c>
      <c r="O27" s="8">
        <v>0.316</v>
      </c>
      <c r="P27" s="8">
        <v>0.32600000000000001</v>
      </c>
      <c r="Q27" s="8">
        <v>0.308</v>
      </c>
      <c r="R27" s="8">
        <v>0.30499999999999999</v>
      </c>
      <c r="S27" s="8">
        <v>0.30399999999999999</v>
      </c>
      <c r="T27" s="15">
        <v>0.28968782462998299</v>
      </c>
    </row>
    <row r="28" spans="1:20" x14ac:dyDescent="0.3">
      <c r="A28">
        <v>27</v>
      </c>
      <c r="B28" s="2" t="s">
        <v>25</v>
      </c>
      <c r="C28" s="7">
        <v>0.42399999999999999</v>
      </c>
      <c r="D28" s="7">
        <v>0.40400000000000003</v>
      </c>
      <c r="E28" s="7">
        <v>0.42599999999999999</v>
      </c>
      <c r="F28" s="7">
        <v>0.4</v>
      </c>
      <c r="G28" s="7">
        <v>0.40699999999999997</v>
      </c>
      <c r="H28" s="7">
        <v>0.42899999999999999</v>
      </c>
      <c r="I28" s="7">
        <v>0.39700000000000002</v>
      </c>
      <c r="J28" s="7">
        <v>0.38800000000000001</v>
      </c>
      <c r="K28" s="7">
        <v>0.38900000000000001</v>
      </c>
      <c r="L28" s="7">
        <v>0.39100000000000001</v>
      </c>
      <c r="M28" s="7">
        <v>0.38900000000000001</v>
      </c>
      <c r="N28" s="7">
        <v>0.38200000000000001</v>
      </c>
      <c r="O28" s="7">
        <v>0.38200000000000001</v>
      </c>
      <c r="P28" s="7">
        <v>0.377</v>
      </c>
      <c r="Q28" s="7">
        <v>0.377</v>
      </c>
      <c r="R28" s="7">
        <v>0.36499999999999999</v>
      </c>
      <c r="S28" s="7">
        <v>0.377</v>
      </c>
      <c r="T28" s="15">
        <v>0.37439337934955758</v>
      </c>
    </row>
    <row r="29" spans="1:20" x14ac:dyDescent="0.3">
      <c r="A29">
        <v>28</v>
      </c>
      <c r="B29" s="2" t="s">
        <v>26</v>
      </c>
      <c r="C29" s="8">
        <v>0.39900000000000002</v>
      </c>
      <c r="D29" s="8">
        <v>0.38100000000000001</v>
      </c>
      <c r="E29" s="8">
        <v>0.40200000000000002</v>
      </c>
      <c r="F29" s="8">
        <v>0.38800000000000001</v>
      </c>
      <c r="G29" s="8">
        <v>0.39400000000000002</v>
      </c>
      <c r="H29" s="8">
        <v>0.40400000000000003</v>
      </c>
      <c r="I29" s="8">
        <v>0.40899999999999997</v>
      </c>
      <c r="J29" s="8">
        <v>0.39200000000000002</v>
      </c>
      <c r="K29" s="8">
        <v>0.39900000000000002</v>
      </c>
      <c r="L29" s="8">
        <v>0.39300000000000002</v>
      </c>
      <c r="M29" s="8">
        <v>0.38900000000000001</v>
      </c>
      <c r="N29" s="8">
        <v>0.38800000000000001</v>
      </c>
      <c r="O29" s="8">
        <v>0.39</v>
      </c>
      <c r="P29" s="8">
        <v>0.39400000000000002</v>
      </c>
      <c r="Q29" s="8">
        <v>0.38700000000000001</v>
      </c>
      <c r="R29" s="8">
        <v>0.36599999999999999</v>
      </c>
      <c r="S29" s="8">
        <v>0.371</v>
      </c>
      <c r="T29" s="15">
        <v>0.371</v>
      </c>
    </row>
    <row r="30" spans="1:20" x14ac:dyDescent="0.3">
      <c r="A30">
        <v>29</v>
      </c>
      <c r="B30" s="2" t="s">
        <v>27</v>
      </c>
      <c r="C30" s="7">
        <v>0.42</v>
      </c>
      <c r="D30" s="7">
        <v>0.40100000000000002</v>
      </c>
      <c r="E30" s="7">
        <v>0.41899999999999998</v>
      </c>
      <c r="F30" s="7">
        <v>0.41</v>
      </c>
      <c r="G30" s="7">
        <v>0.43</v>
      </c>
      <c r="H30" s="7">
        <v>0.40500000000000003</v>
      </c>
      <c r="I30" s="7">
        <v>0.40300000000000002</v>
      </c>
      <c r="J30" s="7">
        <v>0.41699999999999998</v>
      </c>
      <c r="K30" s="7">
        <v>0.40699999999999997</v>
      </c>
      <c r="L30" s="7">
        <v>0.41</v>
      </c>
      <c r="M30" s="7">
        <v>0.40799999999999997</v>
      </c>
      <c r="N30" s="7">
        <v>0.40600000000000003</v>
      </c>
      <c r="O30" s="7">
        <v>0.40799999999999997</v>
      </c>
      <c r="P30" s="7">
        <v>0.40899999999999997</v>
      </c>
      <c r="Q30" s="7">
        <v>0.41799999999999998</v>
      </c>
      <c r="R30" s="7">
        <v>0.42299999999999999</v>
      </c>
      <c r="S30" s="7">
        <v>0.41699999999999998</v>
      </c>
      <c r="T30" s="15">
        <v>0.41241176470588231</v>
      </c>
    </row>
    <row r="31" spans="1:20" x14ac:dyDescent="0.3">
      <c r="A31">
        <v>30</v>
      </c>
      <c r="B31" s="2" t="s">
        <v>28</v>
      </c>
      <c r="C31" s="8">
        <v>0.36299999999999999</v>
      </c>
      <c r="D31" s="8">
        <v>0.36199999999999999</v>
      </c>
      <c r="E31" s="8">
        <v>0.36399999999999999</v>
      </c>
      <c r="F31" s="8">
        <v>0.371</v>
      </c>
      <c r="G31" s="8">
        <v>0.35399999999999998</v>
      </c>
      <c r="H31" s="8">
        <v>0.33900000000000002</v>
      </c>
      <c r="I31" s="8">
        <v>0.37</v>
      </c>
      <c r="J31" s="8">
        <v>0.36599999999999999</v>
      </c>
      <c r="K31" s="8">
        <v>0.36499999999999999</v>
      </c>
      <c r="L31" s="8">
        <v>0.36499999999999999</v>
      </c>
      <c r="M31" s="8">
        <v>0.36399999999999999</v>
      </c>
      <c r="N31" s="8">
        <v>0.35599999999999998</v>
      </c>
      <c r="O31" s="8">
        <v>0.35599999999999998</v>
      </c>
      <c r="P31" s="8">
        <v>0.36599999999999999</v>
      </c>
      <c r="Q31" s="8">
        <v>0.36199999999999999</v>
      </c>
      <c r="R31" s="8">
        <v>0.371</v>
      </c>
      <c r="S31" s="8">
        <v>0.35099999999999998</v>
      </c>
      <c r="T31" s="15">
        <v>0.36147058823529399</v>
      </c>
    </row>
    <row r="32" spans="1:20" x14ac:dyDescent="0.3">
      <c r="A32">
        <v>31</v>
      </c>
      <c r="B32" s="2" t="s">
        <v>29</v>
      </c>
      <c r="C32" s="7">
        <v>0.34</v>
      </c>
      <c r="D32" s="7">
        <v>0.33800000000000002</v>
      </c>
      <c r="E32" s="7">
        <v>0.34799999999999998</v>
      </c>
      <c r="F32" s="7">
        <v>0.34399999999999997</v>
      </c>
      <c r="G32" s="7">
        <v>0.34300000000000003</v>
      </c>
      <c r="H32" s="7">
        <v>0.32100000000000001</v>
      </c>
      <c r="I32" s="7">
        <v>0.34300000000000003</v>
      </c>
      <c r="J32" s="7">
        <v>0.32600000000000001</v>
      </c>
      <c r="K32" s="7">
        <v>0.32400000000000001</v>
      </c>
      <c r="L32" s="7">
        <v>0.32</v>
      </c>
      <c r="M32" s="7">
        <v>0.318</v>
      </c>
      <c r="N32" s="7">
        <v>0.32600000000000001</v>
      </c>
      <c r="O32" s="7">
        <v>0.314</v>
      </c>
      <c r="P32" s="7">
        <v>0.316</v>
      </c>
      <c r="Q32" s="7">
        <v>0.30099999999999999</v>
      </c>
      <c r="R32" s="7">
        <v>0.30599999999999999</v>
      </c>
      <c r="S32" s="7">
        <v>0.28799999999999998</v>
      </c>
      <c r="T32" s="15">
        <v>0.28264683622977338</v>
      </c>
    </row>
    <row r="33" spans="1:20" x14ac:dyDescent="0.3">
      <c r="A33">
        <v>32</v>
      </c>
      <c r="B33" s="2" t="s">
        <v>30</v>
      </c>
      <c r="C33" s="8">
        <v>0.28000000000000003</v>
      </c>
      <c r="D33" s="8">
        <v>0.28599999999999998</v>
      </c>
      <c r="E33" s="8">
        <v>0.28599999999999998</v>
      </c>
      <c r="F33" s="8">
        <v>0.309</v>
      </c>
      <c r="G33" s="8">
        <v>0.317</v>
      </c>
      <c r="H33" s="8">
        <v>0.33</v>
      </c>
      <c r="I33" s="8">
        <v>0.32800000000000001</v>
      </c>
      <c r="J33" s="8">
        <v>0.33600000000000002</v>
      </c>
      <c r="K33" s="8">
        <v>0.312</v>
      </c>
      <c r="L33" s="8">
        <v>0.31</v>
      </c>
      <c r="M33" s="8">
        <v>0.308</v>
      </c>
      <c r="N33" s="8">
        <v>0.28999999999999998</v>
      </c>
      <c r="O33" s="8">
        <v>0.3</v>
      </c>
      <c r="P33" s="8">
        <v>0.27800000000000002</v>
      </c>
      <c r="Q33" s="8">
        <v>0.27900000000000003</v>
      </c>
      <c r="R33" s="8">
        <v>0.309</v>
      </c>
      <c r="S33" s="8">
        <v>0.3</v>
      </c>
      <c r="T33" s="15">
        <v>0.31106148301991993</v>
      </c>
    </row>
    <row r="34" spans="1:20" x14ac:dyDescent="0.3">
      <c r="A34">
        <v>33</v>
      </c>
      <c r="B34" s="2" t="s">
        <v>31</v>
      </c>
      <c r="C34" s="7">
        <v>0.44</v>
      </c>
      <c r="D34" s="7">
        <v>0.42799999999999999</v>
      </c>
      <c r="E34" s="7">
        <v>0.373</v>
      </c>
      <c r="F34" s="7">
        <v>0.40100000000000002</v>
      </c>
      <c r="G34" s="7">
        <v>0.39</v>
      </c>
      <c r="H34" s="7">
        <v>0.38700000000000001</v>
      </c>
      <c r="I34" s="7">
        <v>0.39400000000000002</v>
      </c>
      <c r="J34" s="7">
        <v>0.39100000000000001</v>
      </c>
      <c r="K34" s="7">
        <v>0.38600000000000001</v>
      </c>
      <c r="L34" s="7">
        <v>0.38100000000000001</v>
      </c>
      <c r="M34" s="7">
        <v>0.38200000000000001</v>
      </c>
      <c r="N34" s="7">
        <v>0.376</v>
      </c>
      <c r="O34" s="7">
        <v>0.38</v>
      </c>
      <c r="P34" s="7">
        <v>0.374</v>
      </c>
      <c r="Q34" s="7">
        <v>0.37</v>
      </c>
      <c r="R34" s="7">
        <v>0.38400000000000001</v>
      </c>
      <c r="S34" s="7">
        <v>0.37</v>
      </c>
      <c r="T34" s="15">
        <v>0.37</v>
      </c>
    </row>
    <row r="35" spans="1:20" x14ac:dyDescent="0.3">
      <c r="A35">
        <v>34</v>
      </c>
      <c r="B35" s="2" t="s">
        <v>32</v>
      </c>
      <c r="C35" s="8">
        <v>0.42099999999999999</v>
      </c>
      <c r="D35" s="8">
        <v>0.39200000000000002</v>
      </c>
      <c r="E35" s="8">
        <v>0.39</v>
      </c>
      <c r="F35" s="8">
        <v>0.39900000000000002</v>
      </c>
      <c r="G35" s="8">
        <v>0.39700000000000002</v>
      </c>
      <c r="H35" s="8">
        <v>0.39800000000000002</v>
      </c>
      <c r="I35" s="8">
        <v>0.38400000000000001</v>
      </c>
      <c r="J35" s="8">
        <v>0.39800000000000002</v>
      </c>
      <c r="K35" s="8">
        <v>0.39400000000000002</v>
      </c>
      <c r="L35" s="8">
        <v>0.39100000000000001</v>
      </c>
      <c r="M35" s="8">
        <v>0.39200000000000002</v>
      </c>
      <c r="N35" s="8">
        <v>0.39500000000000002</v>
      </c>
      <c r="O35" s="8">
        <v>0.39700000000000002</v>
      </c>
      <c r="P35" s="8">
        <v>0.39600000000000002</v>
      </c>
      <c r="Q35" s="8">
        <v>0.40600000000000003</v>
      </c>
      <c r="R35" s="8">
        <v>0.39300000000000002</v>
      </c>
      <c r="S35" s="8">
        <v>0.38600000000000001</v>
      </c>
      <c r="T35" s="15">
        <v>0.39582352941175591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1618-C449-43B5-896A-0F46A403D77F}">
  <dimension ref="A1:I22"/>
  <sheetViews>
    <sheetView workbookViewId="0">
      <selection activeCell="K16" sqref="K16"/>
    </sheetView>
  </sheetViews>
  <sheetFormatPr defaultRowHeight="15.6" x14ac:dyDescent="0.3"/>
  <sheetData>
    <row r="1" spans="1:9" x14ac:dyDescent="0.3">
      <c r="B1" t="s">
        <v>48</v>
      </c>
      <c r="C1" t="s">
        <v>49</v>
      </c>
      <c r="D1" t="s">
        <v>50</v>
      </c>
      <c r="E1" t="s">
        <v>51</v>
      </c>
      <c r="F1" t="s">
        <v>69</v>
      </c>
      <c r="G1" t="s">
        <v>64</v>
      </c>
      <c r="I1" t="s">
        <v>34</v>
      </c>
    </row>
    <row r="2" spans="1:9" x14ac:dyDescent="0.3">
      <c r="A2" t="s">
        <v>65</v>
      </c>
      <c r="B2" t="s">
        <v>72</v>
      </c>
      <c r="C2" t="s">
        <v>73</v>
      </c>
      <c r="D2" t="s">
        <v>74</v>
      </c>
      <c r="E2" t="s">
        <v>75</v>
      </c>
      <c r="F2" t="s">
        <v>69</v>
      </c>
      <c r="G2" t="s">
        <v>76</v>
      </c>
      <c r="I2" t="s">
        <v>72</v>
      </c>
    </row>
    <row r="3" spans="1:9" x14ac:dyDescent="0.3">
      <c r="A3" t="s">
        <v>66</v>
      </c>
      <c r="B3" t="s">
        <v>77</v>
      </c>
      <c r="C3" t="s">
        <v>79</v>
      </c>
      <c r="D3" t="s">
        <v>82</v>
      </c>
      <c r="E3" t="s">
        <v>83</v>
      </c>
      <c r="F3" t="s">
        <v>69</v>
      </c>
      <c r="G3" t="s">
        <v>84</v>
      </c>
      <c r="I3" t="s">
        <v>77</v>
      </c>
    </row>
    <row r="4" spans="1:9" x14ac:dyDescent="0.3">
      <c r="A4" t="s">
        <v>67</v>
      </c>
      <c r="B4" t="s">
        <v>78</v>
      </c>
      <c r="C4" t="s">
        <v>80</v>
      </c>
      <c r="D4" t="s">
        <v>85</v>
      </c>
      <c r="E4" t="s">
        <v>86</v>
      </c>
      <c r="F4" t="s">
        <v>69</v>
      </c>
      <c r="G4" t="s">
        <v>90</v>
      </c>
      <c r="H4" t="s">
        <v>102</v>
      </c>
      <c r="I4" t="s">
        <v>78</v>
      </c>
    </row>
    <row r="5" spans="1:9" x14ac:dyDescent="0.3">
      <c r="A5" t="s">
        <v>68</v>
      </c>
      <c r="B5" t="s">
        <v>81</v>
      </c>
      <c r="C5" t="s">
        <v>87</v>
      </c>
      <c r="D5" t="s">
        <v>88</v>
      </c>
      <c r="E5" t="s">
        <v>89</v>
      </c>
      <c r="F5" t="s">
        <v>69</v>
      </c>
      <c r="G5" t="s">
        <v>91</v>
      </c>
      <c r="I5" t="s">
        <v>81</v>
      </c>
    </row>
    <row r="6" spans="1:9" x14ac:dyDescent="0.3">
      <c r="A6" t="s">
        <v>69</v>
      </c>
      <c r="B6" t="s">
        <v>69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I6" t="s">
        <v>69</v>
      </c>
    </row>
    <row r="7" spans="1:9" x14ac:dyDescent="0.3">
      <c r="A7" t="s">
        <v>71</v>
      </c>
      <c r="B7" t="s">
        <v>94</v>
      </c>
      <c r="C7" t="s">
        <v>96</v>
      </c>
      <c r="D7" t="s">
        <v>97</v>
      </c>
      <c r="E7" t="s">
        <v>98</v>
      </c>
      <c r="F7" t="s">
        <v>69</v>
      </c>
      <c r="G7" t="s">
        <v>92</v>
      </c>
      <c r="I7" t="s">
        <v>94</v>
      </c>
    </row>
    <row r="8" spans="1:9" x14ac:dyDescent="0.3">
      <c r="A8" t="s">
        <v>70</v>
      </c>
      <c r="B8" t="s">
        <v>95</v>
      </c>
      <c r="C8" t="s">
        <v>99</v>
      </c>
      <c r="D8" t="s">
        <v>100</v>
      </c>
      <c r="E8" t="s">
        <v>101</v>
      </c>
      <c r="F8" t="s">
        <v>69</v>
      </c>
      <c r="G8" t="s">
        <v>93</v>
      </c>
      <c r="I8" t="s">
        <v>95</v>
      </c>
    </row>
    <row r="9" spans="1:9" x14ac:dyDescent="0.3">
      <c r="I9" t="s">
        <v>73</v>
      </c>
    </row>
    <row r="10" spans="1:9" x14ac:dyDescent="0.3">
      <c r="I10" t="s">
        <v>79</v>
      </c>
    </row>
    <row r="11" spans="1:9" x14ac:dyDescent="0.3">
      <c r="I11" t="s">
        <v>80</v>
      </c>
    </row>
    <row r="12" spans="1:9" x14ac:dyDescent="0.3">
      <c r="I12" t="s">
        <v>87</v>
      </c>
    </row>
    <row r="13" spans="1:9" x14ac:dyDescent="0.3">
      <c r="I13" t="s">
        <v>69</v>
      </c>
    </row>
    <row r="14" spans="1:9" x14ac:dyDescent="0.3">
      <c r="I14" t="s">
        <v>96</v>
      </c>
    </row>
    <row r="15" spans="1:9" x14ac:dyDescent="0.3">
      <c r="I15" t="s">
        <v>99</v>
      </c>
    </row>
    <row r="16" spans="1:9" x14ac:dyDescent="0.3">
      <c r="I16" t="s">
        <v>74</v>
      </c>
    </row>
    <row r="17" spans="9:9" x14ac:dyDescent="0.3">
      <c r="I17" t="s">
        <v>82</v>
      </c>
    </row>
    <row r="18" spans="9:9" x14ac:dyDescent="0.3">
      <c r="I18" t="s">
        <v>85</v>
      </c>
    </row>
    <row r="19" spans="9:9" x14ac:dyDescent="0.3">
      <c r="I19" t="s">
        <v>88</v>
      </c>
    </row>
    <row r="20" spans="9:9" x14ac:dyDescent="0.3">
      <c r="I20" t="s">
        <v>69</v>
      </c>
    </row>
    <row r="21" spans="9:9" x14ac:dyDescent="0.3">
      <c r="I21" t="s">
        <v>97</v>
      </c>
    </row>
    <row r="22" spans="9:9" x14ac:dyDescent="0.3">
      <c r="I22" t="s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FC9F-ABC7-410B-8333-371FF1503E23}">
  <dimension ref="A1:A613"/>
  <sheetViews>
    <sheetView workbookViewId="0">
      <selection activeCell="D55" sqref="D55"/>
    </sheetView>
  </sheetViews>
  <sheetFormatPr defaultRowHeight="15.6" x14ac:dyDescent="0.3"/>
  <sheetData>
    <row r="1" spans="1:1" x14ac:dyDescent="0.3">
      <c r="A1" t="s">
        <v>103</v>
      </c>
    </row>
    <row r="2" spans="1:1" x14ac:dyDescent="0.3">
      <c r="A2" s="1">
        <v>-1.97</v>
      </c>
    </row>
    <row r="3" spans="1:1" x14ac:dyDescent="0.3">
      <c r="A3" s="1">
        <v>4.99</v>
      </c>
    </row>
    <row r="4" spans="1:1" x14ac:dyDescent="0.3">
      <c r="A4" s="1">
        <v>5.625</v>
      </c>
    </row>
    <row r="5" spans="1:1" x14ac:dyDescent="0.3">
      <c r="A5" s="1">
        <v>-1.0349999999999999</v>
      </c>
    </row>
    <row r="6" spans="1:1" x14ac:dyDescent="0.3">
      <c r="A6" s="1">
        <v>4.5549999999999997</v>
      </c>
    </row>
    <row r="7" spans="1:1" x14ac:dyDescent="0.3">
      <c r="A7" s="1">
        <v>4.6400000000000006</v>
      </c>
    </row>
    <row r="8" spans="1:1" x14ac:dyDescent="0.3">
      <c r="A8" s="1">
        <v>5.2549999999999999</v>
      </c>
    </row>
    <row r="9" spans="1:1" x14ac:dyDescent="0.3">
      <c r="A9" s="1">
        <v>4.9849999999999994</v>
      </c>
    </row>
    <row r="10" spans="1:1" x14ac:dyDescent="0.3">
      <c r="A10" s="1">
        <v>4.0350000000000001</v>
      </c>
    </row>
    <row r="11" spans="1:1" x14ac:dyDescent="0.3">
      <c r="A11" s="1">
        <v>7.09</v>
      </c>
    </row>
    <row r="12" spans="1:1" x14ac:dyDescent="0.3">
      <c r="A12" s="1">
        <v>5.4700000000000006</v>
      </c>
    </row>
    <row r="13" spans="1:1" x14ac:dyDescent="0.3">
      <c r="A13" s="1">
        <v>4.9450000000000003</v>
      </c>
    </row>
    <row r="14" spans="1:1" x14ac:dyDescent="0.3">
      <c r="A14" s="1">
        <v>5.42</v>
      </c>
    </row>
    <row r="15" spans="1:1" x14ac:dyDescent="0.3">
      <c r="A15" s="1">
        <v>4.4350000000000005</v>
      </c>
    </row>
    <row r="16" spans="1:1" x14ac:dyDescent="0.3">
      <c r="A16" s="1">
        <v>5.3049999999999997</v>
      </c>
    </row>
    <row r="17" spans="1:1" x14ac:dyDescent="0.3">
      <c r="A17" s="1">
        <v>5.4550000000000001</v>
      </c>
    </row>
    <row r="18" spans="1:1" x14ac:dyDescent="0.3">
      <c r="A18" s="1">
        <v>5.9</v>
      </c>
    </row>
    <row r="19" spans="1:1" x14ac:dyDescent="0.3">
      <c r="A19" s="1">
        <v>20.884999999999998</v>
      </c>
    </row>
    <row r="20" spans="1:1" x14ac:dyDescent="0.3">
      <c r="A20" s="1">
        <v>4.8049999999999997</v>
      </c>
    </row>
    <row r="21" spans="1:1" x14ac:dyDescent="0.3">
      <c r="A21" s="1">
        <v>5.2050000000000001</v>
      </c>
    </row>
    <row r="22" spans="1:1" x14ac:dyDescent="0.3">
      <c r="A22" s="1">
        <v>7.3049999999999997</v>
      </c>
    </row>
    <row r="23" spans="1:1" x14ac:dyDescent="0.3">
      <c r="A23" s="1">
        <v>3.6349999999999998</v>
      </c>
    </row>
    <row r="24" spans="1:1" x14ac:dyDescent="0.3">
      <c r="A24" s="1">
        <v>-0.64500000000000002</v>
      </c>
    </row>
    <row r="25" spans="1:1" x14ac:dyDescent="0.3">
      <c r="A25" s="1">
        <v>4.5149999999999997</v>
      </c>
    </row>
    <row r="26" spans="1:1" x14ac:dyDescent="0.3">
      <c r="A26" s="1">
        <v>6.3450000000000006</v>
      </c>
    </row>
    <row r="27" spans="1:1" x14ac:dyDescent="0.3">
      <c r="A27" s="1">
        <v>15.67</v>
      </c>
    </row>
    <row r="28" spans="1:1" x14ac:dyDescent="0.3">
      <c r="A28" s="1">
        <v>6.91</v>
      </c>
    </row>
    <row r="29" spans="1:1" x14ac:dyDescent="0.3">
      <c r="A29" s="1">
        <v>6.4700000000000006</v>
      </c>
    </row>
    <row r="30" spans="1:1" x14ac:dyDescent="0.3">
      <c r="A30" s="1">
        <v>5.7</v>
      </c>
    </row>
    <row r="31" spans="1:1" x14ac:dyDescent="0.3">
      <c r="A31" s="1">
        <v>7.0649999999999995</v>
      </c>
    </row>
    <row r="32" spans="1:1" x14ac:dyDescent="0.3">
      <c r="A32" s="1">
        <v>4.835</v>
      </c>
    </row>
    <row r="33" spans="1:1" x14ac:dyDescent="0.3">
      <c r="A33" s="1">
        <v>5.7650000000000006</v>
      </c>
    </row>
    <row r="34" spans="1:1" x14ac:dyDescent="0.3">
      <c r="A34" s="1">
        <v>2.6349999999999998</v>
      </c>
    </row>
    <row r="35" spans="1:1" x14ac:dyDescent="0.3">
      <c r="A35" s="1">
        <v>7.47</v>
      </c>
    </row>
    <row r="36" spans="1:1" x14ac:dyDescent="0.3">
      <c r="A36" s="1">
        <v>0.505</v>
      </c>
    </row>
    <row r="37" spans="1:1" x14ac:dyDescent="0.3">
      <c r="A37" s="1">
        <v>5.2</v>
      </c>
    </row>
    <row r="38" spans="1:1" x14ac:dyDescent="0.3">
      <c r="A38" s="1">
        <v>5.4499999999999993</v>
      </c>
    </row>
    <row r="39" spans="1:1" x14ac:dyDescent="0.3">
      <c r="A39" s="1">
        <v>1.5049999999999999</v>
      </c>
    </row>
    <row r="40" spans="1:1" x14ac:dyDescent="0.3">
      <c r="A40" s="1">
        <v>3.875</v>
      </c>
    </row>
    <row r="41" spans="1:1" x14ac:dyDescent="0.3">
      <c r="A41" s="1">
        <v>4.2</v>
      </c>
    </row>
    <row r="42" spans="1:1" x14ac:dyDescent="0.3">
      <c r="A42" s="1">
        <v>5.0199999999999996</v>
      </c>
    </row>
    <row r="43" spans="1:1" x14ac:dyDescent="0.3">
      <c r="A43" s="1">
        <v>5.2750000000000004</v>
      </c>
    </row>
    <row r="44" spans="1:1" x14ac:dyDescent="0.3">
      <c r="A44" s="1">
        <v>4.125</v>
      </c>
    </row>
    <row r="45" spans="1:1" x14ac:dyDescent="0.3">
      <c r="A45" s="1">
        <v>5.01</v>
      </c>
    </row>
    <row r="46" spans="1:1" x14ac:dyDescent="0.3">
      <c r="A46" s="1">
        <v>6.335</v>
      </c>
    </row>
    <row r="47" spans="1:1" x14ac:dyDescent="0.3">
      <c r="A47" s="1">
        <v>5.1449999999999996</v>
      </c>
    </row>
    <row r="48" spans="1:1" x14ac:dyDescent="0.3">
      <c r="A48" s="1">
        <v>5.52</v>
      </c>
    </row>
    <row r="49" spans="1:1" x14ac:dyDescent="0.3">
      <c r="A49" s="1">
        <v>5.4450000000000003</v>
      </c>
    </row>
    <row r="50" spans="1:1" x14ac:dyDescent="0.3">
      <c r="A50" s="1">
        <v>5.57</v>
      </c>
    </row>
    <row r="51" spans="1:1" x14ac:dyDescent="0.3">
      <c r="A51" s="1">
        <v>5.45</v>
      </c>
    </row>
    <row r="52" spans="1:1" x14ac:dyDescent="0.3">
      <c r="A52" s="1">
        <v>6.1449999999999996</v>
      </c>
    </row>
    <row r="53" spans="1:1" x14ac:dyDescent="0.3">
      <c r="A53" s="1">
        <v>23.064999999999998</v>
      </c>
    </row>
    <row r="54" spans="1:1" x14ac:dyDescent="0.3">
      <c r="A54" s="1">
        <v>5.0250000000000004</v>
      </c>
    </row>
    <row r="55" spans="1:1" x14ac:dyDescent="0.3">
      <c r="A55" s="1">
        <v>4.59</v>
      </c>
    </row>
    <row r="56" spans="1:1" x14ac:dyDescent="0.3">
      <c r="A56" s="1">
        <v>6.7200000000000006</v>
      </c>
    </row>
    <row r="57" spans="1:1" x14ac:dyDescent="0.3">
      <c r="A57" s="1">
        <v>4.0149999999999997</v>
      </c>
    </row>
    <row r="58" spans="1:1" x14ac:dyDescent="0.3">
      <c r="A58" s="1">
        <v>-1.75</v>
      </c>
    </row>
    <row r="59" spans="1:1" x14ac:dyDescent="0.3">
      <c r="A59" s="1">
        <v>2.35</v>
      </c>
    </row>
    <row r="60" spans="1:1" x14ac:dyDescent="0.3">
      <c r="A60" s="1">
        <v>5.95</v>
      </c>
    </row>
    <row r="61" spans="1:1" x14ac:dyDescent="0.3">
      <c r="A61" s="1">
        <v>15.365</v>
      </c>
    </row>
    <row r="62" spans="1:1" x14ac:dyDescent="0.3">
      <c r="A62" s="1">
        <v>7.4249999999999998</v>
      </c>
    </row>
    <row r="63" spans="1:1" x14ac:dyDescent="0.3">
      <c r="A63" s="1">
        <v>7.25</v>
      </c>
    </row>
    <row r="64" spans="1:1" x14ac:dyDescent="0.3">
      <c r="A64" s="1">
        <v>6.7550000000000008</v>
      </c>
    </row>
    <row r="65" spans="1:1" x14ac:dyDescent="0.3">
      <c r="A65" s="1">
        <v>7.4950000000000001</v>
      </c>
    </row>
    <row r="66" spans="1:1" x14ac:dyDescent="0.3">
      <c r="A66" s="1">
        <v>6.09</v>
      </c>
    </row>
    <row r="67" spans="1:1" x14ac:dyDescent="0.3">
      <c r="A67" s="1">
        <v>6.42</v>
      </c>
    </row>
    <row r="68" spans="1:1" x14ac:dyDescent="0.3">
      <c r="A68" s="1">
        <v>5.8450000000000006</v>
      </c>
    </row>
    <row r="69" spans="1:1" x14ac:dyDescent="0.3">
      <c r="A69" s="1">
        <v>7.2949999999999999</v>
      </c>
    </row>
    <row r="70" spans="1:1" x14ac:dyDescent="0.3">
      <c r="A70" s="1">
        <v>3.2350000000000003</v>
      </c>
    </row>
    <row r="71" spans="1:1" x14ac:dyDescent="0.3">
      <c r="A71" s="1">
        <v>5.0750000000000002</v>
      </c>
    </row>
    <row r="72" spans="1:1" x14ac:dyDescent="0.3">
      <c r="A72" s="1">
        <v>5.72</v>
      </c>
    </row>
    <row r="73" spans="1:1" x14ac:dyDescent="0.3">
      <c r="A73" s="1">
        <v>2.7450000000000001</v>
      </c>
    </row>
    <row r="74" spans="1:1" x14ac:dyDescent="0.3">
      <c r="A74" s="1">
        <v>3.605</v>
      </c>
    </row>
    <row r="75" spans="1:1" x14ac:dyDescent="0.3">
      <c r="A75" s="1">
        <v>5.0049999999999999</v>
      </c>
    </row>
    <row r="76" spans="1:1" x14ac:dyDescent="0.3">
      <c r="A76" s="1">
        <v>5.2149999999999999</v>
      </c>
    </row>
    <row r="77" spans="1:1" x14ac:dyDescent="0.3">
      <c r="A77" s="1">
        <v>5.1449999999999996</v>
      </c>
    </row>
    <row r="78" spans="1:1" x14ac:dyDescent="0.3">
      <c r="A78" s="1">
        <v>3.63</v>
      </c>
    </row>
    <row r="79" spans="1:1" x14ac:dyDescent="0.3">
      <c r="A79" s="1">
        <v>4.6550000000000002</v>
      </c>
    </row>
    <row r="80" spans="1:1" x14ac:dyDescent="0.3">
      <c r="A80" s="1">
        <v>5.915</v>
      </c>
    </row>
    <row r="81" spans="1:1" x14ac:dyDescent="0.3">
      <c r="A81" s="1">
        <v>5.5</v>
      </c>
    </row>
    <row r="82" spans="1:1" x14ac:dyDescent="0.3">
      <c r="A82" s="1">
        <v>5.375</v>
      </c>
    </row>
    <row r="83" spans="1:1" x14ac:dyDescent="0.3">
      <c r="A83" s="1">
        <v>5.24</v>
      </c>
    </row>
    <row r="84" spans="1:1" x14ac:dyDescent="0.3">
      <c r="A84" s="1">
        <v>5.6950000000000003</v>
      </c>
    </row>
    <row r="85" spans="1:1" x14ac:dyDescent="0.3">
      <c r="A85" s="1">
        <v>5.165</v>
      </c>
    </row>
    <row r="86" spans="1:1" x14ac:dyDescent="0.3">
      <c r="A86" s="1">
        <v>6.375</v>
      </c>
    </row>
    <row r="87" spans="1:1" x14ac:dyDescent="0.3">
      <c r="A87" s="1">
        <v>8.3449999999999989</v>
      </c>
    </row>
    <row r="88" spans="1:1" x14ac:dyDescent="0.3">
      <c r="A88" s="1">
        <v>5.125</v>
      </c>
    </row>
    <row r="89" spans="1:1" x14ac:dyDescent="0.3">
      <c r="A89" s="1">
        <v>5.3699999999999992</v>
      </c>
    </row>
    <row r="90" spans="1:1" x14ac:dyDescent="0.3">
      <c r="A90" s="1">
        <v>5.415</v>
      </c>
    </row>
    <row r="91" spans="1:1" x14ac:dyDescent="0.3">
      <c r="A91" s="1">
        <v>4.5500000000000007</v>
      </c>
    </row>
    <row r="92" spans="1:1" x14ac:dyDescent="0.3">
      <c r="A92" s="1">
        <v>-0.61499999999999999</v>
      </c>
    </row>
    <row r="93" spans="1:1" x14ac:dyDescent="0.3">
      <c r="A93" s="1">
        <v>2.7949999999999999</v>
      </c>
    </row>
    <row r="94" spans="1:1" x14ac:dyDescent="0.3">
      <c r="A94" s="1">
        <v>6.0549999999999997</v>
      </c>
    </row>
    <row r="95" spans="1:1" x14ac:dyDescent="0.3">
      <c r="A95" s="1">
        <v>14.535</v>
      </c>
    </row>
    <row r="96" spans="1:1" x14ac:dyDescent="0.3">
      <c r="A96" s="1">
        <v>7.625</v>
      </c>
    </row>
    <row r="97" spans="1:1" x14ac:dyDescent="0.3">
      <c r="A97" s="1">
        <v>6.1549999999999994</v>
      </c>
    </row>
    <row r="98" spans="1:1" x14ac:dyDescent="0.3">
      <c r="A98" s="1">
        <v>6.02</v>
      </c>
    </row>
    <row r="99" spans="1:1" x14ac:dyDescent="0.3">
      <c r="A99" s="1">
        <v>5.32</v>
      </c>
    </row>
    <row r="100" spans="1:1" x14ac:dyDescent="0.3">
      <c r="A100" s="1">
        <v>5.835</v>
      </c>
    </row>
    <row r="101" spans="1:1" x14ac:dyDescent="0.3">
      <c r="A101" s="1">
        <v>5.45</v>
      </c>
    </row>
    <row r="102" spans="1:1" x14ac:dyDescent="0.3">
      <c r="A102" s="1">
        <v>4.67</v>
      </c>
    </row>
    <row r="103" spans="1:1" x14ac:dyDescent="0.3">
      <c r="A103" s="1">
        <v>-3.0799999999999996</v>
      </c>
    </row>
    <row r="104" spans="1:1" x14ac:dyDescent="0.3">
      <c r="A104" s="1">
        <v>3.355</v>
      </c>
    </row>
    <row r="105" spans="1:1" x14ac:dyDescent="0.3">
      <c r="A105" s="1">
        <v>5.2650000000000006</v>
      </c>
    </row>
    <row r="106" spans="1:1" x14ac:dyDescent="0.3">
      <c r="A106" s="1">
        <v>4.84</v>
      </c>
    </row>
    <row r="107" spans="1:1" x14ac:dyDescent="0.3">
      <c r="A107" s="1">
        <v>1.64</v>
      </c>
    </row>
    <row r="108" spans="1:1" x14ac:dyDescent="0.3">
      <c r="A108" s="1">
        <v>5.12</v>
      </c>
    </row>
    <row r="109" spans="1:1" x14ac:dyDescent="0.3">
      <c r="A109" s="1">
        <v>5.08</v>
      </c>
    </row>
    <row r="110" spans="1:1" x14ac:dyDescent="0.3">
      <c r="A110" s="1">
        <v>5.3449999999999998</v>
      </c>
    </row>
    <row r="111" spans="1:1" x14ac:dyDescent="0.3">
      <c r="A111" s="1">
        <v>5.13</v>
      </c>
    </row>
    <row r="112" spans="1:1" x14ac:dyDescent="0.3">
      <c r="A112" s="1">
        <v>4.5549999999999997</v>
      </c>
    </row>
    <row r="113" spans="1:1" x14ac:dyDescent="0.3">
      <c r="A113" s="1">
        <v>5.29</v>
      </c>
    </row>
    <row r="114" spans="1:1" x14ac:dyDescent="0.3">
      <c r="A114" s="1">
        <v>5.8249999999999993</v>
      </c>
    </row>
    <row r="115" spans="1:1" x14ac:dyDescent="0.3">
      <c r="A115" s="1">
        <v>5.82</v>
      </c>
    </row>
    <row r="116" spans="1:1" x14ac:dyDescent="0.3">
      <c r="A116" s="1">
        <v>5.125</v>
      </c>
    </row>
    <row r="117" spans="1:1" x14ac:dyDescent="0.3">
      <c r="A117" s="1">
        <v>4.8600000000000003</v>
      </c>
    </row>
    <row r="118" spans="1:1" x14ac:dyDescent="0.3">
      <c r="A118" s="1">
        <v>5.4550000000000001</v>
      </c>
    </row>
    <row r="119" spans="1:1" x14ac:dyDescent="0.3">
      <c r="A119" s="1">
        <v>5.3900000000000006</v>
      </c>
    </row>
    <row r="120" spans="1:1" x14ac:dyDescent="0.3">
      <c r="A120" s="1">
        <v>6.2850000000000001</v>
      </c>
    </row>
    <row r="121" spans="1:1" x14ac:dyDescent="0.3">
      <c r="A121" s="1">
        <v>3.49</v>
      </c>
    </row>
    <row r="122" spans="1:1" x14ac:dyDescent="0.3">
      <c r="A122" s="1">
        <v>5.1099999999999994</v>
      </c>
    </row>
    <row r="123" spans="1:1" x14ac:dyDescent="0.3">
      <c r="A123" s="1">
        <v>5.0449999999999999</v>
      </c>
    </row>
    <row r="124" spans="1:1" x14ac:dyDescent="0.3">
      <c r="A124" s="1">
        <v>7.26</v>
      </c>
    </row>
    <row r="125" spans="1:1" x14ac:dyDescent="0.3">
      <c r="A125" s="1">
        <v>4.2949999999999999</v>
      </c>
    </row>
    <row r="126" spans="1:1" x14ac:dyDescent="0.3">
      <c r="A126" s="1">
        <v>-0.15</v>
      </c>
    </row>
    <row r="127" spans="1:1" x14ac:dyDescent="0.3">
      <c r="A127" s="1">
        <v>4.2750000000000004</v>
      </c>
    </row>
    <row r="128" spans="1:1" x14ac:dyDescent="0.3">
      <c r="A128" s="1">
        <v>6.2450000000000001</v>
      </c>
    </row>
    <row r="129" spans="1:1" x14ac:dyDescent="0.3">
      <c r="A129" s="1">
        <v>5.7949999999999999</v>
      </c>
    </row>
    <row r="130" spans="1:1" x14ac:dyDescent="0.3">
      <c r="A130" s="1">
        <v>7.22</v>
      </c>
    </row>
    <row r="131" spans="1:1" x14ac:dyDescent="0.3">
      <c r="A131" s="1">
        <v>6.8100000000000005</v>
      </c>
    </row>
    <row r="132" spans="1:1" x14ac:dyDescent="0.3">
      <c r="A132" s="1">
        <v>7</v>
      </c>
    </row>
    <row r="133" spans="1:1" x14ac:dyDescent="0.3">
      <c r="A133" s="1">
        <v>6.65</v>
      </c>
    </row>
    <row r="134" spans="1:1" x14ac:dyDescent="0.3">
      <c r="A134" s="1">
        <v>5.6349999999999998</v>
      </c>
    </row>
    <row r="135" spans="1:1" x14ac:dyDescent="0.3">
      <c r="A135" s="1">
        <v>6.0750000000000002</v>
      </c>
    </row>
    <row r="136" spans="1:1" x14ac:dyDescent="0.3">
      <c r="A136" s="1">
        <v>4.3650000000000002</v>
      </c>
    </row>
    <row r="137" spans="1:1" x14ac:dyDescent="0.3">
      <c r="A137" s="1">
        <v>20.93</v>
      </c>
    </row>
    <row r="138" spans="1:1" x14ac:dyDescent="0.3">
      <c r="A138" s="1">
        <v>4.2</v>
      </c>
    </row>
    <row r="139" spans="1:1" x14ac:dyDescent="0.3">
      <c r="A139" s="1">
        <v>4.835</v>
      </c>
    </row>
    <row r="140" spans="1:1" x14ac:dyDescent="0.3">
      <c r="A140" s="1">
        <v>5.1850000000000005</v>
      </c>
    </row>
    <row r="141" spans="1:1" x14ac:dyDescent="0.3">
      <c r="A141" s="1">
        <v>2.63</v>
      </c>
    </row>
    <row r="142" spans="1:1" x14ac:dyDescent="0.3">
      <c r="A142" s="1">
        <v>4.2149999999999999</v>
      </c>
    </row>
    <row r="143" spans="1:1" x14ac:dyDescent="0.3">
      <c r="A143" s="1">
        <v>5.25</v>
      </c>
    </row>
    <row r="144" spans="1:1" x14ac:dyDescent="0.3">
      <c r="A144" s="1">
        <v>5.23</v>
      </c>
    </row>
    <row r="145" spans="1:1" x14ac:dyDescent="0.3">
      <c r="A145" s="1">
        <v>5.0750000000000002</v>
      </c>
    </row>
    <row r="146" spans="1:1" x14ac:dyDescent="0.3">
      <c r="A146" s="1">
        <v>5.76</v>
      </c>
    </row>
    <row r="147" spans="1:1" x14ac:dyDescent="0.3">
      <c r="A147" s="1">
        <v>1.4950000000000001</v>
      </c>
    </row>
    <row r="148" spans="1:1" x14ac:dyDescent="0.3">
      <c r="A148" s="1">
        <v>6.2750000000000004</v>
      </c>
    </row>
    <row r="149" spans="1:1" x14ac:dyDescent="0.3">
      <c r="A149" s="1">
        <v>5.3800000000000008</v>
      </c>
    </row>
    <row r="150" spans="1:1" x14ac:dyDescent="0.3">
      <c r="A150" s="1">
        <v>5.2200000000000006</v>
      </c>
    </row>
    <row r="151" spans="1:1" x14ac:dyDescent="0.3">
      <c r="A151" s="1">
        <v>5.1850000000000005</v>
      </c>
    </row>
    <row r="152" spans="1:1" x14ac:dyDescent="0.3">
      <c r="A152" s="1">
        <v>5.21</v>
      </c>
    </row>
    <row r="153" spans="1:1" x14ac:dyDescent="0.3">
      <c r="A153" s="1">
        <v>5.75</v>
      </c>
    </row>
    <row r="154" spans="1:1" x14ac:dyDescent="0.3">
      <c r="A154" s="1">
        <v>6.085</v>
      </c>
    </row>
    <row r="155" spans="1:1" x14ac:dyDescent="0.3">
      <c r="A155" s="1">
        <v>-2.4299999999999997</v>
      </c>
    </row>
    <row r="156" spans="1:1" x14ac:dyDescent="0.3">
      <c r="A156" s="1">
        <v>5.0999999999999996</v>
      </c>
    </row>
    <row r="157" spans="1:1" x14ac:dyDescent="0.3">
      <c r="A157" s="1">
        <v>4.8049999999999997</v>
      </c>
    </row>
    <row r="158" spans="1:1" x14ac:dyDescent="0.3">
      <c r="A158" s="1">
        <v>7.8049999999999997</v>
      </c>
    </row>
    <row r="159" spans="1:1" x14ac:dyDescent="0.3">
      <c r="A159" s="1">
        <v>5.0999999999999996</v>
      </c>
    </row>
    <row r="160" spans="1:1" x14ac:dyDescent="0.3">
      <c r="A160" s="1">
        <v>3.7249999999999996</v>
      </c>
    </row>
    <row r="161" spans="1:1" x14ac:dyDescent="0.3">
      <c r="A161" s="1">
        <v>6.77</v>
      </c>
    </row>
    <row r="162" spans="1:1" x14ac:dyDescent="0.3">
      <c r="A162" s="1">
        <v>6.1050000000000004</v>
      </c>
    </row>
    <row r="163" spans="1:1" x14ac:dyDescent="0.3">
      <c r="A163" s="1">
        <v>5.25</v>
      </c>
    </row>
    <row r="164" spans="1:1" x14ac:dyDescent="0.3">
      <c r="A164" s="1">
        <v>7.2450000000000001</v>
      </c>
    </row>
    <row r="165" spans="1:1" x14ac:dyDescent="0.3">
      <c r="A165" s="1">
        <v>7.29</v>
      </c>
    </row>
    <row r="166" spans="1:1" x14ac:dyDescent="0.3">
      <c r="A166" s="1">
        <v>6.99</v>
      </c>
    </row>
    <row r="167" spans="1:1" x14ac:dyDescent="0.3">
      <c r="A167" s="1">
        <v>6.1850000000000005</v>
      </c>
    </row>
    <row r="168" spans="1:1" x14ac:dyDescent="0.3">
      <c r="A168" s="1">
        <v>6.21</v>
      </c>
    </row>
    <row r="169" spans="1:1" x14ac:dyDescent="0.3">
      <c r="A169" s="1">
        <v>7.3000000000000007</v>
      </c>
    </row>
    <row r="170" spans="1:1" x14ac:dyDescent="0.3">
      <c r="A170" s="1">
        <v>2.83</v>
      </c>
    </row>
    <row r="171" spans="1:1" x14ac:dyDescent="0.3">
      <c r="A171" s="1">
        <v>5.0350000000000001</v>
      </c>
    </row>
    <row r="172" spans="1:1" x14ac:dyDescent="0.3">
      <c r="A172" s="1">
        <v>4.17</v>
      </c>
    </row>
    <row r="173" spans="1:1" x14ac:dyDescent="0.3">
      <c r="A173" s="1">
        <v>5.4</v>
      </c>
    </row>
    <row r="174" spans="1:1" x14ac:dyDescent="0.3">
      <c r="A174" s="1">
        <v>5.415</v>
      </c>
    </row>
    <row r="175" spans="1:1" x14ac:dyDescent="0.3">
      <c r="A175" s="1">
        <v>2.7</v>
      </c>
    </row>
    <row r="176" spans="1:1" x14ac:dyDescent="0.3">
      <c r="A176" s="1">
        <v>4.96</v>
      </c>
    </row>
    <row r="177" spans="1:1" x14ac:dyDescent="0.3">
      <c r="A177" s="1">
        <v>5.77</v>
      </c>
    </row>
    <row r="178" spans="1:1" x14ac:dyDescent="0.3">
      <c r="A178" s="1">
        <v>4.74</v>
      </c>
    </row>
    <row r="179" spans="1:1" x14ac:dyDescent="0.3">
      <c r="A179" s="1">
        <v>5.2549999999999999</v>
      </c>
    </row>
    <row r="180" spans="1:1" x14ac:dyDescent="0.3">
      <c r="A180" s="1">
        <v>3.2350000000000003</v>
      </c>
    </row>
    <row r="181" spans="1:1" x14ac:dyDescent="0.3">
      <c r="A181" s="1">
        <v>2.46</v>
      </c>
    </row>
    <row r="182" spans="1:1" x14ac:dyDescent="0.3">
      <c r="A182" s="1">
        <v>6.125</v>
      </c>
    </row>
    <row r="183" spans="1:1" x14ac:dyDescent="0.3">
      <c r="A183" s="1">
        <v>5.2850000000000001</v>
      </c>
    </row>
    <row r="184" spans="1:1" x14ac:dyDescent="0.3">
      <c r="A184" s="1">
        <v>5.2949999999999999</v>
      </c>
    </row>
    <row r="185" spans="1:1" x14ac:dyDescent="0.3">
      <c r="A185" s="1">
        <v>5.335</v>
      </c>
    </row>
    <row r="186" spans="1:1" x14ac:dyDescent="0.3">
      <c r="A186" s="1">
        <v>5.6999999999999993</v>
      </c>
    </row>
    <row r="187" spans="1:1" x14ac:dyDescent="0.3">
      <c r="A187" s="1">
        <v>5.7549999999999999</v>
      </c>
    </row>
    <row r="188" spans="1:1" x14ac:dyDescent="0.3">
      <c r="A188" s="1">
        <v>5.0750000000000002</v>
      </c>
    </row>
    <row r="189" spans="1:1" x14ac:dyDescent="0.3">
      <c r="A189" s="1">
        <v>2.41</v>
      </c>
    </row>
    <row r="190" spans="1:1" x14ac:dyDescent="0.3">
      <c r="A190" s="1">
        <v>5.1050000000000004</v>
      </c>
    </row>
    <row r="191" spans="1:1" x14ac:dyDescent="0.3">
      <c r="A191" s="1">
        <v>5.5049999999999999</v>
      </c>
    </row>
    <row r="192" spans="1:1" x14ac:dyDescent="0.3">
      <c r="A192" s="1">
        <v>5.71</v>
      </c>
    </row>
    <row r="193" spans="1:1" x14ac:dyDescent="0.3">
      <c r="A193" s="1">
        <v>5.4550000000000001</v>
      </c>
    </row>
    <row r="194" spans="1:1" x14ac:dyDescent="0.3">
      <c r="A194" s="1">
        <v>2.5549999999999997</v>
      </c>
    </row>
    <row r="195" spans="1:1" x14ac:dyDescent="0.3">
      <c r="A195" s="1">
        <v>6.83</v>
      </c>
    </row>
    <row r="196" spans="1:1" x14ac:dyDescent="0.3">
      <c r="A196" s="1">
        <v>6.5050000000000008</v>
      </c>
    </row>
    <row r="197" spans="1:1" x14ac:dyDescent="0.3">
      <c r="A197" s="1">
        <v>8.8999999999999986</v>
      </c>
    </row>
    <row r="198" spans="1:1" x14ac:dyDescent="0.3">
      <c r="A198" s="1">
        <v>7.1950000000000003</v>
      </c>
    </row>
    <row r="199" spans="1:1" x14ac:dyDescent="0.3">
      <c r="A199" s="1">
        <v>6.2949999999999999</v>
      </c>
    </row>
    <row r="200" spans="1:1" x14ac:dyDescent="0.3">
      <c r="A200" s="1">
        <v>6.51</v>
      </c>
    </row>
    <row r="201" spans="1:1" x14ac:dyDescent="0.3">
      <c r="A201" s="1">
        <v>6.6150000000000002</v>
      </c>
    </row>
    <row r="202" spans="1:1" x14ac:dyDescent="0.3">
      <c r="A202" s="1">
        <v>5.4649999999999999</v>
      </c>
    </row>
    <row r="203" spans="1:1" x14ac:dyDescent="0.3">
      <c r="A203" s="1">
        <v>8.0300000000000011</v>
      </c>
    </row>
    <row r="204" spans="1:1" x14ac:dyDescent="0.3">
      <c r="A204" s="1">
        <v>5.0949999999999998</v>
      </c>
    </row>
    <row r="205" spans="1:1" x14ac:dyDescent="0.3">
      <c r="A205" s="1">
        <v>4.28</v>
      </c>
    </row>
    <row r="206" spans="1:1" x14ac:dyDescent="0.3">
      <c r="A206" s="1">
        <v>4.45</v>
      </c>
    </row>
    <row r="207" spans="1:1" x14ac:dyDescent="0.3">
      <c r="A207" s="1">
        <v>5</v>
      </c>
    </row>
    <row r="208" spans="1:1" x14ac:dyDescent="0.3">
      <c r="A208" s="1">
        <v>4.9000000000000004</v>
      </c>
    </row>
    <row r="209" spans="1:1" x14ac:dyDescent="0.3">
      <c r="A209" s="1">
        <v>2.665</v>
      </c>
    </row>
    <row r="210" spans="1:1" x14ac:dyDescent="0.3">
      <c r="A210" s="1">
        <v>4.7</v>
      </c>
    </row>
    <row r="211" spans="1:1" x14ac:dyDescent="0.3">
      <c r="A211" s="1">
        <v>5.9499999999999993</v>
      </c>
    </row>
    <row r="212" spans="1:1" x14ac:dyDescent="0.3">
      <c r="A212" s="1">
        <v>5.1050000000000004</v>
      </c>
    </row>
    <row r="213" spans="1:1" x14ac:dyDescent="0.3">
      <c r="A213" s="1">
        <v>5.2149999999999999</v>
      </c>
    </row>
    <row r="214" spans="1:1" x14ac:dyDescent="0.3">
      <c r="A214" s="1">
        <v>3.4950000000000001</v>
      </c>
    </row>
    <row r="215" spans="1:1" x14ac:dyDescent="0.3">
      <c r="A215" s="1">
        <v>4.415</v>
      </c>
    </row>
    <row r="216" spans="1:1" x14ac:dyDescent="0.3">
      <c r="A216" s="1">
        <v>5.8949999999999996</v>
      </c>
    </row>
    <row r="217" spans="1:1" x14ac:dyDescent="0.3">
      <c r="A217" s="1">
        <v>5.7650000000000006</v>
      </c>
    </row>
    <row r="218" spans="1:1" x14ac:dyDescent="0.3">
      <c r="A218" s="1">
        <v>5.37</v>
      </c>
    </row>
    <row r="219" spans="1:1" x14ac:dyDescent="0.3">
      <c r="A219" s="1">
        <v>5.665</v>
      </c>
    </row>
    <row r="220" spans="1:1" x14ac:dyDescent="0.3">
      <c r="A220" s="1">
        <v>5.4849999999999994</v>
      </c>
    </row>
    <row r="221" spans="1:1" x14ac:dyDescent="0.3">
      <c r="A221" s="1">
        <v>5.65</v>
      </c>
    </row>
    <row r="222" spans="1:1" x14ac:dyDescent="0.3">
      <c r="A222" s="1">
        <v>5.77</v>
      </c>
    </row>
    <row r="223" spans="1:1" x14ac:dyDescent="0.3">
      <c r="A223" s="1">
        <v>-0.63500000000000001</v>
      </c>
    </row>
    <row r="224" spans="1:1" x14ac:dyDescent="0.3">
      <c r="A224" s="1">
        <v>5.0049999999999999</v>
      </c>
    </row>
    <row r="225" spans="1:1" x14ac:dyDescent="0.3">
      <c r="A225" s="1">
        <v>5.17</v>
      </c>
    </row>
    <row r="226" spans="1:1" x14ac:dyDescent="0.3">
      <c r="A226" s="1">
        <v>4.9950000000000001</v>
      </c>
    </row>
    <row r="227" spans="1:1" x14ac:dyDescent="0.3">
      <c r="A227" s="1">
        <v>4.7549999999999999</v>
      </c>
    </row>
    <row r="228" spans="1:1" x14ac:dyDescent="0.3">
      <c r="A228" s="1">
        <v>1.87</v>
      </c>
    </row>
    <row r="229" spans="1:1" x14ac:dyDescent="0.3">
      <c r="A229" s="1">
        <v>4.4600000000000009</v>
      </c>
    </row>
    <row r="230" spans="1:1" x14ac:dyDescent="0.3">
      <c r="A230" s="1">
        <v>6.1899999999999995</v>
      </c>
    </row>
    <row r="231" spans="1:1" x14ac:dyDescent="0.3">
      <c r="A231" s="1">
        <v>20.89</v>
      </c>
    </row>
    <row r="232" spans="1:1" x14ac:dyDescent="0.3">
      <c r="A232" s="1">
        <v>7.32</v>
      </c>
    </row>
    <row r="233" spans="1:1" x14ac:dyDescent="0.3">
      <c r="A233" s="1">
        <v>6.1150000000000002</v>
      </c>
    </row>
    <row r="234" spans="1:1" x14ac:dyDescent="0.3">
      <c r="A234" s="1">
        <v>6.7750000000000004</v>
      </c>
    </row>
    <row r="235" spans="1:1" x14ac:dyDescent="0.3">
      <c r="A235" s="1">
        <v>6.18</v>
      </c>
    </row>
    <row r="236" spans="1:1" x14ac:dyDescent="0.3">
      <c r="A236" s="1">
        <v>5.4249999999999998</v>
      </c>
    </row>
    <row r="237" spans="1:1" x14ac:dyDescent="0.3">
      <c r="A237" s="1">
        <v>7.46</v>
      </c>
    </row>
    <row r="238" spans="1:1" x14ac:dyDescent="0.3">
      <c r="A238" s="1">
        <v>9.39</v>
      </c>
    </row>
    <row r="239" spans="1:1" x14ac:dyDescent="0.3">
      <c r="A239" s="1">
        <v>25.25</v>
      </c>
    </row>
    <row r="240" spans="1:1" x14ac:dyDescent="0.3">
      <c r="A240" s="1">
        <v>4.7449999999999992</v>
      </c>
    </row>
    <row r="241" spans="1:1" x14ac:dyDescent="0.3">
      <c r="A241" s="1">
        <v>5.34</v>
      </c>
    </row>
    <row r="242" spans="1:1" x14ac:dyDescent="0.3">
      <c r="A242" s="1">
        <v>5.36</v>
      </c>
    </row>
    <row r="243" spans="1:1" x14ac:dyDescent="0.3">
      <c r="A243" s="1">
        <v>2.0649999999999999</v>
      </c>
    </row>
    <row r="244" spans="1:1" x14ac:dyDescent="0.3">
      <c r="A244" s="1">
        <v>4.6750000000000007</v>
      </c>
    </row>
    <row r="245" spans="1:1" x14ac:dyDescent="0.3">
      <c r="A245" s="1">
        <v>6.0650000000000004</v>
      </c>
    </row>
    <row r="246" spans="1:1" x14ac:dyDescent="0.3">
      <c r="A246" s="1">
        <v>4.84</v>
      </c>
    </row>
    <row r="247" spans="1:1" x14ac:dyDescent="0.3">
      <c r="A247" s="1">
        <v>5.25</v>
      </c>
    </row>
    <row r="248" spans="1:1" x14ac:dyDescent="0.3">
      <c r="A248" s="1">
        <v>5.39</v>
      </c>
    </row>
    <row r="249" spans="1:1" x14ac:dyDescent="0.3">
      <c r="A249" s="1">
        <v>4.5049999999999999</v>
      </c>
    </row>
    <row r="250" spans="1:1" x14ac:dyDescent="0.3">
      <c r="A250" s="1">
        <v>6.3049999999999997</v>
      </c>
    </row>
    <row r="251" spans="1:1" x14ac:dyDescent="0.3">
      <c r="A251" s="1">
        <v>5.55</v>
      </c>
    </row>
    <row r="252" spans="1:1" x14ac:dyDescent="0.3">
      <c r="A252" s="1">
        <v>5.2249999999999996</v>
      </c>
    </row>
    <row r="253" spans="1:1" x14ac:dyDescent="0.3">
      <c r="A253" s="1">
        <v>6.7149999999999999</v>
      </c>
    </row>
    <row r="254" spans="1:1" x14ac:dyDescent="0.3">
      <c r="A254" s="1">
        <v>5.46</v>
      </c>
    </row>
    <row r="255" spans="1:1" x14ac:dyDescent="0.3">
      <c r="A255" s="1">
        <v>5.875</v>
      </c>
    </row>
    <row r="256" spans="1:1" x14ac:dyDescent="0.3">
      <c r="A256" s="1">
        <v>6.82</v>
      </c>
    </row>
    <row r="257" spans="1:1" x14ac:dyDescent="0.3">
      <c r="A257" s="1">
        <v>-7.6349999999999998</v>
      </c>
    </row>
    <row r="258" spans="1:1" x14ac:dyDescent="0.3">
      <c r="A258" s="1">
        <v>5.2050000000000001</v>
      </c>
    </row>
    <row r="259" spans="1:1" x14ac:dyDescent="0.3">
      <c r="A259" s="1">
        <v>4.9849999999999994</v>
      </c>
    </row>
    <row r="260" spans="1:1" x14ac:dyDescent="0.3">
      <c r="A260" s="1">
        <v>6.2050000000000001</v>
      </c>
    </row>
    <row r="261" spans="1:1" x14ac:dyDescent="0.3">
      <c r="A261" s="1">
        <v>5.4050000000000002</v>
      </c>
    </row>
    <row r="262" spans="1:1" x14ac:dyDescent="0.3">
      <c r="A262" s="1">
        <v>3.395</v>
      </c>
    </row>
    <row r="263" spans="1:1" x14ac:dyDescent="0.3">
      <c r="A263" s="1">
        <v>6.2149999999999999</v>
      </c>
    </row>
    <row r="264" spans="1:1" x14ac:dyDescent="0.3">
      <c r="A264" s="1">
        <v>5.83</v>
      </c>
    </row>
    <row r="265" spans="1:1" x14ac:dyDescent="0.3">
      <c r="A265" s="1">
        <v>20.375</v>
      </c>
    </row>
    <row r="266" spans="1:1" x14ac:dyDescent="0.3">
      <c r="A266" s="1">
        <v>6.7750000000000004</v>
      </c>
    </row>
    <row r="267" spans="1:1" x14ac:dyDescent="0.3">
      <c r="A267" s="1">
        <v>6.66</v>
      </c>
    </row>
    <row r="268" spans="1:1" x14ac:dyDescent="0.3">
      <c r="A268" s="1">
        <v>6.2349999999999994</v>
      </c>
    </row>
    <row r="269" spans="1:1" x14ac:dyDescent="0.3">
      <c r="A269" s="1">
        <v>6.3450000000000006</v>
      </c>
    </row>
    <row r="270" spans="1:1" x14ac:dyDescent="0.3">
      <c r="A270" s="1">
        <v>6.37</v>
      </c>
    </row>
    <row r="271" spans="1:1" x14ac:dyDescent="0.3">
      <c r="A271" s="1">
        <v>8.23</v>
      </c>
    </row>
    <row r="272" spans="1:1" x14ac:dyDescent="0.3">
      <c r="A272" s="1">
        <v>3.54</v>
      </c>
    </row>
    <row r="273" spans="1:1" x14ac:dyDescent="0.3">
      <c r="A273" s="1">
        <v>-5.9249999999999998</v>
      </c>
    </row>
    <row r="274" spans="1:1" x14ac:dyDescent="0.3">
      <c r="A274" s="1">
        <v>3.7450000000000001</v>
      </c>
    </row>
    <row r="275" spans="1:1" x14ac:dyDescent="0.3">
      <c r="A275" s="1">
        <v>5.2799999999999994</v>
      </c>
    </row>
    <row r="276" spans="1:1" x14ac:dyDescent="0.3">
      <c r="A276" s="1">
        <v>4.9050000000000002</v>
      </c>
    </row>
    <row r="277" spans="1:1" x14ac:dyDescent="0.3">
      <c r="A277" s="1">
        <v>2.915</v>
      </c>
    </row>
    <row r="278" spans="1:1" x14ac:dyDescent="0.3">
      <c r="A278" s="1">
        <v>4.7650000000000006</v>
      </c>
    </row>
    <row r="279" spans="1:1" x14ac:dyDescent="0.3">
      <c r="A279" s="1">
        <v>5.73</v>
      </c>
    </row>
    <row r="280" spans="1:1" x14ac:dyDescent="0.3">
      <c r="A280" s="1">
        <v>5.0250000000000004</v>
      </c>
    </row>
    <row r="281" spans="1:1" x14ac:dyDescent="0.3">
      <c r="A281" s="1">
        <v>5.3849999999999998</v>
      </c>
    </row>
    <row r="282" spans="1:1" x14ac:dyDescent="0.3">
      <c r="A282" s="1">
        <v>3.1349999999999998</v>
      </c>
    </row>
    <row r="283" spans="1:1" x14ac:dyDescent="0.3">
      <c r="A283" s="1">
        <v>4.6899999999999995</v>
      </c>
    </row>
    <row r="284" spans="1:1" x14ac:dyDescent="0.3">
      <c r="A284" s="1">
        <v>5.7750000000000004</v>
      </c>
    </row>
    <row r="285" spans="1:1" x14ac:dyDescent="0.3">
      <c r="A285" s="1">
        <v>5.49</v>
      </c>
    </row>
    <row r="286" spans="1:1" x14ac:dyDescent="0.3">
      <c r="A286" s="1">
        <v>5.3100000000000005</v>
      </c>
    </row>
    <row r="287" spans="1:1" x14ac:dyDescent="0.3">
      <c r="A287" s="1">
        <v>7.14</v>
      </c>
    </row>
    <row r="288" spans="1:1" x14ac:dyDescent="0.3">
      <c r="A288" s="1">
        <v>5.6999999999999993</v>
      </c>
    </row>
    <row r="289" spans="1:1" x14ac:dyDescent="0.3">
      <c r="A289" s="1">
        <v>5.2249999999999996</v>
      </c>
    </row>
    <row r="290" spans="1:1" x14ac:dyDescent="0.3">
      <c r="A290" s="1">
        <v>5.83</v>
      </c>
    </row>
    <row r="291" spans="1:1" x14ac:dyDescent="0.3">
      <c r="A291" s="1">
        <v>1.8900000000000001</v>
      </c>
    </row>
    <row r="292" spans="1:1" x14ac:dyDescent="0.3">
      <c r="A292" s="1">
        <v>5.7650000000000006</v>
      </c>
    </row>
    <row r="293" spans="1:1" x14ac:dyDescent="0.3">
      <c r="A293" s="1">
        <v>5.1549999999999994</v>
      </c>
    </row>
    <row r="294" spans="1:1" x14ac:dyDescent="0.3">
      <c r="A294" s="1">
        <v>6.6850000000000005</v>
      </c>
    </row>
    <row r="295" spans="1:1" x14ac:dyDescent="0.3">
      <c r="A295" s="1">
        <v>4.1850000000000005</v>
      </c>
    </row>
    <row r="296" spans="1:1" x14ac:dyDescent="0.3">
      <c r="A296" s="1">
        <v>4.9450000000000003</v>
      </c>
    </row>
    <row r="297" spans="1:1" x14ac:dyDescent="0.3">
      <c r="A297" s="1">
        <v>7.5250000000000004</v>
      </c>
    </row>
    <row r="298" spans="1:1" x14ac:dyDescent="0.3">
      <c r="A298" s="1">
        <v>6.0299999999999994</v>
      </c>
    </row>
    <row r="299" spans="1:1" x14ac:dyDescent="0.3">
      <c r="A299" s="1">
        <v>7.1349999999999998</v>
      </c>
    </row>
    <row r="300" spans="1:1" x14ac:dyDescent="0.3">
      <c r="A300" s="1">
        <v>6.97</v>
      </c>
    </row>
    <row r="301" spans="1:1" x14ac:dyDescent="0.3">
      <c r="A301" s="1">
        <v>6.35</v>
      </c>
    </row>
    <row r="302" spans="1:1" x14ac:dyDescent="0.3">
      <c r="A302" s="1">
        <v>6.7249999999999996</v>
      </c>
    </row>
    <row r="303" spans="1:1" x14ac:dyDescent="0.3">
      <c r="A303" s="1">
        <v>5.58</v>
      </c>
    </row>
    <row r="304" spans="1:1" x14ac:dyDescent="0.3">
      <c r="A304" s="1">
        <v>5.95</v>
      </c>
    </row>
    <row r="305" spans="1:1" x14ac:dyDescent="0.3">
      <c r="A305" s="1">
        <v>7.53</v>
      </c>
    </row>
    <row r="306" spans="1:1" x14ac:dyDescent="0.3">
      <c r="A306" s="1">
        <v>-0.375</v>
      </c>
    </row>
    <row r="307" spans="1:1" x14ac:dyDescent="0.3">
      <c r="A307" s="1">
        <v>-21.3</v>
      </c>
    </row>
    <row r="308" spans="1:1" x14ac:dyDescent="0.3">
      <c r="A308" s="1">
        <v>4.51</v>
      </c>
    </row>
    <row r="309" spans="1:1" x14ac:dyDescent="0.3">
      <c r="A309" s="1">
        <v>5.16</v>
      </c>
    </row>
    <row r="310" spans="1:1" x14ac:dyDescent="0.3">
      <c r="A310" s="1">
        <v>5.1050000000000004</v>
      </c>
    </row>
    <row r="311" spans="1:1" x14ac:dyDescent="0.3">
      <c r="A311" s="1">
        <v>2.71</v>
      </c>
    </row>
    <row r="312" spans="1:1" x14ac:dyDescent="0.3">
      <c r="A312" s="1">
        <v>3.95</v>
      </c>
    </row>
    <row r="313" spans="1:1" x14ac:dyDescent="0.3">
      <c r="A313" s="1">
        <v>5.6550000000000002</v>
      </c>
    </row>
    <row r="314" spans="1:1" x14ac:dyDescent="0.3">
      <c r="A314" s="1">
        <v>4.8550000000000004</v>
      </c>
    </row>
    <row r="315" spans="1:1" x14ac:dyDescent="0.3">
      <c r="A315" s="1">
        <v>5.1349999999999998</v>
      </c>
    </row>
    <row r="316" spans="1:1" x14ac:dyDescent="0.3">
      <c r="A316" s="1">
        <v>3.5</v>
      </c>
    </row>
    <row r="317" spans="1:1" x14ac:dyDescent="0.3">
      <c r="A317" s="1">
        <v>4.96</v>
      </c>
    </row>
    <row r="318" spans="1:1" x14ac:dyDescent="0.3">
      <c r="A318" s="1">
        <v>5.875</v>
      </c>
    </row>
    <row r="319" spans="1:1" x14ac:dyDescent="0.3">
      <c r="A319" s="1">
        <v>4.57</v>
      </c>
    </row>
    <row r="320" spans="1:1" x14ac:dyDescent="0.3">
      <c r="A320" s="1">
        <v>5.3949999999999996</v>
      </c>
    </row>
    <row r="321" spans="1:1" x14ac:dyDescent="0.3">
      <c r="A321" s="1">
        <v>6.0750000000000002</v>
      </c>
    </row>
    <row r="322" spans="1:1" x14ac:dyDescent="0.3">
      <c r="A322" s="1">
        <v>5.37</v>
      </c>
    </row>
    <row r="323" spans="1:1" x14ac:dyDescent="0.3">
      <c r="A323" s="1">
        <v>5.3</v>
      </c>
    </row>
    <row r="324" spans="1:1" x14ac:dyDescent="0.3">
      <c r="A324" s="1">
        <v>5.375</v>
      </c>
    </row>
    <row r="325" spans="1:1" x14ac:dyDescent="0.3">
      <c r="A325" s="1">
        <v>5.8849999999999998</v>
      </c>
    </row>
    <row r="326" spans="1:1" x14ac:dyDescent="0.3">
      <c r="A326" s="1">
        <v>4.7549999999999999</v>
      </c>
    </row>
    <row r="327" spans="1:1" x14ac:dyDescent="0.3">
      <c r="A327" s="1">
        <v>5.0350000000000001</v>
      </c>
    </row>
    <row r="328" spans="1:1" x14ac:dyDescent="0.3">
      <c r="A328" s="1">
        <v>5.5649999999999995</v>
      </c>
    </row>
    <row r="329" spans="1:1" x14ac:dyDescent="0.3">
      <c r="A329" s="1">
        <v>3.9950000000000001</v>
      </c>
    </row>
    <row r="330" spans="1:1" x14ac:dyDescent="0.3">
      <c r="A330" s="1">
        <v>4.49</v>
      </c>
    </row>
    <row r="331" spans="1:1" x14ac:dyDescent="0.3">
      <c r="A331" s="1">
        <v>6.2949999999999999</v>
      </c>
    </row>
    <row r="332" spans="1:1" x14ac:dyDescent="0.3">
      <c r="A332" s="1">
        <v>5.32</v>
      </c>
    </row>
    <row r="333" spans="1:1" x14ac:dyDescent="0.3">
      <c r="A333" s="1">
        <v>10.455</v>
      </c>
    </row>
    <row r="334" spans="1:1" x14ac:dyDescent="0.3">
      <c r="A334" s="1">
        <v>6.8250000000000002</v>
      </c>
    </row>
    <row r="335" spans="1:1" x14ac:dyDescent="0.3">
      <c r="A335" s="1">
        <v>6.6449999999999996</v>
      </c>
    </row>
    <row r="336" spans="1:1" x14ac:dyDescent="0.3">
      <c r="A336" s="1">
        <v>6.09</v>
      </c>
    </row>
    <row r="337" spans="1:1" x14ac:dyDescent="0.3">
      <c r="A337" s="1">
        <v>5.5449999999999999</v>
      </c>
    </row>
    <row r="338" spans="1:1" x14ac:dyDescent="0.3">
      <c r="A338" s="1">
        <v>4.8949999999999996</v>
      </c>
    </row>
    <row r="339" spans="1:1" x14ac:dyDescent="0.3">
      <c r="A339" s="1">
        <v>5.03</v>
      </c>
    </row>
    <row r="340" spans="1:1" x14ac:dyDescent="0.3">
      <c r="A340" s="1">
        <v>5.6150000000000002</v>
      </c>
    </row>
    <row r="341" spans="1:1" x14ac:dyDescent="0.3">
      <c r="A341" s="1">
        <v>-9.4349999999999987</v>
      </c>
    </row>
    <row r="342" spans="1:1" x14ac:dyDescent="0.3">
      <c r="A342" s="1">
        <v>0.91999999999999993</v>
      </c>
    </row>
    <row r="343" spans="1:1" x14ac:dyDescent="0.3">
      <c r="A343" s="1">
        <v>0.74</v>
      </c>
    </row>
    <row r="344" spans="1:1" x14ac:dyDescent="0.3">
      <c r="A344" s="1">
        <v>-0.53999999999999981</v>
      </c>
    </row>
    <row r="345" spans="1:1" x14ac:dyDescent="0.3">
      <c r="A345" s="1">
        <v>-0.61999999999999988</v>
      </c>
    </row>
    <row r="346" spans="1:1" x14ac:dyDescent="0.3">
      <c r="A346" s="1">
        <v>5.0000000000000044E-3</v>
      </c>
    </row>
    <row r="347" spans="1:1" x14ac:dyDescent="0.3">
      <c r="A347" s="1">
        <v>1.2149999999999999</v>
      </c>
    </row>
    <row r="348" spans="1:1" x14ac:dyDescent="0.3">
      <c r="A348" s="1">
        <v>1.4550000000000001</v>
      </c>
    </row>
    <row r="349" spans="1:1" x14ac:dyDescent="0.3">
      <c r="A349" s="1">
        <v>-0.93500000000000005</v>
      </c>
    </row>
    <row r="350" spans="1:1" x14ac:dyDescent="0.3">
      <c r="A350" s="1">
        <v>-1.7800000000000002</v>
      </c>
    </row>
    <row r="351" spans="1:1" x14ac:dyDescent="0.3">
      <c r="A351" s="1">
        <v>-2.3949999999999996</v>
      </c>
    </row>
    <row r="352" spans="1:1" x14ac:dyDescent="0.3">
      <c r="A352" s="1">
        <v>-1.6599999999999997</v>
      </c>
    </row>
    <row r="353" spans="1:1" x14ac:dyDescent="0.3">
      <c r="A353" s="1">
        <v>-1.665</v>
      </c>
    </row>
    <row r="354" spans="1:1" x14ac:dyDescent="0.3">
      <c r="A354" s="1">
        <v>-1.68</v>
      </c>
    </row>
    <row r="355" spans="1:1" x14ac:dyDescent="0.3">
      <c r="A355" s="1">
        <v>-3.5700000000000003</v>
      </c>
    </row>
    <row r="356" spans="1:1" x14ac:dyDescent="0.3">
      <c r="A356" s="1">
        <v>-1.49</v>
      </c>
    </row>
    <row r="357" spans="1:1" x14ac:dyDescent="0.3">
      <c r="A357" s="1">
        <v>-2.085</v>
      </c>
    </row>
    <row r="358" spans="1:1" x14ac:dyDescent="0.3">
      <c r="A358" s="1">
        <v>-6.1450000000000005</v>
      </c>
    </row>
    <row r="359" spans="1:1" x14ac:dyDescent="0.3">
      <c r="A359" s="1">
        <v>0.87</v>
      </c>
    </row>
    <row r="360" spans="1:1" x14ac:dyDescent="0.3">
      <c r="A360" s="1">
        <v>0.505</v>
      </c>
    </row>
    <row r="361" spans="1:1" x14ac:dyDescent="0.3">
      <c r="A361" s="1">
        <v>-0.34000000000000008</v>
      </c>
    </row>
    <row r="362" spans="1:1" x14ac:dyDescent="0.3">
      <c r="A362" s="1">
        <v>-0.15500000000000003</v>
      </c>
    </row>
    <row r="363" spans="1:1" x14ac:dyDescent="0.3">
      <c r="A363" s="1">
        <v>0.61499999999999999</v>
      </c>
    </row>
    <row r="364" spans="1:1" x14ac:dyDescent="0.3">
      <c r="A364" s="1">
        <v>-2.0699999999999998</v>
      </c>
    </row>
    <row r="365" spans="1:1" x14ac:dyDescent="0.3">
      <c r="A365" s="1">
        <v>1.0150000000000001</v>
      </c>
    </row>
    <row r="366" spans="1:1" x14ac:dyDescent="0.3">
      <c r="A366" s="1">
        <v>0.26500000000000012</v>
      </c>
    </row>
    <row r="367" spans="1:1" x14ac:dyDescent="0.3">
      <c r="A367" s="1">
        <v>6.1850000000000005</v>
      </c>
    </row>
    <row r="368" spans="1:1" x14ac:dyDescent="0.3">
      <c r="A368" s="1">
        <v>-0.42000000000000015</v>
      </c>
    </row>
    <row r="369" spans="1:1" x14ac:dyDescent="0.3">
      <c r="A369" s="1">
        <v>0.9700000000000002</v>
      </c>
    </row>
    <row r="370" spans="1:1" x14ac:dyDescent="0.3">
      <c r="A370" s="1">
        <v>1.8900000000000001</v>
      </c>
    </row>
    <row r="371" spans="1:1" x14ac:dyDescent="0.3">
      <c r="A371" s="1">
        <v>2.0150000000000001</v>
      </c>
    </row>
    <row r="372" spans="1:1" x14ac:dyDescent="0.3">
      <c r="A372" s="1">
        <v>1.3050000000000002</v>
      </c>
    </row>
    <row r="373" spans="1:1" x14ac:dyDescent="0.3">
      <c r="A373" s="1">
        <v>1.9300000000000002</v>
      </c>
    </row>
    <row r="374" spans="1:1" x14ac:dyDescent="0.3">
      <c r="A374" s="1">
        <v>3.0349999999999997</v>
      </c>
    </row>
    <row r="375" spans="1:1" x14ac:dyDescent="0.3">
      <c r="A375" s="1">
        <v>2.7250000000000001</v>
      </c>
    </row>
    <row r="376" spans="1:1" x14ac:dyDescent="0.3">
      <c r="A376" s="1">
        <v>-1.54</v>
      </c>
    </row>
    <row r="377" spans="1:1" x14ac:dyDescent="0.3">
      <c r="A377" s="1">
        <v>-2.77</v>
      </c>
    </row>
    <row r="378" spans="1:1" x14ac:dyDescent="0.3">
      <c r="A378" s="1">
        <v>-2.5750000000000002</v>
      </c>
    </row>
    <row r="379" spans="1:1" x14ac:dyDescent="0.3">
      <c r="A379" s="1">
        <v>-1.6099999999999999</v>
      </c>
    </row>
    <row r="380" spans="1:1" x14ac:dyDescent="0.3">
      <c r="A380" s="1">
        <v>-0.98</v>
      </c>
    </row>
    <row r="381" spans="1:1" x14ac:dyDescent="0.3">
      <c r="A381" s="1">
        <v>-1.3199999999999998</v>
      </c>
    </row>
    <row r="382" spans="1:1" x14ac:dyDescent="0.3">
      <c r="A382" s="1">
        <v>-1.425</v>
      </c>
    </row>
    <row r="383" spans="1:1" x14ac:dyDescent="0.3">
      <c r="A383" s="1">
        <v>-2.3150000000000004</v>
      </c>
    </row>
    <row r="384" spans="1:1" x14ac:dyDescent="0.3">
      <c r="A384" s="1">
        <v>-2.72</v>
      </c>
    </row>
    <row r="385" spans="1:1" x14ac:dyDescent="0.3">
      <c r="A385" s="1">
        <v>-5.1349999999999998</v>
      </c>
    </row>
    <row r="386" spans="1:1" x14ac:dyDescent="0.3">
      <c r="A386" s="1">
        <v>-3.0550000000000002</v>
      </c>
    </row>
    <row r="387" spans="1:1" x14ac:dyDescent="0.3">
      <c r="A387" s="1">
        <v>-3.2700000000000005</v>
      </c>
    </row>
    <row r="388" spans="1:1" x14ac:dyDescent="0.3">
      <c r="A388" s="1">
        <v>-3.5300000000000002</v>
      </c>
    </row>
    <row r="389" spans="1:1" x14ac:dyDescent="0.3">
      <c r="A389" s="1">
        <v>-1.8150000000000002</v>
      </c>
    </row>
    <row r="390" spans="1:1" x14ac:dyDescent="0.3">
      <c r="A390" s="1">
        <v>-3.0650000000000004</v>
      </c>
    </row>
    <row r="391" spans="1:1" x14ac:dyDescent="0.3">
      <c r="A391" s="1">
        <v>-4.5999999999999996</v>
      </c>
    </row>
    <row r="392" spans="1:1" x14ac:dyDescent="0.3">
      <c r="A392" s="1">
        <v>-12.315000000000001</v>
      </c>
    </row>
    <row r="393" spans="1:1" x14ac:dyDescent="0.3">
      <c r="A393" s="1">
        <v>-1.9750000000000001</v>
      </c>
    </row>
    <row r="394" spans="1:1" x14ac:dyDescent="0.3">
      <c r="A394" s="1">
        <v>-2.0149999999999997</v>
      </c>
    </row>
    <row r="395" spans="1:1" x14ac:dyDescent="0.3">
      <c r="A395" s="1">
        <v>-3.2649999999999997</v>
      </c>
    </row>
    <row r="396" spans="1:1" x14ac:dyDescent="0.3">
      <c r="A396" s="1">
        <v>-2.6349999999999998</v>
      </c>
    </row>
    <row r="397" spans="1:1" x14ac:dyDescent="0.3">
      <c r="A397" s="1">
        <v>-3.95</v>
      </c>
    </row>
    <row r="398" spans="1:1" x14ac:dyDescent="0.3">
      <c r="A398" s="1">
        <v>-3.73</v>
      </c>
    </row>
    <row r="399" spans="1:1" x14ac:dyDescent="0.3">
      <c r="A399" s="1">
        <v>-3.0550000000000002</v>
      </c>
    </row>
    <row r="400" spans="1:1" x14ac:dyDescent="0.3">
      <c r="A400" s="1">
        <v>-2.0150000000000001</v>
      </c>
    </row>
    <row r="401" spans="1:1" x14ac:dyDescent="0.3">
      <c r="A401" s="1">
        <v>3.645</v>
      </c>
    </row>
    <row r="402" spans="1:1" x14ac:dyDescent="0.3">
      <c r="A402" s="1">
        <v>-0.875</v>
      </c>
    </row>
    <row r="403" spans="1:1" x14ac:dyDescent="0.3">
      <c r="A403" s="1">
        <v>-2.02</v>
      </c>
    </row>
    <row r="404" spans="1:1" x14ac:dyDescent="0.3">
      <c r="A404" s="1">
        <v>-1.8299999999999998</v>
      </c>
    </row>
    <row r="405" spans="1:1" x14ac:dyDescent="0.3">
      <c r="A405" s="1">
        <v>-6.2200000000000006</v>
      </c>
    </row>
    <row r="406" spans="1:1" x14ac:dyDescent="0.3">
      <c r="A406" s="1">
        <v>-3.01</v>
      </c>
    </row>
    <row r="407" spans="1:1" x14ac:dyDescent="0.3">
      <c r="A407" s="1">
        <v>8.7149999999999999</v>
      </c>
    </row>
    <row r="408" spans="1:1" x14ac:dyDescent="0.3">
      <c r="A408" s="1">
        <v>-4.18</v>
      </c>
    </row>
    <row r="409" spans="1:1" x14ac:dyDescent="0.3">
      <c r="A409" s="1">
        <v>2.2050000000000001</v>
      </c>
    </row>
    <row r="410" spans="1:1" x14ac:dyDescent="0.3">
      <c r="A410" s="1">
        <v>0.35</v>
      </c>
    </row>
    <row r="411" spans="1:1" x14ac:dyDescent="0.3">
      <c r="A411" s="1">
        <v>1.55</v>
      </c>
    </row>
    <row r="412" spans="1:1" x14ac:dyDescent="0.3">
      <c r="A412" s="1">
        <v>2.8</v>
      </c>
    </row>
    <row r="413" spans="1:1" x14ac:dyDescent="0.3">
      <c r="A413" s="1">
        <v>2.7850000000000001</v>
      </c>
    </row>
    <row r="414" spans="1:1" x14ac:dyDescent="0.3">
      <c r="A414" s="1">
        <v>2.5700000000000003</v>
      </c>
    </row>
    <row r="415" spans="1:1" x14ac:dyDescent="0.3">
      <c r="A415" s="1">
        <v>2.6549999999999998</v>
      </c>
    </row>
    <row r="416" spans="1:1" x14ac:dyDescent="0.3">
      <c r="A416" s="1">
        <v>2.4400000000000004</v>
      </c>
    </row>
    <row r="417" spans="1:1" x14ac:dyDescent="0.3">
      <c r="A417" s="1">
        <v>1.5649999999999999</v>
      </c>
    </row>
    <row r="418" spans="1:1" x14ac:dyDescent="0.3">
      <c r="A418" s="1">
        <v>3.91</v>
      </c>
    </row>
    <row r="419" spans="1:1" x14ac:dyDescent="0.3">
      <c r="A419" s="1">
        <v>2.8550000000000004</v>
      </c>
    </row>
    <row r="420" spans="1:1" x14ac:dyDescent="0.3">
      <c r="A420" s="1">
        <v>4.49</v>
      </c>
    </row>
    <row r="421" spans="1:1" x14ac:dyDescent="0.3">
      <c r="A421" s="1">
        <v>2.7</v>
      </c>
    </row>
    <row r="422" spans="1:1" x14ac:dyDescent="0.3">
      <c r="A422" s="1">
        <v>2.6799999999999997</v>
      </c>
    </row>
    <row r="423" spans="1:1" x14ac:dyDescent="0.3">
      <c r="A423" s="1">
        <v>8.875</v>
      </c>
    </row>
    <row r="424" spans="1:1" x14ac:dyDescent="0.3">
      <c r="A424" s="1">
        <v>3.3099999999999996</v>
      </c>
    </row>
    <row r="425" spans="1:1" x14ac:dyDescent="0.3">
      <c r="A425" s="1">
        <v>4.335</v>
      </c>
    </row>
    <row r="426" spans="1:1" x14ac:dyDescent="0.3">
      <c r="A426" s="1">
        <v>-3.5</v>
      </c>
    </row>
    <row r="427" spans="1:1" x14ac:dyDescent="0.3">
      <c r="A427" s="1">
        <v>1.7949999999999999</v>
      </c>
    </row>
    <row r="428" spans="1:1" x14ac:dyDescent="0.3">
      <c r="A428" s="1">
        <v>2.2750000000000004</v>
      </c>
    </row>
    <row r="429" spans="1:1" x14ac:dyDescent="0.3">
      <c r="A429" s="1">
        <v>5.36</v>
      </c>
    </row>
    <row r="430" spans="1:1" x14ac:dyDescent="0.3">
      <c r="A430" s="1">
        <v>1.4749999999999999</v>
      </c>
    </row>
    <row r="431" spans="1:1" x14ac:dyDescent="0.3">
      <c r="A431" s="1">
        <v>1.7250000000000001</v>
      </c>
    </row>
    <row r="432" spans="1:1" x14ac:dyDescent="0.3">
      <c r="A432" s="1">
        <v>1.26</v>
      </c>
    </row>
    <row r="433" spans="1:1" x14ac:dyDescent="0.3">
      <c r="A433" s="1">
        <v>1.9</v>
      </c>
    </row>
    <row r="434" spans="1:1" x14ac:dyDescent="0.3">
      <c r="A434" s="1">
        <v>5.1850000000000005</v>
      </c>
    </row>
    <row r="435" spans="1:1" x14ac:dyDescent="0.3">
      <c r="A435" s="1">
        <v>12</v>
      </c>
    </row>
    <row r="436" spans="1:1" x14ac:dyDescent="0.3">
      <c r="A436" s="1">
        <v>3.7450000000000001</v>
      </c>
    </row>
    <row r="437" spans="1:1" x14ac:dyDescent="0.3">
      <c r="A437" s="1">
        <v>2.165</v>
      </c>
    </row>
    <row r="438" spans="1:1" x14ac:dyDescent="0.3">
      <c r="A438" s="1">
        <v>0.74500000000000011</v>
      </c>
    </row>
    <row r="439" spans="1:1" x14ac:dyDescent="0.3">
      <c r="A439" s="1">
        <v>2.0149999999999997</v>
      </c>
    </row>
    <row r="440" spans="1:1" x14ac:dyDescent="0.3">
      <c r="A440" s="1">
        <v>1.855</v>
      </c>
    </row>
    <row r="441" spans="1:1" x14ac:dyDescent="0.3">
      <c r="A441" s="1">
        <v>16.155000000000001</v>
      </c>
    </row>
    <row r="442" spans="1:1" x14ac:dyDescent="0.3">
      <c r="A442" s="1">
        <v>-0.59499999999999997</v>
      </c>
    </row>
    <row r="443" spans="1:1" x14ac:dyDescent="0.3">
      <c r="A443" s="1">
        <v>14.085000000000001</v>
      </c>
    </row>
    <row r="444" spans="1:1" x14ac:dyDescent="0.3">
      <c r="A444" s="1">
        <v>5.2249999999999996</v>
      </c>
    </row>
    <row r="445" spans="1:1" x14ac:dyDescent="0.3">
      <c r="A445" s="1">
        <v>3.74</v>
      </c>
    </row>
    <row r="446" spans="1:1" x14ac:dyDescent="0.3">
      <c r="A446" s="1">
        <v>3.84</v>
      </c>
    </row>
    <row r="447" spans="1:1" x14ac:dyDescent="0.3">
      <c r="A447" s="1">
        <v>3.9699999999999998</v>
      </c>
    </row>
    <row r="448" spans="1:1" x14ac:dyDescent="0.3">
      <c r="A448" s="1">
        <v>4.84</v>
      </c>
    </row>
    <row r="449" spans="1:1" x14ac:dyDescent="0.3">
      <c r="A449" s="1">
        <v>4.5199999999999996</v>
      </c>
    </row>
    <row r="450" spans="1:1" x14ac:dyDescent="0.3">
      <c r="A450" s="1">
        <v>4.17</v>
      </c>
    </row>
    <row r="451" spans="1:1" x14ac:dyDescent="0.3">
      <c r="A451" s="1">
        <v>4.0299999999999994</v>
      </c>
    </row>
    <row r="452" spans="1:1" x14ac:dyDescent="0.3">
      <c r="A452" s="1">
        <v>6.2050000000000001</v>
      </c>
    </row>
    <row r="453" spans="1:1" x14ac:dyDescent="0.3">
      <c r="A453" s="1">
        <v>4.12</v>
      </c>
    </row>
    <row r="454" spans="1:1" x14ac:dyDescent="0.3">
      <c r="A454" s="1">
        <v>3.02</v>
      </c>
    </row>
    <row r="455" spans="1:1" x14ac:dyDescent="0.3">
      <c r="A455" s="1">
        <v>4.8599999999999994</v>
      </c>
    </row>
    <row r="456" spans="1:1" x14ac:dyDescent="0.3">
      <c r="A456" s="1">
        <v>4.0600000000000005</v>
      </c>
    </row>
    <row r="457" spans="1:1" x14ac:dyDescent="0.3">
      <c r="A457" s="1">
        <v>2.5999999999999996</v>
      </c>
    </row>
    <row r="458" spans="1:1" x14ac:dyDescent="0.3">
      <c r="A458" s="1">
        <v>3.9050000000000002</v>
      </c>
    </row>
    <row r="459" spans="1:1" x14ac:dyDescent="0.3">
      <c r="A459" s="1">
        <v>4.84</v>
      </c>
    </row>
    <row r="460" spans="1:1" x14ac:dyDescent="0.3">
      <c r="A460" s="1">
        <v>-1.165</v>
      </c>
    </row>
    <row r="461" spans="1:1" x14ac:dyDescent="0.3">
      <c r="A461" s="1">
        <v>2.79</v>
      </c>
    </row>
    <row r="462" spans="1:1" x14ac:dyDescent="0.3">
      <c r="A462" s="1">
        <v>2.73</v>
      </c>
    </row>
    <row r="463" spans="1:1" x14ac:dyDescent="0.3">
      <c r="A463" s="1">
        <v>4.4849999999999994</v>
      </c>
    </row>
    <row r="464" spans="1:1" x14ac:dyDescent="0.3">
      <c r="A464" s="1">
        <v>5.79</v>
      </c>
    </row>
    <row r="465" spans="1:1" x14ac:dyDescent="0.3">
      <c r="A465" s="1">
        <v>5.2</v>
      </c>
    </row>
    <row r="466" spans="1:1" x14ac:dyDescent="0.3">
      <c r="A466" s="1">
        <v>4</v>
      </c>
    </row>
    <row r="467" spans="1:1" x14ac:dyDescent="0.3">
      <c r="A467" s="1">
        <v>6.1749999999999998</v>
      </c>
    </row>
    <row r="468" spans="1:1" x14ac:dyDescent="0.3">
      <c r="A468" s="1">
        <v>3.26</v>
      </c>
    </row>
    <row r="469" spans="1:1" x14ac:dyDescent="0.3">
      <c r="A469" s="1">
        <v>11.36</v>
      </c>
    </row>
    <row r="470" spans="1:1" x14ac:dyDescent="0.3">
      <c r="A470" s="1">
        <v>5.5649999999999995</v>
      </c>
    </row>
    <row r="471" spans="1:1" x14ac:dyDescent="0.3">
      <c r="A471" s="1">
        <v>5.915</v>
      </c>
    </row>
    <row r="472" spans="1:1" x14ac:dyDescent="0.3">
      <c r="A472" s="1">
        <v>4.12</v>
      </c>
    </row>
    <row r="473" spans="1:1" x14ac:dyDescent="0.3">
      <c r="A473" s="1">
        <v>3.1399999999999997</v>
      </c>
    </row>
    <row r="474" spans="1:1" x14ac:dyDescent="0.3">
      <c r="A474" s="1">
        <v>5.4349999999999996</v>
      </c>
    </row>
    <row r="475" spans="1:1" x14ac:dyDescent="0.3">
      <c r="A475" s="1">
        <v>17.254999999999999</v>
      </c>
    </row>
    <row r="476" spans="1:1" x14ac:dyDescent="0.3">
      <c r="A476" s="1">
        <v>-0.47</v>
      </c>
    </row>
    <row r="477" spans="1:1" x14ac:dyDescent="0.3">
      <c r="A477" s="1">
        <v>16.114999999999998</v>
      </c>
    </row>
    <row r="478" spans="1:1" x14ac:dyDescent="0.3">
      <c r="A478" s="1">
        <v>4.3499999999999996</v>
      </c>
    </row>
    <row r="479" spans="1:1" x14ac:dyDescent="0.3">
      <c r="A479" s="1">
        <v>4.3250000000000002</v>
      </c>
    </row>
    <row r="480" spans="1:1" x14ac:dyDescent="0.3">
      <c r="A480" s="1">
        <v>4.3650000000000002</v>
      </c>
    </row>
    <row r="481" spans="1:1" x14ac:dyDescent="0.3">
      <c r="A481" s="1">
        <v>4.78</v>
      </c>
    </row>
    <row r="482" spans="1:1" x14ac:dyDescent="0.3">
      <c r="A482" s="1">
        <v>5.0199999999999996</v>
      </c>
    </row>
    <row r="483" spans="1:1" x14ac:dyDescent="0.3">
      <c r="A483" s="1">
        <v>5.1899999999999995</v>
      </c>
    </row>
    <row r="484" spans="1:1" x14ac:dyDescent="0.3">
      <c r="A484" s="1">
        <v>3.9649999999999999</v>
      </c>
    </row>
    <row r="485" spans="1:1" x14ac:dyDescent="0.3">
      <c r="A485" s="1">
        <v>4.0449999999999999</v>
      </c>
    </row>
    <row r="486" spans="1:1" x14ac:dyDescent="0.3">
      <c r="A486" s="1">
        <v>4.2799999999999994</v>
      </c>
    </row>
    <row r="487" spans="1:1" x14ac:dyDescent="0.3">
      <c r="A487" s="1">
        <v>3.92</v>
      </c>
    </row>
    <row r="488" spans="1:1" x14ac:dyDescent="0.3">
      <c r="A488" s="1">
        <v>5.1150000000000002</v>
      </c>
    </row>
    <row r="489" spans="1:1" x14ac:dyDescent="0.3">
      <c r="A489" s="1">
        <v>5.5950000000000006</v>
      </c>
    </row>
    <row r="490" spans="1:1" x14ac:dyDescent="0.3">
      <c r="A490" s="1">
        <v>5.37</v>
      </c>
    </row>
    <row r="491" spans="1:1" x14ac:dyDescent="0.3">
      <c r="A491" s="1">
        <v>4.4400000000000004</v>
      </c>
    </row>
    <row r="492" spans="1:1" x14ac:dyDescent="0.3">
      <c r="A492" s="1">
        <v>5.5049999999999999</v>
      </c>
    </row>
    <row r="493" spans="1:1" x14ac:dyDescent="0.3">
      <c r="A493" s="1">
        <v>5.2449999999999992</v>
      </c>
    </row>
    <row r="494" spans="1:1" x14ac:dyDescent="0.3">
      <c r="A494" s="1">
        <v>2.2850000000000001</v>
      </c>
    </row>
    <row r="495" spans="1:1" x14ac:dyDescent="0.3">
      <c r="A495" s="1">
        <v>6.86</v>
      </c>
    </row>
    <row r="496" spans="1:1" x14ac:dyDescent="0.3">
      <c r="A496" s="1">
        <v>2.59</v>
      </c>
    </row>
    <row r="497" spans="1:1" x14ac:dyDescent="0.3">
      <c r="A497" s="1">
        <v>4.3650000000000002</v>
      </c>
    </row>
    <row r="498" spans="1:1" x14ac:dyDescent="0.3">
      <c r="A498" s="1">
        <v>6.7750000000000004</v>
      </c>
    </row>
    <row r="499" spans="1:1" x14ac:dyDescent="0.3">
      <c r="A499" s="1">
        <v>4.6749999999999998</v>
      </c>
    </row>
    <row r="500" spans="1:1" x14ac:dyDescent="0.3">
      <c r="A500" s="1">
        <v>3.01</v>
      </c>
    </row>
    <row r="501" spans="1:1" x14ac:dyDescent="0.3">
      <c r="A501" s="1">
        <v>4.8599999999999994</v>
      </c>
    </row>
    <row r="502" spans="1:1" x14ac:dyDescent="0.3">
      <c r="A502" s="1">
        <v>4.91</v>
      </c>
    </row>
    <row r="503" spans="1:1" x14ac:dyDescent="0.3">
      <c r="A503" s="1">
        <v>11.094999999999999</v>
      </c>
    </row>
    <row r="504" spans="1:1" x14ac:dyDescent="0.3">
      <c r="A504" s="1">
        <v>4.7549999999999999</v>
      </c>
    </row>
    <row r="505" spans="1:1" x14ac:dyDescent="0.3">
      <c r="A505" s="1">
        <v>5.5750000000000002</v>
      </c>
    </row>
    <row r="506" spans="1:1" x14ac:dyDescent="0.3">
      <c r="A506" s="1">
        <v>4.0350000000000001</v>
      </c>
    </row>
    <row r="507" spans="1:1" x14ac:dyDescent="0.3">
      <c r="A507" s="1">
        <v>1.5149999999999999</v>
      </c>
    </row>
    <row r="508" spans="1:1" x14ac:dyDescent="0.3">
      <c r="A508" s="1">
        <v>4.6749999999999998</v>
      </c>
    </row>
    <row r="509" spans="1:1" x14ac:dyDescent="0.3">
      <c r="A509" s="1">
        <v>25.86</v>
      </c>
    </row>
    <row r="510" spans="1:1" x14ac:dyDescent="0.3">
      <c r="A510" s="1">
        <v>2.5249999999999999</v>
      </c>
    </row>
    <row r="511" spans="1:1" x14ac:dyDescent="0.3">
      <c r="A511" s="1">
        <v>14.155000000000001</v>
      </c>
    </row>
    <row r="512" spans="1:1" x14ac:dyDescent="0.3">
      <c r="A512" s="1">
        <v>4.0549999999999997</v>
      </c>
    </row>
    <row r="513" spans="1:1" x14ac:dyDescent="0.3">
      <c r="A513" s="1">
        <v>5.1150000000000002</v>
      </c>
    </row>
    <row r="514" spans="1:1" x14ac:dyDescent="0.3">
      <c r="A514" s="1">
        <v>4.3550000000000004</v>
      </c>
    </row>
    <row r="515" spans="1:1" x14ac:dyDescent="0.3">
      <c r="A515" s="1">
        <v>4.34</v>
      </c>
    </row>
    <row r="516" spans="1:1" x14ac:dyDescent="0.3">
      <c r="A516" s="1">
        <v>5.2149999999999999</v>
      </c>
    </row>
    <row r="517" spans="1:1" x14ac:dyDescent="0.3">
      <c r="A517" s="1">
        <v>5.26</v>
      </c>
    </row>
    <row r="518" spans="1:1" x14ac:dyDescent="0.3">
      <c r="A518" s="1">
        <v>4.63</v>
      </c>
    </row>
    <row r="519" spans="1:1" x14ac:dyDescent="0.3">
      <c r="A519" s="1">
        <v>4.4950000000000001</v>
      </c>
    </row>
    <row r="520" spans="1:1" x14ac:dyDescent="0.3">
      <c r="A520" s="1">
        <v>4.4950000000000001</v>
      </c>
    </row>
    <row r="521" spans="1:1" x14ac:dyDescent="0.3">
      <c r="A521" s="1">
        <v>6.2149999999999999</v>
      </c>
    </row>
    <row r="522" spans="1:1" x14ac:dyDescent="0.3">
      <c r="A522" s="1">
        <v>5.3949999999999996</v>
      </c>
    </row>
    <row r="523" spans="1:1" x14ac:dyDescent="0.3">
      <c r="A523" s="1">
        <v>5.32</v>
      </c>
    </row>
    <row r="524" spans="1:1" x14ac:dyDescent="0.3">
      <c r="A524" s="1">
        <v>5.25</v>
      </c>
    </row>
    <row r="525" spans="1:1" x14ac:dyDescent="0.3">
      <c r="A525" s="1">
        <v>5.8650000000000002</v>
      </c>
    </row>
    <row r="526" spans="1:1" x14ac:dyDescent="0.3">
      <c r="A526" s="1">
        <v>5.1749999999999998</v>
      </c>
    </row>
    <row r="527" spans="1:1" x14ac:dyDescent="0.3">
      <c r="A527" s="1">
        <v>4.83</v>
      </c>
    </row>
    <row r="528" spans="1:1" x14ac:dyDescent="0.3">
      <c r="A528" s="1">
        <v>7.3599999999999994</v>
      </c>
    </row>
    <row r="529" spans="1:1" x14ac:dyDescent="0.3">
      <c r="A529" s="1">
        <v>7.07</v>
      </c>
    </row>
    <row r="530" spans="1:1" x14ac:dyDescent="0.3">
      <c r="A530" s="1">
        <v>3.48</v>
      </c>
    </row>
    <row r="531" spans="1:1" x14ac:dyDescent="0.3">
      <c r="A531" s="1">
        <v>5.77</v>
      </c>
    </row>
    <row r="532" spans="1:1" x14ac:dyDescent="0.3">
      <c r="A532" s="1">
        <v>6.16</v>
      </c>
    </row>
    <row r="533" spans="1:1" x14ac:dyDescent="0.3">
      <c r="A533" s="1">
        <v>5.4849999999999994</v>
      </c>
    </row>
    <row r="534" spans="1:1" x14ac:dyDescent="0.3">
      <c r="A534" s="1">
        <v>5.9049999999999994</v>
      </c>
    </row>
    <row r="535" spans="1:1" x14ac:dyDescent="0.3">
      <c r="A535" s="1">
        <v>5.75</v>
      </c>
    </row>
    <row r="536" spans="1:1" x14ac:dyDescent="0.3">
      <c r="A536" s="1">
        <v>5.91</v>
      </c>
    </row>
    <row r="537" spans="1:1" x14ac:dyDescent="0.3">
      <c r="A537" s="1">
        <v>19.18</v>
      </c>
    </row>
    <row r="538" spans="1:1" x14ac:dyDescent="0.3">
      <c r="A538" s="1">
        <v>5.3949999999999996</v>
      </c>
    </row>
    <row r="539" spans="1:1" x14ac:dyDescent="0.3">
      <c r="A539" s="1">
        <v>5.48</v>
      </c>
    </row>
    <row r="540" spans="1:1" x14ac:dyDescent="0.3">
      <c r="A540" s="1">
        <v>4.04</v>
      </c>
    </row>
    <row r="541" spans="1:1" x14ac:dyDescent="0.3">
      <c r="A541" s="1">
        <v>3.08</v>
      </c>
    </row>
    <row r="542" spans="1:1" x14ac:dyDescent="0.3">
      <c r="A542" s="1">
        <v>5.92</v>
      </c>
    </row>
    <row r="543" spans="1:1" x14ac:dyDescent="0.3">
      <c r="A543" s="1">
        <v>20.52</v>
      </c>
    </row>
    <row r="544" spans="1:1" x14ac:dyDescent="0.3">
      <c r="A544" s="1">
        <v>1.665</v>
      </c>
    </row>
    <row r="545" spans="1:1" x14ac:dyDescent="0.3">
      <c r="A545" s="1">
        <v>4.415</v>
      </c>
    </row>
    <row r="546" spans="1:1" x14ac:dyDescent="0.3">
      <c r="A546" s="1">
        <v>4.5049999999999999</v>
      </c>
    </row>
    <row r="547" spans="1:1" x14ac:dyDescent="0.3">
      <c r="A547" s="1">
        <v>5.03</v>
      </c>
    </row>
    <row r="548" spans="1:1" x14ac:dyDescent="0.3">
      <c r="A548" s="1">
        <v>4.9649999999999999</v>
      </c>
    </row>
    <row r="549" spans="1:1" x14ac:dyDescent="0.3">
      <c r="A549" s="1">
        <v>4.41</v>
      </c>
    </row>
    <row r="550" spans="1:1" x14ac:dyDescent="0.3">
      <c r="A550" s="1">
        <v>4.9000000000000004</v>
      </c>
    </row>
    <row r="551" spans="1:1" x14ac:dyDescent="0.3">
      <c r="A551" s="1">
        <v>5.1549999999999994</v>
      </c>
    </row>
    <row r="552" spans="1:1" x14ac:dyDescent="0.3">
      <c r="A552" s="1">
        <v>4.1399999999999997</v>
      </c>
    </row>
    <row r="553" spans="1:1" x14ac:dyDescent="0.3">
      <c r="A553" s="1">
        <v>4.4700000000000006</v>
      </c>
    </row>
    <row r="554" spans="1:1" x14ac:dyDescent="0.3">
      <c r="A554" s="1">
        <v>4.7650000000000006</v>
      </c>
    </row>
    <row r="555" spans="1:1" x14ac:dyDescent="0.3">
      <c r="A555" s="1">
        <v>5.7750000000000004</v>
      </c>
    </row>
    <row r="556" spans="1:1" x14ac:dyDescent="0.3">
      <c r="A556" s="1">
        <v>5.0350000000000001</v>
      </c>
    </row>
    <row r="557" spans="1:1" x14ac:dyDescent="0.3">
      <c r="A557" s="1">
        <v>5.13</v>
      </c>
    </row>
    <row r="558" spans="1:1" x14ac:dyDescent="0.3">
      <c r="A558" s="1">
        <v>5.1349999999999998</v>
      </c>
    </row>
    <row r="559" spans="1:1" x14ac:dyDescent="0.3">
      <c r="A559" s="1">
        <v>5.24</v>
      </c>
    </row>
    <row r="560" spans="1:1" x14ac:dyDescent="0.3">
      <c r="A560" s="1">
        <v>5.1099999999999994</v>
      </c>
    </row>
    <row r="561" spans="1:1" x14ac:dyDescent="0.3">
      <c r="A561" s="1">
        <v>4.71</v>
      </c>
    </row>
    <row r="562" spans="1:1" x14ac:dyDescent="0.3">
      <c r="A562" s="1">
        <v>5.8250000000000002</v>
      </c>
    </row>
    <row r="563" spans="1:1" x14ac:dyDescent="0.3">
      <c r="A563" s="1">
        <v>1.0049999999999999</v>
      </c>
    </row>
    <row r="564" spans="1:1" x14ac:dyDescent="0.3">
      <c r="A564" s="1">
        <v>3.96</v>
      </c>
    </row>
    <row r="565" spans="1:1" x14ac:dyDescent="0.3">
      <c r="A565" s="1">
        <v>4.3250000000000002</v>
      </c>
    </row>
    <row r="566" spans="1:1" x14ac:dyDescent="0.3">
      <c r="A566" s="1">
        <v>3.09</v>
      </c>
    </row>
    <row r="567" spans="1:1" x14ac:dyDescent="0.3">
      <c r="A567" s="1">
        <v>5.0650000000000004</v>
      </c>
    </row>
    <row r="568" spans="1:1" x14ac:dyDescent="0.3">
      <c r="A568" s="1">
        <v>6.9399999999999995</v>
      </c>
    </row>
    <row r="569" spans="1:1" x14ac:dyDescent="0.3">
      <c r="A569" s="1">
        <v>5.21</v>
      </c>
    </row>
    <row r="570" spans="1:1" x14ac:dyDescent="0.3">
      <c r="A570" s="1">
        <v>5.7650000000000006</v>
      </c>
    </row>
    <row r="571" spans="1:1" x14ac:dyDescent="0.3">
      <c r="A571" s="1">
        <v>12.54</v>
      </c>
    </row>
    <row r="572" spans="1:1" x14ac:dyDescent="0.3">
      <c r="A572" s="1">
        <v>5.1449999999999996</v>
      </c>
    </row>
    <row r="573" spans="1:1" x14ac:dyDescent="0.3">
      <c r="A573" s="1">
        <v>5.665</v>
      </c>
    </row>
    <row r="574" spans="1:1" x14ac:dyDescent="0.3">
      <c r="A574" s="1">
        <v>4.2350000000000003</v>
      </c>
    </row>
    <row r="575" spans="1:1" x14ac:dyDescent="0.3">
      <c r="A575" s="1">
        <v>4.7750000000000004</v>
      </c>
    </row>
    <row r="576" spans="1:1" x14ac:dyDescent="0.3">
      <c r="A576" s="1">
        <v>5.7799999999999994</v>
      </c>
    </row>
    <row r="577" spans="1:1" x14ac:dyDescent="0.3">
      <c r="A577" s="1">
        <v>19.46</v>
      </c>
    </row>
    <row r="578" spans="1:1" x14ac:dyDescent="0.3">
      <c r="A578" s="1">
        <v>3.02</v>
      </c>
    </row>
    <row r="579" spans="1:1" x14ac:dyDescent="0.3">
      <c r="A579" s="1">
        <v>0.71</v>
      </c>
    </row>
    <row r="580" spans="1:1" x14ac:dyDescent="0.3">
      <c r="A580" s="1">
        <v>3.9649999999999999</v>
      </c>
    </row>
    <row r="581" spans="1:1" x14ac:dyDescent="0.3">
      <c r="A581" s="1">
        <v>4.9800000000000004</v>
      </c>
    </row>
    <row r="582" spans="1:1" x14ac:dyDescent="0.3">
      <c r="A582" s="1">
        <v>4.29</v>
      </c>
    </row>
    <row r="583" spans="1:1" x14ac:dyDescent="0.3">
      <c r="A583" s="1">
        <v>4.0149999999999997</v>
      </c>
    </row>
    <row r="584" spans="1:1" x14ac:dyDescent="0.3">
      <c r="A584" s="1">
        <v>4.4350000000000005</v>
      </c>
    </row>
    <row r="585" spans="1:1" x14ac:dyDescent="0.3">
      <c r="A585" s="1">
        <v>5.01</v>
      </c>
    </row>
    <row r="586" spans="1:1" x14ac:dyDescent="0.3">
      <c r="A586" s="1">
        <v>4.3650000000000002</v>
      </c>
    </row>
    <row r="587" spans="1:1" x14ac:dyDescent="0.3">
      <c r="A587" s="1">
        <v>4.665</v>
      </c>
    </row>
    <row r="588" spans="1:1" x14ac:dyDescent="0.3">
      <c r="A588" s="1">
        <v>4.0049999999999999</v>
      </c>
    </row>
    <row r="589" spans="1:1" x14ac:dyDescent="0.3">
      <c r="A589" s="1">
        <v>4.665</v>
      </c>
    </row>
    <row r="590" spans="1:1" x14ac:dyDescent="0.3">
      <c r="A590" s="1">
        <v>4.8949999999999996</v>
      </c>
    </row>
    <row r="591" spans="1:1" x14ac:dyDescent="0.3">
      <c r="A591" s="1">
        <v>4.8650000000000002</v>
      </c>
    </row>
    <row r="592" spans="1:1" x14ac:dyDescent="0.3">
      <c r="A592" s="1">
        <v>4.83</v>
      </c>
    </row>
    <row r="593" spans="1:1" x14ac:dyDescent="0.3">
      <c r="A593" s="1">
        <v>4.91</v>
      </c>
    </row>
    <row r="594" spans="1:1" x14ac:dyDescent="0.3">
      <c r="A594" s="1">
        <v>4.78</v>
      </c>
    </row>
    <row r="595" spans="1:1" x14ac:dyDescent="0.3">
      <c r="A595" s="1">
        <v>4.91</v>
      </c>
    </row>
    <row r="596" spans="1:1" x14ac:dyDescent="0.3">
      <c r="A596" s="1">
        <v>5.61</v>
      </c>
    </row>
    <row r="597" spans="1:1" x14ac:dyDescent="0.3">
      <c r="A597" s="1">
        <v>2.62</v>
      </c>
    </row>
    <row r="598" spans="1:1" x14ac:dyDescent="0.3">
      <c r="A598" s="1">
        <v>3.09</v>
      </c>
    </row>
    <row r="599" spans="1:1" x14ac:dyDescent="0.3">
      <c r="A599" s="1">
        <v>4.585</v>
      </c>
    </row>
    <row r="600" spans="1:1" x14ac:dyDescent="0.3">
      <c r="A600" s="1">
        <v>5.1150000000000002</v>
      </c>
    </row>
    <row r="601" spans="1:1" x14ac:dyDescent="0.3">
      <c r="A601" s="1">
        <v>4.6349999999999998</v>
      </c>
    </row>
    <row r="602" spans="1:1" x14ac:dyDescent="0.3">
      <c r="A602" s="1">
        <v>5.5299999999999994</v>
      </c>
    </row>
    <row r="603" spans="1:1" x14ac:dyDescent="0.3">
      <c r="A603" s="1">
        <v>4.6950000000000003</v>
      </c>
    </row>
    <row r="604" spans="1:1" x14ac:dyDescent="0.3">
      <c r="A604" s="1">
        <v>5.2050000000000001</v>
      </c>
    </row>
    <row r="605" spans="1:1" x14ac:dyDescent="0.3">
      <c r="A605" s="1">
        <v>11.4</v>
      </c>
    </row>
    <row r="606" spans="1:1" x14ac:dyDescent="0.3">
      <c r="A606" s="1">
        <v>3.92</v>
      </c>
    </row>
    <row r="607" spans="1:1" x14ac:dyDescent="0.3">
      <c r="A607" s="1">
        <v>5.085</v>
      </c>
    </row>
    <row r="608" spans="1:1" x14ac:dyDescent="0.3">
      <c r="A608" s="1">
        <v>4.76</v>
      </c>
    </row>
    <row r="609" spans="1:1" x14ac:dyDescent="0.3">
      <c r="A609" s="1">
        <v>5.6750000000000007</v>
      </c>
    </row>
    <row r="610" spans="1:1" x14ac:dyDescent="0.3">
      <c r="A610" s="1">
        <v>4.6500000000000004</v>
      </c>
    </row>
    <row r="611" spans="1:1" x14ac:dyDescent="0.3">
      <c r="A611" s="1">
        <v>21.56</v>
      </c>
    </row>
    <row r="612" spans="1:1" x14ac:dyDescent="0.3">
      <c r="A612" s="1">
        <v>4.79</v>
      </c>
    </row>
    <row r="613" spans="1:1" x14ac:dyDescent="0.3">
      <c r="A613" s="1">
        <v>9.5299999999999994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83AA-47A7-4F37-8E2E-5B9D6C6FE5EC}">
  <dimension ref="A1:AE20"/>
  <sheetViews>
    <sheetView workbookViewId="0">
      <selection activeCell="C20" sqref="C20"/>
    </sheetView>
  </sheetViews>
  <sheetFormatPr defaultRowHeight="15.6" x14ac:dyDescent="0.3"/>
  <cols>
    <col min="1" max="1" width="6.19921875" bestFit="1" customWidth="1"/>
    <col min="3" max="3" width="9.296875" bestFit="1" customWidth="1"/>
    <col min="4" max="4" width="8.796875" bestFit="1" customWidth="1"/>
    <col min="5" max="5" width="10.19921875" bestFit="1" customWidth="1"/>
    <col min="6" max="6" width="7.3984375" bestFit="1" customWidth="1"/>
    <col min="7" max="7" width="14.3984375" bestFit="1" customWidth="1"/>
    <col min="9" max="9" width="6.19921875" bestFit="1" customWidth="1"/>
    <col min="11" max="11" width="9.296875" bestFit="1" customWidth="1"/>
    <col min="12" max="12" width="8.796875" bestFit="1" customWidth="1"/>
    <col min="13" max="13" width="10.19921875" bestFit="1" customWidth="1"/>
    <col min="14" max="14" width="7.3984375" bestFit="1" customWidth="1"/>
    <col min="15" max="15" width="14.3984375" bestFit="1" customWidth="1"/>
    <col min="17" max="17" width="6.19921875" bestFit="1" customWidth="1"/>
    <col min="19" max="19" width="9.296875" bestFit="1" customWidth="1"/>
    <col min="20" max="20" width="8.796875" bestFit="1" customWidth="1"/>
    <col min="21" max="21" width="10.19921875" bestFit="1" customWidth="1"/>
    <col min="22" max="22" width="7.3984375" bestFit="1" customWidth="1"/>
    <col min="23" max="23" width="14.3984375" bestFit="1" customWidth="1"/>
    <col min="25" max="25" width="6.19921875" bestFit="1" customWidth="1"/>
    <col min="27" max="27" width="9.296875" bestFit="1" customWidth="1"/>
    <col min="28" max="28" width="8.796875" bestFit="1" customWidth="1"/>
    <col min="29" max="29" width="10.19921875" bestFit="1" customWidth="1"/>
    <col min="30" max="30" width="7.3984375" bestFit="1" customWidth="1"/>
    <col min="31" max="31" width="14.3984375" bestFit="1" customWidth="1"/>
  </cols>
  <sheetData>
    <row r="1" spans="1:31" x14ac:dyDescent="0.3">
      <c r="A1" s="12" t="s">
        <v>45</v>
      </c>
      <c r="B1" s="12" t="s">
        <v>46</v>
      </c>
      <c r="C1" s="12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I1" s="12" t="s">
        <v>45</v>
      </c>
      <c r="J1" s="12" t="s">
        <v>46</v>
      </c>
      <c r="K1" s="12" t="s">
        <v>40</v>
      </c>
      <c r="L1" s="12" t="s">
        <v>41</v>
      </c>
      <c r="M1" s="12" t="s">
        <v>42</v>
      </c>
      <c r="N1" s="12" t="s">
        <v>43</v>
      </c>
      <c r="O1" s="12" t="s">
        <v>44</v>
      </c>
      <c r="Q1" s="12" t="s">
        <v>45</v>
      </c>
      <c r="R1" s="12" t="s">
        <v>46</v>
      </c>
      <c r="S1" s="12" t="s">
        <v>40</v>
      </c>
      <c r="T1" s="12" t="s">
        <v>41</v>
      </c>
      <c r="U1" s="12" t="s">
        <v>42</v>
      </c>
      <c r="V1" s="12" t="s">
        <v>43</v>
      </c>
      <c r="W1" s="12" t="s">
        <v>44</v>
      </c>
      <c r="Y1" s="12" t="s">
        <v>45</v>
      </c>
      <c r="Z1" s="12" t="s">
        <v>46</v>
      </c>
      <c r="AA1" s="12" t="s">
        <v>40</v>
      </c>
      <c r="AB1" s="12" t="s">
        <v>41</v>
      </c>
      <c r="AC1" s="12" t="s">
        <v>42</v>
      </c>
      <c r="AD1" s="12" t="s">
        <v>43</v>
      </c>
      <c r="AE1" s="12" t="s">
        <v>44</v>
      </c>
    </row>
    <row r="2" spans="1:31" x14ac:dyDescent="0.3">
      <c r="A2" s="32">
        <v>2015</v>
      </c>
      <c r="B2" s="10">
        <v>1</v>
      </c>
      <c r="C2" s="11">
        <v>11.854411764705882</v>
      </c>
      <c r="D2" s="11">
        <v>3.93</v>
      </c>
      <c r="E2" s="11">
        <v>28.17</v>
      </c>
      <c r="F2" s="11">
        <v>10.029999999999999</v>
      </c>
      <c r="G2" s="11">
        <v>6.2139287290372449</v>
      </c>
      <c r="I2" s="32">
        <v>2015</v>
      </c>
      <c r="J2" s="10">
        <v>1</v>
      </c>
      <c r="K2" s="13">
        <v>5.5785294117647055</v>
      </c>
      <c r="L2" s="13">
        <v>-1.97</v>
      </c>
      <c r="M2" s="13">
        <v>20.884999999999998</v>
      </c>
      <c r="N2" s="13">
        <v>5.2799999999999994</v>
      </c>
      <c r="O2" s="13">
        <v>3.937979317514166</v>
      </c>
      <c r="Q2" s="32">
        <v>2015</v>
      </c>
      <c r="R2" s="10">
        <v>1</v>
      </c>
      <c r="S2" s="13">
        <v>5.1305882352941197</v>
      </c>
      <c r="T2" s="13">
        <v>1.37</v>
      </c>
      <c r="U2" s="13">
        <v>9.0500000000000007</v>
      </c>
      <c r="V2" s="13">
        <v>4.9050000000000002</v>
      </c>
      <c r="W2" s="13">
        <v>2.0930171656283552</v>
      </c>
      <c r="Y2" s="32">
        <v>2015</v>
      </c>
      <c r="Z2" s="10">
        <v>1</v>
      </c>
      <c r="AA2" s="13">
        <v>0.36791176470588233</v>
      </c>
      <c r="AB2" s="13">
        <v>0.28000000000000003</v>
      </c>
      <c r="AC2" s="13">
        <v>0.44</v>
      </c>
      <c r="AD2" s="13">
        <v>0.36599999999999999</v>
      </c>
      <c r="AE2" s="13">
        <v>4.2597743322685691E-2</v>
      </c>
    </row>
    <row r="3" spans="1:31" x14ac:dyDescent="0.3">
      <c r="A3" s="32"/>
      <c r="B3" s="10">
        <v>2</v>
      </c>
      <c r="C3" s="11">
        <v>11.701470588235294</v>
      </c>
      <c r="D3" s="11">
        <v>3.61</v>
      </c>
      <c r="E3" s="11">
        <v>28.4</v>
      </c>
      <c r="F3" s="11">
        <v>10.454999999999998</v>
      </c>
      <c r="G3" s="11">
        <v>6.185458084186652</v>
      </c>
      <c r="I3" s="32"/>
      <c r="J3" s="10">
        <v>2</v>
      </c>
      <c r="K3" s="13">
        <v>5.8729411764705874</v>
      </c>
      <c r="L3" s="13">
        <v>-1.75</v>
      </c>
      <c r="M3" s="13">
        <v>23.064999999999998</v>
      </c>
      <c r="N3" s="13">
        <v>5.4499999999999993</v>
      </c>
      <c r="O3" s="13">
        <v>4.024196346956642</v>
      </c>
      <c r="Q3" s="32"/>
      <c r="R3" s="10">
        <v>2</v>
      </c>
      <c r="S3" s="13">
        <v>5.98</v>
      </c>
      <c r="T3" s="13">
        <v>1.99</v>
      </c>
      <c r="U3" s="13">
        <v>9.93</v>
      </c>
      <c r="V3" s="13">
        <v>5.6850000000000005</v>
      </c>
      <c r="W3" s="13">
        <v>1.9571252882581058</v>
      </c>
      <c r="Y3" s="32"/>
      <c r="Z3" s="10">
        <v>2</v>
      </c>
      <c r="AA3" s="13">
        <v>0.35973529411764699</v>
      </c>
      <c r="AB3" s="13">
        <v>0.27500000000000002</v>
      </c>
      <c r="AC3" s="13">
        <v>0.42799999999999999</v>
      </c>
      <c r="AD3" s="13">
        <v>0.36099999999999999</v>
      </c>
      <c r="AE3" s="13">
        <v>4.0290091137279688E-2</v>
      </c>
    </row>
    <row r="4" spans="1:31" x14ac:dyDescent="0.3">
      <c r="A4" s="32">
        <v>2016</v>
      </c>
      <c r="B4" s="10">
        <v>1</v>
      </c>
      <c r="C4" s="11">
        <v>11.510000000000002</v>
      </c>
      <c r="D4" s="11">
        <v>3.75</v>
      </c>
      <c r="E4" s="11">
        <v>28.54</v>
      </c>
      <c r="F4" s="11">
        <v>9.875</v>
      </c>
      <c r="G4" s="11">
        <v>6.2035503031438681</v>
      </c>
      <c r="I4" s="32">
        <v>2016</v>
      </c>
      <c r="J4" s="10">
        <v>1</v>
      </c>
      <c r="K4" s="13">
        <v>5.0842647058823527</v>
      </c>
      <c r="L4" s="13">
        <v>-3.0799999999999996</v>
      </c>
      <c r="M4" s="13">
        <v>14.535</v>
      </c>
      <c r="N4" s="13">
        <v>5.28</v>
      </c>
      <c r="O4" s="13">
        <v>2.6513384648287013</v>
      </c>
      <c r="Q4" s="32">
        <v>2016</v>
      </c>
      <c r="R4" s="10">
        <v>1</v>
      </c>
      <c r="S4" s="13">
        <v>5.0558823529411772</v>
      </c>
      <c r="T4" s="13">
        <v>2.12</v>
      </c>
      <c r="U4" s="13">
        <v>9.0299999999999994</v>
      </c>
      <c r="V4" s="13">
        <v>4.37</v>
      </c>
      <c r="W4" s="13">
        <v>1.9334019595663237</v>
      </c>
      <c r="Y4" s="32">
        <v>2016</v>
      </c>
      <c r="Z4" s="10">
        <v>1</v>
      </c>
      <c r="AA4" s="13">
        <v>0.35935294117647065</v>
      </c>
      <c r="AB4" s="13">
        <v>0.27500000000000002</v>
      </c>
      <c r="AC4" s="13">
        <v>0.42599999999999999</v>
      </c>
      <c r="AD4" s="13">
        <v>0.35799999999999998</v>
      </c>
      <c r="AE4" s="13">
        <v>3.8214611161685473E-2</v>
      </c>
    </row>
    <row r="5" spans="1:31" x14ac:dyDescent="0.3">
      <c r="A5" s="32"/>
      <c r="B5" s="10">
        <v>2</v>
      </c>
      <c r="C5" s="11">
        <v>11.358235294117648</v>
      </c>
      <c r="D5" s="11">
        <v>3.75</v>
      </c>
      <c r="E5" s="11">
        <v>28.4</v>
      </c>
      <c r="F5" s="11">
        <v>9.754999999999999</v>
      </c>
      <c r="G5" s="11">
        <v>6.1293582988009589</v>
      </c>
      <c r="I5" s="32"/>
      <c r="J5" s="10">
        <v>2</v>
      </c>
      <c r="K5" s="13">
        <v>5.6008823529411771</v>
      </c>
      <c r="L5" s="13">
        <v>-0.15</v>
      </c>
      <c r="M5" s="13">
        <v>20.93</v>
      </c>
      <c r="N5" s="13">
        <v>5.2774999999999999</v>
      </c>
      <c r="O5" s="13">
        <v>3.0818917524174214</v>
      </c>
      <c r="Q5" s="32"/>
      <c r="R5" s="10">
        <v>2</v>
      </c>
      <c r="S5" s="13">
        <v>4.9897058823529417</v>
      </c>
      <c r="T5" s="13">
        <v>1.89</v>
      </c>
      <c r="U5" s="13">
        <v>8.92</v>
      </c>
      <c r="V5" s="13">
        <v>4.625</v>
      </c>
      <c r="W5" s="13">
        <v>1.932170212236815</v>
      </c>
      <c r="Y5" s="32"/>
      <c r="Z5" s="10">
        <v>2</v>
      </c>
      <c r="AA5" s="13">
        <v>0.36052941176470588</v>
      </c>
      <c r="AB5" s="13">
        <v>0.28799999999999998</v>
      </c>
      <c r="AC5" s="13">
        <v>0.42499999999999999</v>
      </c>
      <c r="AD5" s="13">
        <v>0.35749999999999998</v>
      </c>
      <c r="AE5" s="13">
        <v>3.3813423275126819E-2</v>
      </c>
    </row>
    <row r="6" spans="1:31" x14ac:dyDescent="0.3">
      <c r="A6" s="32">
        <v>2017</v>
      </c>
      <c r="B6" s="10">
        <v>1</v>
      </c>
      <c r="C6" s="11">
        <v>11.315588235294117</v>
      </c>
      <c r="D6" s="11">
        <v>3.77</v>
      </c>
      <c r="E6" s="11">
        <v>27.62</v>
      </c>
      <c r="F6" s="11">
        <v>9.8000000000000007</v>
      </c>
      <c r="G6" s="11">
        <v>6.0097078995100262</v>
      </c>
      <c r="I6" s="32">
        <v>2017</v>
      </c>
      <c r="J6" s="10">
        <v>1</v>
      </c>
      <c r="K6" s="13">
        <v>5.1263235294117653</v>
      </c>
      <c r="L6" s="13">
        <v>-2.4299999999999997</v>
      </c>
      <c r="M6" s="13">
        <v>7.8049999999999997</v>
      </c>
      <c r="N6" s="13">
        <v>5.2250000000000005</v>
      </c>
      <c r="O6" s="13">
        <v>1.9013377702026766</v>
      </c>
      <c r="Q6" s="32">
        <v>2017</v>
      </c>
      <c r="R6" s="10">
        <v>1</v>
      </c>
      <c r="S6" s="13">
        <v>4.8326470588235297</v>
      </c>
      <c r="T6" s="13">
        <v>1.28</v>
      </c>
      <c r="U6" s="13">
        <v>8.5500000000000007</v>
      </c>
      <c r="V6" s="13">
        <v>4.3249999999999993</v>
      </c>
      <c r="W6" s="13">
        <v>1.8414311114794435</v>
      </c>
      <c r="Y6" s="32">
        <v>2017</v>
      </c>
      <c r="Z6" s="10">
        <v>1</v>
      </c>
      <c r="AA6" s="13">
        <v>0.35961764705882354</v>
      </c>
      <c r="AB6" s="13">
        <v>0.28199999999999997</v>
      </c>
      <c r="AC6" s="13">
        <v>0.432</v>
      </c>
      <c r="AD6" s="13">
        <v>0.35449999999999998</v>
      </c>
      <c r="AE6" s="13">
        <v>3.7188312522017881E-2</v>
      </c>
    </row>
    <row r="7" spans="1:31" x14ac:dyDescent="0.3">
      <c r="A7" s="32"/>
      <c r="B7" s="10">
        <v>2</v>
      </c>
      <c r="C7" s="11">
        <v>10.951176470588237</v>
      </c>
      <c r="D7" s="11">
        <v>3.78</v>
      </c>
      <c r="E7" s="11">
        <v>27.76</v>
      </c>
      <c r="F7" s="11">
        <v>9.379999999999999</v>
      </c>
      <c r="G7" s="11">
        <v>5.7872952622760589</v>
      </c>
      <c r="I7" s="32"/>
      <c r="J7" s="10">
        <v>2</v>
      </c>
      <c r="K7" s="13">
        <v>5.3274999999999988</v>
      </c>
      <c r="L7" s="13">
        <v>2.41</v>
      </c>
      <c r="M7" s="13">
        <v>8.8999999999999986</v>
      </c>
      <c r="N7" s="13">
        <v>5.4075000000000006</v>
      </c>
      <c r="O7" s="13">
        <v>1.470572579684942</v>
      </c>
      <c r="Q7" s="32"/>
      <c r="R7" s="10">
        <v>2</v>
      </c>
      <c r="S7" s="13">
        <v>5.1020588235294122</v>
      </c>
      <c r="T7" s="13">
        <v>1.48</v>
      </c>
      <c r="U7" s="13">
        <v>9.2899999999999991</v>
      </c>
      <c r="V7" s="13">
        <v>4.4800000000000004</v>
      </c>
      <c r="W7" s="13">
        <v>1.838132747228808</v>
      </c>
      <c r="Y7" s="32"/>
      <c r="Z7" s="10">
        <v>2</v>
      </c>
      <c r="AA7" s="13">
        <v>0.3598529411764706</v>
      </c>
      <c r="AB7" s="13">
        <v>0.27600000000000002</v>
      </c>
      <c r="AC7" s="13">
        <v>0.44</v>
      </c>
      <c r="AD7" s="13">
        <v>0.35399999999999998</v>
      </c>
      <c r="AE7" s="13">
        <v>3.8140197797822503E-2</v>
      </c>
    </row>
    <row r="8" spans="1:31" x14ac:dyDescent="0.3">
      <c r="A8" s="32">
        <v>2018</v>
      </c>
      <c r="B8" s="10">
        <v>1</v>
      </c>
      <c r="C8" s="11">
        <v>10.807058823529411</v>
      </c>
      <c r="D8" s="11">
        <v>3.57</v>
      </c>
      <c r="E8" s="11">
        <v>27.74</v>
      </c>
      <c r="F8" s="11">
        <v>9.14</v>
      </c>
      <c r="G8" s="11">
        <v>5.7776861937985773</v>
      </c>
      <c r="I8" s="32">
        <v>2018</v>
      </c>
      <c r="J8" s="10">
        <v>1</v>
      </c>
      <c r="K8" s="13">
        <v>6.2385294117647065</v>
      </c>
      <c r="L8" s="13">
        <v>-0.63500000000000001</v>
      </c>
      <c r="M8" s="13">
        <v>25.25</v>
      </c>
      <c r="N8" s="13">
        <v>5.3975</v>
      </c>
      <c r="O8" s="13">
        <v>4.6157097568754022</v>
      </c>
      <c r="Q8" s="32">
        <v>2018</v>
      </c>
      <c r="R8" s="10">
        <v>1</v>
      </c>
      <c r="S8" s="13">
        <v>4.5311764705882362</v>
      </c>
      <c r="T8" s="13">
        <v>0.88</v>
      </c>
      <c r="U8" s="13">
        <v>8.2200000000000006</v>
      </c>
      <c r="V8" s="13">
        <v>4.1400000000000006</v>
      </c>
      <c r="W8" s="13">
        <v>1.7480963927133615</v>
      </c>
      <c r="Y8" s="32">
        <v>2018</v>
      </c>
      <c r="Z8" s="10">
        <v>1</v>
      </c>
      <c r="AA8" s="13">
        <v>0.35952941176470593</v>
      </c>
      <c r="AB8" s="13">
        <v>0.28100000000000003</v>
      </c>
      <c r="AC8" s="13">
        <v>0.441</v>
      </c>
      <c r="AD8" s="13">
        <v>0.35449999999999998</v>
      </c>
      <c r="AE8" s="13">
        <v>3.4847055694169987E-2</v>
      </c>
    </row>
    <row r="9" spans="1:31" x14ac:dyDescent="0.3">
      <c r="A9" s="32"/>
      <c r="B9" s="10">
        <v>2</v>
      </c>
      <c r="C9" s="11">
        <v>10.607647058823531</v>
      </c>
      <c r="D9" s="11">
        <v>3.55</v>
      </c>
      <c r="E9" s="11">
        <v>27.43</v>
      </c>
      <c r="F9" s="11">
        <v>8.9049999999999994</v>
      </c>
      <c r="G9" s="11">
        <v>5.7034609688480238</v>
      </c>
      <c r="I9" s="32"/>
      <c r="J9" s="10">
        <v>2</v>
      </c>
      <c r="K9" s="13">
        <v>5.2469117647058807</v>
      </c>
      <c r="L9" s="13">
        <v>-7.6349999999999998</v>
      </c>
      <c r="M9" s="13">
        <v>20.375</v>
      </c>
      <c r="N9" s="13">
        <v>5.4325000000000001</v>
      </c>
      <c r="O9" s="13">
        <v>4.1316755011162343</v>
      </c>
      <c r="Q9" s="32"/>
      <c r="R9" s="10">
        <v>2</v>
      </c>
      <c r="S9" s="13">
        <v>4.8032352941176457</v>
      </c>
      <c r="T9" s="13">
        <v>1.4</v>
      </c>
      <c r="U9" s="13">
        <v>8.4700000000000006</v>
      </c>
      <c r="V9" s="13">
        <v>4.3099999999999996</v>
      </c>
      <c r="W9" s="13">
        <v>1.7106293730817124</v>
      </c>
      <c r="Y9" s="32"/>
      <c r="Z9" s="10">
        <v>2</v>
      </c>
      <c r="AA9" s="13">
        <v>0.35391176470588237</v>
      </c>
      <c r="AB9" s="13">
        <v>0.27200000000000002</v>
      </c>
      <c r="AC9" s="13">
        <v>0.42199999999999999</v>
      </c>
      <c r="AD9" s="13">
        <v>0.35099999999999998</v>
      </c>
      <c r="AE9" s="13">
        <v>3.5222554453730195E-2</v>
      </c>
    </row>
    <row r="10" spans="1:31" x14ac:dyDescent="0.3">
      <c r="A10" s="32">
        <v>2019</v>
      </c>
      <c r="B10" s="10">
        <v>1</v>
      </c>
      <c r="C10" s="11">
        <v>10.455</v>
      </c>
      <c r="D10" s="11">
        <v>3.47</v>
      </c>
      <c r="E10" s="11">
        <v>27.53</v>
      </c>
      <c r="F10" s="11">
        <v>8.76</v>
      </c>
      <c r="G10" s="11">
        <v>5.6828653944035183</v>
      </c>
      <c r="I10" s="32">
        <v>2019</v>
      </c>
      <c r="J10" s="10">
        <v>1</v>
      </c>
      <c r="K10" s="13">
        <v>4.4938235294117632</v>
      </c>
      <c r="L10" s="13">
        <v>-21.3</v>
      </c>
      <c r="M10" s="13">
        <v>7.53</v>
      </c>
      <c r="N10" s="13">
        <v>5.4375</v>
      </c>
      <c r="O10" s="13">
        <v>4.8337125857723322</v>
      </c>
      <c r="Q10" s="32">
        <v>2019</v>
      </c>
      <c r="R10" s="10">
        <v>1</v>
      </c>
      <c r="S10" s="13">
        <v>4.4111764705882353</v>
      </c>
      <c r="T10" s="13">
        <v>1.22</v>
      </c>
      <c r="U10" s="13">
        <v>7.78</v>
      </c>
      <c r="V10" s="13">
        <v>4.0399999999999991</v>
      </c>
      <c r="W10" s="13">
        <v>1.651373651724952</v>
      </c>
      <c r="Y10" s="32">
        <v>2019</v>
      </c>
      <c r="Z10" s="10">
        <v>1</v>
      </c>
      <c r="AA10" s="13">
        <v>0.35044117647058809</v>
      </c>
      <c r="AB10" s="13">
        <v>0.26900000000000002</v>
      </c>
      <c r="AC10" s="13">
        <v>0.42299999999999999</v>
      </c>
      <c r="AD10" s="13">
        <v>0.34050000000000002</v>
      </c>
      <c r="AE10" s="13">
        <v>3.5861848704626317E-2</v>
      </c>
    </row>
    <row r="11" spans="1:31" x14ac:dyDescent="0.3">
      <c r="A11" s="32"/>
      <c r="B11" s="10">
        <v>2</v>
      </c>
      <c r="C11" s="11">
        <v>10.236764705882353</v>
      </c>
      <c r="D11" s="11">
        <v>3.42</v>
      </c>
      <c r="E11" s="11">
        <v>26.55</v>
      </c>
      <c r="F11" s="11">
        <v>8.5950000000000006</v>
      </c>
      <c r="G11" s="11">
        <v>5.5202199783727526</v>
      </c>
      <c r="I11" s="32"/>
      <c r="J11" s="10">
        <v>2</v>
      </c>
      <c r="K11" s="13">
        <v>4.8972058823529423</v>
      </c>
      <c r="L11" s="13">
        <v>-9.4349999999999987</v>
      </c>
      <c r="M11" s="13">
        <v>10.455</v>
      </c>
      <c r="N11" s="13">
        <v>5.23</v>
      </c>
      <c r="O11" s="13">
        <v>2.8169673116874909</v>
      </c>
      <c r="Q11" s="32"/>
      <c r="R11" s="10">
        <v>2</v>
      </c>
      <c r="S11" s="13">
        <v>4.7123529411764693</v>
      </c>
      <c r="T11" s="13">
        <v>1.57</v>
      </c>
      <c r="U11" s="13">
        <v>8.11</v>
      </c>
      <c r="V11" s="13">
        <v>4.3949999999999996</v>
      </c>
      <c r="W11" s="13">
        <v>1.5581478103602646</v>
      </c>
      <c r="Y11" s="32"/>
      <c r="Z11" s="10">
        <v>2</v>
      </c>
      <c r="AA11" s="13">
        <v>0.34929411764705881</v>
      </c>
      <c r="AB11" s="13">
        <v>0.26200000000000001</v>
      </c>
      <c r="AC11" s="13">
        <v>0.42799999999999999</v>
      </c>
      <c r="AD11" s="13">
        <v>0.33800000000000002</v>
      </c>
      <c r="AE11" s="13">
        <v>3.6468774033423614E-2</v>
      </c>
    </row>
    <row r="12" spans="1:31" x14ac:dyDescent="0.3">
      <c r="A12" s="32">
        <v>2020</v>
      </c>
      <c r="B12" s="10">
        <v>1</v>
      </c>
      <c r="C12" s="11">
        <v>10.42676470588235</v>
      </c>
      <c r="D12" s="11">
        <v>3.78</v>
      </c>
      <c r="E12" s="11">
        <v>26.64</v>
      </c>
      <c r="F12" s="11">
        <v>8.7349999999999994</v>
      </c>
      <c r="G12" s="11">
        <v>5.4377779110244733</v>
      </c>
      <c r="I12" s="32">
        <v>2020</v>
      </c>
      <c r="J12" s="10">
        <v>1</v>
      </c>
      <c r="K12" s="13">
        <v>3.235294117647042E-3</v>
      </c>
      <c r="L12" s="13">
        <v>-6.1450000000000005</v>
      </c>
      <c r="M12" s="13">
        <v>6.1850000000000005</v>
      </c>
      <c r="N12" s="13">
        <v>0.13500000000000006</v>
      </c>
      <c r="O12" s="13">
        <v>2.1801361794944873</v>
      </c>
      <c r="Q12" s="32">
        <v>2020</v>
      </c>
      <c r="R12" s="10">
        <v>1</v>
      </c>
      <c r="S12" s="13">
        <v>4.4623529411764693</v>
      </c>
      <c r="T12" s="13">
        <v>1.25</v>
      </c>
      <c r="U12" s="13">
        <v>7.99</v>
      </c>
      <c r="V12" s="13">
        <v>4.2300000000000004</v>
      </c>
      <c r="W12" s="13">
        <v>1.5678494416422006</v>
      </c>
      <c r="Y12" s="32">
        <v>2020</v>
      </c>
      <c r="Z12" s="10">
        <v>1</v>
      </c>
      <c r="AA12" s="13">
        <v>0.34894117647058814</v>
      </c>
      <c r="AB12" s="13">
        <v>0.26200000000000001</v>
      </c>
      <c r="AC12" s="13">
        <v>0.434</v>
      </c>
      <c r="AD12" s="13">
        <v>0.33900000000000002</v>
      </c>
      <c r="AE12" s="13">
        <v>3.7629728074192577E-2</v>
      </c>
    </row>
    <row r="13" spans="1:31" x14ac:dyDescent="0.3">
      <c r="A13" s="32"/>
      <c r="B13" s="10">
        <v>2</v>
      </c>
      <c r="C13" s="11">
        <v>10.805588235294119</v>
      </c>
      <c r="D13" s="11">
        <v>4.45</v>
      </c>
      <c r="E13" s="11">
        <v>26.8</v>
      </c>
      <c r="F13" s="11">
        <v>9.0650000000000013</v>
      </c>
      <c r="G13" s="11">
        <v>5.4129928937452121</v>
      </c>
      <c r="I13" s="32"/>
      <c r="J13" s="10">
        <v>2</v>
      </c>
      <c r="K13" s="13">
        <v>-2.3602941176470593</v>
      </c>
      <c r="L13" s="13">
        <v>-12.315000000000001</v>
      </c>
      <c r="M13" s="13">
        <v>8.7149999999999999</v>
      </c>
      <c r="N13" s="13">
        <v>-2.605</v>
      </c>
      <c r="O13" s="13">
        <v>3.1512164416917781</v>
      </c>
      <c r="Q13" s="32"/>
      <c r="R13" s="10">
        <v>2</v>
      </c>
      <c r="S13" s="13">
        <v>6.0335294117647083</v>
      </c>
      <c r="T13" s="13">
        <v>3.32</v>
      </c>
      <c r="U13" s="13">
        <v>10.95</v>
      </c>
      <c r="V13" s="13">
        <v>5.57</v>
      </c>
      <c r="W13" s="13">
        <v>2.0131294533830695</v>
      </c>
      <c r="Y13" s="32"/>
      <c r="Z13" s="10">
        <v>2</v>
      </c>
      <c r="AA13" s="13">
        <v>0.34752941176470592</v>
      </c>
      <c r="AB13" s="13">
        <v>0.25700000000000001</v>
      </c>
      <c r="AC13" s="13">
        <v>0.437</v>
      </c>
      <c r="AD13" s="13">
        <v>0.34450000000000003</v>
      </c>
      <c r="AE13" s="13">
        <v>3.8779278514016996E-2</v>
      </c>
    </row>
    <row r="14" spans="1:31" x14ac:dyDescent="0.3">
      <c r="A14" s="32">
        <v>2021</v>
      </c>
      <c r="B14" s="10">
        <v>1</v>
      </c>
      <c r="C14" s="11">
        <v>10.762352941176474</v>
      </c>
      <c r="D14" s="11">
        <v>4.53</v>
      </c>
      <c r="E14" s="11">
        <v>26.86</v>
      </c>
      <c r="F14" s="11">
        <v>8.8949999999999996</v>
      </c>
      <c r="G14" s="11">
        <v>5.4026795028996135</v>
      </c>
      <c r="I14" s="32">
        <v>2021</v>
      </c>
      <c r="J14" s="10">
        <v>1</v>
      </c>
      <c r="K14" s="13">
        <v>3.5151470588235298</v>
      </c>
      <c r="L14" s="13">
        <v>-3.5</v>
      </c>
      <c r="M14" s="13">
        <v>16.155000000000001</v>
      </c>
      <c r="N14" s="13">
        <v>2.6124999999999998</v>
      </c>
      <c r="O14" s="13">
        <v>3.9070832113153933</v>
      </c>
      <c r="Q14" s="32">
        <v>2021</v>
      </c>
      <c r="R14" s="10">
        <v>1</v>
      </c>
      <c r="S14" s="13">
        <v>5.5044117647058819</v>
      </c>
      <c r="T14" s="13">
        <v>3.28</v>
      </c>
      <c r="U14" s="13">
        <v>10.119999999999999</v>
      </c>
      <c r="V14" s="13">
        <v>5.1150000000000002</v>
      </c>
      <c r="W14" s="13">
        <v>1.7273296805508624</v>
      </c>
      <c r="Y14" s="32">
        <v>2021</v>
      </c>
      <c r="Z14" s="10">
        <v>1</v>
      </c>
      <c r="AA14" s="13">
        <v>0.34876470588235303</v>
      </c>
      <c r="AB14" s="13">
        <v>0.25600000000000001</v>
      </c>
      <c r="AC14" s="13">
        <v>0.441</v>
      </c>
      <c r="AD14" s="13">
        <v>0.34200000000000003</v>
      </c>
      <c r="AE14" s="13">
        <v>4.068508685421552E-2</v>
      </c>
    </row>
    <row r="15" spans="1:31" x14ac:dyDescent="0.3">
      <c r="A15" s="32"/>
      <c r="B15" s="10">
        <v>2</v>
      </c>
      <c r="C15" s="11">
        <v>10.427352941176473</v>
      </c>
      <c r="D15" s="11">
        <v>4.5599999999999996</v>
      </c>
      <c r="E15" s="11">
        <v>27.38</v>
      </c>
      <c r="F15" s="11">
        <v>8.51</v>
      </c>
      <c r="G15" s="11">
        <v>5.411686741378257</v>
      </c>
      <c r="I15" s="32"/>
      <c r="J15" s="10">
        <v>2</v>
      </c>
      <c r="K15" s="13">
        <v>4.9895588235294124</v>
      </c>
      <c r="L15" s="13">
        <v>-1.165</v>
      </c>
      <c r="M15" s="13">
        <v>17.254999999999999</v>
      </c>
      <c r="N15" s="13">
        <v>4.1449999999999996</v>
      </c>
      <c r="O15" s="13">
        <v>3.5845699136900508</v>
      </c>
      <c r="Q15" s="32"/>
      <c r="R15" s="10">
        <v>2</v>
      </c>
      <c r="S15" s="13">
        <v>5.4920588235294128</v>
      </c>
      <c r="T15" s="13">
        <v>3.01</v>
      </c>
      <c r="U15" s="13">
        <v>9.91</v>
      </c>
      <c r="V15" s="13">
        <v>5.0600000000000005</v>
      </c>
      <c r="W15" s="13">
        <v>1.8187454540803554</v>
      </c>
      <c r="Y15" s="32"/>
      <c r="Z15" s="10">
        <v>2</v>
      </c>
      <c r="AA15" s="13">
        <v>0.34576470588235309</v>
      </c>
      <c r="AB15" s="13">
        <v>0.247</v>
      </c>
      <c r="AC15" s="13">
        <v>0.436</v>
      </c>
      <c r="AD15" s="13">
        <v>0.33900000000000002</v>
      </c>
      <c r="AE15" s="13">
        <v>4.2276190608130648E-2</v>
      </c>
    </row>
    <row r="16" spans="1:31" x14ac:dyDescent="0.3">
      <c r="A16" s="32">
        <v>2022</v>
      </c>
      <c r="B16" s="10">
        <v>1</v>
      </c>
      <c r="C16" s="11">
        <v>10.243235294117648</v>
      </c>
      <c r="D16" s="11">
        <v>4.45</v>
      </c>
      <c r="E16" s="11">
        <v>26.56</v>
      </c>
      <c r="F16" s="11">
        <v>8.5250000000000004</v>
      </c>
      <c r="G16" s="11">
        <v>5.2482081909625347</v>
      </c>
      <c r="I16" s="32">
        <v>2022</v>
      </c>
      <c r="J16" s="10">
        <v>1</v>
      </c>
      <c r="K16" s="13">
        <v>5.5891176470588224</v>
      </c>
      <c r="L16" s="13">
        <v>1.5149999999999999</v>
      </c>
      <c r="M16" s="13">
        <v>25.86</v>
      </c>
      <c r="N16" s="13">
        <v>4.7149999999999999</v>
      </c>
      <c r="O16" s="13">
        <v>4.2442626997545325</v>
      </c>
      <c r="Q16" s="32">
        <v>2022</v>
      </c>
      <c r="R16" s="10">
        <v>1</v>
      </c>
      <c r="S16" s="13">
        <v>5.1229411764705883</v>
      </c>
      <c r="T16" s="13">
        <v>3.11</v>
      </c>
      <c r="U16" s="13">
        <v>8.5299999999999994</v>
      </c>
      <c r="V16" s="13">
        <v>4.7750000000000004</v>
      </c>
      <c r="W16" s="13">
        <v>1.5189440698537988</v>
      </c>
      <c r="Y16" s="32">
        <v>2022</v>
      </c>
      <c r="Z16" s="10">
        <v>1</v>
      </c>
      <c r="AA16" s="13">
        <v>0.34394117647058825</v>
      </c>
      <c r="AB16" s="13">
        <v>0.23599999999999999</v>
      </c>
      <c r="AC16" s="13">
        <v>0.439</v>
      </c>
      <c r="AD16" s="13">
        <v>0.33650000000000002</v>
      </c>
      <c r="AE16" s="13">
        <v>4.6405943438882408E-2</v>
      </c>
    </row>
    <row r="17" spans="1:31" x14ac:dyDescent="0.3">
      <c r="A17" s="32"/>
      <c r="B17" s="10">
        <v>2</v>
      </c>
      <c r="C17" s="11">
        <v>10.299117647058827</v>
      </c>
      <c r="D17" s="11">
        <v>4.53</v>
      </c>
      <c r="E17" s="11">
        <v>26.8</v>
      </c>
      <c r="F17" s="11">
        <v>8.495000000000001</v>
      </c>
      <c r="G17" s="11">
        <v>5.2856388436725128</v>
      </c>
      <c r="I17" s="32"/>
      <c r="J17" s="10">
        <v>2</v>
      </c>
      <c r="K17" s="13">
        <v>5.9586764705882347</v>
      </c>
      <c r="L17" s="13">
        <v>1.665</v>
      </c>
      <c r="M17" s="13">
        <v>20.52</v>
      </c>
      <c r="N17" s="13">
        <v>5.29</v>
      </c>
      <c r="O17" s="13">
        <v>3.6913979262242411</v>
      </c>
      <c r="Q17" s="32"/>
      <c r="R17" s="10">
        <v>2</v>
      </c>
      <c r="S17" s="13">
        <v>4.9661764705882359</v>
      </c>
      <c r="T17" s="13">
        <v>2.34</v>
      </c>
      <c r="U17" s="13">
        <v>8.31</v>
      </c>
      <c r="V17" s="13">
        <v>4.6850000000000005</v>
      </c>
      <c r="W17" s="13">
        <v>1.6002253907646149</v>
      </c>
      <c r="Y17" s="32"/>
      <c r="Z17" s="10">
        <v>2</v>
      </c>
      <c r="AA17" s="13">
        <v>0.34320588235294114</v>
      </c>
      <c r="AB17" s="13">
        <v>0.255</v>
      </c>
      <c r="AC17" s="13">
        <v>0.45900000000000002</v>
      </c>
      <c r="AD17" s="13">
        <v>0.33250000000000002</v>
      </c>
      <c r="AE17" s="13">
        <v>4.5527067814030514E-2</v>
      </c>
    </row>
    <row r="18" spans="1:31" x14ac:dyDescent="0.3">
      <c r="A18" s="32">
        <v>2023</v>
      </c>
      <c r="B18" s="10">
        <v>1</v>
      </c>
      <c r="C18" s="11">
        <v>10.089117647058822</v>
      </c>
      <c r="D18" s="11">
        <v>4.25</v>
      </c>
      <c r="E18" s="11">
        <v>26.03</v>
      </c>
      <c r="F18" s="11">
        <v>8.4250000000000007</v>
      </c>
      <c r="G18" s="11">
        <v>5.1835090300420683</v>
      </c>
      <c r="I18" s="32">
        <v>2023</v>
      </c>
      <c r="J18" s="10">
        <v>1</v>
      </c>
      <c r="K18" s="13">
        <v>5.323235294117648</v>
      </c>
      <c r="L18" s="13">
        <v>0.71</v>
      </c>
      <c r="M18" s="13">
        <v>19.46</v>
      </c>
      <c r="N18" s="13">
        <v>5.0325000000000006</v>
      </c>
      <c r="O18" s="13">
        <v>3.0902669499166038</v>
      </c>
      <c r="Q18" s="32">
        <v>2023</v>
      </c>
      <c r="R18" s="10">
        <v>1</v>
      </c>
      <c r="S18" s="13">
        <v>4.8055882352941168</v>
      </c>
      <c r="T18" s="13">
        <v>3.04</v>
      </c>
      <c r="U18" s="13">
        <v>7.97</v>
      </c>
      <c r="V18" s="13">
        <v>4.415</v>
      </c>
      <c r="W18" s="13">
        <v>1.4419519413175741</v>
      </c>
      <c r="Y18" s="32">
        <v>2023</v>
      </c>
      <c r="Z18" s="10">
        <v>1</v>
      </c>
      <c r="AA18" s="13">
        <v>0.34432352941176469</v>
      </c>
      <c r="AB18" s="13">
        <v>0.245</v>
      </c>
      <c r="AC18" s="13">
        <v>0.44900000000000001</v>
      </c>
      <c r="AD18" s="13">
        <v>0.33900000000000002</v>
      </c>
      <c r="AE18" s="13">
        <v>4.6847088838265154E-2</v>
      </c>
    </row>
    <row r="19" spans="1:31" x14ac:dyDescent="0.3">
      <c r="A19" s="32"/>
      <c r="B19" s="10">
        <v>2</v>
      </c>
      <c r="C19" s="16">
        <v>10.033682389868689</v>
      </c>
      <c r="D19" s="16">
        <v>4.277868628312075</v>
      </c>
      <c r="E19" s="16">
        <v>26.03</v>
      </c>
      <c r="F19" s="16">
        <v>8.3506250000006865</v>
      </c>
      <c r="G19" s="16">
        <v>5.1174281877860857</v>
      </c>
      <c r="I19" s="32"/>
      <c r="J19" s="10">
        <v>2</v>
      </c>
      <c r="K19" s="13">
        <v>5.4717647058823538</v>
      </c>
      <c r="L19" s="13">
        <v>2.62</v>
      </c>
      <c r="M19" s="13">
        <v>21.56</v>
      </c>
      <c r="N19" s="13">
        <v>4.7850000000000001</v>
      </c>
      <c r="O19" s="13">
        <v>3.2334698227251386</v>
      </c>
      <c r="Q19" s="32"/>
      <c r="R19" s="10">
        <v>2</v>
      </c>
      <c r="S19" s="11">
        <v>4.6138235294117642</v>
      </c>
      <c r="T19" s="11">
        <v>2.27</v>
      </c>
      <c r="U19" s="11">
        <v>7.52</v>
      </c>
      <c r="V19" s="11">
        <v>4.32</v>
      </c>
      <c r="W19" s="11">
        <v>1.4190650244692888</v>
      </c>
      <c r="Y19" s="32"/>
      <c r="Z19" s="10">
        <v>2</v>
      </c>
      <c r="AA19" s="17">
        <v>0.34355476229058768</v>
      </c>
      <c r="AB19" s="17">
        <v>0.23699872870186819</v>
      </c>
      <c r="AC19" s="17">
        <v>0.44900000000000001</v>
      </c>
      <c r="AD19" s="17">
        <v>0.33758210811508982</v>
      </c>
      <c r="AE19" s="17">
        <v>4.7338558134771946E-2</v>
      </c>
    </row>
    <row r="20" spans="1:31" x14ac:dyDescent="0.3">
      <c r="A20" s="31" t="s">
        <v>47</v>
      </c>
      <c r="B20" s="31"/>
      <c r="C20" s="11">
        <f>AVERAGE(C2:C19)</f>
        <v>10.771364707933884</v>
      </c>
      <c r="D20" s="11">
        <f t="shared" ref="D20:G20" si="0">AVERAGE(D2:D19)</f>
        <v>3.9682149237951156</v>
      </c>
      <c r="E20" s="11">
        <f t="shared" si="0"/>
        <v>27.29111111111111</v>
      </c>
      <c r="F20" s="11">
        <f t="shared" si="0"/>
        <v>9.0942013888889264</v>
      </c>
      <c r="G20" s="11">
        <f t="shared" si="0"/>
        <v>5.6507473563271358</v>
      </c>
      <c r="I20" s="31" t="s">
        <v>47</v>
      </c>
      <c r="J20" s="31"/>
      <c r="K20" s="11">
        <f>AVERAGE(K2:K19)</f>
        <v>4.5531862745098035</v>
      </c>
      <c r="L20" s="11">
        <f t="shared" ref="L20" si="1">AVERAGE(L2:L19)</f>
        <v>-3.4772222222222227</v>
      </c>
      <c r="M20" s="11">
        <f t="shared" ref="M20" si="2">AVERAGE(M2:M19)</f>
        <v>16.413333333333338</v>
      </c>
      <c r="N20" s="11">
        <f t="shared" ref="N20" si="3">AVERAGE(N2:N19)</f>
        <v>4.3070833333333338</v>
      </c>
      <c r="O20" s="11">
        <f t="shared" ref="O20" si="4">AVERAGE(O2:O19)</f>
        <v>3.363765807326013</v>
      </c>
      <c r="Q20" s="31" t="s">
        <v>47</v>
      </c>
      <c r="R20" s="31"/>
      <c r="S20" s="11">
        <f>AVERAGE(S2:S19)</f>
        <v>5.030539215686276</v>
      </c>
      <c r="T20" s="11">
        <f t="shared" ref="T20" si="5">AVERAGE(T2:T19)</f>
        <v>2.045555555555556</v>
      </c>
      <c r="U20" s="11">
        <f t="shared" ref="U20" si="6">AVERAGE(U2:U19)</f>
        <v>8.81388888888889</v>
      </c>
      <c r="V20" s="11">
        <f t="shared" ref="V20" si="7">AVERAGE(V2:V19)</f>
        <v>4.6358333333333341</v>
      </c>
      <c r="W20" s="11">
        <f t="shared" ref="W20" si="8">AVERAGE(W2:W19)</f>
        <v>1.7428203426855502</v>
      </c>
      <c r="Y20" s="31" t="s">
        <v>47</v>
      </c>
      <c r="Z20" s="31"/>
      <c r="AA20" s="11">
        <f>AVERAGE(AA2:AA19)</f>
        <v>0.35256676783967311</v>
      </c>
      <c r="AB20" s="11">
        <f t="shared" ref="AB20" si="9">AVERAGE(AB2:AB19)</f>
        <v>0.26416659603899267</v>
      </c>
      <c r="AC20" s="11">
        <f t="shared" ref="AC20" si="10">AVERAGE(AC2:AC19)</f>
        <v>0.43605555555555559</v>
      </c>
      <c r="AD20" s="11">
        <f t="shared" ref="AD20" si="11">AVERAGE(AD2:AD19)</f>
        <v>0.34694900600639389</v>
      </c>
      <c r="AE20" s="11">
        <f t="shared" ref="AE20" si="12">AVERAGE(AE2:AE19)</f>
        <v>3.9896308576615219E-2</v>
      </c>
    </row>
  </sheetData>
  <mergeCells count="40">
    <mergeCell ref="Y20:Z20"/>
    <mergeCell ref="Y12:Y13"/>
    <mergeCell ref="Y14:Y15"/>
    <mergeCell ref="Y16:Y17"/>
    <mergeCell ref="A18:A19"/>
    <mergeCell ref="I18:I19"/>
    <mergeCell ref="Q18:Q19"/>
    <mergeCell ref="Y18:Y19"/>
    <mergeCell ref="I16:I17"/>
    <mergeCell ref="I20:J20"/>
    <mergeCell ref="Q12:Q13"/>
    <mergeCell ref="Q14:Q15"/>
    <mergeCell ref="Q16:Q17"/>
    <mergeCell ref="Q20:R20"/>
    <mergeCell ref="A14:A15"/>
    <mergeCell ref="A16:A17"/>
    <mergeCell ref="Y2:Y3"/>
    <mergeCell ref="Y4:Y5"/>
    <mergeCell ref="Y6:Y7"/>
    <mergeCell ref="Y8:Y9"/>
    <mergeCell ref="Y10:Y11"/>
    <mergeCell ref="Q2:Q3"/>
    <mergeCell ref="Q4:Q5"/>
    <mergeCell ref="Q6:Q7"/>
    <mergeCell ref="Q8:Q9"/>
    <mergeCell ref="Q10:Q11"/>
    <mergeCell ref="A20:B20"/>
    <mergeCell ref="I2:I3"/>
    <mergeCell ref="I4:I5"/>
    <mergeCell ref="I6:I7"/>
    <mergeCell ref="I8:I9"/>
    <mergeCell ref="I10:I11"/>
    <mergeCell ref="I12:I13"/>
    <mergeCell ref="A2:A3"/>
    <mergeCell ref="A4:A5"/>
    <mergeCell ref="A6:A7"/>
    <mergeCell ref="A8:A9"/>
    <mergeCell ref="A10:A11"/>
    <mergeCell ref="A12:A13"/>
    <mergeCell ref="I14:I15"/>
  </mergeCells>
  <conditionalFormatting sqref="C19">
    <cfRule type="aboveAverage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F10-54CB-482C-B90D-A0E04931406A}">
  <dimension ref="A1:F36"/>
  <sheetViews>
    <sheetView workbookViewId="0">
      <selection activeCell="E39" sqref="E39"/>
    </sheetView>
  </sheetViews>
  <sheetFormatPr defaultRowHeight="15.6" x14ac:dyDescent="0.3"/>
  <cols>
    <col min="1" max="1" width="3.796875" bestFit="1" customWidth="1"/>
    <col min="2" max="2" width="24.296875" customWidth="1"/>
    <col min="3" max="6" width="11.796875" customWidth="1"/>
  </cols>
  <sheetData>
    <row r="1" spans="1:6" x14ac:dyDescent="0.3">
      <c r="A1" s="32" t="s">
        <v>105</v>
      </c>
      <c r="B1" s="32" t="s">
        <v>106</v>
      </c>
      <c r="C1" s="32" t="s">
        <v>107</v>
      </c>
      <c r="D1" s="32"/>
      <c r="E1" s="32"/>
      <c r="F1" s="32"/>
    </row>
    <row r="2" spans="1:6" x14ac:dyDescent="0.3">
      <c r="A2" s="32"/>
      <c r="B2" s="32"/>
      <c r="C2" s="10" t="s">
        <v>108</v>
      </c>
      <c r="D2" s="10" t="s">
        <v>109</v>
      </c>
      <c r="E2" s="10" t="s">
        <v>110</v>
      </c>
      <c r="F2" s="10" t="s">
        <v>111</v>
      </c>
    </row>
    <row r="3" spans="1:6" x14ac:dyDescent="0.3">
      <c r="A3" s="10">
        <v>1</v>
      </c>
      <c r="B3" s="20" t="s">
        <v>0</v>
      </c>
      <c r="C3" s="19">
        <v>4.4484243392944336</v>
      </c>
      <c r="D3" s="19">
        <v>4.3891339302062988</v>
      </c>
      <c r="E3" s="19">
        <v>4.2506523132324219</v>
      </c>
      <c r="F3" s="19">
        <v>4.2484736442565918</v>
      </c>
    </row>
    <row r="4" spans="1:6" x14ac:dyDescent="0.3">
      <c r="A4" s="10">
        <v>2</v>
      </c>
      <c r="B4" s="20" t="s">
        <v>1</v>
      </c>
      <c r="C4" s="19">
        <v>5.1064071655273438</v>
      </c>
      <c r="D4" s="19">
        <v>5.6552615165710449</v>
      </c>
      <c r="E4" s="19">
        <v>5.8436369895935059</v>
      </c>
      <c r="F4" s="19">
        <v>5.8928189277648926</v>
      </c>
    </row>
    <row r="5" spans="1:6" x14ac:dyDescent="0.3">
      <c r="A5" s="10">
        <v>3</v>
      </c>
      <c r="B5" s="20" t="s">
        <v>2</v>
      </c>
      <c r="C5" s="19">
        <v>4.0730409622192383</v>
      </c>
      <c r="D5" s="19">
        <v>4.2018857002258301</v>
      </c>
      <c r="E5" s="19">
        <v>4.0465307235717773</v>
      </c>
      <c r="F5" s="19">
        <v>4.1157889366149902</v>
      </c>
    </row>
    <row r="6" spans="1:6" x14ac:dyDescent="0.3">
      <c r="A6" s="10">
        <v>4</v>
      </c>
      <c r="B6" s="20" t="s">
        <v>3</v>
      </c>
      <c r="C6" s="19">
        <v>4.658531665802002</v>
      </c>
      <c r="D6" s="19">
        <v>5.1282124519348136</v>
      </c>
      <c r="E6" s="19">
        <v>5.2707118988037109</v>
      </c>
      <c r="F6" s="19">
        <v>5.3292179107666016</v>
      </c>
    </row>
    <row r="7" spans="1:6" x14ac:dyDescent="0.3">
      <c r="A7" s="10">
        <v>5</v>
      </c>
      <c r="B7" s="20" t="s">
        <v>4</v>
      </c>
      <c r="C7" s="19">
        <v>3.6874620914459229</v>
      </c>
      <c r="D7" s="19">
        <v>3.6538040637969971</v>
      </c>
      <c r="E7" s="19">
        <v>3.8848779201507568</v>
      </c>
      <c r="F7" s="19">
        <v>4.2387814521789551</v>
      </c>
    </row>
    <row r="8" spans="1:6" x14ac:dyDescent="0.3">
      <c r="A8" s="10">
        <v>6</v>
      </c>
      <c r="B8" s="20" t="s">
        <v>5</v>
      </c>
      <c r="C8" s="19">
        <v>5.0802960395812988</v>
      </c>
      <c r="D8" s="19">
        <v>4.9355425834655762</v>
      </c>
      <c r="E8" s="19">
        <v>4.8399930000305176</v>
      </c>
      <c r="F8" s="19">
        <v>4.9049444198608398</v>
      </c>
    </row>
    <row r="9" spans="1:6" x14ac:dyDescent="0.3">
      <c r="A9" s="10">
        <v>7</v>
      </c>
      <c r="B9" s="20" t="s">
        <v>6</v>
      </c>
      <c r="C9" s="19">
        <v>4.3285651206970206</v>
      </c>
      <c r="D9" s="19">
        <v>4.4987912178039551</v>
      </c>
      <c r="E9" s="19">
        <v>4.6544842720031738</v>
      </c>
      <c r="F9" s="19">
        <v>4.832639217376709</v>
      </c>
    </row>
    <row r="10" spans="1:6" x14ac:dyDescent="0.3">
      <c r="A10" s="10">
        <v>8</v>
      </c>
      <c r="B10" s="20" t="s">
        <v>7</v>
      </c>
      <c r="C10" s="19">
        <v>5.2682061195373544</v>
      </c>
      <c r="D10" s="19">
        <v>5.6234745979309082</v>
      </c>
      <c r="E10" s="19">
        <v>5.9205594062805176</v>
      </c>
      <c r="F10" s="19">
        <v>6.2086353302001953</v>
      </c>
    </row>
    <row r="11" spans="1:6" x14ac:dyDescent="0.3">
      <c r="A11" s="10">
        <v>9</v>
      </c>
      <c r="B11" s="20" t="s">
        <v>8</v>
      </c>
      <c r="C11" s="19">
        <v>2.4670875072479248</v>
      </c>
      <c r="D11" s="19">
        <v>2.3015353679656978</v>
      </c>
      <c r="E11" s="19">
        <v>2.9800572395324711</v>
      </c>
      <c r="F11" s="19">
        <v>3.6913378238677979</v>
      </c>
    </row>
    <row r="12" spans="1:6" x14ac:dyDescent="0.3">
      <c r="A12" s="10">
        <v>10</v>
      </c>
      <c r="B12" s="20" t="s">
        <v>9</v>
      </c>
      <c r="C12" s="19">
        <v>5.2722187042236328</v>
      </c>
      <c r="D12" s="19">
        <v>5.5831851959228516</v>
      </c>
      <c r="E12" s="19">
        <v>5.8297381401062012</v>
      </c>
      <c r="F12" s="19">
        <v>6.0908102989196777</v>
      </c>
    </row>
    <row r="13" spans="1:6" x14ac:dyDescent="0.3">
      <c r="A13" s="10">
        <v>11</v>
      </c>
      <c r="B13" s="20" t="s">
        <v>10</v>
      </c>
      <c r="C13" s="19">
        <v>4.0993900299072266</v>
      </c>
      <c r="D13" s="19">
        <v>4.245152473449707</v>
      </c>
      <c r="E13" s="19">
        <v>4.5517725944519043</v>
      </c>
      <c r="F13" s="19">
        <v>4.8973350524902344</v>
      </c>
    </row>
    <row r="14" spans="1:6" x14ac:dyDescent="0.3">
      <c r="A14" s="10">
        <v>12</v>
      </c>
      <c r="B14" s="20" t="s">
        <v>11</v>
      </c>
      <c r="C14" s="19">
        <v>5.0288963317871094</v>
      </c>
      <c r="D14" s="19">
        <v>5.1322236061096191</v>
      </c>
      <c r="E14" s="19">
        <v>5.2590503692626953</v>
      </c>
      <c r="F14" s="19">
        <v>5.436366081237793</v>
      </c>
    </row>
    <row r="15" spans="1:6" x14ac:dyDescent="0.3">
      <c r="A15" s="10">
        <v>13</v>
      </c>
      <c r="B15" s="20" t="s">
        <v>12</v>
      </c>
      <c r="C15" s="19">
        <v>5.6789021492004386</v>
      </c>
      <c r="D15" s="19">
        <v>6.1120662689208984</v>
      </c>
      <c r="E15" s="19">
        <v>6.4267745018005371</v>
      </c>
      <c r="F15" s="19">
        <v>6.6202764511108398</v>
      </c>
    </row>
    <row r="16" spans="1:6" x14ac:dyDescent="0.3">
      <c r="A16" s="10">
        <v>14</v>
      </c>
      <c r="B16" s="20" t="s">
        <v>33</v>
      </c>
      <c r="C16" s="19">
        <v>5.0865931510925293</v>
      </c>
      <c r="D16" s="19">
        <v>5.6605992317199707</v>
      </c>
      <c r="E16" s="19">
        <v>6.1381955146789551</v>
      </c>
      <c r="F16" s="19">
        <v>6.4582948684692383</v>
      </c>
    </row>
    <row r="17" spans="1:6" x14ac:dyDescent="0.3">
      <c r="A17" s="10">
        <v>15</v>
      </c>
      <c r="B17" s="20" t="s">
        <v>13</v>
      </c>
      <c r="C17" s="19">
        <v>5.2561616897583008</v>
      </c>
      <c r="D17" s="19">
        <v>5.5807414054870614</v>
      </c>
      <c r="E17" s="19">
        <v>5.6642379760742188</v>
      </c>
      <c r="F17" s="19">
        <v>5.7981867790222168</v>
      </c>
    </row>
    <row r="18" spans="1:6" x14ac:dyDescent="0.3">
      <c r="A18" s="10">
        <v>16</v>
      </c>
      <c r="B18" s="20" t="s">
        <v>14</v>
      </c>
      <c r="C18" s="19">
        <v>5.8734455108642578</v>
      </c>
      <c r="D18" s="19">
        <v>6.707770824432373</v>
      </c>
      <c r="E18" s="19">
        <v>7.2940564155578613</v>
      </c>
      <c r="F18" s="19">
        <v>7.5080709457397461</v>
      </c>
    </row>
    <row r="19" spans="1:6" x14ac:dyDescent="0.3">
      <c r="A19" s="10">
        <v>17</v>
      </c>
      <c r="B19" s="20" t="s">
        <v>15</v>
      </c>
      <c r="C19" s="19">
        <v>6.0203714370727539</v>
      </c>
      <c r="D19" s="19">
        <v>6.1550850868225098</v>
      </c>
      <c r="E19" s="19">
        <v>6.2461085319519043</v>
      </c>
      <c r="F19" s="19">
        <v>6.308072566986084</v>
      </c>
    </row>
    <row r="20" spans="1:6" x14ac:dyDescent="0.3">
      <c r="A20" s="10">
        <v>18</v>
      </c>
      <c r="B20" s="20" t="s">
        <v>16</v>
      </c>
      <c r="C20" s="19">
        <v>4.2437467575073242</v>
      </c>
      <c r="D20" s="19">
        <v>5.6300482749938956</v>
      </c>
      <c r="E20" s="19">
        <v>6.6158442497253418</v>
      </c>
      <c r="F20" s="19">
        <v>7.1301798820495614</v>
      </c>
    </row>
    <row r="21" spans="1:6" x14ac:dyDescent="0.3">
      <c r="A21" s="10">
        <v>19</v>
      </c>
      <c r="B21" s="20" t="s">
        <v>17</v>
      </c>
      <c r="C21" s="19">
        <v>4.337158203125</v>
      </c>
      <c r="D21" s="19">
        <v>5.3392739295959473</v>
      </c>
      <c r="E21" s="19">
        <v>5.8782291412353516</v>
      </c>
      <c r="F21" s="19">
        <v>6.1196584701538086</v>
      </c>
    </row>
    <row r="22" spans="1:6" x14ac:dyDescent="0.3">
      <c r="A22" s="10">
        <v>20</v>
      </c>
      <c r="B22" s="20" t="s">
        <v>18</v>
      </c>
      <c r="C22" s="19">
        <v>5.2311630249023438</v>
      </c>
      <c r="D22" s="19">
        <v>5.7497310638427734</v>
      </c>
      <c r="E22" s="19">
        <v>6.0913052558898926</v>
      </c>
      <c r="F22" s="19">
        <v>6.2878546714782706</v>
      </c>
    </row>
    <row r="23" spans="1:6" x14ac:dyDescent="0.3">
      <c r="A23" s="10">
        <v>21</v>
      </c>
      <c r="B23" s="20" t="s">
        <v>19</v>
      </c>
      <c r="C23" s="19">
        <v>5.842191219329834</v>
      </c>
      <c r="D23" s="19">
        <v>6.2213907241821289</v>
      </c>
      <c r="E23" s="19">
        <v>6.3162884712219238</v>
      </c>
      <c r="F23" s="19">
        <v>6.2356562614440918</v>
      </c>
    </row>
    <row r="24" spans="1:6" x14ac:dyDescent="0.3">
      <c r="A24" s="10">
        <v>22</v>
      </c>
      <c r="B24" s="20" t="s">
        <v>20</v>
      </c>
      <c r="C24" s="19">
        <v>6.0802693367004386</v>
      </c>
      <c r="D24" s="19">
        <v>6.4782505035400391</v>
      </c>
      <c r="E24" s="19">
        <v>6.5207839012145996</v>
      </c>
      <c r="F24" s="19">
        <v>6.3902087211608887</v>
      </c>
    </row>
    <row r="25" spans="1:6" x14ac:dyDescent="0.3">
      <c r="A25" s="10">
        <v>23</v>
      </c>
      <c r="B25" s="20" t="s">
        <v>21</v>
      </c>
      <c r="C25" s="19">
        <v>5.7494850158691406</v>
      </c>
      <c r="D25" s="19">
        <v>5.9729251861572266</v>
      </c>
      <c r="E25" s="19">
        <v>6.0858774185180664</v>
      </c>
      <c r="F25" s="19">
        <v>6.087618350982666</v>
      </c>
    </row>
    <row r="26" spans="1:6" x14ac:dyDescent="0.3">
      <c r="A26" s="10">
        <v>24</v>
      </c>
      <c r="B26" s="20" t="s">
        <v>22</v>
      </c>
      <c r="C26" s="19">
        <v>6.6852970123291016</v>
      </c>
      <c r="D26" s="19">
        <v>7.4800200462341309</v>
      </c>
      <c r="E26" s="19">
        <v>7.5715212821960449</v>
      </c>
      <c r="F26" s="19">
        <v>7.3504843711853027</v>
      </c>
    </row>
    <row r="27" spans="1:6" x14ac:dyDescent="0.3">
      <c r="A27" s="10">
        <v>25</v>
      </c>
      <c r="B27" s="20" t="s">
        <v>23</v>
      </c>
      <c r="C27" s="19">
        <v>4.3266777992248544</v>
      </c>
      <c r="D27" s="19">
        <v>4.4063472747802734</v>
      </c>
      <c r="E27" s="19">
        <v>4.6388134956359863</v>
      </c>
      <c r="F27" s="19">
        <v>4.9561724662780762</v>
      </c>
    </row>
    <row r="28" spans="1:6" x14ac:dyDescent="0.3">
      <c r="A28" s="10">
        <v>26</v>
      </c>
      <c r="B28" s="20" t="s">
        <v>24</v>
      </c>
      <c r="C28" s="19">
        <v>10.83905506134033</v>
      </c>
      <c r="D28" s="19">
        <v>9.9127941131591797</v>
      </c>
      <c r="E28" s="19">
        <v>8.9662008285522461</v>
      </c>
      <c r="F28" s="19">
        <v>8.1481647491455078</v>
      </c>
    </row>
    <row r="29" spans="1:6" x14ac:dyDescent="0.3">
      <c r="A29" s="10">
        <v>27</v>
      </c>
      <c r="B29" s="20" t="s">
        <v>25</v>
      </c>
      <c r="C29" s="19">
        <v>4.7645688056945801</v>
      </c>
      <c r="D29" s="19">
        <v>5.1669731140136719</v>
      </c>
      <c r="E29" s="19">
        <v>5.1947822570800781</v>
      </c>
      <c r="F29" s="19">
        <v>5.0793976783752441</v>
      </c>
    </row>
    <row r="30" spans="1:6" x14ac:dyDescent="0.3">
      <c r="A30" s="10">
        <v>28</v>
      </c>
      <c r="B30" s="20" t="s">
        <v>26</v>
      </c>
      <c r="C30" s="19">
        <v>5.129481315612793</v>
      </c>
      <c r="D30" s="19">
        <v>5.2308268547058114</v>
      </c>
      <c r="E30" s="19">
        <v>5.3219742774963379</v>
      </c>
      <c r="F30" s="19">
        <v>5.3793454170227051</v>
      </c>
    </row>
    <row r="31" spans="1:6" x14ac:dyDescent="0.3">
      <c r="A31" s="10">
        <v>29</v>
      </c>
      <c r="B31" s="20" t="s">
        <v>27</v>
      </c>
      <c r="C31" s="19">
        <v>5.2427096366882324</v>
      </c>
      <c r="D31" s="19">
        <v>5.2904624938964844</v>
      </c>
      <c r="E31" s="19">
        <v>5.0974521636962891</v>
      </c>
      <c r="F31" s="19">
        <v>4.9037313461303711</v>
      </c>
    </row>
    <row r="32" spans="1:6" x14ac:dyDescent="0.3">
      <c r="A32" s="10">
        <v>30</v>
      </c>
      <c r="B32" s="20" t="s">
        <v>28</v>
      </c>
      <c r="C32" s="19">
        <v>5.8045368194580078</v>
      </c>
      <c r="D32" s="19">
        <v>5.7300033569335938</v>
      </c>
      <c r="E32" s="19">
        <v>5.5870270729064941</v>
      </c>
      <c r="F32" s="19">
        <v>5.4401249885559082</v>
      </c>
    </row>
    <row r="33" spans="1:6" x14ac:dyDescent="0.3">
      <c r="A33" s="10">
        <v>31</v>
      </c>
      <c r="B33" s="20" t="s">
        <v>29</v>
      </c>
      <c r="C33" s="19">
        <v>4.9164152145385742</v>
      </c>
      <c r="D33" s="19">
        <v>5.3704285621643066</v>
      </c>
      <c r="E33" s="19">
        <v>5.4949765205383301</v>
      </c>
      <c r="F33" s="19">
        <v>5.5066895484924316</v>
      </c>
    </row>
    <row r="34" spans="1:6" x14ac:dyDescent="0.3">
      <c r="A34" s="10">
        <v>32</v>
      </c>
      <c r="B34" s="20" t="s">
        <v>30</v>
      </c>
      <c r="C34" s="19">
        <v>16.029935836791989</v>
      </c>
      <c r="D34" s="19">
        <v>12.951755523681641</v>
      </c>
      <c r="E34" s="19">
        <v>10.72490882873535</v>
      </c>
      <c r="F34" s="19">
        <v>9.1578502655029297</v>
      </c>
    </row>
    <row r="35" spans="1:6" x14ac:dyDescent="0.3">
      <c r="A35" s="10">
        <v>33</v>
      </c>
      <c r="B35" s="20" t="s">
        <v>31</v>
      </c>
      <c r="C35" s="19">
        <v>5.8254303932189941</v>
      </c>
      <c r="D35" s="19">
        <v>6.3608207702636719</v>
      </c>
      <c r="E35" s="19">
        <v>6.4556436538696289</v>
      </c>
      <c r="F35" s="19">
        <v>6.3872995376586914</v>
      </c>
    </row>
    <row r="36" spans="1:6" x14ac:dyDescent="0.3">
      <c r="A36" s="10">
        <v>34</v>
      </c>
      <c r="B36" s="20" t="s">
        <v>32</v>
      </c>
      <c r="C36" s="19">
        <v>8.6052999496459961</v>
      </c>
      <c r="D36" s="19">
        <v>7.9650082588195801</v>
      </c>
      <c r="E36" s="19">
        <v>7.5124616622924796</v>
      </c>
      <c r="F36" s="19">
        <v>7.2104883193969727</v>
      </c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AF57-FFC6-442D-A558-520B79676186}">
  <dimension ref="A1:W47"/>
  <sheetViews>
    <sheetView topLeftCell="A26" zoomScale="70" zoomScaleNormal="70" workbookViewId="0">
      <selection activeCell="S75" sqref="S75"/>
    </sheetView>
  </sheetViews>
  <sheetFormatPr defaultRowHeight="15.6" x14ac:dyDescent="0.3"/>
  <sheetData>
    <row r="1" spans="1:6" x14ac:dyDescent="0.3">
      <c r="B1" t="s">
        <v>108</v>
      </c>
      <c r="C1" t="s">
        <v>109</v>
      </c>
      <c r="D1" t="s">
        <v>110</v>
      </c>
      <c r="E1" t="s">
        <v>111</v>
      </c>
      <c r="F1" t="s">
        <v>153</v>
      </c>
    </row>
    <row r="2" spans="1:6" x14ac:dyDescent="0.3">
      <c r="A2" s="2" t="s">
        <v>32</v>
      </c>
      <c r="B2" s="29">
        <v>25.717502593994141</v>
      </c>
      <c r="C2" s="29">
        <v>25.402908325195309</v>
      </c>
      <c r="D2" s="29">
        <v>25.087886810302731</v>
      </c>
      <c r="E2" s="29">
        <v>24.775300979614261</v>
      </c>
      <c r="F2" s="30">
        <f t="shared" ref="F2:F35" si="0">B2-E2</f>
        <v>0.94220161437987926</v>
      </c>
    </row>
    <row r="3" spans="1:6" x14ac:dyDescent="0.3">
      <c r="A3" s="2" t="s">
        <v>31</v>
      </c>
      <c r="B3" s="29">
        <v>19.927375793457031</v>
      </c>
      <c r="C3" s="29">
        <v>19.68788909912109</v>
      </c>
      <c r="D3" s="29">
        <v>19.44630241394043</v>
      </c>
      <c r="E3" s="29">
        <v>19.209592819213871</v>
      </c>
      <c r="F3" s="30">
        <f t="shared" si="0"/>
        <v>0.71778297424316051</v>
      </c>
    </row>
    <row r="4" spans="1:6" x14ac:dyDescent="0.3">
      <c r="A4" s="2" t="s">
        <v>17</v>
      </c>
      <c r="B4" s="29">
        <v>19.599935531616211</v>
      </c>
      <c r="C4" s="29">
        <v>19.385419845581051</v>
      </c>
      <c r="D4" s="29">
        <v>19.158065795898441</v>
      </c>
      <c r="E4" s="29">
        <v>18.921463012695309</v>
      </c>
      <c r="F4" s="30">
        <f t="shared" si="0"/>
        <v>0.67847251892090199</v>
      </c>
    </row>
    <row r="5" spans="1:6" x14ac:dyDescent="0.3">
      <c r="A5" s="2" t="s">
        <v>29</v>
      </c>
      <c r="B5" s="29">
        <v>16.052396774291989</v>
      </c>
      <c r="C5" s="29">
        <v>15.84002017974854</v>
      </c>
      <c r="D5" s="29">
        <v>15.625191688537599</v>
      </c>
      <c r="E5" s="29">
        <v>15.41115760803223</v>
      </c>
      <c r="F5" s="30">
        <f t="shared" si="0"/>
        <v>0.64123916625975852</v>
      </c>
    </row>
    <row r="6" spans="1:6" x14ac:dyDescent="0.3">
      <c r="A6" s="2" t="s">
        <v>24</v>
      </c>
      <c r="B6" s="29">
        <v>12.09658622741699</v>
      </c>
      <c r="C6" s="29">
        <v>11.92684364318848</v>
      </c>
      <c r="D6" s="29">
        <v>11.76066780090332</v>
      </c>
      <c r="E6" s="29">
        <v>11.59707832336426</v>
      </c>
      <c r="F6" s="30">
        <f t="shared" si="0"/>
        <v>0.49950790405273082</v>
      </c>
    </row>
    <row r="7" spans="1:6" x14ac:dyDescent="0.3">
      <c r="A7" s="2" t="s">
        <v>0</v>
      </c>
      <c r="B7" s="29">
        <v>14.197269439697269</v>
      </c>
      <c r="C7" s="29">
        <v>14.04750919342041</v>
      </c>
      <c r="D7" s="29">
        <v>13.895021438598629</v>
      </c>
      <c r="E7" s="29">
        <v>13.736337661743161</v>
      </c>
      <c r="F7" s="30">
        <f t="shared" si="0"/>
        <v>0.46093177795410867</v>
      </c>
    </row>
    <row r="8" spans="1:6" x14ac:dyDescent="0.3">
      <c r="A8" s="2" t="s">
        <v>7</v>
      </c>
      <c r="B8" s="29">
        <v>10.808077812194821</v>
      </c>
      <c r="C8" s="29">
        <v>10.69638729095459</v>
      </c>
      <c r="D8" s="29">
        <v>10.56950664520264</v>
      </c>
      <c r="E8" s="29">
        <v>10.426656723022459</v>
      </c>
      <c r="F8" s="30">
        <f t="shared" si="0"/>
        <v>0.3814210891723615</v>
      </c>
    </row>
    <row r="9" spans="1:6" x14ac:dyDescent="0.3">
      <c r="A9" s="2" t="s">
        <v>27</v>
      </c>
      <c r="B9" s="29">
        <v>14.841983795166019</v>
      </c>
      <c r="C9" s="29">
        <v>14.72089862823486</v>
      </c>
      <c r="D9" s="29">
        <v>14.593851089477541</v>
      </c>
      <c r="E9" s="29">
        <v>14.46375751495361</v>
      </c>
      <c r="F9" s="30">
        <f t="shared" si="0"/>
        <v>0.37822628021240945</v>
      </c>
    </row>
    <row r="10" spans="1:6" x14ac:dyDescent="0.3">
      <c r="A10" s="2" t="s">
        <v>16</v>
      </c>
      <c r="B10" s="29">
        <v>13.55679416656494</v>
      </c>
      <c r="C10" s="29">
        <v>13.44388008117676</v>
      </c>
      <c r="D10" s="29">
        <v>13.316562652587891</v>
      </c>
      <c r="E10" s="29">
        <v>13.18251800537109</v>
      </c>
      <c r="F10" s="30">
        <f t="shared" si="0"/>
        <v>0.37427616119384943</v>
      </c>
    </row>
    <row r="11" spans="1:6" x14ac:dyDescent="0.3">
      <c r="A11" s="2" t="s">
        <v>30</v>
      </c>
      <c r="B11" s="29">
        <v>6.3401107788085938</v>
      </c>
      <c r="C11" s="29">
        <v>6.1969766616821289</v>
      </c>
      <c r="D11" s="29">
        <v>6.0749750137329102</v>
      </c>
      <c r="E11" s="29">
        <v>5.9675607681274414</v>
      </c>
      <c r="F11" s="30">
        <f t="shared" si="0"/>
        <v>0.37255001068115234</v>
      </c>
    </row>
    <row r="12" spans="1:6" x14ac:dyDescent="0.3">
      <c r="A12" s="2" t="s">
        <v>6</v>
      </c>
      <c r="B12" s="29">
        <v>13.69966888427734</v>
      </c>
      <c r="C12" s="29">
        <v>13.597920417785639</v>
      </c>
      <c r="D12" s="29">
        <v>13.489108085632321</v>
      </c>
      <c r="E12" s="29">
        <v>13.36867618560791</v>
      </c>
      <c r="F12" s="30">
        <f t="shared" si="0"/>
        <v>0.33099269866943004</v>
      </c>
    </row>
    <row r="13" spans="1:6" x14ac:dyDescent="0.3">
      <c r="A13" s="2" t="s">
        <v>28</v>
      </c>
      <c r="B13" s="29">
        <v>11.55424976348877</v>
      </c>
      <c r="C13" s="29">
        <v>11.452615737915041</v>
      </c>
      <c r="D13" s="29">
        <v>11.34084892272949</v>
      </c>
      <c r="E13" s="29">
        <v>11.225277900695801</v>
      </c>
      <c r="F13" s="30">
        <f t="shared" si="0"/>
        <v>0.32897186279296875</v>
      </c>
    </row>
    <row r="14" spans="1:6" x14ac:dyDescent="0.3">
      <c r="A14" s="2" t="s">
        <v>5</v>
      </c>
      <c r="B14" s="29">
        <v>11.536208152771</v>
      </c>
      <c r="C14" s="29">
        <v>11.44162750244141</v>
      </c>
      <c r="D14" s="29">
        <v>11.33576107025146</v>
      </c>
      <c r="E14" s="29">
        <v>11.21639442443848</v>
      </c>
      <c r="F14" s="30">
        <f t="shared" si="0"/>
        <v>0.31981372833251953</v>
      </c>
    </row>
    <row r="15" spans="1:6" x14ac:dyDescent="0.3">
      <c r="A15" s="2" t="s">
        <v>12</v>
      </c>
      <c r="B15" s="29">
        <v>10.580137252807621</v>
      </c>
      <c r="C15" s="29">
        <v>10.488272666931151</v>
      </c>
      <c r="D15" s="29">
        <v>10.39489078521729</v>
      </c>
      <c r="E15" s="29">
        <v>10.297628402709959</v>
      </c>
      <c r="F15" s="30">
        <f t="shared" si="0"/>
        <v>0.28250885009766158</v>
      </c>
    </row>
    <row r="16" spans="1:6" x14ac:dyDescent="0.3">
      <c r="A16" s="2" t="s">
        <v>22</v>
      </c>
      <c r="B16" s="29">
        <v>6.5012602806091309</v>
      </c>
      <c r="C16" s="29">
        <v>6.4104313850402832</v>
      </c>
      <c r="D16" s="29">
        <v>6.3166379928588867</v>
      </c>
      <c r="E16" s="29">
        <v>6.228358268737793</v>
      </c>
      <c r="F16" s="30">
        <f t="shared" si="0"/>
        <v>0.27290201187133789</v>
      </c>
    </row>
    <row r="17" spans="1:6" x14ac:dyDescent="0.3">
      <c r="A17" s="2" t="s">
        <v>1</v>
      </c>
      <c r="B17" s="29">
        <v>7.9345626831054688</v>
      </c>
      <c r="C17" s="29">
        <v>7.8583998680114746</v>
      </c>
      <c r="D17" s="29">
        <v>7.7706928253173828</v>
      </c>
      <c r="E17" s="29">
        <v>7.6711363792419434</v>
      </c>
      <c r="F17" s="30">
        <f t="shared" si="0"/>
        <v>0.26342630386352539</v>
      </c>
    </row>
    <row r="18" spans="1:6" x14ac:dyDescent="0.3">
      <c r="A18" s="2" t="s">
        <v>13</v>
      </c>
      <c r="B18" s="29">
        <v>10.26916980743408</v>
      </c>
      <c r="C18" s="29">
        <v>10.18572998046875</v>
      </c>
      <c r="D18" s="29">
        <v>10.1016731262207</v>
      </c>
      <c r="E18" s="29">
        <v>10.014510154724119</v>
      </c>
      <c r="F18" s="30">
        <f t="shared" si="0"/>
        <v>0.25465965270996094</v>
      </c>
    </row>
    <row r="19" spans="1:6" x14ac:dyDescent="0.3">
      <c r="A19" s="2" t="s">
        <v>26</v>
      </c>
      <c r="B19" s="29">
        <v>11.362094879150391</v>
      </c>
      <c r="C19" s="29">
        <v>11.28206729888916</v>
      </c>
      <c r="D19" s="29">
        <v>11.195284843444821</v>
      </c>
      <c r="E19" s="29">
        <v>11.109110832214361</v>
      </c>
      <c r="F19" s="30">
        <f t="shared" si="0"/>
        <v>0.25298404693602983</v>
      </c>
    </row>
    <row r="20" spans="1:6" x14ac:dyDescent="0.3">
      <c r="A20" s="2" t="s">
        <v>14</v>
      </c>
      <c r="B20" s="29">
        <v>6.0982632637023926</v>
      </c>
      <c r="C20" s="29">
        <v>6.0187435150146484</v>
      </c>
      <c r="D20" s="29">
        <v>5.935788631439209</v>
      </c>
      <c r="E20" s="29">
        <v>5.8510103225708008</v>
      </c>
      <c r="F20" s="30">
        <f t="shared" si="0"/>
        <v>0.2472529411315918</v>
      </c>
    </row>
    <row r="21" spans="1:6" x14ac:dyDescent="0.3">
      <c r="A21" s="2" t="s">
        <v>33</v>
      </c>
      <c r="B21" s="29">
        <v>10.74296760559082</v>
      </c>
      <c r="C21" s="29">
        <v>10.677383422851561</v>
      </c>
      <c r="D21" s="29">
        <v>10.603122711181641</v>
      </c>
      <c r="E21" s="29">
        <v>10.520125389099119</v>
      </c>
      <c r="F21" s="30">
        <f t="shared" si="0"/>
        <v>0.222842216491701</v>
      </c>
    </row>
    <row r="22" spans="1:6" x14ac:dyDescent="0.3">
      <c r="A22" s="2" t="s">
        <v>18</v>
      </c>
      <c r="B22" s="29">
        <v>6.5605897903442383</v>
      </c>
      <c r="C22" s="29">
        <v>6.4918231964111328</v>
      </c>
      <c r="D22" s="29">
        <v>6.4171557426452637</v>
      </c>
      <c r="E22" s="29">
        <v>6.3377795219421387</v>
      </c>
      <c r="F22" s="30">
        <f t="shared" si="0"/>
        <v>0.22281026840209961</v>
      </c>
    </row>
    <row r="23" spans="1:6" x14ac:dyDescent="0.3">
      <c r="A23" s="2" t="s">
        <v>23</v>
      </c>
      <c r="B23" s="29">
        <v>7.3253121376037598</v>
      </c>
      <c r="C23" s="29">
        <v>7.259796142578125</v>
      </c>
      <c r="D23" s="29">
        <v>7.1861276626586914</v>
      </c>
      <c r="E23" s="29">
        <v>7.1054291725158691</v>
      </c>
      <c r="F23" s="30">
        <f t="shared" si="0"/>
        <v>0.21988296508789063</v>
      </c>
    </row>
    <row r="24" spans="1:6" x14ac:dyDescent="0.3">
      <c r="A24" s="2" t="s">
        <v>25</v>
      </c>
      <c r="B24" s="29">
        <v>8.6516733169555664</v>
      </c>
      <c r="C24" s="29">
        <v>8.5858087539672852</v>
      </c>
      <c r="D24" s="29">
        <v>8.5115680694580078</v>
      </c>
      <c r="E24" s="29">
        <v>8.4360027313232422</v>
      </c>
      <c r="F24" s="30">
        <f t="shared" si="0"/>
        <v>0.21567058563232422</v>
      </c>
    </row>
    <row r="25" spans="1:6" x14ac:dyDescent="0.3">
      <c r="A25" s="2" t="s">
        <v>21</v>
      </c>
      <c r="B25" s="29">
        <v>6.05767822265625</v>
      </c>
      <c r="C25" s="29">
        <v>5.9957695007324219</v>
      </c>
      <c r="D25" s="29">
        <v>5.9285478591918954</v>
      </c>
      <c r="E25" s="29">
        <v>5.8596153259277344</v>
      </c>
      <c r="F25" s="30">
        <f t="shared" si="0"/>
        <v>0.19806289672851563</v>
      </c>
    </row>
    <row r="26" spans="1:6" x14ac:dyDescent="0.3">
      <c r="A26" s="2" t="s">
        <v>11</v>
      </c>
      <c r="B26" s="29">
        <v>7.5519280433654794</v>
      </c>
      <c r="C26" s="29">
        <v>7.4849896430969238</v>
      </c>
      <c r="D26" s="29">
        <v>7.4204277992248544</v>
      </c>
      <c r="E26" s="29">
        <v>7.355311393737793</v>
      </c>
      <c r="F26" s="30">
        <f t="shared" si="0"/>
        <v>0.19661664962768644</v>
      </c>
    </row>
    <row r="27" spans="1:6" x14ac:dyDescent="0.3">
      <c r="A27" s="2" t="s">
        <v>9</v>
      </c>
      <c r="B27" s="29">
        <v>5.9232912063598633</v>
      </c>
      <c r="C27" s="29">
        <v>5.8648600578308114</v>
      </c>
      <c r="D27" s="29">
        <v>5.8034753799438477</v>
      </c>
      <c r="E27" s="29">
        <v>5.735990047454834</v>
      </c>
      <c r="F27" s="30">
        <f t="shared" si="0"/>
        <v>0.1873011589050293</v>
      </c>
    </row>
    <row r="28" spans="1:6" x14ac:dyDescent="0.3">
      <c r="A28" s="2" t="s">
        <v>19</v>
      </c>
      <c r="B28" s="29">
        <v>5.0816330909729004</v>
      </c>
      <c r="C28" s="29">
        <v>5.0364995002746582</v>
      </c>
      <c r="D28" s="29">
        <v>4.9811062812805176</v>
      </c>
      <c r="E28" s="29">
        <v>4.9166083335876456</v>
      </c>
      <c r="F28" s="30">
        <f t="shared" si="0"/>
        <v>0.16502475738525479</v>
      </c>
    </row>
    <row r="29" spans="1:6" x14ac:dyDescent="0.3">
      <c r="A29" s="2" t="s">
        <v>3</v>
      </c>
      <c r="B29" s="29">
        <v>6.663724422454834</v>
      </c>
      <c r="C29" s="29">
        <v>6.6401052474975586</v>
      </c>
      <c r="D29" s="29">
        <v>6.6058368682861328</v>
      </c>
      <c r="E29" s="29">
        <v>6.5590806007385254</v>
      </c>
      <c r="F29" s="30">
        <f t="shared" si="0"/>
        <v>0.10464382171630859</v>
      </c>
    </row>
    <row r="30" spans="1:6" x14ac:dyDescent="0.3">
      <c r="A30" s="2" t="s">
        <v>4</v>
      </c>
      <c r="B30" s="29">
        <v>7.5619778633117676</v>
      </c>
      <c r="C30" s="29">
        <v>7.5405969619750977</v>
      </c>
      <c r="D30" s="29">
        <v>7.5070672035217294</v>
      </c>
      <c r="E30" s="29">
        <v>7.459660530090332</v>
      </c>
      <c r="F30" s="30">
        <f t="shared" si="0"/>
        <v>0.10231733322143555</v>
      </c>
    </row>
    <row r="31" spans="1:6" x14ac:dyDescent="0.3">
      <c r="A31" s="2" t="s">
        <v>2</v>
      </c>
      <c r="B31" s="29">
        <v>5.8740115165710449</v>
      </c>
      <c r="C31" s="29">
        <v>5.8390684127807617</v>
      </c>
      <c r="D31" s="29">
        <v>5.8085117340087891</v>
      </c>
      <c r="E31" s="29">
        <v>5.7776699066162109</v>
      </c>
      <c r="F31" s="30">
        <f t="shared" si="0"/>
        <v>9.6341609954833984E-2</v>
      </c>
    </row>
    <row r="32" spans="1:6" x14ac:dyDescent="0.3">
      <c r="A32" s="2" t="s">
        <v>20</v>
      </c>
      <c r="B32" s="29">
        <v>4.2747397422790527</v>
      </c>
      <c r="C32" s="29">
        <v>4.2483968734741211</v>
      </c>
      <c r="D32" s="29">
        <v>4.2189574241638184</v>
      </c>
      <c r="E32" s="29">
        <v>4.1892232894897461</v>
      </c>
      <c r="F32" s="30">
        <f t="shared" si="0"/>
        <v>8.5516452789306641E-2</v>
      </c>
    </row>
    <row r="33" spans="1:23" x14ac:dyDescent="0.3">
      <c r="A33" s="2" t="s">
        <v>15</v>
      </c>
      <c r="B33" s="29">
        <v>4.2934436798095703</v>
      </c>
      <c r="C33" s="29">
        <v>4.2932686805725098</v>
      </c>
      <c r="D33" s="29">
        <v>4.2788019180297852</v>
      </c>
      <c r="E33" s="29">
        <v>4.2506966590881348</v>
      </c>
      <c r="F33" s="30">
        <f t="shared" si="0"/>
        <v>4.2747020721435547E-2</v>
      </c>
    </row>
    <row r="34" spans="1:23" x14ac:dyDescent="0.3">
      <c r="A34" s="2" t="s">
        <v>8</v>
      </c>
      <c r="B34" s="29">
        <v>4.5271477699279794</v>
      </c>
      <c r="C34" s="29">
        <v>4.536865234375</v>
      </c>
      <c r="D34" s="29">
        <v>4.5335202217102051</v>
      </c>
      <c r="E34" s="29">
        <v>4.5149378776550293</v>
      </c>
      <c r="F34" s="30">
        <f t="shared" si="0"/>
        <v>1.2209892272950107E-2</v>
      </c>
    </row>
    <row r="35" spans="1:23" x14ac:dyDescent="0.3">
      <c r="A35" s="2" t="s">
        <v>10</v>
      </c>
      <c r="B35" s="29">
        <v>4.4512572288513184</v>
      </c>
      <c r="C35" s="29">
        <v>4.4587631225585938</v>
      </c>
      <c r="D35" s="29">
        <v>4.4586014747619629</v>
      </c>
      <c r="E35" s="29">
        <v>4.4470648765563956</v>
      </c>
      <c r="F35" s="30">
        <f t="shared" si="0"/>
        <v>4.1923522949227632E-3</v>
      </c>
    </row>
    <row r="37" spans="1:23" x14ac:dyDescent="0.3">
      <c r="A37" s="1"/>
      <c r="B37" s="1" t="s">
        <v>48</v>
      </c>
      <c r="C37" s="1" t="s">
        <v>49</v>
      </c>
      <c r="D37" s="1" t="s">
        <v>50</v>
      </c>
      <c r="E37" s="1" t="s">
        <v>51</v>
      </c>
      <c r="F37" s="1" t="s">
        <v>52</v>
      </c>
      <c r="G37" s="1" t="s">
        <v>53</v>
      </c>
      <c r="H37" s="1" t="s">
        <v>54</v>
      </c>
      <c r="I37" s="1" t="s">
        <v>55</v>
      </c>
      <c r="J37" s="1" t="s">
        <v>56</v>
      </c>
      <c r="K37" s="1" t="s">
        <v>57</v>
      </c>
      <c r="L37" s="2" t="s">
        <v>58</v>
      </c>
      <c r="M37" s="2" t="s">
        <v>59</v>
      </c>
      <c r="N37" s="2" t="s">
        <v>60</v>
      </c>
      <c r="O37" s="2" t="s">
        <v>61</v>
      </c>
      <c r="P37" s="2" t="s">
        <v>62</v>
      </c>
      <c r="Q37" s="2" t="s">
        <v>63</v>
      </c>
      <c r="R37" s="2" t="s">
        <v>64</v>
      </c>
      <c r="S37" s="2" t="s">
        <v>104</v>
      </c>
      <c r="T37" s="2" t="s">
        <v>108</v>
      </c>
      <c r="U37" s="2" t="s">
        <v>109</v>
      </c>
      <c r="V37" s="2" t="s">
        <v>110</v>
      </c>
      <c r="W37" s="2" t="s">
        <v>111</v>
      </c>
    </row>
    <row r="38" spans="1:23" x14ac:dyDescent="0.3">
      <c r="A38" s="2" t="s">
        <v>1</v>
      </c>
      <c r="B38" s="8">
        <v>0.33600000000000002</v>
      </c>
      <c r="C38" s="8">
        <v>0.32600000000000001</v>
      </c>
      <c r="D38" s="8">
        <v>0.31900000000000001</v>
      </c>
      <c r="E38" s="8">
        <v>0.312</v>
      </c>
      <c r="F38" s="8">
        <v>0.315</v>
      </c>
      <c r="G38" s="8">
        <v>0.33500000000000002</v>
      </c>
      <c r="H38" s="8">
        <v>0.318</v>
      </c>
      <c r="I38" s="8">
        <v>0.311</v>
      </c>
      <c r="J38" s="8">
        <v>0.317</v>
      </c>
      <c r="K38" s="8">
        <v>0.315</v>
      </c>
      <c r="L38" s="8">
        <v>0.316</v>
      </c>
      <c r="M38" s="8">
        <v>0.314</v>
      </c>
      <c r="N38" s="8">
        <v>0.314</v>
      </c>
      <c r="O38" s="8">
        <v>0.313</v>
      </c>
      <c r="P38" s="8">
        <v>0.312</v>
      </c>
      <c r="Q38" s="8">
        <v>0.32600000000000001</v>
      </c>
      <c r="R38" s="8">
        <v>0.309</v>
      </c>
      <c r="S38" s="2">
        <v>2.67</v>
      </c>
      <c r="T38" s="29">
        <v>7.3253121376037598</v>
      </c>
      <c r="U38" s="29">
        <v>7.259796142578125</v>
      </c>
      <c r="V38" s="29">
        <v>7.1861276626586914</v>
      </c>
      <c r="W38" s="29">
        <v>7.1054291725158691</v>
      </c>
    </row>
    <row r="39" spans="1:23" x14ac:dyDescent="0.3">
      <c r="A39" s="2" t="s">
        <v>30</v>
      </c>
      <c r="B39" s="8">
        <v>0.28000000000000003</v>
      </c>
      <c r="C39" s="8">
        <v>0.28599999999999998</v>
      </c>
      <c r="D39" s="8">
        <v>0.28599999999999998</v>
      </c>
      <c r="E39" s="8">
        <v>0.309</v>
      </c>
      <c r="F39" s="8">
        <v>0.317</v>
      </c>
      <c r="G39" s="8">
        <v>0.33</v>
      </c>
      <c r="H39" s="8">
        <v>0.32800000000000001</v>
      </c>
      <c r="I39" s="8">
        <v>0.33600000000000002</v>
      </c>
      <c r="J39" s="8">
        <v>0.312</v>
      </c>
      <c r="K39" s="8">
        <v>0.31</v>
      </c>
      <c r="L39" s="8">
        <v>0.308</v>
      </c>
      <c r="M39" s="8">
        <v>0.28999999999999998</v>
      </c>
      <c r="N39" s="8">
        <v>0.3</v>
      </c>
      <c r="O39" s="8">
        <v>0.27800000000000002</v>
      </c>
      <c r="P39" s="8">
        <v>0.27900000000000003</v>
      </c>
      <c r="Q39" s="8">
        <v>0.309</v>
      </c>
      <c r="R39" s="8">
        <v>0.3</v>
      </c>
      <c r="S39" s="2">
        <v>2.95</v>
      </c>
      <c r="T39" s="29">
        <v>12.09658622741699</v>
      </c>
      <c r="U39" s="29">
        <v>11.92684364318848</v>
      </c>
      <c r="V39" s="29">
        <v>11.76066780090332</v>
      </c>
      <c r="W39" s="29">
        <v>11.59707832336426</v>
      </c>
    </row>
    <row r="40" spans="1:23" x14ac:dyDescent="0.3">
      <c r="A40" s="2" t="s">
        <v>2</v>
      </c>
      <c r="B40" s="7">
        <v>0.34200000000000003</v>
      </c>
      <c r="C40" s="7">
        <v>0.31900000000000001</v>
      </c>
      <c r="D40" s="7">
        <v>0.33100000000000002</v>
      </c>
      <c r="E40" s="7">
        <v>0.312</v>
      </c>
      <c r="F40" s="7">
        <v>0.318</v>
      </c>
      <c r="G40" s="7">
        <v>0.312</v>
      </c>
      <c r="H40" s="7">
        <v>0.32100000000000001</v>
      </c>
      <c r="I40" s="7">
        <v>0.30499999999999999</v>
      </c>
      <c r="J40" s="7">
        <v>0.30599999999999999</v>
      </c>
      <c r="K40" s="7">
        <v>0.307</v>
      </c>
      <c r="L40" s="7">
        <v>0.30499999999999999</v>
      </c>
      <c r="M40" s="7">
        <v>0.30099999999999999</v>
      </c>
      <c r="N40" s="7">
        <v>0.30599999999999999</v>
      </c>
      <c r="O40" s="7">
        <v>0.3</v>
      </c>
      <c r="P40" s="7">
        <v>0.3</v>
      </c>
      <c r="Q40" s="7">
        <v>0.29199999999999998</v>
      </c>
      <c r="R40" s="7">
        <v>0.28000000000000003</v>
      </c>
      <c r="S40" s="2">
        <v>3.14</v>
      </c>
      <c r="T40" s="29">
        <v>8.6516733169555664</v>
      </c>
      <c r="U40" s="29">
        <v>8.5858087539672852</v>
      </c>
      <c r="V40" s="29">
        <v>8.5115680694580078</v>
      </c>
      <c r="W40" s="29">
        <v>8.4360027313232422</v>
      </c>
    </row>
    <row r="41" spans="1:23" x14ac:dyDescent="0.3">
      <c r="A41" s="2" t="s">
        <v>22</v>
      </c>
      <c r="B41" s="8">
        <v>0.29399999999999998</v>
      </c>
      <c r="C41" s="8">
        <v>0.314</v>
      </c>
      <c r="D41" s="8">
        <v>0.3</v>
      </c>
      <c r="E41" s="8">
        <v>0.30499999999999999</v>
      </c>
      <c r="F41" s="8">
        <v>0.308</v>
      </c>
      <c r="G41" s="8">
        <v>0.313</v>
      </c>
      <c r="H41" s="8">
        <v>0.30299999999999999</v>
      </c>
      <c r="I41" s="8">
        <v>0.30399999999999999</v>
      </c>
      <c r="J41" s="8">
        <v>0.29499999999999998</v>
      </c>
      <c r="K41" s="8">
        <v>0.29199999999999998</v>
      </c>
      <c r="L41" s="8">
        <v>0.29199999999999998</v>
      </c>
      <c r="M41" s="8">
        <v>0.3</v>
      </c>
      <c r="N41" s="8">
        <v>0.29199999999999998</v>
      </c>
      <c r="O41" s="8">
        <v>0.28499999999999998</v>
      </c>
      <c r="P41" s="8">
        <v>0.27200000000000002</v>
      </c>
      <c r="Q41" s="8">
        <v>0.27</v>
      </c>
      <c r="R41" s="8">
        <v>0.27700000000000002</v>
      </c>
      <c r="S41" s="2">
        <v>2.27</v>
      </c>
      <c r="T41" s="29">
        <v>11.362094879150391</v>
      </c>
      <c r="U41" s="29">
        <v>11.28206729888916</v>
      </c>
      <c r="V41" s="29">
        <v>11.195284843444821</v>
      </c>
      <c r="W41" s="29">
        <v>11.109110832214361</v>
      </c>
    </row>
    <row r="42" spans="1:23" x14ac:dyDescent="0.3">
      <c r="A42" s="2" t="s">
        <v>8</v>
      </c>
      <c r="B42" s="7">
        <v>0.28299999999999997</v>
      </c>
      <c r="C42" s="7">
        <v>0.27500000000000002</v>
      </c>
      <c r="D42" s="7">
        <v>0.27500000000000002</v>
      </c>
      <c r="E42" s="7">
        <v>0.28799999999999998</v>
      </c>
      <c r="F42" s="7">
        <v>0.28199999999999997</v>
      </c>
      <c r="G42" s="7">
        <v>0.27600000000000002</v>
      </c>
      <c r="H42" s="7">
        <v>0.28100000000000003</v>
      </c>
      <c r="I42" s="7">
        <v>0.27200000000000002</v>
      </c>
      <c r="J42" s="7">
        <v>0.26900000000000002</v>
      </c>
      <c r="K42" s="7">
        <v>0.26200000000000001</v>
      </c>
      <c r="L42" s="7">
        <v>0.26200000000000001</v>
      </c>
      <c r="M42" s="7">
        <v>0.25700000000000001</v>
      </c>
      <c r="N42" s="7">
        <v>0.25600000000000001</v>
      </c>
      <c r="O42" s="7">
        <v>0.247</v>
      </c>
      <c r="P42" s="7">
        <v>0.23599999999999999</v>
      </c>
      <c r="Q42" s="7">
        <v>0.255</v>
      </c>
      <c r="R42" s="7">
        <v>0.245</v>
      </c>
      <c r="S42" s="2">
        <v>2.69</v>
      </c>
      <c r="T42" s="29">
        <v>14.841983795166019</v>
      </c>
      <c r="U42" s="29">
        <v>14.72089862823486</v>
      </c>
      <c r="V42" s="29">
        <v>14.593851089477541</v>
      </c>
      <c r="W42" s="29">
        <v>14.46375751495361</v>
      </c>
    </row>
    <row r="43" spans="1:2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4"/>
      <c r="T43" s="29"/>
      <c r="U43" s="29"/>
      <c r="V43" s="29"/>
      <c r="W43" s="29"/>
    </row>
    <row r="44" spans="1:2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14"/>
      <c r="T44" s="29">
        <v>16.052396774291989</v>
      </c>
      <c r="U44" s="29">
        <v>15.84002017974854</v>
      </c>
      <c r="V44" s="29">
        <v>15.625191688537599</v>
      </c>
      <c r="W44" s="29">
        <v>15.41115760803223</v>
      </c>
    </row>
    <row r="45" spans="1:2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14"/>
      <c r="T45" s="29">
        <v>6.3401107788085938</v>
      </c>
      <c r="U45" s="29">
        <v>6.1969766616821289</v>
      </c>
      <c r="V45" s="29">
        <v>6.0749750137329102</v>
      </c>
      <c r="W45" s="29">
        <v>5.9675607681274414</v>
      </c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4"/>
      <c r="T46" s="29">
        <v>19.927375793457031</v>
      </c>
      <c r="U46" s="29">
        <v>19.68788909912109</v>
      </c>
      <c r="V46" s="29">
        <v>19.44630241394043</v>
      </c>
      <c r="W46" s="29">
        <v>19.209592819213871</v>
      </c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4"/>
      <c r="T47" s="29">
        <v>25.717502593994141</v>
      </c>
      <c r="U47" s="29">
        <v>25.402908325195309</v>
      </c>
      <c r="V47" s="29">
        <v>25.087886810302731</v>
      </c>
      <c r="W47" s="29">
        <v>24.775300979614261</v>
      </c>
    </row>
  </sheetData>
  <autoFilter ref="A1:F35" xr:uid="{D753AF57-FFC6-442D-A558-520B79676186}">
    <sortState xmlns:xlrd2="http://schemas.microsoft.com/office/spreadsheetml/2017/richdata2" ref="A2:F35">
      <sortCondition descending="1" ref="F1:F35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yraw</vt:lpstr>
      <vt:lpstr>x1raw</vt:lpstr>
      <vt:lpstr>x2raw</vt:lpstr>
      <vt:lpstr>x3raw</vt:lpstr>
      <vt:lpstr>olahdata</vt:lpstr>
      <vt:lpstr>x1flat</vt:lpstr>
      <vt:lpstr>desc</vt:lpstr>
      <vt:lpstr>pred</vt:lpstr>
      <vt:lpstr>Sheet1</vt:lpstr>
      <vt:lpstr>Sheet2</vt:lpstr>
      <vt:lpstr>povt</vt:lpstr>
      <vt:lpstr>growth</vt:lpstr>
      <vt:lpstr>unemp</vt:lpstr>
      <vt:lpstr>gini</vt:lpstr>
      <vt:lpstr>y</vt:lpstr>
      <vt:lpstr>x1</vt:lpstr>
      <vt:lpstr>x2</vt:lpstr>
      <vt:lpstr>x3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RIANSYAH FAZAR RAMADHAN</dc:creator>
  <cp:lastModifiedBy>RIANSYAH FAZAR RAMADHAN</cp:lastModifiedBy>
  <dcterms:created xsi:type="dcterms:W3CDTF">2024-03-13T00:48:37Z</dcterms:created>
  <dcterms:modified xsi:type="dcterms:W3CDTF">2024-06-28T10:04:53Z</dcterms:modified>
</cp:coreProperties>
</file>