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C_Modding\apr-21\"/>
    </mc:Choice>
  </mc:AlternateContent>
  <xr:revisionPtr revIDLastSave="0" documentId="13_ncr:1_{870AD2EA-0670-4931-A542-EE76792C1473}" xr6:coauthVersionLast="31" xr6:coauthVersionMax="31" xr10:uidLastSave="{00000000-0000-0000-0000-000000000000}"/>
  <bookViews>
    <workbookView xWindow="0" yWindow="0" windowWidth="18075" windowHeight="10740" activeTab="3" xr2:uid="{C3C99A85-ECB9-4F72-A64C-D726209E8C68}"/>
  </bookViews>
  <sheets>
    <sheet name="Graph" sheetId="3" r:id="rId1"/>
    <sheet name="Chunk Calc" sheetId="1" r:id="rId2"/>
    <sheet name="Sheet4" sheetId="4" r:id="rId3"/>
    <sheet name="Sheet5" sheetId="5" r:id="rId4"/>
    <sheet name="Biomes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5" l="1"/>
  <c r="Q19" i="5"/>
  <c r="Q17" i="5"/>
  <c r="R6" i="5"/>
  <c r="Q5" i="5"/>
  <c r="Q6" i="5"/>
  <c r="R5" i="5"/>
  <c r="R4" i="5"/>
  <c r="M259" i="5"/>
  <c r="L258" i="5"/>
  <c r="M257" i="5"/>
  <c r="M256" i="5"/>
  <c r="L256" i="5"/>
  <c r="M255" i="5"/>
  <c r="L255" i="5"/>
  <c r="M254" i="5"/>
  <c r="L253" i="5"/>
  <c r="M253" i="5"/>
  <c r="L252" i="5"/>
  <c r="M252" i="5"/>
  <c r="M251" i="5"/>
  <c r="L251" i="5"/>
  <c r="M250" i="5"/>
  <c r="L250" i="5"/>
  <c r="M249" i="5"/>
  <c r="M248" i="5"/>
  <c r="L248" i="5"/>
  <c r="M247" i="5"/>
  <c r="L247" i="5"/>
  <c r="M246" i="5"/>
  <c r="L245" i="5"/>
  <c r="M245" i="5"/>
  <c r="L244" i="5"/>
  <c r="M244" i="5"/>
  <c r="M243" i="5"/>
  <c r="L243" i="5"/>
  <c r="M242" i="5"/>
  <c r="L242" i="5"/>
  <c r="M241" i="5"/>
  <c r="M240" i="5"/>
  <c r="L240" i="5"/>
  <c r="M239" i="5"/>
  <c r="L239" i="5"/>
  <c r="M238" i="5"/>
  <c r="L237" i="5"/>
  <c r="M237" i="5"/>
  <c r="L236" i="5"/>
  <c r="M236" i="5"/>
  <c r="M235" i="5"/>
  <c r="L235" i="5"/>
  <c r="M234" i="5"/>
  <c r="L234" i="5"/>
  <c r="M233" i="5"/>
  <c r="M232" i="5"/>
  <c r="L232" i="5"/>
  <c r="M231" i="5"/>
  <c r="L231" i="5"/>
  <c r="M230" i="5"/>
  <c r="L229" i="5"/>
  <c r="M229" i="5"/>
  <c r="L228" i="5"/>
  <c r="M228" i="5"/>
  <c r="M227" i="5"/>
  <c r="L227" i="5"/>
  <c r="M226" i="5"/>
  <c r="L226" i="5"/>
  <c r="M225" i="5"/>
  <c r="M224" i="5"/>
  <c r="L224" i="5"/>
  <c r="M223" i="5"/>
  <c r="L223" i="5"/>
  <c r="M222" i="5"/>
  <c r="L221" i="5"/>
  <c r="M221" i="5"/>
  <c r="L220" i="5"/>
  <c r="M220" i="5"/>
  <c r="M219" i="5"/>
  <c r="L219" i="5"/>
  <c r="M218" i="5"/>
  <c r="L218" i="5"/>
  <c r="M217" i="5"/>
  <c r="M216" i="5"/>
  <c r="L216" i="5"/>
  <c r="M215" i="5"/>
  <c r="L215" i="5"/>
  <c r="M214" i="5"/>
  <c r="L213" i="5"/>
  <c r="M213" i="5"/>
  <c r="L212" i="5"/>
  <c r="M212" i="5"/>
  <c r="M211" i="5"/>
  <c r="L211" i="5"/>
  <c r="M210" i="5"/>
  <c r="L210" i="5"/>
  <c r="M209" i="5"/>
  <c r="M208" i="5"/>
  <c r="L208" i="5"/>
  <c r="M207" i="5"/>
  <c r="L207" i="5"/>
  <c r="M206" i="5"/>
  <c r="L205" i="5"/>
  <c r="M205" i="5"/>
  <c r="L204" i="5"/>
  <c r="M204" i="5"/>
  <c r="M203" i="5"/>
  <c r="L203" i="5"/>
  <c r="M202" i="5"/>
  <c r="L202" i="5"/>
  <c r="M201" i="5"/>
  <c r="M200" i="5"/>
  <c r="L200" i="5"/>
  <c r="M199" i="5"/>
  <c r="L199" i="5"/>
  <c r="M198" i="5"/>
  <c r="L197" i="5"/>
  <c r="M197" i="5"/>
  <c r="L196" i="5"/>
  <c r="M196" i="5"/>
  <c r="M195" i="5"/>
  <c r="L195" i="5"/>
  <c r="M194" i="5"/>
  <c r="L194" i="5"/>
  <c r="M193" i="5"/>
  <c r="M192" i="5"/>
  <c r="L192" i="5"/>
  <c r="M191" i="5"/>
  <c r="L191" i="5"/>
  <c r="M190" i="5"/>
  <c r="L189" i="5"/>
  <c r="M189" i="5"/>
  <c r="L188" i="5"/>
  <c r="M188" i="5"/>
  <c r="M187" i="5"/>
  <c r="L187" i="5"/>
  <c r="M186" i="5"/>
  <c r="L186" i="5"/>
  <c r="M185" i="5"/>
  <c r="M184" i="5"/>
  <c r="L184" i="5"/>
  <c r="M183" i="5"/>
  <c r="L183" i="5"/>
  <c r="M182" i="5"/>
  <c r="L181" i="5"/>
  <c r="M181" i="5"/>
  <c r="L180" i="5"/>
  <c r="M180" i="5"/>
  <c r="M179" i="5"/>
  <c r="L179" i="5"/>
  <c r="M178" i="5"/>
  <c r="L178" i="5"/>
  <c r="M177" i="5"/>
  <c r="M176" i="5"/>
  <c r="L176" i="5"/>
  <c r="M175" i="5"/>
  <c r="L175" i="5"/>
  <c r="M174" i="5"/>
  <c r="L173" i="5"/>
  <c r="M173" i="5"/>
  <c r="L172" i="5"/>
  <c r="M172" i="5"/>
  <c r="M171" i="5"/>
  <c r="L171" i="5"/>
  <c r="M170" i="5"/>
  <c r="L170" i="5"/>
  <c r="M169" i="5"/>
  <c r="M168" i="5"/>
  <c r="L168" i="5"/>
  <c r="M167" i="5"/>
  <c r="L167" i="5"/>
  <c r="M166" i="5"/>
  <c r="L165" i="5"/>
  <c r="M165" i="5"/>
  <c r="L164" i="5"/>
  <c r="M164" i="5"/>
  <c r="M163" i="5"/>
  <c r="L163" i="5"/>
  <c r="M162" i="5"/>
  <c r="L162" i="5"/>
  <c r="M161" i="5"/>
  <c r="M160" i="5"/>
  <c r="L160" i="5"/>
  <c r="M159" i="5"/>
  <c r="L159" i="5"/>
  <c r="M158" i="5"/>
  <c r="L157" i="5"/>
  <c r="M157" i="5"/>
  <c r="L156" i="5"/>
  <c r="M156" i="5"/>
  <c r="M155" i="5"/>
  <c r="L155" i="5"/>
  <c r="M154" i="5"/>
  <c r="L154" i="5"/>
  <c r="M153" i="5"/>
  <c r="M152" i="5"/>
  <c r="L152" i="5"/>
  <c r="M151" i="5"/>
  <c r="L151" i="5"/>
  <c r="M150" i="5"/>
  <c r="L149" i="5"/>
  <c r="M149" i="5"/>
  <c r="L148" i="5"/>
  <c r="M148" i="5"/>
  <c r="M147" i="5"/>
  <c r="L147" i="5"/>
  <c r="M146" i="5"/>
  <c r="L146" i="5"/>
  <c r="M145" i="5"/>
  <c r="M144" i="5"/>
  <c r="L144" i="5"/>
  <c r="M143" i="5"/>
  <c r="L143" i="5"/>
  <c r="M142" i="5"/>
  <c r="L141" i="5"/>
  <c r="M141" i="5"/>
  <c r="L140" i="5"/>
  <c r="M140" i="5"/>
  <c r="M139" i="5"/>
  <c r="L139" i="5"/>
  <c r="M138" i="5"/>
  <c r="L138" i="5"/>
  <c r="M137" i="5"/>
  <c r="M136" i="5"/>
  <c r="L136" i="5"/>
  <c r="M135" i="5"/>
  <c r="L135" i="5"/>
  <c r="M134" i="5"/>
  <c r="L133" i="5"/>
  <c r="M133" i="5"/>
  <c r="L132" i="5"/>
  <c r="M132" i="5"/>
  <c r="M131" i="5"/>
  <c r="L131" i="5"/>
  <c r="M130" i="5"/>
  <c r="L130" i="5"/>
  <c r="M129" i="5"/>
  <c r="M128" i="5"/>
  <c r="L128" i="5"/>
  <c r="M127" i="5"/>
  <c r="L127" i="5"/>
  <c r="M126" i="5"/>
  <c r="L125" i="5"/>
  <c r="M125" i="5"/>
  <c r="L124" i="5"/>
  <c r="M124" i="5"/>
  <c r="M123" i="5"/>
  <c r="L123" i="5"/>
  <c r="M122" i="5"/>
  <c r="L122" i="5"/>
  <c r="M121" i="5"/>
  <c r="M120" i="5"/>
  <c r="L120" i="5"/>
  <c r="M119" i="5"/>
  <c r="L119" i="5"/>
  <c r="M118" i="5"/>
  <c r="L117" i="5"/>
  <c r="M117" i="5"/>
  <c r="L116" i="5"/>
  <c r="M116" i="5"/>
  <c r="M115" i="5"/>
  <c r="L115" i="5"/>
  <c r="M114" i="5"/>
  <c r="L114" i="5"/>
  <c r="M113" i="5"/>
  <c r="M112" i="5"/>
  <c r="L112" i="5"/>
  <c r="M111" i="5"/>
  <c r="L111" i="5"/>
  <c r="M110" i="5"/>
  <c r="L109" i="5"/>
  <c r="M109" i="5"/>
  <c r="L108" i="5"/>
  <c r="M108" i="5"/>
  <c r="M107" i="5"/>
  <c r="L107" i="5"/>
  <c r="M106" i="5"/>
  <c r="L106" i="5"/>
  <c r="M105" i="5"/>
  <c r="M104" i="5"/>
  <c r="L104" i="5"/>
  <c r="M103" i="5"/>
  <c r="L103" i="5"/>
  <c r="M102" i="5"/>
  <c r="L101" i="5"/>
  <c r="M101" i="5"/>
  <c r="L100" i="5"/>
  <c r="M100" i="5"/>
  <c r="M99" i="5"/>
  <c r="L99" i="5"/>
  <c r="M98" i="5"/>
  <c r="L98" i="5"/>
  <c r="M97" i="5"/>
  <c r="M96" i="5"/>
  <c r="L96" i="5"/>
  <c r="M95" i="5"/>
  <c r="L95" i="5"/>
  <c r="M94" i="5"/>
  <c r="L93" i="5"/>
  <c r="M93" i="5"/>
  <c r="L92" i="5"/>
  <c r="M92" i="5"/>
  <c r="M91" i="5"/>
  <c r="L91" i="5"/>
  <c r="M90" i="5"/>
  <c r="L90" i="5"/>
  <c r="M89" i="5"/>
  <c r="M88" i="5"/>
  <c r="L88" i="5"/>
  <c r="M87" i="5"/>
  <c r="L87" i="5"/>
  <c r="M86" i="5"/>
  <c r="L85" i="5"/>
  <c r="M85" i="5"/>
  <c r="L84" i="5"/>
  <c r="M84" i="5"/>
  <c r="M83" i="5"/>
  <c r="L83" i="5"/>
  <c r="M82" i="5"/>
  <c r="L82" i="5"/>
  <c r="M81" i="5"/>
  <c r="M80" i="5"/>
  <c r="L80" i="5"/>
  <c r="M79" i="5"/>
  <c r="L79" i="5"/>
  <c r="M78" i="5"/>
  <c r="L77" i="5"/>
  <c r="M77" i="5"/>
  <c r="L76" i="5"/>
  <c r="M76" i="5"/>
  <c r="L75" i="5"/>
  <c r="M75" i="5"/>
  <c r="M74" i="5"/>
  <c r="L74" i="5"/>
  <c r="M73" i="5"/>
  <c r="M72" i="5"/>
  <c r="L72" i="5"/>
  <c r="M71" i="5"/>
  <c r="L71" i="5"/>
  <c r="M70" i="5"/>
  <c r="L70" i="5"/>
  <c r="L69" i="5"/>
  <c r="M69" i="5"/>
  <c r="L68" i="5"/>
  <c r="M68" i="5"/>
  <c r="L67" i="5"/>
  <c r="M67" i="5"/>
  <c r="M66" i="5"/>
  <c r="L66" i="5"/>
  <c r="M65" i="5"/>
  <c r="M64" i="5"/>
  <c r="L64" i="5"/>
  <c r="M63" i="5"/>
  <c r="L63" i="5"/>
  <c r="M62" i="5"/>
  <c r="L62" i="5"/>
  <c r="L61" i="5"/>
  <c r="M61" i="5"/>
  <c r="L60" i="5"/>
  <c r="M60" i="5"/>
  <c r="L59" i="5"/>
  <c r="M59" i="5"/>
  <c r="M58" i="5"/>
  <c r="L58" i="5"/>
  <c r="M57" i="5"/>
  <c r="M56" i="5"/>
  <c r="L56" i="5"/>
  <c r="M55" i="5"/>
  <c r="L55" i="5"/>
  <c r="M54" i="5"/>
  <c r="L54" i="5"/>
  <c r="M53" i="5"/>
  <c r="L53" i="5"/>
  <c r="L52" i="5"/>
  <c r="M52" i="5"/>
  <c r="L51" i="5"/>
  <c r="M51" i="5"/>
  <c r="M50" i="5"/>
  <c r="L50" i="5"/>
  <c r="M49" i="5"/>
  <c r="M48" i="5"/>
  <c r="L48" i="5"/>
  <c r="M47" i="5"/>
  <c r="L47" i="5"/>
  <c r="M46" i="5"/>
  <c r="L46" i="5"/>
  <c r="M45" i="5"/>
  <c r="L45" i="5"/>
  <c r="L44" i="5"/>
  <c r="M44" i="5"/>
  <c r="L43" i="5"/>
  <c r="M43" i="5"/>
  <c r="M42" i="5"/>
  <c r="L42" i="5"/>
  <c r="M41" i="5"/>
  <c r="M40" i="5"/>
  <c r="L40" i="5"/>
  <c r="M39" i="5"/>
  <c r="L39" i="5"/>
  <c r="M38" i="5"/>
  <c r="L38" i="5"/>
  <c r="M37" i="5"/>
  <c r="L37" i="5"/>
  <c r="L36" i="5"/>
  <c r="M36" i="5"/>
  <c r="L35" i="5"/>
  <c r="M35" i="5"/>
  <c r="M34" i="5"/>
  <c r="L34" i="5"/>
  <c r="M33" i="5"/>
  <c r="M32" i="5"/>
  <c r="L32" i="5"/>
  <c r="M31" i="5"/>
  <c r="L31" i="5"/>
  <c r="M30" i="5"/>
  <c r="L30" i="5"/>
  <c r="M29" i="5"/>
  <c r="L29" i="5"/>
  <c r="L28" i="5"/>
  <c r="M28" i="5"/>
  <c r="L27" i="5"/>
  <c r="M27" i="5"/>
  <c r="M26" i="5"/>
  <c r="L26" i="5"/>
  <c r="M25" i="5"/>
  <c r="M24" i="5"/>
  <c r="L24" i="5"/>
  <c r="M23" i="5"/>
  <c r="L23" i="5"/>
  <c r="M22" i="5"/>
  <c r="L22" i="5"/>
  <c r="M21" i="5"/>
  <c r="L21" i="5"/>
  <c r="L20" i="5"/>
  <c r="M20" i="5"/>
  <c r="L19" i="5"/>
  <c r="M19" i="5"/>
  <c r="M18" i="5"/>
  <c r="L18" i="5"/>
  <c r="M17" i="5"/>
  <c r="M16" i="5"/>
  <c r="L16" i="5"/>
  <c r="M15" i="5"/>
  <c r="L15" i="5"/>
  <c r="M14" i="5"/>
  <c r="L14" i="5"/>
  <c r="M13" i="5"/>
  <c r="L13" i="5"/>
  <c r="L12" i="5"/>
  <c r="M12" i="5"/>
  <c r="L11" i="5"/>
  <c r="M11" i="5"/>
  <c r="M10" i="5"/>
  <c r="L10" i="5"/>
  <c r="M9" i="5"/>
  <c r="M8" i="5"/>
  <c r="L8" i="5"/>
  <c r="M7" i="5"/>
  <c r="L7" i="5"/>
  <c r="M6" i="5"/>
  <c r="L6" i="5"/>
  <c r="M5" i="5"/>
  <c r="L5" i="5"/>
  <c r="L4" i="5"/>
  <c r="M4" i="5"/>
  <c r="Q4" i="5"/>
  <c r="G3" i="1"/>
  <c r="C4" i="1"/>
  <c r="G4" i="1" s="1"/>
  <c r="C9" i="1"/>
  <c r="D9" i="1"/>
  <c r="C10" i="1"/>
  <c r="D10" i="1"/>
  <c r="C11" i="1"/>
  <c r="G11" i="1" s="1"/>
  <c r="D11" i="1"/>
  <c r="C12" i="1"/>
  <c r="G12" i="1" s="1"/>
  <c r="D12" i="1"/>
  <c r="C13" i="1"/>
  <c r="D13" i="1"/>
  <c r="C14" i="1"/>
  <c r="D14" i="1"/>
  <c r="C15" i="1"/>
  <c r="D15" i="1"/>
  <c r="C16" i="1"/>
  <c r="D16" i="1"/>
  <c r="C17" i="1"/>
  <c r="D17" i="1"/>
  <c r="C18" i="1"/>
  <c r="G18" i="1" s="1"/>
  <c r="D18" i="1"/>
  <c r="C19" i="1"/>
  <c r="D19" i="1"/>
  <c r="C20" i="1"/>
  <c r="G20" i="1" s="1"/>
  <c r="D20" i="1"/>
  <c r="C21" i="1"/>
  <c r="G21" i="1" s="1"/>
  <c r="D21" i="1"/>
  <c r="C22" i="1"/>
  <c r="D22" i="1"/>
  <c r="C23" i="1"/>
  <c r="D23" i="1"/>
  <c r="C24" i="1"/>
  <c r="D24" i="1"/>
  <c r="C25" i="1"/>
  <c r="D25" i="1"/>
  <c r="C26" i="1"/>
  <c r="D26" i="1"/>
  <c r="C27" i="1"/>
  <c r="G27" i="1" s="1"/>
  <c r="D27" i="1"/>
  <c r="C28" i="1"/>
  <c r="G28" i="1" s="1"/>
  <c r="D28" i="1"/>
  <c r="C29" i="1"/>
  <c r="D29" i="1"/>
  <c r="C30" i="1"/>
  <c r="G30" i="1" s="1"/>
  <c r="D30" i="1"/>
  <c r="C31" i="1"/>
  <c r="D31" i="1"/>
  <c r="C32" i="1"/>
  <c r="D32" i="1"/>
  <c r="C33" i="1"/>
  <c r="D33" i="1"/>
  <c r="C34" i="1"/>
  <c r="G34" i="1" s="1"/>
  <c r="D34" i="1"/>
  <c r="C35" i="1"/>
  <c r="D35" i="1"/>
  <c r="C36" i="1"/>
  <c r="G36" i="1" s="1"/>
  <c r="D36" i="1"/>
  <c r="C37" i="1"/>
  <c r="D37" i="1"/>
  <c r="C38" i="1"/>
  <c r="D38" i="1"/>
  <c r="C39" i="1"/>
  <c r="G39" i="1" s="1"/>
  <c r="D39" i="1"/>
  <c r="C40" i="1"/>
  <c r="D40" i="1"/>
  <c r="C41" i="1"/>
  <c r="D41" i="1"/>
  <c r="C42" i="1"/>
  <c r="D42" i="1"/>
  <c r="C43" i="1"/>
  <c r="D43" i="1"/>
  <c r="C44" i="1"/>
  <c r="G44" i="1" s="1"/>
  <c r="D44" i="1"/>
  <c r="C45" i="1"/>
  <c r="D45" i="1"/>
  <c r="C46" i="1"/>
  <c r="G46" i="1" s="1"/>
  <c r="D46" i="1"/>
  <c r="C47" i="1"/>
  <c r="D47" i="1"/>
  <c r="C48" i="1"/>
  <c r="G48" i="1" s="1"/>
  <c r="D48" i="1"/>
  <c r="C49" i="1"/>
  <c r="D49" i="1"/>
  <c r="C50" i="1"/>
  <c r="D50" i="1"/>
  <c r="C51" i="1"/>
  <c r="D51" i="1"/>
  <c r="C52" i="1"/>
  <c r="G52" i="1" s="1"/>
  <c r="D52" i="1"/>
  <c r="C53" i="1"/>
  <c r="D53" i="1"/>
  <c r="C54" i="1"/>
  <c r="D54" i="1"/>
  <c r="C55" i="1"/>
  <c r="G55" i="1" s="1"/>
  <c r="D55" i="1"/>
  <c r="C56" i="1"/>
  <c r="D56" i="1"/>
  <c r="C57" i="1"/>
  <c r="G57" i="1" s="1"/>
  <c r="D57" i="1"/>
  <c r="C58" i="1"/>
  <c r="D58" i="1"/>
  <c r="C59" i="1"/>
  <c r="D59" i="1"/>
  <c r="C60" i="1"/>
  <c r="G60" i="1" s="1"/>
  <c r="D60" i="1"/>
  <c r="C61" i="1"/>
  <c r="D61" i="1"/>
  <c r="C62" i="1"/>
  <c r="D62" i="1"/>
  <c r="C63" i="1"/>
  <c r="D63" i="1"/>
  <c r="C64" i="1"/>
  <c r="G64" i="1" s="1"/>
  <c r="D64" i="1"/>
  <c r="C65" i="1"/>
  <c r="D65" i="1"/>
  <c r="C66" i="1"/>
  <c r="G66" i="1" s="1"/>
  <c r="D66" i="1"/>
  <c r="C67" i="1"/>
  <c r="D67" i="1"/>
  <c r="C68" i="1"/>
  <c r="G68" i="1" s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G75" i="1" s="1"/>
  <c r="D75" i="1"/>
  <c r="C76" i="1"/>
  <c r="G76" i="1" s="1"/>
  <c r="D76" i="1"/>
  <c r="C77" i="1"/>
  <c r="D77" i="1"/>
  <c r="C78" i="1"/>
  <c r="D78" i="1"/>
  <c r="C79" i="1"/>
  <c r="D79" i="1"/>
  <c r="C80" i="1"/>
  <c r="D80" i="1"/>
  <c r="C81" i="1"/>
  <c r="D81" i="1"/>
  <c r="C82" i="1"/>
  <c r="G82" i="1" s="1"/>
  <c r="D82" i="1"/>
  <c r="C83" i="1"/>
  <c r="D83" i="1"/>
  <c r="C84" i="1"/>
  <c r="G84" i="1" s="1"/>
  <c r="D84" i="1"/>
  <c r="C85" i="1"/>
  <c r="G85" i="1" s="1"/>
  <c r="D85" i="1"/>
  <c r="C86" i="1"/>
  <c r="D86" i="1"/>
  <c r="C87" i="1"/>
  <c r="D87" i="1"/>
  <c r="C88" i="1"/>
  <c r="D88" i="1"/>
  <c r="C89" i="1"/>
  <c r="D89" i="1"/>
  <c r="C90" i="1"/>
  <c r="D90" i="1"/>
  <c r="C91" i="1"/>
  <c r="G91" i="1" s="1"/>
  <c r="D91" i="1"/>
  <c r="C92" i="1"/>
  <c r="G92" i="1" s="1"/>
  <c r="D92" i="1"/>
  <c r="C93" i="1"/>
  <c r="D93" i="1"/>
  <c r="C94" i="1"/>
  <c r="G94" i="1" s="1"/>
  <c r="D94" i="1"/>
  <c r="C95" i="1"/>
  <c r="D95" i="1"/>
  <c r="C96" i="1"/>
  <c r="D96" i="1"/>
  <c r="C97" i="1"/>
  <c r="D97" i="1"/>
  <c r="C98" i="1"/>
  <c r="D98" i="1"/>
  <c r="C99" i="1"/>
  <c r="D99" i="1"/>
  <c r="C100" i="1"/>
  <c r="G100" i="1" s="1"/>
  <c r="D100" i="1"/>
  <c r="C101" i="1"/>
  <c r="D101" i="1"/>
  <c r="C102" i="1"/>
  <c r="D102" i="1"/>
  <c r="C103" i="1"/>
  <c r="G103" i="1" s="1"/>
  <c r="D103" i="1"/>
  <c r="C104" i="1"/>
  <c r="D104" i="1"/>
  <c r="C105" i="1"/>
  <c r="D105" i="1"/>
  <c r="C106" i="1"/>
  <c r="D106" i="1"/>
  <c r="C107" i="1"/>
  <c r="D107" i="1"/>
  <c r="C108" i="1"/>
  <c r="G108" i="1" s="1"/>
  <c r="D108" i="1"/>
  <c r="C109" i="1"/>
  <c r="D109" i="1"/>
  <c r="C110" i="1"/>
  <c r="G110" i="1" s="1"/>
  <c r="D110" i="1"/>
  <c r="C111" i="1"/>
  <c r="D111" i="1"/>
  <c r="C112" i="1"/>
  <c r="G112" i="1" s="1"/>
  <c r="D112" i="1"/>
  <c r="C113" i="1"/>
  <c r="D113" i="1"/>
  <c r="C114" i="1"/>
  <c r="D114" i="1"/>
  <c r="C115" i="1"/>
  <c r="D115" i="1"/>
  <c r="C116" i="1"/>
  <c r="G116" i="1" s="1"/>
  <c r="D116" i="1"/>
  <c r="C117" i="1"/>
  <c r="D117" i="1"/>
  <c r="C118" i="1"/>
  <c r="D118" i="1"/>
  <c r="C119" i="1"/>
  <c r="G119" i="1" s="1"/>
  <c r="D119" i="1"/>
  <c r="C120" i="1"/>
  <c r="D120" i="1"/>
  <c r="C121" i="1"/>
  <c r="G121" i="1" s="1"/>
  <c r="D121" i="1"/>
  <c r="C122" i="1"/>
  <c r="D122" i="1"/>
  <c r="C123" i="1"/>
  <c r="D123" i="1"/>
  <c r="C124" i="1"/>
  <c r="G124" i="1" s="1"/>
  <c r="D124" i="1"/>
  <c r="C125" i="1"/>
  <c r="D125" i="1"/>
  <c r="C126" i="1"/>
  <c r="D126" i="1"/>
  <c r="C127" i="1"/>
  <c r="D127" i="1"/>
  <c r="C128" i="1"/>
  <c r="G128" i="1" s="1"/>
  <c r="D128" i="1"/>
  <c r="C129" i="1"/>
  <c r="D129" i="1"/>
  <c r="C130" i="1"/>
  <c r="G130" i="1" s="1"/>
  <c r="D130" i="1"/>
  <c r="C131" i="1"/>
  <c r="D131" i="1"/>
  <c r="C132" i="1"/>
  <c r="G132" i="1" s="1"/>
  <c r="D132" i="1"/>
  <c r="C133" i="1"/>
  <c r="D133" i="1"/>
  <c r="C134" i="1"/>
  <c r="D134" i="1"/>
  <c r="C135" i="1"/>
  <c r="D135" i="1"/>
  <c r="C136" i="1"/>
  <c r="D136" i="1"/>
  <c r="C137" i="1"/>
  <c r="G137" i="1" s="1"/>
  <c r="D137" i="1"/>
  <c r="C138" i="1"/>
  <c r="D138" i="1"/>
  <c r="C139" i="1"/>
  <c r="G139" i="1" s="1"/>
  <c r="D139" i="1"/>
  <c r="C140" i="1"/>
  <c r="G140" i="1" s="1"/>
  <c r="D140" i="1"/>
  <c r="C141" i="1"/>
  <c r="D141" i="1"/>
  <c r="C142" i="1"/>
  <c r="D142" i="1"/>
  <c r="C143" i="1"/>
  <c r="D143" i="1"/>
  <c r="C144" i="1"/>
  <c r="D144" i="1"/>
  <c r="C145" i="1"/>
  <c r="D145" i="1"/>
  <c r="C146" i="1"/>
  <c r="G146" i="1" s="1"/>
  <c r="D146" i="1"/>
  <c r="C147" i="1"/>
  <c r="D147" i="1"/>
  <c r="C148" i="1"/>
  <c r="G148" i="1" s="1"/>
  <c r="D148" i="1"/>
  <c r="C149" i="1"/>
  <c r="G149" i="1" s="1"/>
  <c r="D149" i="1"/>
  <c r="C150" i="1"/>
  <c r="D150" i="1"/>
  <c r="C151" i="1"/>
  <c r="D151" i="1"/>
  <c r="C152" i="1"/>
  <c r="D152" i="1"/>
  <c r="C153" i="1"/>
  <c r="D153" i="1"/>
  <c r="C154" i="1"/>
  <c r="D154" i="1"/>
  <c r="C155" i="1"/>
  <c r="G155" i="1" s="1"/>
  <c r="D155" i="1"/>
  <c r="C156" i="1"/>
  <c r="G156" i="1" s="1"/>
  <c r="D156" i="1"/>
  <c r="C157" i="1"/>
  <c r="D157" i="1"/>
  <c r="C158" i="1"/>
  <c r="G158" i="1" s="1"/>
  <c r="D158" i="1"/>
  <c r="C159" i="1"/>
  <c r="D159" i="1"/>
  <c r="C160" i="1"/>
  <c r="D160" i="1"/>
  <c r="C161" i="1"/>
  <c r="D161" i="1"/>
  <c r="C162" i="1"/>
  <c r="D162" i="1"/>
  <c r="C163" i="1"/>
  <c r="D163" i="1"/>
  <c r="C164" i="1"/>
  <c r="G164" i="1" s="1"/>
  <c r="D164" i="1"/>
  <c r="C165" i="1"/>
  <c r="G165" i="1" s="1"/>
  <c r="D165" i="1"/>
  <c r="C166" i="1"/>
  <c r="D166" i="1"/>
  <c r="C167" i="1"/>
  <c r="G167" i="1" s="1"/>
  <c r="D167" i="1"/>
  <c r="C168" i="1"/>
  <c r="D168" i="1"/>
  <c r="C169" i="1"/>
  <c r="D169" i="1"/>
  <c r="C170" i="1"/>
  <c r="D170" i="1"/>
  <c r="C171" i="1"/>
  <c r="D171" i="1"/>
  <c r="C172" i="1"/>
  <c r="G172" i="1" s="1"/>
  <c r="D172" i="1"/>
  <c r="C173" i="1"/>
  <c r="D173" i="1"/>
  <c r="C174" i="1"/>
  <c r="G174" i="1" s="1"/>
  <c r="D174" i="1"/>
  <c r="C175" i="1"/>
  <c r="D175" i="1"/>
  <c r="C176" i="1"/>
  <c r="G176" i="1" s="1"/>
  <c r="D176" i="1"/>
  <c r="C177" i="1"/>
  <c r="D177" i="1"/>
  <c r="C178" i="1"/>
  <c r="D178" i="1"/>
  <c r="C179" i="1"/>
  <c r="D179" i="1"/>
  <c r="C180" i="1"/>
  <c r="G180" i="1" s="1"/>
  <c r="D180" i="1"/>
  <c r="C181" i="1"/>
  <c r="D181" i="1"/>
  <c r="C182" i="1"/>
  <c r="D182" i="1"/>
  <c r="C183" i="1"/>
  <c r="G183" i="1" s="1"/>
  <c r="D183" i="1"/>
  <c r="C184" i="1"/>
  <c r="D184" i="1"/>
  <c r="C185" i="1"/>
  <c r="G185" i="1" s="1"/>
  <c r="D185" i="1"/>
  <c r="C186" i="1"/>
  <c r="D186" i="1"/>
  <c r="C187" i="1"/>
  <c r="D187" i="1"/>
  <c r="C188" i="1"/>
  <c r="G188" i="1" s="1"/>
  <c r="D188" i="1"/>
  <c r="C189" i="1"/>
  <c r="D189" i="1"/>
  <c r="C190" i="1"/>
  <c r="G190" i="1" s="1"/>
  <c r="D190" i="1"/>
  <c r="C191" i="1"/>
  <c r="D191" i="1"/>
  <c r="C192" i="1"/>
  <c r="G192" i="1" s="1"/>
  <c r="D192" i="1"/>
  <c r="C193" i="1"/>
  <c r="D193" i="1"/>
  <c r="C194" i="1"/>
  <c r="G194" i="1" s="1"/>
  <c r="D194" i="1"/>
  <c r="C195" i="1"/>
  <c r="D195" i="1"/>
  <c r="C196" i="1"/>
  <c r="G196" i="1" s="1"/>
  <c r="D196" i="1"/>
  <c r="C197" i="1"/>
  <c r="D197" i="1"/>
  <c r="C198" i="1"/>
  <c r="D198" i="1"/>
  <c r="C199" i="1"/>
  <c r="D199" i="1"/>
  <c r="C200" i="1"/>
  <c r="D200" i="1"/>
  <c r="C201" i="1"/>
  <c r="G201" i="1" s="1"/>
  <c r="D201" i="1"/>
  <c r="C202" i="1"/>
  <c r="D202" i="1"/>
  <c r="C203" i="1"/>
  <c r="G203" i="1" s="1"/>
  <c r="D203" i="1"/>
  <c r="C204" i="1"/>
  <c r="G204" i="1" s="1"/>
  <c r="D204" i="1"/>
  <c r="C205" i="1"/>
  <c r="D205" i="1"/>
  <c r="C206" i="1"/>
  <c r="D206" i="1"/>
  <c r="C207" i="1"/>
  <c r="D207" i="1"/>
  <c r="C208" i="1"/>
  <c r="D208" i="1"/>
  <c r="C209" i="1"/>
  <c r="D209" i="1"/>
  <c r="C210" i="1"/>
  <c r="G210" i="1" s="1"/>
  <c r="D210" i="1"/>
  <c r="C211" i="1"/>
  <c r="D211" i="1"/>
  <c r="C212" i="1"/>
  <c r="G212" i="1" s="1"/>
  <c r="D212" i="1"/>
  <c r="C213" i="1"/>
  <c r="G213" i="1" s="1"/>
  <c r="D213" i="1"/>
  <c r="C214" i="1"/>
  <c r="D214" i="1"/>
  <c r="C215" i="1"/>
  <c r="D215" i="1"/>
  <c r="C216" i="1"/>
  <c r="D216" i="1"/>
  <c r="C217" i="1"/>
  <c r="D217" i="1"/>
  <c r="C218" i="1"/>
  <c r="D218" i="1"/>
  <c r="C219" i="1"/>
  <c r="G219" i="1" s="1"/>
  <c r="D219" i="1"/>
  <c r="C220" i="1"/>
  <c r="G220" i="1" s="1"/>
  <c r="D220" i="1"/>
  <c r="C221" i="1"/>
  <c r="D221" i="1"/>
  <c r="C222" i="1"/>
  <c r="G222" i="1" s="1"/>
  <c r="D222" i="1"/>
  <c r="C223" i="1"/>
  <c r="D223" i="1"/>
  <c r="C224" i="1"/>
  <c r="D224" i="1"/>
  <c r="C225" i="1"/>
  <c r="D225" i="1"/>
  <c r="C226" i="1"/>
  <c r="G226" i="1" s="1"/>
  <c r="D226" i="1"/>
  <c r="C227" i="1"/>
  <c r="D227" i="1"/>
  <c r="C228" i="1"/>
  <c r="G228" i="1" s="1"/>
  <c r="D228" i="1"/>
  <c r="C229" i="1"/>
  <c r="G229" i="1" s="1"/>
  <c r="D229" i="1"/>
  <c r="C230" i="1"/>
  <c r="G230" i="1" s="1"/>
  <c r="D230" i="1"/>
  <c r="C231" i="1"/>
  <c r="G231" i="1" s="1"/>
  <c r="D231" i="1"/>
  <c r="C232" i="1"/>
  <c r="D232" i="1"/>
  <c r="C233" i="1"/>
  <c r="D233" i="1"/>
  <c r="C234" i="1"/>
  <c r="D234" i="1"/>
  <c r="C235" i="1"/>
  <c r="D235" i="1"/>
  <c r="C236" i="1"/>
  <c r="G236" i="1" s="1"/>
  <c r="D236" i="1"/>
  <c r="C237" i="1"/>
  <c r="D237" i="1"/>
  <c r="C238" i="1"/>
  <c r="G238" i="1" s="1"/>
  <c r="D238" i="1"/>
  <c r="C239" i="1"/>
  <c r="D239" i="1"/>
  <c r="C240" i="1"/>
  <c r="G240" i="1" s="1"/>
  <c r="D240" i="1"/>
  <c r="C241" i="1"/>
  <c r="D241" i="1"/>
  <c r="C242" i="1"/>
  <c r="G242" i="1" s="1"/>
  <c r="D242" i="1"/>
  <c r="C243" i="1"/>
  <c r="D243" i="1"/>
  <c r="C244" i="1"/>
  <c r="G244" i="1" s="1"/>
  <c r="D244" i="1"/>
  <c r="C245" i="1"/>
  <c r="D245" i="1"/>
  <c r="C246" i="1"/>
  <c r="D246" i="1"/>
  <c r="C247" i="1"/>
  <c r="G247" i="1" s="1"/>
  <c r="D247" i="1"/>
  <c r="C248" i="1"/>
  <c r="D248" i="1"/>
  <c r="C249" i="1"/>
  <c r="G249" i="1" s="1"/>
  <c r="D249" i="1"/>
  <c r="C250" i="1"/>
  <c r="D250" i="1"/>
  <c r="C251" i="1"/>
  <c r="D251" i="1"/>
  <c r="C252" i="1"/>
  <c r="G252" i="1" s="1"/>
  <c r="D252" i="1"/>
  <c r="C253" i="1"/>
  <c r="D253" i="1"/>
  <c r="C254" i="1"/>
  <c r="G254" i="1" s="1"/>
  <c r="D254" i="1"/>
  <c r="C255" i="1"/>
  <c r="D255" i="1"/>
  <c r="C256" i="1"/>
  <c r="G256" i="1" s="1"/>
  <c r="D256" i="1"/>
  <c r="C257" i="1"/>
  <c r="D257" i="1"/>
  <c r="C258" i="1"/>
  <c r="G258" i="1" s="1"/>
  <c r="D258" i="1"/>
  <c r="C259" i="1"/>
  <c r="D259" i="1"/>
  <c r="G8" i="1"/>
  <c r="G9" i="1"/>
  <c r="G10" i="1"/>
  <c r="G13" i="1"/>
  <c r="G14" i="1"/>
  <c r="G15" i="1"/>
  <c r="G16" i="1"/>
  <c r="G17" i="1"/>
  <c r="G19" i="1"/>
  <c r="G22" i="1"/>
  <c r="G23" i="1"/>
  <c r="G24" i="1"/>
  <c r="G25" i="1"/>
  <c r="G26" i="1"/>
  <c r="G29" i="1"/>
  <c r="G31" i="1"/>
  <c r="G32" i="1"/>
  <c r="G33" i="1"/>
  <c r="G35" i="1"/>
  <c r="G37" i="1"/>
  <c r="G38" i="1"/>
  <c r="G40" i="1"/>
  <c r="G41" i="1"/>
  <c r="G42" i="1"/>
  <c r="G43" i="1"/>
  <c r="G45" i="1"/>
  <c r="G47" i="1"/>
  <c r="G49" i="1"/>
  <c r="G50" i="1"/>
  <c r="G51" i="1"/>
  <c r="G53" i="1"/>
  <c r="G54" i="1"/>
  <c r="G56" i="1"/>
  <c r="G58" i="1"/>
  <c r="G59" i="1"/>
  <c r="G61" i="1"/>
  <c r="G62" i="1"/>
  <c r="G63" i="1"/>
  <c r="G65" i="1"/>
  <c r="G67" i="1"/>
  <c r="G69" i="1"/>
  <c r="G70" i="1"/>
  <c r="G71" i="1"/>
  <c r="G72" i="1"/>
  <c r="G73" i="1"/>
  <c r="G74" i="1"/>
  <c r="G77" i="1"/>
  <c r="G78" i="1"/>
  <c r="G79" i="1"/>
  <c r="G80" i="1"/>
  <c r="G81" i="1"/>
  <c r="G83" i="1"/>
  <c r="G86" i="1"/>
  <c r="G87" i="1"/>
  <c r="G88" i="1"/>
  <c r="G89" i="1"/>
  <c r="G90" i="1"/>
  <c r="G93" i="1"/>
  <c r="G95" i="1"/>
  <c r="G96" i="1"/>
  <c r="G97" i="1"/>
  <c r="G98" i="1"/>
  <c r="G99" i="1"/>
  <c r="G101" i="1"/>
  <c r="G102" i="1"/>
  <c r="G104" i="1"/>
  <c r="G105" i="1"/>
  <c r="G106" i="1"/>
  <c r="G107" i="1"/>
  <c r="G109" i="1"/>
  <c r="G111" i="1"/>
  <c r="G113" i="1"/>
  <c r="G114" i="1"/>
  <c r="G115" i="1"/>
  <c r="G117" i="1"/>
  <c r="G118" i="1"/>
  <c r="G120" i="1"/>
  <c r="G122" i="1"/>
  <c r="G123" i="1"/>
  <c r="G125" i="1"/>
  <c r="G126" i="1"/>
  <c r="G127" i="1"/>
  <c r="G129" i="1"/>
  <c r="G131" i="1"/>
  <c r="G133" i="1"/>
  <c r="G134" i="1"/>
  <c r="G135" i="1"/>
  <c r="G136" i="1"/>
  <c r="G138" i="1"/>
  <c r="G141" i="1"/>
  <c r="G142" i="1"/>
  <c r="G143" i="1"/>
  <c r="G144" i="1"/>
  <c r="G145" i="1"/>
  <c r="G147" i="1"/>
  <c r="G150" i="1"/>
  <c r="G151" i="1"/>
  <c r="G152" i="1"/>
  <c r="G153" i="1"/>
  <c r="G154" i="1"/>
  <c r="G157" i="1"/>
  <c r="G159" i="1"/>
  <c r="G160" i="1"/>
  <c r="G161" i="1"/>
  <c r="G162" i="1"/>
  <c r="G163" i="1"/>
  <c r="G166" i="1"/>
  <c r="G168" i="1"/>
  <c r="G169" i="1"/>
  <c r="G170" i="1"/>
  <c r="G171" i="1"/>
  <c r="G173" i="1"/>
  <c r="G175" i="1"/>
  <c r="G177" i="1"/>
  <c r="G178" i="1"/>
  <c r="G179" i="1"/>
  <c r="G181" i="1"/>
  <c r="G182" i="1"/>
  <c r="G184" i="1"/>
  <c r="G186" i="1"/>
  <c r="G187" i="1"/>
  <c r="G189" i="1"/>
  <c r="G191" i="1"/>
  <c r="G193" i="1"/>
  <c r="G195" i="1"/>
  <c r="G197" i="1"/>
  <c r="G198" i="1"/>
  <c r="G199" i="1"/>
  <c r="G200" i="1"/>
  <c r="G202" i="1"/>
  <c r="G205" i="1"/>
  <c r="G206" i="1"/>
  <c r="G207" i="1"/>
  <c r="G208" i="1"/>
  <c r="G209" i="1"/>
  <c r="G211" i="1"/>
  <c r="G214" i="1"/>
  <c r="G215" i="1"/>
  <c r="G216" i="1"/>
  <c r="G217" i="1"/>
  <c r="G218" i="1"/>
  <c r="G221" i="1"/>
  <c r="G223" i="1"/>
  <c r="G224" i="1"/>
  <c r="G225" i="1"/>
  <c r="G227" i="1"/>
  <c r="G232" i="1"/>
  <c r="G233" i="1"/>
  <c r="G234" i="1"/>
  <c r="G235" i="1"/>
  <c r="G237" i="1"/>
  <c r="G239" i="1"/>
  <c r="G241" i="1"/>
  <c r="G243" i="1"/>
  <c r="G245" i="1"/>
  <c r="G246" i="1"/>
  <c r="G248" i="1"/>
  <c r="G250" i="1"/>
  <c r="G251" i="1"/>
  <c r="G253" i="1"/>
  <c r="G255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5" i="1"/>
  <c r="G7" i="1"/>
  <c r="C5" i="1"/>
  <c r="D5" i="1"/>
  <c r="C6" i="1"/>
  <c r="G6" i="1" s="1"/>
  <c r="D6" i="1"/>
  <c r="C7" i="1"/>
  <c r="D7" i="1"/>
  <c r="C8" i="1"/>
  <c r="D8" i="1"/>
  <c r="D4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4" i="1"/>
  <c r="T259" i="1"/>
  <c r="P259" i="1"/>
  <c r="R259" i="1" s="1"/>
  <c r="T258" i="1"/>
  <c r="P258" i="1"/>
  <c r="Q258" i="1" s="1"/>
  <c r="T257" i="1"/>
  <c r="P257" i="1"/>
  <c r="Q257" i="1" s="1"/>
  <c r="T256" i="1"/>
  <c r="P256" i="1"/>
  <c r="Q256" i="1" s="1"/>
  <c r="T255" i="1"/>
  <c r="R255" i="1"/>
  <c r="P255" i="1"/>
  <c r="Q255" i="1" s="1"/>
  <c r="T254" i="1"/>
  <c r="P254" i="1"/>
  <c r="R254" i="1" s="1"/>
  <c r="T253" i="1"/>
  <c r="P253" i="1"/>
  <c r="R253" i="1" s="1"/>
  <c r="T252" i="1"/>
  <c r="Q252" i="1"/>
  <c r="P252" i="1"/>
  <c r="T251" i="1"/>
  <c r="P251" i="1"/>
  <c r="T250" i="1"/>
  <c r="P250" i="1"/>
  <c r="Q250" i="1" s="1"/>
  <c r="T249" i="1"/>
  <c r="P249" i="1"/>
  <c r="Q249" i="1" s="1"/>
  <c r="T248" i="1"/>
  <c r="P248" i="1"/>
  <c r="Q248" i="1" s="1"/>
  <c r="T247" i="1"/>
  <c r="R247" i="1"/>
  <c r="P247" i="1"/>
  <c r="Q247" i="1" s="1"/>
  <c r="T246" i="1"/>
  <c r="P246" i="1"/>
  <c r="R246" i="1" s="1"/>
  <c r="T245" i="1"/>
  <c r="P245" i="1"/>
  <c r="R245" i="1" s="1"/>
  <c r="T244" i="1"/>
  <c r="R244" i="1"/>
  <c r="Q244" i="1"/>
  <c r="P244" i="1"/>
  <c r="T243" i="1"/>
  <c r="P243" i="1"/>
  <c r="T242" i="1"/>
  <c r="P242" i="1"/>
  <c r="Q242" i="1" s="1"/>
  <c r="T241" i="1"/>
  <c r="P241" i="1"/>
  <c r="Q241" i="1" s="1"/>
  <c r="T240" i="1"/>
  <c r="P240" i="1"/>
  <c r="Q240" i="1" s="1"/>
  <c r="T239" i="1"/>
  <c r="R239" i="1"/>
  <c r="P239" i="1"/>
  <c r="Q239" i="1" s="1"/>
  <c r="T238" i="1"/>
  <c r="P238" i="1"/>
  <c r="R238" i="1" s="1"/>
  <c r="T237" i="1"/>
  <c r="P237" i="1"/>
  <c r="R237" i="1" s="1"/>
  <c r="T236" i="1"/>
  <c r="R236" i="1"/>
  <c r="Q236" i="1"/>
  <c r="P236" i="1"/>
  <c r="T235" i="1"/>
  <c r="P235" i="1"/>
  <c r="T234" i="1"/>
  <c r="P234" i="1"/>
  <c r="Q234" i="1" s="1"/>
  <c r="T233" i="1"/>
  <c r="P233" i="1"/>
  <c r="Q233" i="1" s="1"/>
  <c r="T232" i="1"/>
  <c r="P232" i="1"/>
  <c r="Q232" i="1" s="1"/>
  <c r="T231" i="1"/>
  <c r="R231" i="1"/>
  <c r="P231" i="1"/>
  <c r="Q231" i="1" s="1"/>
  <c r="T230" i="1"/>
  <c r="P230" i="1"/>
  <c r="R230" i="1" s="1"/>
  <c r="T229" i="1"/>
  <c r="P229" i="1"/>
  <c r="R229" i="1" s="1"/>
  <c r="T228" i="1"/>
  <c r="R228" i="1"/>
  <c r="Q228" i="1"/>
  <c r="P228" i="1"/>
  <c r="T227" i="1"/>
  <c r="P227" i="1"/>
  <c r="T226" i="1"/>
  <c r="P226" i="1"/>
  <c r="Q226" i="1" s="1"/>
  <c r="T225" i="1"/>
  <c r="P225" i="1"/>
  <c r="Q225" i="1" s="1"/>
  <c r="T224" i="1"/>
  <c r="P224" i="1"/>
  <c r="Q224" i="1" s="1"/>
  <c r="T223" i="1"/>
  <c r="R223" i="1"/>
  <c r="P223" i="1"/>
  <c r="Q223" i="1" s="1"/>
  <c r="T222" i="1"/>
  <c r="P222" i="1"/>
  <c r="R222" i="1" s="1"/>
  <c r="T221" i="1"/>
  <c r="P221" i="1"/>
  <c r="R221" i="1" s="1"/>
  <c r="T220" i="1"/>
  <c r="R220" i="1"/>
  <c r="Q220" i="1"/>
  <c r="P220" i="1"/>
  <c r="T219" i="1"/>
  <c r="P219" i="1"/>
  <c r="T218" i="1"/>
  <c r="P218" i="1"/>
  <c r="Q218" i="1" s="1"/>
  <c r="T217" i="1"/>
  <c r="P217" i="1"/>
  <c r="R217" i="1" s="1"/>
  <c r="T216" i="1"/>
  <c r="P216" i="1"/>
  <c r="Q216" i="1" s="1"/>
  <c r="T215" i="1"/>
  <c r="R215" i="1"/>
  <c r="P215" i="1"/>
  <c r="Q215" i="1" s="1"/>
  <c r="T214" i="1"/>
  <c r="P214" i="1"/>
  <c r="R214" i="1" s="1"/>
  <c r="T213" i="1"/>
  <c r="P213" i="1"/>
  <c r="R213" i="1" s="1"/>
  <c r="T212" i="1"/>
  <c r="R212" i="1"/>
  <c r="Q212" i="1"/>
  <c r="P212" i="1"/>
  <c r="T211" i="1"/>
  <c r="P211" i="1"/>
  <c r="T210" i="1"/>
  <c r="P210" i="1"/>
  <c r="Q210" i="1" s="1"/>
  <c r="T209" i="1"/>
  <c r="P209" i="1"/>
  <c r="Q209" i="1" s="1"/>
  <c r="T208" i="1"/>
  <c r="P208" i="1"/>
  <c r="Q208" i="1" s="1"/>
  <c r="T207" i="1"/>
  <c r="R207" i="1"/>
  <c r="P207" i="1"/>
  <c r="Q207" i="1" s="1"/>
  <c r="T206" i="1"/>
  <c r="P206" i="1"/>
  <c r="R206" i="1" s="1"/>
  <c r="T205" i="1"/>
  <c r="P205" i="1"/>
  <c r="R205" i="1" s="1"/>
  <c r="T204" i="1"/>
  <c r="R204" i="1"/>
  <c r="Q204" i="1"/>
  <c r="P204" i="1"/>
  <c r="T203" i="1"/>
  <c r="P203" i="1"/>
  <c r="T202" i="1"/>
  <c r="P202" i="1"/>
  <c r="Q202" i="1" s="1"/>
  <c r="T201" i="1"/>
  <c r="P201" i="1"/>
  <c r="Q201" i="1" s="1"/>
  <c r="T200" i="1"/>
  <c r="P200" i="1"/>
  <c r="T199" i="1"/>
  <c r="R199" i="1"/>
  <c r="P199" i="1"/>
  <c r="Q199" i="1" s="1"/>
  <c r="T198" i="1"/>
  <c r="P198" i="1"/>
  <c r="R198" i="1" s="1"/>
  <c r="T197" i="1"/>
  <c r="P197" i="1"/>
  <c r="R197" i="1" s="1"/>
  <c r="T196" i="1"/>
  <c r="R196" i="1"/>
  <c r="Q196" i="1"/>
  <c r="P196" i="1"/>
  <c r="T195" i="1"/>
  <c r="P195" i="1"/>
  <c r="T194" i="1"/>
  <c r="P194" i="1"/>
  <c r="Q194" i="1" s="1"/>
  <c r="T193" i="1"/>
  <c r="P193" i="1"/>
  <c r="R193" i="1" s="1"/>
  <c r="T192" i="1"/>
  <c r="P192" i="1"/>
  <c r="T191" i="1"/>
  <c r="R191" i="1"/>
  <c r="P191" i="1"/>
  <c r="Q191" i="1" s="1"/>
  <c r="T190" i="1"/>
  <c r="P190" i="1"/>
  <c r="R190" i="1" s="1"/>
  <c r="T189" i="1"/>
  <c r="P189" i="1"/>
  <c r="R189" i="1" s="1"/>
  <c r="T188" i="1"/>
  <c r="R188" i="1"/>
  <c r="Q188" i="1"/>
  <c r="P188" i="1"/>
  <c r="T187" i="1"/>
  <c r="P187" i="1"/>
  <c r="T186" i="1"/>
  <c r="P186" i="1"/>
  <c r="Q186" i="1" s="1"/>
  <c r="T185" i="1"/>
  <c r="P185" i="1"/>
  <c r="Q185" i="1" s="1"/>
  <c r="T184" i="1"/>
  <c r="P184" i="1"/>
  <c r="T183" i="1"/>
  <c r="R183" i="1"/>
  <c r="P183" i="1"/>
  <c r="Q183" i="1" s="1"/>
  <c r="T182" i="1"/>
  <c r="P182" i="1"/>
  <c r="R182" i="1" s="1"/>
  <c r="T181" i="1"/>
  <c r="P181" i="1"/>
  <c r="R181" i="1" s="1"/>
  <c r="T180" i="1"/>
  <c r="R180" i="1"/>
  <c r="Q180" i="1"/>
  <c r="P180" i="1"/>
  <c r="T179" i="1"/>
  <c r="P179" i="1"/>
  <c r="T178" i="1"/>
  <c r="P178" i="1"/>
  <c r="Q178" i="1" s="1"/>
  <c r="T177" i="1"/>
  <c r="P177" i="1"/>
  <c r="Q177" i="1" s="1"/>
  <c r="T176" i="1"/>
  <c r="P176" i="1"/>
  <c r="T175" i="1"/>
  <c r="R175" i="1"/>
  <c r="P175" i="1"/>
  <c r="Q175" i="1" s="1"/>
  <c r="T174" i="1"/>
  <c r="P174" i="1"/>
  <c r="R174" i="1" s="1"/>
  <c r="T173" i="1"/>
  <c r="P173" i="1"/>
  <c r="R173" i="1" s="1"/>
  <c r="T172" i="1"/>
  <c r="R172" i="1"/>
  <c r="Q172" i="1"/>
  <c r="P172" i="1"/>
  <c r="T171" i="1"/>
  <c r="P171" i="1"/>
  <c r="T170" i="1"/>
  <c r="P170" i="1"/>
  <c r="Q170" i="1" s="1"/>
  <c r="T169" i="1"/>
  <c r="P169" i="1"/>
  <c r="Q169" i="1" s="1"/>
  <c r="T168" i="1"/>
  <c r="P168" i="1"/>
  <c r="T167" i="1"/>
  <c r="R167" i="1"/>
  <c r="P167" i="1"/>
  <c r="Q167" i="1" s="1"/>
  <c r="T166" i="1"/>
  <c r="P166" i="1"/>
  <c r="R166" i="1" s="1"/>
  <c r="T165" i="1"/>
  <c r="P165" i="1"/>
  <c r="R165" i="1" s="1"/>
  <c r="T164" i="1"/>
  <c r="R164" i="1"/>
  <c r="Q164" i="1"/>
  <c r="P164" i="1"/>
  <c r="T163" i="1"/>
  <c r="P163" i="1"/>
  <c r="T162" i="1"/>
  <c r="P162" i="1"/>
  <c r="Q162" i="1" s="1"/>
  <c r="T161" i="1"/>
  <c r="P161" i="1"/>
  <c r="Q161" i="1" s="1"/>
  <c r="T160" i="1"/>
  <c r="P160" i="1"/>
  <c r="T159" i="1"/>
  <c r="R159" i="1"/>
  <c r="P159" i="1"/>
  <c r="Q159" i="1" s="1"/>
  <c r="T158" i="1"/>
  <c r="P158" i="1"/>
  <c r="R158" i="1" s="1"/>
  <c r="T157" i="1"/>
  <c r="P157" i="1"/>
  <c r="R157" i="1" s="1"/>
  <c r="T156" i="1"/>
  <c r="R156" i="1"/>
  <c r="Q156" i="1"/>
  <c r="P156" i="1"/>
  <c r="T155" i="1"/>
  <c r="P155" i="1"/>
  <c r="T154" i="1"/>
  <c r="P154" i="1"/>
  <c r="Q154" i="1" s="1"/>
  <c r="T153" i="1"/>
  <c r="P153" i="1"/>
  <c r="Q153" i="1" s="1"/>
  <c r="T152" i="1"/>
  <c r="P152" i="1"/>
  <c r="T151" i="1"/>
  <c r="R151" i="1"/>
  <c r="P151" i="1"/>
  <c r="Q151" i="1" s="1"/>
  <c r="T150" i="1"/>
  <c r="P150" i="1"/>
  <c r="R150" i="1" s="1"/>
  <c r="T149" i="1"/>
  <c r="P149" i="1"/>
  <c r="R149" i="1" s="1"/>
  <c r="T148" i="1"/>
  <c r="R148" i="1"/>
  <c r="Q148" i="1"/>
  <c r="P148" i="1"/>
  <c r="T147" i="1"/>
  <c r="P147" i="1"/>
  <c r="T146" i="1"/>
  <c r="P146" i="1"/>
  <c r="Q146" i="1" s="1"/>
  <c r="T145" i="1"/>
  <c r="P145" i="1"/>
  <c r="Q145" i="1" s="1"/>
  <c r="T144" i="1"/>
  <c r="P144" i="1"/>
  <c r="T143" i="1"/>
  <c r="R143" i="1"/>
  <c r="P143" i="1"/>
  <c r="Q143" i="1" s="1"/>
  <c r="T142" i="1"/>
  <c r="P142" i="1"/>
  <c r="R142" i="1" s="1"/>
  <c r="T141" i="1"/>
  <c r="P141" i="1"/>
  <c r="R141" i="1" s="1"/>
  <c r="T140" i="1"/>
  <c r="R140" i="1"/>
  <c r="Q140" i="1"/>
  <c r="P140" i="1"/>
  <c r="T139" i="1"/>
  <c r="P139" i="1"/>
  <c r="T138" i="1"/>
  <c r="P138" i="1"/>
  <c r="Q138" i="1" s="1"/>
  <c r="T137" i="1"/>
  <c r="P137" i="1"/>
  <c r="Q137" i="1" s="1"/>
  <c r="T136" i="1"/>
  <c r="P136" i="1"/>
  <c r="T135" i="1"/>
  <c r="R135" i="1"/>
  <c r="P135" i="1"/>
  <c r="Q135" i="1" s="1"/>
  <c r="T134" i="1"/>
  <c r="P134" i="1"/>
  <c r="R134" i="1" s="1"/>
  <c r="T133" i="1"/>
  <c r="P133" i="1"/>
  <c r="R133" i="1" s="1"/>
  <c r="T132" i="1"/>
  <c r="R132" i="1"/>
  <c r="Q132" i="1"/>
  <c r="P132" i="1"/>
  <c r="T131" i="1"/>
  <c r="P131" i="1"/>
  <c r="T130" i="1"/>
  <c r="P130" i="1"/>
  <c r="Q130" i="1" s="1"/>
  <c r="T129" i="1"/>
  <c r="P129" i="1"/>
  <c r="Q129" i="1" s="1"/>
  <c r="T128" i="1"/>
  <c r="P128" i="1"/>
  <c r="T127" i="1"/>
  <c r="R127" i="1"/>
  <c r="P127" i="1"/>
  <c r="Q127" i="1" s="1"/>
  <c r="T126" i="1"/>
  <c r="P126" i="1"/>
  <c r="R126" i="1" s="1"/>
  <c r="T125" i="1"/>
  <c r="P125" i="1"/>
  <c r="R125" i="1" s="1"/>
  <c r="T124" i="1"/>
  <c r="R124" i="1"/>
  <c r="Q124" i="1"/>
  <c r="P124" i="1"/>
  <c r="T123" i="1"/>
  <c r="P123" i="1"/>
  <c r="T122" i="1"/>
  <c r="P122" i="1"/>
  <c r="Q122" i="1" s="1"/>
  <c r="T121" i="1"/>
  <c r="P121" i="1"/>
  <c r="Q121" i="1" s="1"/>
  <c r="T120" i="1"/>
  <c r="P120" i="1"/>
  <c r="T119" i="1"/>
  <c r="R119" i="1"/>
  <c r="P119" i="1"/>
  <c r="Q119" i="1" s="1"/>
  <c r="T118" i="1"/>
  <c r="P118" i="1"/>
  <c r="R118" i="1" s="1"/>
  <c r="T117" i="1"/>
  <c r="P117" i="1"/>
  <c r="R117" i="1" s="1"/>
  <c r="T116" i="1"/>
  <c r="R116" i="1"/>
  <c r="Q116" i="1"/>
  <c r="P116" i="1"/>
  <c r="T115" i="1"/>
  <c r="P115" i="1"/>
  <c r="T114" i="1"/>
  <c r="P114" i="1"/>
  <c r="Q114" i="1" s="1"/>
  <c r="T113" i="1"/>
  <c r="P113" i="1"/>
  <c r="Q113" i="1" s="1"/>
  <c r="T112" i="1"/>
  <c r="P112" i="1"/>
  <c r="T111" i="1"/>
  <c r="R111" i="1"/>
  <c r="P111" i="1"/>
  <c r="Q111" i="1" s="1"/>
  <c r="T110" i="1"/>
  <c r="P110" i="1"/>
  <c r="R110" i="1" s="1"/>
  <c r="T109" i="1"/>
  <c r="P109" i="1"/>
  <c r="R109" i="1" s="1"/>
  <c r="T108" i="1"/>
  <c r="R108" i="1"/>
  <c r="Q108" i="1"/>
  <c r="P108" i="1"/>
  <c r="T107" i="1"/>
  <c r="P107" i="1"/>
  <c r="T106" i="1"/>
  <c r="P106" i="1"/>
  <c r="Q106" i="1" s="1"/>
  <c r="T105" i="1"/>
  <c r="P105" i="1"/>
  <c r="R105" i="1" s="1"/>
  <c r="T104" i="1"/>
  <c r="P104" i="1"/>
  <c r="T103" i="1"/>
  <c r="R103" i="1"/>
  <c r="P103" i="1"/>
  <c r="Q103" i="1" s="1"/>
  <c r="T102" i="1"/>
  <c r="P102" i="1"/>
  <c r="R102" i="1" s="1"/>
  <c r="T101" i="1"/>
  <c r="P101" i="1"/>
  <c r="R101" i="1" s="1"/>
  <c r="T100" i="1"/>
  <c r="R100" i="1"/>
  <c r="Q100" i="1"/>
  <c r="P100" i="1"/>
  <c r="T99" i="1"/>
  <c r="P99" i="1"/>
  <c r="T98" i="1"/>
  <c r="P98" i="1"/>
  <c r="Q98" i="1" s="1"/>
  <c r="T97" i="1"/>
  <c r="P97" i="1"/>
  <c r="Q97" i="1" s="1"/>
  <c r="T96" i="1"/>
  <c r="P96" i="1"/>
  <c r="T95" i="1"/>
  <c r="R95" i="1"/>
  <c r="P95" i="1"/>
  <c r="Q95" i="1" s="1"/>
  <c r="T94" i="1"/>
  <c r="P94" i="1"/>
  <c r="R94" i="1" s="1"/>
  <c r="T93" i="1"/>
  <c r="P93" i="1"/>
  <c r="R93" i="1" s="1"/>
  <c r="T92" i="1"/>
  <c r="R92" i="1"/>
  <c r="Q92" i="1"/>
  <c r="P92" i="1"/>
  <c r="T91" i="1"/>
  <c r="P91" i="1"/>
  <c r="T90" i="1"/>
  <c r="P90" i="1"/>
  <c r="Q90" i="1" s="1"/>
  <c r="T89" i="1"/>
  <c r="P89" i="1"/>
  <c r="Q89" i="1" s="1"/>
  <c r="T88" i="1"/>
  <c r="P88" i="1"/>
  <c r="R88" i="1" s="1"/>
  <c r="T87" i="1"/>
  <c r="R87" i="1"/>
  <c r="P87" i="1"/>
  <c r="Q87" i="1" s="1"/>
  <c r="T86" i="1"/>
  <c r="P86" i="1"/>
  <c r="R86" i="1" s="1"/>
  <c r="T85" i="1"/>
  <c r="P85" i="1"/>
  <c r="R85" i="1" s="1"/>
  <c r="T84" i="1"/>
  <c r="R84" i="1"/>
  <c r="Q84" i="1"/>
  <c r="P84" i="1"/>
  <c r="T83" i="1"/>
  <c r="P83" i="1"/>
  <c r="T82" i="1"/>
  <c r="P82" i="1"/>
  <c r="Q82" i="1" s="1"/>
  <c r="T81" i="1"/>
  <c r="P81" i="1"/>
  <c r="R81" i="1" s="1"/>
  <c r="T80" i="1"/>
  <c r="P80" i="1"/>
  <c r="R80" i="1" s="1"/>
  <c r="T79" i="1"/>
  <c r="R79" i="1"/>
  <c r="P79" i="1"/>
  <c r="Q79" i="1" s="1"/>
  <c r="T78" i="1"/>
  <c r="P78" i="1"/>
  <c r="R78" i="1" s="1"/>
  <c r="T77" i="1"/>
  <c r="P77" i="1"/>
  <c r="R77" i="1" s="1"/>
  <c r="T76" i="1"/>
  <c r="R76" i="1"/>
  <c r="Q76" i="1"/>
  <c r="P76" i="1"/>
  <c r="T75" i="1"/>
  <c r="P75" i="1"/>
  <c r="T74" i="1"/>
  <c r="P74" i="1"/>
  <c r="Q74" i="1" s="1"/>
  <c r="T73" i="1"/>
  <c r="P73" i="1"/>
  <c r="Q73" i="1" s="1"/>
  <c r="T72" i="1"/>
  <c r="P72" i="1"/>
  <c r="R72" i="1" s="1"/>
  <c r="T71" i="1"/>
  <c r="R71" i="1"/>
  <c r="P71" i="1"/>
  <c r="Q71" i="1" s="1"/>
  <c r="T70" i="1"/>
  <c r="P70" i="1"/>
  <c r="R70" i="1" s="1"/>
  <c r="T69" i="1"/>
  <c r="P69" i="1"/>
  <c r="R69" i="1" s="1"/>
  <c r="T68" i="1"/>
  <c r="R68" i="1"/>
  <c r="Q68" i="1"/>
  <c r="P68" i="1"/>
  <c r="T67" i="1"/>
  <c r="P67" i="1"/>
  <c r="T66" i="1"/>
  <c r="P66" i="1"/>
  <c r="Q66" i="1" s="1"/>
  <c r="T65" i="1"/>
  <c r="P65" i="1"/>
  <c r="Q65" i="1" s="1"/>
  <c r="T64" i="1"/>
  <c r="P64" i="1"/>
  <c r="R64" i="1" s="1"/>
  <c r="T63" i="1"/>
  <c r="R63" i="1"/>
  <c r="P63" i="1"/>
  <c r="Q63" i="1" s="1"/>
  <c r="T62" i="1"/>
  <c r="P62" i="1"/>
  <c r="R62" i="1" s="1"/>
  <c r="T61" i="1"/>
  <c r="P61" i="1"/>
  <c r="R61" i="1" s="1"/>
  <c r="T60" i="1"/>
  <c r="R60" i="1"/>
  <c r="Q60" i="1"/>
  <c r="P60" i="1"/>
  <c r="T59" i="1"/>
  <c r="P59" i="1"/>
  <c r="Q59" i="1" s="1"/>
  <c r="T58" i="1"/>
  <c r="P58" i="1"/>
  <c r="Q58" i="1" s="1"/>
  <c r="T57" i="1"/>
  <c r="P57" i="1"/>
  <c r="Q57" i="1" s="1"/>
  <c r="T56" i="1"/>
  <c r="P56" i="1"/>
  <c r="R56" i="1" s="1"/>
  <c r="T55" i="1"/>
  <c r="R55" i="1"/>
  <c r="P55" i="1"/>
  <c r="Q55" i="1" s="1"/>
  <c r="T54" i="1"/>
  <c r="P54" i="1"/>
  <c r="R54" i="1" s="1"/>
  <c r="T53" i="1"/>
  <c r="P53" i="1"/>
  <c r="R53" i="1" s="1"/>
  <c r="T52" i="1"/>
  <c r="R52" i="1"/>
  <c r="Q52" i="1"/>
  <c r="P52" i="1"/>
  <c r="T51" i="1"/>
  <c r="P51" i="1"/>
  <c r="Q51" i="1" s="1"/>
  <c r="T50" i="1"/>
  <c r="P50" i="1"/>
  <c r="Q50" i="1" s="1"/>
  <c r="T49" i="1"/>
  <c r="P49" i="1"/>
  <c r="R49" i="1" s="1"/>
  <c r="T48" i="1"/>
  <c r="P48" i="1"/>
  <c r="R48" i="1" s="1"/>
  <c r="T47" i="1"/>
  <c r="R47" i="1"/>
  <c r="P47" i="1"/>
  <c r="Q47" i="1" s="1"/>
  <c r="T46" i="1"/>
  <c r="P46" i="1"/>
  <c r="R46" i="1" s="1"/>
  <c r="T45" i="1"/>
  <c r="P45" i="1"/>
  <c r="R45" i="1" s="1"/>
  <c r="T44" i="1"/>
  <c r="R44" i="1"/>
  <c r="Q44" i="1"/>
  <c r="P44" i="1"/>
  <c r="T43" i="1"/>
  <c r="P43" i="1"/>
  <c r="Q43" i="1" s="1"/>
  <c r="T42" i="1"/>
  <c r="P42" i="1"/>
  <c r="Q42" i="1" s="1"/>
  <c r="T41" i="1"/>
  <c r="P41" i="1"/>
  <c r="R41" i="1" s="1"/>
  <c r="T40" i="1"/>
  <c r="P40" i="1"/>
  <c r="R40" i="1" s="1"/>
  <c r="T39" i="1"/>
  <c r="R39" i="1"/>
  <c r="P39" i="1"/>
  <c r="Q39" i="1" s="1"/>
  <c r="T38" i="1"/>
  <c r="P38" i="1"/>
  <c r="R38" i="1" s="1"/>
  <c r="T37" i="1"/>
  <c r="P37" i="1"/>
  <c r="R37" i="1" s="1"/>
  <c r="T36" i="1"/>
  <c r="R36" i="1"/>
  <c r="Q36" i="1"/>
  <c r="P36" i="1"/>
  <c r="T35" i="1"/>
  <c r="P35" i="1"/>
  <c r="Q35" i="1" s="1"/>
  <c r="T34" i="1"/>
  <c r="P34" i="1"/>
  <c r="Q34" i="1" s="1"/>
  <c r="T33" i="1"/>
  <c r="P33" i="1"/>
  <c r="Q33" i="1" s="1"/>
  <c r="T32" i="1"/>
  <c r="P32" i="1"/>
  <c r="R32" i="1" s="1"/>
  <c r="T31" i="1"/>
  <c r="R31" i="1"/>
  <c r="P31" i="1"/>
  <c r="Q31" i="1" s="1"/>
  <c r="T30" i="1"/>
  <c r="P30" i="1"/>
  <c r="R30" i="1" s="1"/>
  <c r="T29" i="1"/>
  <c r="P29" i="1"/>
  <c r="R29" i="1" s="1"/>
  <c r="T28" i="1"/>
  <c r="R28" i="1"/>
  <c r="Q28" i="1"/>
  <c r="P28" i="1"/>
  <c r="T27" i="1"/>
  <c r="P27" i="1"/>
  <c r="Q27" i="1" s="1"/>
  <c r="T26" i="1"/>
  <c r="P26" i="1"/>
  <c r="T25" i="1"/>
  <c r="P25" i="1"/>
  <c r="R25" i="1" s="1"/>
  <c r="T24" i="1"/>
  <c r="P24" i="1"/>
  <c r="R24" i="1" s="1"/>
  <c r="T23" i="1"/>
  <c r="R23" i="1"/>
  <c r="P23" i="1"/>
  <c r="Q23" i="1" s="1"/>
  <c r="T22" i="1"/>
  <c r="P22" i="1"/>
  <c r="R22" i="1" s="1"/>
  <c r="T21" i="1"/>
  <c r="Q21" i="1"/>
  <c r="P21" i="1"/>
  <c r="R21" i="1" s="1"/>
  <c r="T20" i="1"/>
  <c r="R20" i="1"/>
  <c r="Q20" i="1"/>
  <c r="P20" i="1"/>
  <c r="T19" i="1"/>
  <c r="P19" i="1"/>
  <c r="Q19" i="1" s="1"/>
  <c r="T18" i="1"/>
  <c r="P18" i="1"/>
  <c r="Q18" i="1" s="1"/>
  <c r="T17" i="1"/>
  <c r="P17" i="1"/>
  <c r="Q17" i="1" s="1"/>
  <c r="T16" i="1"/>
  <c r="P16" i="1"/>
  <c r="T15" i="1"/>
  <c r="R15" i="1"/>
  <c r="P15" i="1"/>
  <c r="Q15" i="1" s="1"/>
  <c r="T14" i="1"/>
  <c r="P14" i="1"/>
  <c r="R14" i="1" s="1"/>
  <c r="T13" i="1"/>
  <c r="Q13" i="1"/>
  <c r="P13" i="1"/>
  <c r="R13" i="1" s="1"/>
  <c r="T12" i="1"/>
  <c r="R12" i="1"/>
  <c r="Q12" i="1"/>
  <c r="P12" i="1"/>
  <c r="T11" i="1"/>
  <c r="P11" i="1"/>
  <c r="Q11" i="1" s="1"/>
  <c r="T10" i="1"/>
  <c r="P10" i="1"/>
  <c r="Q10" i="1" s="1"/>
  <c r="T9" i="1"/>
  <c r="P9" i="1"/>
  <c r="R9" i="1" s="1"/>
  <c r="T8" i="1"/>
  <c r="Q8" i="1"/>
  <c r="P8" i="1"/>
  <c r="T7" i="1"/>
  <c r="R7" i="1"/>
  <c r="P7" i="1"/>
  <c r="Q7" i="1" s="1"/>
  <c r="T6" i="1"/>
  <c r="P6" i="1"/>
  <c r="R6" i="1" s="1"/>
  <c r="T5" i="1"/>
  <c r="Q5" i="1"/>
  <c r="P5" i="1"/>
  <c r="R5" i="1" s="1"/>
  <c r="T4" i="1"/>
  <c r="R4" i="1"/>
  <c r="Q4" i="1"/>
  <c r="P4" i="1"/>
  <c r="R2" i="1"/>
  <c r="Q26" i="1" s="1"/>
  <c r="Q2" i="1"/>
  <c r="R16" i="1" s="1"/>
  <c r="K1" i="1"/>
  <c r="J1" i="1"/>
  <c r="K2" i="1"/>
  <c r="J252" i="1" s="1"/>
  <c r="J2" i="1"/>
  <c r="K254" i="1" s="1"/>
  <c r="M259" i="1"/>
  <c r="J259" i="1"/>
  <c r="I259" i="1"/>
  <c r="K259" i="1" s="1"/>
  <c r="M258" i="1"/>
  <c r="I258" i="1"/>
  <c r="M257" i="1"/>
  <c r="I257" i="1"/>
  <c r="M256" i="1"/>
  <c r="I256" i="1"/>
  <c r="M255" i="1"/>
  <c r="I255" i="1"/>
  <c r="K255" i="1" s="1"/>
  <c r="M254" i="1"/>
  <c r="I254" i="1"/>
  <c r="M253" i="1"/>
  <c r="I253" i="1"/>
  <c r="M252" i="1"/>
  <c r="K252" i="1"/>
  <c r="I252" i="1"/>
  <c r="M251" i="1"/>
  <c r="I251" i="1"/>
  <c r="M250" i="1"/>
  <c r="I250" i="1"/>
  <c r="M249" i="1"/>
  <c r="I249" i="1"/>
  <c r="M248" i="1"/>
  <c r="I248" i="1"/>
  <c r="M247" i="1"/>
  <c r="I247" i="1"/>
  <c r="K247" i="1" s="1"/>
  <c r="M246" i="1"/>
  <c r="K246" i="1"/>
  <c r="I246" i="1"/>
  <c r="M245" i="1"/>
  <c r="I245" i="1"/>
  <c r="M244" i="1"/>
  <c r="K244" i="1"/>
  <c r="J244" i="1"/>
  <c r="I244" i="1"/>
  <c r="M243" i="1"/>
  <c r="I243" i="1"/>
  <c r="M242" i="1"/>
  <c r="I242" i="1"/>
  <c r="J242" i="1" s="1"/>
  <c r="M241" i="1"/>
  <c r="I241" i="1"/>
  <c r="M240" i="1"/>
  <c r="I240" i="1"/>
  <c r="M239" i="1"/>
  <c r="I239" i="1"/>
  <c r="M238" i="1"/>
  <c r="K238" i="1"/>
  <c r="I238" i="1"/>
  <c r="J238" i="1" s="1"/>
  <c r="M237" i="1"/>
  <c r="I237" i="1"/>
  <c r="M236" i="1"/>
  <c r="K236" i="1"/>
  <c r="J236" i="1"/>
  <c r="I236" i="1"/>
  <c r="M235" i="1"/>
  <c r="I235" i="1"/>
  <c r="M234" i="1"/>
  <c r="I234" i="1"/>
  <c r="J234" i="1" s="1"/>
  <c r="M233" i="1"/>
  <c r="I233" i="1"/>
  <c r="K233" i="1" s="1"/>
  <c r="M232" i="1"/>
  <c r="I232" i="1"/>
  <c r="M231" i="1"/>
  <c r="I231" i="1"/>
  <c r="M230" i="1"/>
  <c r="K230" i="1"/>
  <c r="I230" i="1"/>
  <c r="J230" i="1" s="1"/>
  <c r="M229" i="1"/>
  <c r="I229" i="1"/>
  <c r="M228" i="1"/>
  <c r="K228" i="1"/>
  <c r="J228" i="1"/>
  <c r="I228" i="1"/>
  <c r="M227" i="1"/>
  <c r="I227" i="1"/>
  <c r="M226" i="1"/>
  <c r="I226" i="1"/>
  <c r="M225" i="1"/>
  <c r="I225" i="1"/>
  <c r="K225" i="1" s="1"/>
  <c r="M224" i="1"/>
  <c r="I224" i="1"/>
  <c r="K224" i="1" s="1"/>
  <c r="M223" i="1"/>
  <c r="I223" i="1"/>
  <c r="M222" i="1"/>
  <c r="K222" i="1"/>
  <c r="I222" i="1"/>
  <c r="J222" i="1" s="1"/>
  <c r="M221" i="1"/>
  <c r="I221" i="1"/>
  <c r="M220" i="1"/>
  <c r="K220" i="1"/>
  <c r="J220" i="1"/>
  <c r="I220" i="1"/>
  <c r="M219" i="1"/>
  <c r="I219" i="1"/>
  <c r="M218" i="1"/>
  <c r="I218" i="1"/>
  <c r="J218" i="1" s="1"/>
  <c r="M217" i="1"/>
  <c r="I217" i="1"/>
  <c r="M216" i="1"/>
  <c r="I216" i="1"/>
  <c r="J216" i="1" s="1"/>
  <c r="M215" i="1"/>
  <c r="I215" i="1"/>
  <c r="M214" i="1"/>
  <c r="K214" i="1"/>
  <c r="I214" i="1"/>
  <c r="M213" i="1"/>
  <c r="K213" i="1"/>
  <c r="I213" i="1"/>
  <c r="M212" i="1"/>
  <c r="K212" i="1"/>
  <c r="J212" i="1"/>
  <c r="I212" i="1"/>
  <c r="M211" i="1"/>
  <c r="K211" i="1"/>
  <c r="I211" i="1"/>
  <c r="M210" i="1"/>
  <c r="I210" i="1"/>
  <c r="J210" i="1" s="1"/>
  <c r="M209" i="1"/>
  <c r="I209" i="1"/>
  <c r="K209" i="1" s="1"/>
  <c r="M208" i="1"/>
  <c r="I208" i="1"/>
  <c r="J208" i="1" s="1"/>
  <c r="M207" i="1"/>
  <c r="I207" i="1"/>
  <c r="K207" i="1" s="1"/>
  <c r="M206" i="1"/>
  <c r="K206" i="1"/>
  <c r="I206" i="1"/>
  <c r="J206" i="1" s="1"/>
  <c r="M205" i="1"/>
  <c r="K205" i="1"/>
  <c r="J205" i="1"/>
  <c r="I205" i="1"/>
  <c r="M204" i="1"/>
  <c r="K204" i="1"/>
  <c r="J204" i="1"/>
  <c r="I204" i="1"/>
  <c r="M203" i="1"/>
  <c r="K203" i="1"/>
  <c r="I203" i="1"/>
  <c r="M202" i="1"/>
  <c r="I202" i="1"/>
  <c r="J202" i="1" s="1"/>
  <c r="M201" i="1"/>
  <c r="I201" i="1"/>
  <c r="K201" i="1" s="1"/>
  <c r="M200" i="1"/>
  <c r="I200" i="1"/>
  <c r="K200" i="1" s="1"/>
  <c r="M199" i="1"/>
  <c r="I199" i="1"/>
  <c r="K199" i="1" s="1"/>
  <c r="M198" i="1"/>
  <c r="K198" i="1"/>
  <c r="I198" i="1"/>
  <c r="J198" i="1" s="1"/>
  <c r="M197" i="1"/>
  <c r="K197" i="1"/>
  <c r="J197" i="1"/>
  <c r="I197" i="1"/>
  <c r="M196" i="1"/>
  <c r="K196" i="1"/>
  <c r="J196" i="1"/>
  <c r="I196" i="1"/>
  <c r="M195" i="1"/>
  <c r="K195" i="1"/>
  <c r="J195" i="1"/>
  <c r="I195" i="1"/>
  <c r="M194" i="1"/>
  <c r="I194" i="1"/>
  <c r="J194" i="1" s="1"/>
  <c r="M193" i="1"/>
  <c r="I193" i="1"/>
  <c r="K193" i="1" s="1"/>
  <c r="M192" i="1"/>
  <c r="I192" i="1"/>
  <c r="K192" i="1" s="1"/>
  <c r="M191" i="1"/>
  <c r="I191" i="1"/>
  <c r="K191" i="1" s="1"/>
  <c r="M190" i="1"/>
  <c r="K190" i="1"/>
  <c r="I190" i="1"/>
  <c r="J190" i="1" s="1"/>
  <c r="M189" i="1"/>
  <c r="K189" i="1"/>
  <c r="J189" i="1"/>
  <c r="I189" i="1"/>
  <c r="M188" i="1"/>
  <c r="K188" i="1"/>
  <c r="J188" i="1"/>
  <c r="I188" i="1"/>
  <c r="M187" i="1"/>
  <c r="K187" i="1"/>
  <c r="J187" i="1"/>
  <c r="I187" i="1"/>
  <c r="M186" i="1"/>
  <c r="I186" i="1"/>
  <c r="J186" i="1" s="1"/>
  <c r="M185" i="1"/>
  <c r="I185" i="1"/>
  <c r="K185" i="1" s="1"/>
  <c r="M184" i="1"/>
  <c r="I184" i="1"/>
  <c r="K184" i="1" s="1"/>
  <c r="M183" i="1"/>
  <c r="I183" i="1"/>
  <c r="K183" i="1" s="1"/>
  <c r="M182" i="1"/>
  <c r="K182" i="1"/>
  <c r="I182" i="1"/>
  <c r="J182" i="1" s="1"/>
  <c r="M181" i="1"/>
  <c r="K181" i="1"/>
  <c r="J181" i="1"/>
  <c r="I181" i="1"/>
  <c r="M180" i="1"/>
  <c r="K180" i="1"/>
  <c r="J180" i="1"/>
  <c r="I180" i="1"/>
  <c r="M179" i="1"/>
  <c r="K179" i="1"/>
  <c r="J179" i="1"/>
  <c r="I179" i="1"/>
  <c r="M178" i="1"/>
  <c r="I178" i="1"/>
  <c r="J178" i="1" s="1"/>
  <c r="M177" i="1"/>
  <c r="I177" i="1"/>
  <c r="K177" i="1" s="1"/>
  <c r="M176" i="1"/>
  <c r="I176" i="1"/>
  <c r="J176" i="1" s="1"/>
  <c r="M175" i="1"/>
  <c r="I175" i="1"/>
  <c r="K175" i="1" s="1"/>
  <c r="M174" i="1"/>
  <c r="K174" i="1"/>
  <c r="I174" i="1"/>
  <c r="J174" i="1" s="1"/>
  <c r="M173" i="1"/>
  <c r="K173" i="1"/>
  <c r="J173" i="1"/>
  <c r="I173" i="1"/>
  <c r="M172" i="1"/>
  <c r="K172" i="1"/>
  <c r="J172" i="1"/>
  <c r="I172" i="1"/>
  <c r="M171" i="1"/>
  <c r="K171" i="1"/>
  <c r="J171" i="1"/>
  <c r="I171" i="1"/>
  <c r="M170" i="1"/>
  <c r="I170" i="1"/>
  <c r="J170" i="1" s="1"/>
  <c r="M169" i="1"/>
  <c r="I169" i="1"/>
  <c r="K169" i="1" s="1"/>
  <c r="M168" i="1"/>
  <c r="I168" i="1"/>
  <c r="K168" i="1" s="1"/>
  <c r="M167" i="1"/>
  <c r="I167" i="1"/>
  <c r="K167" i="1" s="1"/>
  <c r="M166" i="1"/>
  <c r="K166" i="1"/>
  <c r="I166" i="1"/>
  <c r="J166" i="1" s="1"/>
  <c r="M165" i="1"/>
  <c r="K165" i="1"/>
  <c r="J165" i="1"/>
  <c r="I165" i="1"/>
  <c r="M164" i="1"/>
  <c r="K164" i="1"/>
  <c r="J164" i="1"/>
  <c r="I164" i="1"/>
  <c r="M163" i="1"/>
  <c r="K163" i="1"/>
  <c r="J163" i="1"/>
  <c r="I163" i="1"/>
  <c r="M162" i="1"/>
  <c r="I162" i="1"/>
  <c r="J162" i="1" s="1"/>
  <c r="M161" i="1"/>
  <c r="I161" i="1"/>
  <c r="K161" i="1" s="1"/>
  <c r="M160" i="1"/>
  <c r="I160" i="1"/>
  <c r="K160" i="1" s="1"/>
  <c r="M159" i="1"/>
  <c r="I159" i="1"/>
  <c r="K159" i="1" s="1"/>
  <c r="M158" i="1"/>
  <c r="K158" i="1"/>
  <c r="I158" i="1"/>
  <c r="J158" i="1" s="1"/>
  <c r="M157" i="1"/>
  <c r="K157" i="1"/>
  <c r="J157" i="1"/>
  <c r="I157" i="1"/>
  <c r="M156" i="1"/>
  <c r="J156" i="1"/>
  <c r="I156" i="1"/>
  <c r="K156" i="1" s="1"/>
  <c r="M155" i="1"/>
  <c r="K155" i="1"/>
  <c r="J155" i="1"/>
  <c r="I155" i="1"/>
  <c r="M154" i="1"/>
  <c r="I154" i="1"/>
  <c r="J154" i="1" s="1"/>
  <c r="M153" i="1"/>
  <c r="I153" i="1"/>
  <c r="K153" i="1" s="1"/>
  <c r="M152" i="1"/>
  <c r="I152" i="1"/>
  <c r="K152" i="1" s="1"/>
  <c r="M151" i="1"/>
  <c r="I151" i="1"/>
  <c r="K151" i="1" s="1"/>
  <c r="M150" i="1"/>
  <c r="K150" i="1"/>
  <c r="I150" i="1"/>
  <c r="J150" i="1" s="1"/>
  <c r="M149" i="1"/>
  <c r="K149" i="1"/>
  <c r="J149" i="1"/>
  <c r="I149" i="1"/>
  <c r="M148" i="1"/>
  <c r="J148" i="1"/>
  <c r="I148" i="1"/>
  <c r="K148" i="1" s="1"/>
  <c r="M147" i="1"/>
  <c r="K147" i="1"/>
  <c r="J147" i="1"/>
  <c r="I147" i="1"/>
  <c r="M146" i="1"/>
  <c r="I146" i="1"/>
  <c r="J146" i="1" s="1"/>
  <c r="M145" i="1"/>
  <c r="I145" i="1"/>
  <c r="K145" i="1" s="1"/>
  <c r="M144" i="1"/>
  <c r="I144" i="1"/>
  <c r="J144" i="1" s="1"/>
  <c r="M143" i="1"/>
  <c r="I143" i="1"/>
  <c r="K143" i="1" s="1"/>
  <c r="M142" i="1"/>
  <c r="K142" i="1"/>
  <c r="I142" i="1"/>
  <c r="J142" i="1" s="1"/>
  <c r="M141" i="1"/>
  <c r="K141" i="1"/>
  <c r="J141" i="1"/>
  <c r="I141" i="1"/>
  <c r="M140" i="1"/>
  <c r="J140" i="1"/>
  <c r="I140" i="1"/>
  <c r="K140" i="1" s="1"/>
  <c r="M139" i="1"/>
  <c r="K139" i="1"/>
  <c r="J139" i="1"/>
  <c r="I139" i="1"/>
  <c r="M138" i="1"/>
  <c r="I138" i="1"/>
  <c r="J138" i="1" s="1"/>
  <c r="M137" i="1"/>
  <c r="I137" i="1"/>
  <c r="K137" i="1" s="1"/>
  <c r="M136" i="1"/>
  <c r="I136" i="1"/>
  <c r="J136" i="1" s="1"/>
  <c r="M135" i="1"/>
  <c r="I135" i="1"/>
  <c r="K135" i="1" s="1"/>
  <c r="M134" i="1"/>
  <c r="K134" i="1"/>
  <c r="I134" i="1"/>
  <c r="J134" i="1" s="1"/>
  <c r="M133" i="1"/>
  <c r="K133" i="1"/>
  <c r="J133" i="1"/>
  <c r="I133" i="1"/>
  <c r="M132" i="1"/>
  <c r="J132" i="1"/>
  <c r="I132" i="1"/>
  <c r="K132" i="1" s="1"/>
  <c r="M131" i="1"/>
  <c r="K131" i="1"/>
  <c r="J131" i="1"/>
  <c r="I131" i="1"/>
  <c r="M130" i="1"/>
  <c r="I130" i="1"/>
  <c r="J130" i="1" s="1"/>
  <c r="M129" i="1"/>
  <c r="I129" i="1"/>
  <c r="K129" i="1" s="1"/>
  <c r="M128" i="1"/>
  <c r="I128" i="1"/>
  <c r="J128" i="1" s="1"/>
  <c r="M127" i="1"/>
  <c r="I127" i="1"/>
  <c r="K127" i="1" s="1"/>
  <c r="M126" i="1"/>
  <c r="K126" i="1"/>
  <c r="I126" i="1"/>
  <c r="J126" i="1" s="1"/>
  <c r="M125" i="1"/>
  <c r="K125" i="1"/>
  <c r="J125" i="1"/>
  <c r="I125" i="1"/>
  <c r="M124" i="1"/>
  <c r="J124" i="1"/>
  <c r="I124" i="1"/>
  <c r="K124" i="1" s="1"/>
  <c r="M123" i="1"/>
  <c r="K123" i="1"/>
  <c r="J123" i="1"/>
  <c r="I123" i="1"/>
  <c r="M122" i="1"/>
  <c r="I122" i="1"/>
  <c r="J122" i="1" s="1"/>
  <c r="M121" i="1"/>
  <c r="I121" i="1"/>
  <c r="K121" i="1" s="1"/>
  <c r="M120" i="1"/>
  <c r="I120" i="1"/>
  <c r="J120" i="1" s="1"/>
  <c r="M119" i="1"/>
  <c r="I119" i="1"/>
  <c r="K119" i="1" s="1"/>
  <c r="M118" i="1"/>
  <c r="K118" i="1"/>
  <c r="I118" i="1"/>
  <c r="J118" i="1" s="1"/>
  <c r="M117" i="1"/>
  <c r="K117" i="1"/>
  <c r="J117" i="1"/>
  <c r="I117" i="1"/>
  <c r="M116" i="1"/>
  <c r="J116" i="1"/>
  <c r="I116" i="1"/>
  <c r="K116" i="1" s="1"/>
  <c r="M115" i="1"/>
  <c r="K115" i="1"/>
  <c r="J115" i="1"/>
  <c r="I115" i="1"/>
  <c r="M114" i="1"/>
  <c r="I114" i="1"/>
  <c r="J114" i="1" s="1"/>
  <c r="M113" i="1"/>
  <c r="I113" i="1"/>
  <c r="K113" i="1" s="1"/>
  <c r="M112" i="1"/>
  <c r="I112" i="1"/>
  <c r="J112" i="1" s="1"/>
  <c r="M111" i="1"/>
  <c r="I111" i="1"/>
  <c r="K111" i="1" s="1"/>
  <c r="M110" i="1"/>
  <c r="K110" i="1"/>
  <c r="I110" i="1"/>
  <c r="J110" i="1" s="1"/>
  <c r="M109" i="1"/>
  <c r="J109" i="1"/>
  <c r="I109" i="1"/>
  <c r="K109" i="1" s="1"/>
  <c r="M108" i="1"/>
  <c r="J108" i="1"/>
  <c r="I108" i="1"/>
  <c r="K108" i="1" s="1"/>
  <c r="M107" i="1"/>
  <c r="K107" i="1"/>
  <c r="J107" i="1"/>
  <c r="I107" i="1"/>
  <c r="M106" i="1"/>
  <c r="I106" i="1"/>
  <c r="J106" i="1" s="1"/>
  <c r="M105" i="1"/>
  <c r="I105" i="1"/>
  <c r="K105" i="1" s="1"/>
  <c r="M104" i="1"/>
  <c r="I104" i="1"/>
  <c r="J104" i="1" s="1"/>
  <c r="M103" i="1"/>
  <c r="K103" i="1"/>
  <c r="I103" i="1"/>
  <c r="J103" i="1" s="1"/>
  <c r="M102" i="1"/>
  <c r="K102" i="1"/>
  <c r="I102" i="1"/>
  <c r="J102" i="1" s="1"/>
  <c r="M101" i="1"/>
  <c r="J101" i="1"/>
  <c r="I101" i="1"/>
  <c r="K101" i="1" s="1"/>
  <c r="M100" i="1"/>
  <c r="J100" i="1"/>
  <c r="I100" i="1"/>
  <c r="K100" i="1" s="1"/>
  <c r="M99" i="1"/>
  <c r="K99" i="1"/>
  <c r="J99" i="1"/>
  <c r="I99" i="1"/>
  <c r="M98" i="1"/>
  <c r="I98" i="1"/>
  <c r="J98" i="1" s="1"/>
  <c r="M97" i="1"/>
  <c r="I97" i="1"/>
  <c r="K97" i="1" s="1"/>
  <c r="M96" i="1"/>
  <c r="I96" i="1"/>
  <c r="J96" i="1" s="1"/>
  <c r="M95" i="1"/>
  <c r="K95" i="1"/>
  <c r="I95" i="1"/>
  <c r="J95" i="1" s="1"/>
  <c r="M94" i="1"/>
  <c r="K94" i="1"/>
  <c r="I94" i="1"/>
  <c r="J94" i="1" s="1"/>
  <c r="M93" i="1"/>
  <c r="J93" i="1"/>
  <c r="I93" i="1"/>
  <c r="K93" i="1" s="1"/>
  <c r="M92" i="1"/>
  <c r="J92" i="1"/>
  <c r="I92" i="1"/>
  <c r="K92" i="1" s="1"/>
  <c r="M91" i="1"/>
  <c r="K91" i="1"/>
  <c r="J91" i="1"/>
  <c r="I91" i="1"/>
  <c r="M90" i="1"/>
  <c r="I90" i="1"/>
  <c r="J90" i="1" s="1"/>
  <c r="M89" i="1"/>
  <c r="I89" i="1"/>
  <c r="K89" i="1" s="1"/>
  <c r="M88" i="1"/>
  <c r="I88" i="1"/>
  <c r="K88" i="1" s="1"/>
  <c r="M87" i="1"/>
  <c r="K87" i="1"/>
  <c r="I87" i="1"/>
  <c r="J87" i="1" s="1"/>
  <c r="M86" i="1"/>
  <c r="K86" i="1"/>
  <c r="I86" i="1"/>
  <c r="J86" i="1" s="1"/>
  <c r="M85" i="1"/>
  <c r="J85" i="1"/>
  <c r="I85" i="1"/>
  <c r="K85" i="1" s="1"/>
  <c r="M84" i="1"/>
  <c r="J84" i="1"/>
  <c r="I84" i="1"/>
  <c r="K84" i="1" s="1"/>
  <c r="M83" i="1"/>
  <c r="K83" i="1"/>
  <c r="J83" i="1"/>
  <c r="I83" i="1"/>
  <c r="M82" i="1"/>
  <c r="I82" i="1"/>
  <c r="J82" i="1" s="1"/>
  <c r="M81" i="1"/>
  <c r="I81" i="1"/>
  <c r="K81" i="1" s="1"/>
  <c r="M80" i="1"/>
  <c r="I80" i="1"/>
  <c r="K80" i="1" s="1"/>
  <c r="M79" i="1"/>
  <c r="K79" i="1"/>
  <c r="I79" i="1"/>
  <c r="J79" i="1" s="1"/>
  <c r="M78" i="1"/>
  <c r="K78" i="1"/>
  <c r="I78" i="1"/>
  <c r="J78" i="1" s="1"/>
  <c r="M77" i="1"/>
  <c r="J77" i="1"/>
  <c r="I77" i="1"/>
  <c r="K77" i="1" s="1"/>
  <c r="M76" i="1"/>
  <c r="J76" i="1"/>
  <c r="I76" i="1"/>
  <c r="K76" i="1" s="1"/>
  <c r="M75" i="1"/>
  <c r="K75" i="1"/>
  <c r="J75" i="1"/>
  <c r="I75" i="1"/>
  <c r="M74" i="1"/>
  <c r="I74" i="1"/>
  <c r="J74" i="1" s="1"/>
  <c r="M73" i="1"/>
  <c r="I73" i="1"/>
  <c r="K73" i="1" s="1"/>
  <c r="M72" i="1"/>
  <c r="I72" i="1"/>
  <c r="J72" i="1" s="1"/>
  <c r="M71" i="1"/>
  <c r="K71" i="1"/>
  <c r="I71" i="1"/>
  <c r="J71" i="1" s="1"/>
  <c r="M70" i="1"/>
  <c r="K70" i="1"/>
  <c r="J70" i="1"/>
  <c r="I70" i="1"/>
  <c r="M69" i="1"/>
  <c r="J69" i="1"/>
  <c r="I69" i="1"/>
  <c r="K69" i="1" s="1"/>
  <c r="M68" i="1"/>
  <c r="J68" i="1"/>
  <c r="I68" i="1"/>
  <c r="K68" i="1" s="1"/>
  <c r="M67" i="1"/>
  <c r="K67" i="1"/>
  <c r="J67" i="1"/>
  <c r="I67" i="1"/>
  <c r="M66" i="1"/>
  <c r="I66" i="1"/>
  <c r="J66" i="1" s="1"/>
  <c r="M65" i="1"/>
  <c r="I65" i="1"/>
  <c r="K65" i="1" s="1"/>
  <c r="M64" i="1"/>
  <c r="I64" i="1"/>
  <c r="K64" i="1" s="1"/>
  <c r="M63" i="1"/>
  <c r="K63" i="1"/>
  <c r="I63" i="1"/>
  <c r="J63" i="1" s="1"/>
  <c r="M62" i="1"/>
  <c r="K62" i="1"/>
  <c r="J62" i="1"/>
  <c r="I62" i="1"/>
  <c r="M61" i="1"/>
  <c r="J61" i="1"/>
  <c r="I61" i="1"/>
  <c r="K61" i="1" s="1"/>
  <c r="M60" i="1"/>
  <c r="J60" i="1"/>
  <c r="I60" i="1"/>
  <c r="K60" i="1" s="1"/>
  <c r="M59" i="1"/>
  <c r="K59" i="1"/>
  <c r="J59" i="1"/>
  <c r="I59" i="1"/>
  <c r="M58" i="1"/>
  <c r="I58" i="1"/>
  <c r="J58" i="1" s="1"/>
  <c r="M57" i="1"/>
  <c r="I57" i="1"/>
  <c r="K57" i="1" s="1"/>
  <c r="M56" i="1"/>
  <c r="I56" i="1"/>
  <c r="K56" i="1" s="1"/>
  <c r="M55" i="1"/>
  <c r="K55" i="1"/>
  <c r="I55" i="1"/>
  <c r="J55" i="1" s="1"/>
  <c r="M54" i="1"/>
  <c r="K54" i="1"/>
  <c r="J54" i="1"/>
  <c r="I54" i="1"/>
  <c r="M53" i="1"/>
  <c r="J53" i="1"/>
  <c r="I53" i="1"/>
  <c r="K53" i="1" s="1"/>
  <c r="M52" i="1"/>
  <c r="J52" i="1"/>
  <c r="I52" i="1"/>
  <c r="K52" i="1" s="1"/>
  <c r="M51" i="1"/>
  <c r="K51" i="1"/>
  <c r="J51" i="1"/>
  <c r="I51" i="1"/>
  <c r="M50" i="1"/>
  <c r="I50" i="1"/>
  <c r="J50" i="1" s="1"/>
  <c r="M49" i="1"/>
  <c r="I49" i="1"/>
  <c r="K49" i="1" s="1"/>
  <c r="M48" i="1"/>
  <c r="I48" i="1"/>
  <c r="J48" i="1" s="1"/>
  <c r="M47" i="1"/>
  <c r="K47" i="1"/>
  <c r="I47" i="1"/>
  <c r="J47" i="1" s="1"/>
  <c r="M46" i="1"/>
  <c r="K46" i="1"/>
  <c r="J46" i="1"/>
  <c r="I46" i="1"/>
  <c r="M45" i="1"/>
  <c r="J45" i="1"/>
  <c r="I45" i="1"/>
  <c r="K45" i="1" s="1"/>
  <c r="M44" i="1"/>
  <c r="J44" i="1"/>
  <c r="I44" i="1"/>
  <c r="K44" i="1" s="1"/>
  <c r="M43" i="1"/>
  <c r="K43" i="1"/>
  <c r="J43" i="1"/>
  <c r="I43" i="1"/>
  <c r="M42" i="1"/>
  <c r="I42" i="1"/>
  <c r="J42" i="1" s="1"/>
  <c r="M41" i="1"/>
  <c r="I41" i="1"/>
  <c r="K41" i="1" s="1"/>
  <c r="M40" i="1"/>
  <c r="I40" i="1"/>
  <c r="K40" i="1" s="1"/>
  <c r="M39" i="1"/>
  <c r="K39" i="1"/>
  <c r="I39" i="1"/>
  <c r="J39" i="1" s="1"/>
  <c r="M38" i="1"/>
  <c r="K38" i="1"/>
  <c r="J38" i="1"/>
  <c r="I38" i="1"/>
  <c r="M37" i="1"/>
  <c r="J37" i="1"/>
  <c r="I37" i="1"/>
  <c r="K37" i="1" s="1"/>
  <c r="M36" i="1"/>
  <c r="J36" i="1"/>
  <c r="I36" i="1"/>
  <c r="K36" i="1" s="1"/>
  <c r="M35" i="1"/>
  <c r="K35" i="1"/>
  <c r="J35" i="1"/>
  <c r="I35" i="1"/>
  <c r="M34" i="1"/>
  <c r="I34" i="1"/>
  <c r="J34" i="1" s="1"/>
  <c r="M33" i="1"/>
  <c r="I33" i="1"/>
  <c r="K33" i="1" s="1"/>
  <c r="M32" i="1"/>
  <c r="I32" i="1"/>
  <c r="K32" i="1" s="1"/>
  <c r="M31" i="1"/>
  <c r="K31" i="1"/>
  <c r="I31" i="1"/>
  <c r="J31" i="1" s="1"/>
  <c r="M30" i="1"/>
  <c r="K30" i="1"/>
  <c r="J30" i="1"/>
  <c r="I30" i="1"/>
  <c r="M29" i="1"/>
  <c r="J29" i="1"/>
  <c r="I29" i="1"/>
  <c r="K29" i="1" s="1"/>
  <c r="M28" i="1"/>
  <c r="J28" i="1"/>
  <c r="I28" i="1"/>
  <c r="K28" i="1" s="1"/>
  <c r="M27" i="1"/>
  <c r="K27" i="1"/>
  <c r="J27" i="1"/>
  <c r="I27" i="1"/>
  <c r="M26" i="1"/>
  <c r="I26" i="1"/>
  <c r="J26" i="1" s="1"/>
  <c r="M25" i="1"/>
  <c r="I25" i="1"/>
  <c r="K25" i="1" s="1"/>
  <c r="M24" i="1"/>
  <c r="I24" i="1"/>
  <c r="J24" i="1" s="1"/>
  <c r="M23" i="1"/>
  <c r="K23" i="1"/>
  <c r="I23" i="1"/>
  <c r="J23" i="1" s="1"/>
  <c r="M22" i="1"/>
  <c r="K22" i="1"/>
  <c r="J22" i="1"/>
  <c r="I22" i="1"/>
  <c r="M21" i="1"/>
  <c r="J21" i="1"/>
  <c r="I21" i="1"/>
  <c r="K21" i="1" s="1"/>
  <c r="M20" i="1"/>
  <c r="J20" i="1"/>
  <c r="I20" i="1"/>
  <c r="K20" i="1" s="1"/>
  <c r="M19" i="1"/>
  <c r="K19" i="1"/>
  <c r="J19" i="1"/>
  <c r="I19" i="1"/>
  <c r="M18" i="1"/>
  <c r="I18" i="1"/>
  <c r="J18" i="1" s="1"/>
  <c r="M17" i="1"/>
  <c r="I17" i="1"/>
  <c r="K17" i="1" s="1"/>
  <c r="M16" i="1"/>
  <c r="I16" i="1"/>
  <c r="J16" i="1" s="1"/>
  <c r="M15" i="1"/>
  <c r="K15" i="1"/>
  <c r="I15" i="1"/>
  <c r="J15" i="1" s="1"/>
  <c r="M14" i="1"/>
  <c r="K14" i="1"/>
  <c r="J14" i="1"/>
  <c r="I14" i="1"/>
  <c r="M13" i="1"/>
  <c r="J13" i="1"/>
  <c r="I13" i="1"/>
  <c r="K13" i="1" s="1"/>
  <c r="M12" i="1"/>
  <c r="J12" i="1"/>
  <c r="I12" i="1"/>
  <c r="K12" i="1" s="1"/>
  <c r="M11" i="1"/>
  <c r="K11" i="1"/>
  <c r="J11" i="1"/>
  <c r="I11" i="1"/>
  <c r="M10" i="1"/>
  <c r="I10" i="1"/>
  <c r="J10" i="1" s="1"/>
  <c r="M9" i="1"/>
  <c r="I9" i="1"/>
  <c r="K9" i="1" s="1"/>
  <c r="M8" i="1"/>
  <c r="I8" i="1"/>
  <c r="J8" i="1" s="1"/>
  <c r="M7" i="1"/>
  <c r="K7" i="1"/>
  <c r="I7" i="1"/>
  <c r="J7" i="1" s="1"/>
  <c r="M6" i="1"/>
  <c r="K6" i="1"/>
  <c r="J6" i="1"/>
  <c r="I6" i="1"/>
  <c r="M5" i="1"/>
  <c r="J5" i="1"/>
  <c r="I5" i="1"/>
  <c r="K5" i="1" s="1"/>
  <c r="M4" i="1"/>
  <c r="J4" i="1"/>
  <c r="I4" i="1"/>
  <c r="K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4" i="1"/>
  <c r="A6" i="3"/>
  <c r="A7" i="3" s="1"/>
  <c r="A5" i="3"/>
  <c r="C4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4" i="1"/>
  <c r="M258" i="5" l="1"/>
  <c r="L9" i="5"/>
  <c r="L17" i="5"/>
  <c r="L25" i="5"/>
  <c r="L33" i="5"/>
  <c r="L41" i="5"/>
  <c r="L49" i="5"/>
  <c r="L57" i="5"/>
  <c r="L65" i="5"/>
  <c r="L73" i="5"/>
  <c r="L81" i="5"/>
  <c r="L89" i="5"/>
  <c r="L97" i="5"/>
  <c r="L105" i="5"/>
  <c r="L113" i="5"/>
  <c r="L121" i="5"/>
  <c r="L129" i="5"/>
  <c r="L137" i="5"/>
  <c r="L145" i="5"/>
  <c r="L153" i="5"/>
  <c r="L161" i="5"/>
  <c r="L169" i="5"/>
  <c r="L177" i="5"/>
  <c r="L185" i="5"/>
  <c r="L193" i="5"/>
  <c r="L201" i="5"/>
  <c r="L209" i="5"/>
  <c r="L217" i="5"/>
  <c r="L225" i="5"/>
  <c r="L233" i="5"/>
  <c r="L241" i="5"/>
  <c r="L249" i="5"/>
  <c r="L257" i="5"/>
  <c r="L78" i="5"/>
  <c r="L86" i="5"/>
  <c r="L94" i="5"/>
  <c r="L102" i="5"/>
  <c r="L110" i="5"/>
  <c r="L118" i="5"/>
  <c r="L126" i="5"/>
  <c r="L134" i="5"/>
  <c r="L142" i="5"/>
  <c r="L150" i="5"/>
  <c r="L158" i="5"/>
  <c r="L166" i="5"/>
  <c r="L174" i="5"/>
  <c r="L182" i="5"/>
  <c r="L190" i="5"/>
  <c r="L198" i="5"/>
  <c r="L206" i="5"/>
  <c r="L214" i="5"/>
  <c r="L222" i="5"/>
  <c r="L230" i="5"/>
  <c r="L238" i="5"/>
  <c r="L246" i="5"/>
  <c r="L254" i="5"/>
  <c r="L259" i="5"/>
  <c r="D1" i="1"/>
  <c r="C1" i="1"/>
  <c r="B5" i="3" s="1"/>
  <c r="A8" i="3"/>
  <c r="D4" i="3"/>
  <c r="Q25" i="1"/>
  <c r="Q41" i="1"/>
  <c r="R10" i="1"/>
  <c r="R18" i="1"/>
  <c r="R26" i="1"/>
  <c r="R34" i="1"/>
  <c r="R42" i="1"/>
  <c r="R50" i="1"/>
  <c r="R58" i="1"/>
  <c r="R66" i="1"/>
  <c r="R74" i="1"/>
  <c r="R82" i="1"/>
  <c r="R90" i="1"/>
  <c r="R98" i="1"/>
  <c r="R106" i="1"/>
  <c r="R114" i="1"/>
  <c r="R122" i="1"/>
  <c r="R130" i="1"/>
  <c r="R138" i="1"/>
  <c r="R146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0" i="1"/>
  <c r="R258" i="1"/>
  <c r="Q9" i="1"/>
  <c r="Q49" i="1"/>
  <c r="Q81" i="1"/>
  <c r="Q105" i="1"/>
  <c r="Q193" i="1"/>
  <c r="Q217" i="1"/>
  <c r="R252" i="1"/>
  <c r="Q6" i="1"/>
  <c r="R1" i="1" s="1"/>
  <c r="Q14" i="1"/>
  <c r="R17" i="1"/>
  <c r="Q22" i="1"/>
  <c r="Q30" i="1"/>
  <c r="R33" i="1"/>
  <c r="Q38" i="1"/>
  <c r="Q46" i="1"/>
  <c r="Q54" i="1"/>
  <c r="R57" i="1"/>
  <c r="Q62" i="1"/>
  <c r="R65" i="1"/>
  <c r="Q70" i="1"/>
  <c r="R73" i="1"/>
  <c r="Q78" i="1"/>
  <c r="Q86" i="1"/>
  <c r="R89" i="1"/>
  <c r="Q94" i="1"/>
  <c r="R97" i="1"/>
  <c r="Q102" i="1"/>
  <c r="Q110" i="1"/>
  <c r="R113" i="1"/>
  <c r="Q118" i="1"/>
  <c r="R121" i="1"/>
  <c r="Q126" i="1"/>
  <c r="R129" i="1"/>
  <c r="Q134" i="1"/>
  <c r="R137" i="1"/>
  <c r="Q142" i="1"/>
  <c r="R145" i="1"/>
  <c r="Q150" i="1"/>
  <c r="R153" i="1"/>
  <c r="Q158" i="1"/>
  <c r="R161" i="1"/>
  <c r="Q166" i="1"/>
  <c r="R169" i="1"/>
  <c r="Q174" i="1"/>
  <c r="R177" i="1"/>
  <c r="Q182" i="1"/>
  <c r="R185" i="1"/>
  <c r="Q190" i="1"/>
  <c r="Q198" i="1"/>
  <c r="R201" i="1"/>
  <c r="Q206" i="1"/>
  <c r="R209" i="1"/>
  <c r="Q214" i="1"/>
  <c r="Q222" i="1"/>
  <c r="R225" i="1"/>
  <c r="Q230" i="1"/>
  <c r="R233" i="1"/>
  <c r="Q238" i="1"/>
  <c r="R241" i="1"/>
  <c r="Q246" i="1"/>
  <c r="R249" i="1"/>
  <c r="Q254" i="1"/>
  <c r="R257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R11" i="1"/>
  <c r="Q16" i="1"/>
  <c r="Q1" i="1" s="1"/>
  <c r="R19" i="1"/>
  <c r="Q24" i="1"/>
  <c r="R27" i="1"/>
  <c r="Q32" i="1"/>
  <c r="R35" i="1"/>
  <c r="Q40" i="1"/>
  <c r="R43" i="1"/>
  <c r="Q48" i="1"/>
  <c r="R51" i="1"/>
  <c r="Q56" i="1"/>
  <c r="R59" i="1"/>
  <c r="Q64" i="1"/>
  <c r="R67" i="1"/>
  <c r="Q72" i="1"/>
  <c r="R75" i="1"/>
  <c r="Q80" i="1"/>
  <c r="R83" i="1"/>
  <c r="Q88" i="1"/>
  <c r="R91" i="1"/>
  <c r="Q96" i="1"/>
  <c r="R99" i="1"/>
  <c r="Q104" i="1"/>
  <c r="R107" i="1"/>
  <c r="Q112" i="1"/>
  <c r="R115" i="1"/>
  <c r="Q120" i="1"/>
  <c r="R123" i="1"/>
  <c r="Q128" i="1"/>
  <c r="R131" i="1"/>
  <c r="Q136" i="1"/>
  <c r="R139" i="1"/>
  <c r="Q144" i="1"/>
  <c r="R147" i="1"/>
  <c r="Q152" i="1"/>
  <c r="R155" i="1"/>
  <c r="Q160" i="1"/>
  <c r="R163" i="1"/>
  <c r="Q168" i="1"/>
  <c r="R171" i="1"/>
  <c r="Q176" i="1"/>
  <c r="R179" i="1"/>
  <c r="Q184" i="1"/>
  <c r="R187" i="1"/>
  <c r="Q192" i="1"/>
  <c r="R195" i="1"/>
  <c r="Q200" i="1"/>
  <c r="R203" i="1"/>
  <c r="R211" i="1"/>
  <c r="R219" i="1"/>
  <c r="R227" i="1"/>
  <c r="R235" i="1"/>
  <c r="R243" i="1"/>
  <c r="R251" i="1"/>
  <c r="Q29" i="1"/>
  <c r="Q37" i="1"/>
  <c r="Q45" i="1"/>
  <c r="Q53" i="1"/>
  <c r="Q61" i="1"/>
  <c r="Q69" i="1"/>
  <c r="Q77" i="1"/>
  <c r="Q85" i="1"/>
  <c r="Q93" i="1"/>
  <c r="R96" i="1"/>
  <c r="Q101" i="1"/>
  <c r="R104" i="1"/>
  <c r="Q109" i="1"/>
  <c r="R112" i="1"/>
  <c r="Q117" i="1"/>
  <c r="R120" i="1"/>
  <c r="Q125" i="1"/>
  <c r="R128" i="1"/>
  <c r="Q133" i="1"/>
  <c r="R136" i="1"/>
  <c r="Q141" i="1"/>
  <c r="R144" i="1"/>
  <c r="Q149" i="1"/>
  <c r="R152" i="1"/>
  <c r="Q157" i="1"/>
  <c r="R160" i="1"/>
  <c r="Q165" i="1"/>
  <c r="R168" i="1"/>
  <c r="Q173" i="1"/>
  <c r="R176" i="1"/>
  <c r="Q181" i="1"/>
  <c r="R184" i="1"/>
  <c r="Q189" i="1"/>
  <c r="R192" i="1"/>
  <c r="Q197" i="1"/>
  <c r="R200" i="1"/>
  <c r="Q205" i="1"/>
  <c r="R208" i="1"/>
  <c r="Q213" i="1"/>
  <c r="R216" i="1"/>
  <c r="Q221" i="1"/>
  <c r="R224" i="1"/>
  <c r="Q229" i="1"/>
  <c r="R232" i="1"/>
  <c r="Q237" i="1"/>
  <c r="R240" i="1"/>
  <c r="Q245" i="1"/>
  <c r="R248" i="1"/>
  <c r="Q253" i="1"/>
  <c r="R256" i="1"/>
  <c r="R8" i="1"/>
  <c r="J214" i="1"/>
  <c r="J227" i="1"/>
  <c r="K239" i="1"/>
  <c r="J251" i="1"/>
  <c r="J253" i="1"/>
  <c r="K256" i="1"/>
  <c r="J219" i="1"/>
  <c r="K227" i="1"/>
  <c r="K231" i="1"/>
  <c r="J243" i="1"/>
  <c r="J245" i="1"/>
  <c r="J248" i="1"/>
  <c r="K251" i="1"/>
  <c r="K253" i="1"/>
  <c r="J211" i="1"/>
  <c r="K217" i="1"/>
  <c r="K219" i="1"/>
  <c r="J229" i="1"/>
  <c r="J235" i="1"/>
  <c r="J237" i="1"/>
  <c r="J240" i="1"/>
  <c r="K243" i="1"/>
  <c r="K245" i="1"/>
  <c r="K257" i="1"/>
  <c r="J203" i="1"/>
  <c r="J221" i="1"/>
  <c r="K223" i="1"/>
  <c r="K229" i="1"/>
  <c r="J232" i="1"/>
  <c r="K235" i="1"/>
  <c r="K237" i="1"/>
  <c r="K249" i="1"/>
  <c r="J254" i="1"/>
  <c r="J213" i="1"/>
  <c r="K215" i="1"/>
  <c r="K221" i="1"/>
  <c r="J226" i="1"/>
  <c r="K241" i="1"/>
  <c r="J246" i="1"/>
  <c r="J258" i="1"/>
  <c r="J250" i="1"/>
  <c r="K24" i="1"/>
  <c r="K208" i="1"/>
  <c r="K216" i="1"/>
  <c r="K232" i="1"/>
  <c r="K248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J111" i="1"/>
  <c r="K114" i="1"/>
  <c r="J119" i="1"/>
  <c r="K122" i="1"/>
  <c r="J127" i="1"/>
  <c r="K130" i="1"/>
  <c r="J135" i="1"/>
  <c r="K138" i="1"/>
  <c r="J143" i="1"/>
  <c r="K146" i="1"/>
  <c r="J151" i="1"/>
  <c r="K154" i="1"/>
  <c r="J159" i="1"/>
  <c r="K162" i="1"/>
  <c r="J167" i="1"/>
  <c r="K170" i="1"/>
  <c r="J175" i="1"/>
  <c r="K178" i="1"/>
  <c r="J183" i="1"/>
  <c r="K186" i="1"/>
  <c r="J191" i="1"/>
  <c r="K194" i="1"/>
  <c r="J199" i="1"/>
  <c r="K202" i="1"/>
  <c r="J207" i="1"/>
  <c r="K210" i="1"/>
  <c r="J215" i="1"/>
  <c r="K218" i="1"/>
  <c r="J223" i="1"/>
  <c r="K226" i="1"/>
  <c r="J231" i="1"/>
  <c r="K234" i="1"/>
  <c r="J239" i="1"/>
  <c r="K242" i="1"/>
  <c r="J247" i="1"/>
  <c r="K250" i="1"/>
  <c r="J255" i="1"/>
  <c r="K258" i="1"/>
  <c r="K112" i="1"/>
  <c r="K120" i="1"/>
  <c r="K128" i="1"/>
  <c r="K136" i="1"/>
  <c r="K240" i="1"/>
  <c r="K8" i="1"/>
  <c r="K16" i="1"/>
  <c r="K72" i="1"/>
  <c r="K96" i="1"/>
  <c r="K176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K48" i="1"/>
  <c r="K104" i="1"/>
  <c r="K144" i="1"/>
  <c r="J32" i="1"/>
  <c r="J40" i="1"/>
  <c r="J56" i="1"/>
  <c r="J64" i="1"/>
  <c r="J80" i="1"/>
  <c r="J88" i="1"/>
  <c r="J152" i="1"/>
  <c r="J160" i="1"/>
  <c r="J168" i="1"/>
  <c r="J184" i="1"/>
  <c r="J192" i="1"/>
  <c r="J200" i="1"/>
  <c r="J224" i="1"/>
  <c r="J256" i="1"/>
  <c r="L1" i="5" l="1"/>
  <c r="M1" i="5"/>
  <c r="C5" i="3"/>
  <c r="D8" i="3"/>
  <c r="C6" i="3"/>
  <c r="B7" i="3"/>
  <c r="B6" i="3"/>
  <c r="D7" i="3"/>
  <c r="C7" i="3"/>
  <c r="D6" i="3"/>
  <c r="D5" i="3"/>
  <c r="E4" i="3"/>
  <c r="A9" i="3"/>
  <c r="B8" i="3"/>
  <c r="C8" i="3"/>
  <c r="A10" i="3" l="1"/>
  <c r="B9" i="3"/>
  <c r="C9" i="3"/>
  <c r="D9" i="3"/>
  <c r="F4" i="3"/>
  <c r="E5" i="3"/>
  <c r="E10" i="3"/>
  <c r="E6" i="3"/>
  <c r="E8" i="3"/>
  <c r="E9" i="3"/>
  <c r="E7" i="3"/>
  <c r="G4" i="3" l="1"/>
  <c r="F9" i="3"/>
  <c r="F8" i="3"/>
  <c r="F6" i="3"/>
  <c r="F5" i="3"/>
  <c r="F10" i="3"/>
  <c r="F7" i="3"/>
  <c r="A11" i="3"/>
  <c r="B10" i="3"/>
  <c r="D10" i="3"/>
  <c r="C10" i="3"/>
  <c r="A12" i="3" l="1"/>
  <c r="B11" i="3"/>
  <c r="D11" i="3"/>
  <c r="C11" i="3"/>
  <c r="E11" i="3"/>
  <c r="F11" i="3"/>
  <c r="H4" i="3"/>
  <c r="G10" i="3"/>
  <c r="G11" i="3"/>
  <c r="G7" i="3"/>
  <c r="G5" i="3"/>
  <c r="G9" i="3"/>
  <c r="G12" i="3"/>
  <c r="G6" i="3"/>
  <c r="G8" i="3"/>
  <c r="I4" i="3" l="1"/>
  <c r="H12" i="3"/>
  <c r="H8" i="3"/>
  <c r="H9" i="3"/>
  <c r="H7" i="3"/>
  <c r="H10" i="3"/>
  <c r="H5" i="3"/>
  <c r="H6" i="3"/>
  <c r="H11" i="3"/>
  <c r="A13" i="3"/>
  <c r="H13" i="3" s="1"/>
  <c r="B12" i="3"/>
  <c r="C12" i="3"/>
  <c r="D12" i="3"/>
  <c r="E12" i="3"/>
  <c r="F12" i="3"/>
  <c r="A14" i="3" l="1"/>
  <c r="B13" i="3"/>
  <c r="D13" i="3"/>
  <c r="C13" i="3"/>
  <c r="E13" i="3"/>
  <c r="F13" i="3"/>
  <c r="G13" i="3"/>
  <c r="J4" i="3"/>
  <c r="I13" i="3"/>
  <c r="I9" i="3"/>
  <c r="I8" i="3"/>
  <c r="I5" i="3"/>
  <c r="I12" i="3"/>
  <c r="I10" i="3"/>
  <c r="I7" i="3"/>
  <c r="I14" i="3"/>
  <c r="I6" i="3"/>
  <c r="I11" i="3"/>
  <c r="K4" i="3" l="1"/>
  <c r="J14" i="3"/>
  <c r="J6" i="3"/>
  <c r="J5" i="3"/>
  <c r="J11" i="3"/>
  <c r="J13" i="3"/>
  <c r="J12" i="3"/>
  <c r="J8" i="3"/>
  <c r="J7" i="3"/>
  <c r="J10" i="3"/>
  <c r="J9" i="3"/>
  <c r="A15" i="3"/>
  <c r="J15" i="3" s="1"/>
  <c r="B14" i="3"/>
  <c r="C14" i="3"/>
  <c r="D14" i="3"/>
  <c r="E14" i="3"/>
  <c r="F14" i="3"/>
  <c r="G14" i="3"/>
  <c r="H14" i="3"/>
  <c r="A16" i="3" l="1"/>
  <c r="B15" i="3"/>
  <c r="D15" i="3"/>
  <c r="C15" i="3"/>
  <c r="E15" i="3"/>
  <c r="F15" i="3"/>
  <c r="G15" i="3"/>
  <c r="H15" i="3"/>
  <c r="I15" i="3"/>
  <c r="L4" i="3"/>
  <c r="K13" i="3"/>
  <c r="K11" i="3"/>
  <c r="K16" i="3"/>
  <c r="K15" i="3"/>
  <c r="K10" i="3"/>
  <c r="K8" i="3"/>
  <c r="K12" i="3"/>
  <c r="K9" i="3"/>
  <c r="K6" i="3"/>
  <c r="K7" i="3"/>
  <c r="K5" i="3"/>
  <c r="K14" i="3"/>
  <c r="M4" i="3" l="1"/>
  <c r="L5" i="3"/>
  <c r="L16" i="3"/>
  <c r="L12" i="3"/>
  <c r="L8" i="3"/>
  <c r="L13" i="3"/>
  <c r="L9" i="3"/>
  <c r="L6" i="3"/>
  <c r="L15" i="3"/>
  <c r="L14" i="3"/>
  <c r="L11" i="3"/>
  <c r="L7" i="3"/>
  <c r="L10" i="3"/>
  <c r="A17" i="3"/>
  <c r="L17" i="3" s="1"/>
  <c r="B16" i="3"/>
  <c r="C16" i="3"/>
  <c r="D16" i="3"/>
  <c r="E16" i="3"/>
  <c r="F16" i="3"/>
  <c r="G16" i="3"/>
  <c r="H16" i="3"/>
  <c r="I16" i="3"/>
  <c r="J16" i="3"/>
  <c r="A18" i="3" l="1"/>
  <c r="B17" i="3"/>
  <c r="C17" i="3"/>
  <c r="D17" i="3"/>
  <c r="E17" i="3"/>
  <c r="F17" i="3"/>
  <c r="G17" i="3"/>
  <c r="H17" i="3"/>
  <c r="I17" i="3"/>
  <c r="J17" i="3"/>
  <c r="K17" i="3"/>
  <c r="N4" i="3"/>
  <c r="M18" i="3"/>
  <c r="M14" i="3"/>
  <c r="M10" i="3"/>
  <c r="M6" i="3"/>
  <c r="M9" i="3"/>
  <c r="M5" i="3"/>
  <c r="M17" i="3"/>
  <c r="M13" i="3"/>
  <c r="M16" i="3"/>
  <c r="M15" i="3"/>
  <c r="M8" i="3"/>
  <c r="M7" i="3"/>
  <c r="M11" i="3"/>
  <c r="M12" i="3"/>
  <c r="O4" i="3" l="1"/>
  <c r="N14" i="3"/>
  <c r="N5" i="3"/>
  <c r="N17" i="3"/>
  <c r="N12" i="3"/>
  <c r="N8" i="3"/>
  <c r="N11" i="3"/>
  <c r="N10" i="3"/>
  <c r="N18" i="3"/>
  <c r="N16" i="3"/>
  <c r="N9" i="3"/>
  <c r="N6" i="3"/>
  <c r="N15" i="3"/>
  <c r="N7" i="3"/>
  <c r="N13" i="3"/>
  <c r="A19" i="3"/>
  <c r="B18" i="3"/>
  <c r="C18" i="3"/>
  <c r="D18" i="3"/>
  <c r="E18" i="3"/>
  <c r="F18" i="3"/>
  <c r="G18" i="3"/>
  <c r="H18" i="3"/>
  <c r="I18" i="3"/>
  <c r="J18" i="3"/>
  <c r="K18" i="3"/>
  <c r="L18" i="3"/>
  <c r="A20" i="3" l="1"/>
  <c r="B19" i="3"/>
  <c r="D19" i="3"/>
  <c r="C19" i="3"/>
  <c r="E19" i="3"/>
  <c r="F19" i="3"/>
  <c r="G19" i="3"/>
  <c r="H19" i="3"/>
  <c r="I19" i="3"/>
  <c r="J19" i="3"/>
  <c r="K19" i="3"/>
  <c r="L19" i="3"/>
  <c r="M19" i="3"/>
  <c r="N19" i="3"/>
  <c r="P4" i="3"/>
  <c r="O5" i="3"/>
  <c r="O19" i="3"/>
  <c r="O15" i="3"/>
  <c r="O11" i="3"/>
  <c r="O7" i="3"/>
  <c r="O14" i="3"/>
  <c r="O6" i="3"/>
  <c r="O18" i="3"/>
  <c r="O10" i="3"/>
  <c r="O20" i="3"/>
  <c r="O12" i="3"/>
  <c r="O9" i="3"/>
  <c r="O17" i="3"/>
  <c r="O16" i="3"/>
  <c r="O8" i="3"/>
  <c r="O13" i="3"/>
  <c r="Q4" i="3" l="1"/>
  <c r="P13" i="3"/>
  <c r="P9" i="3"/>
  <c r="P19" i="3"/>
  <c r="P16" i="3"/>
  <c r="P17" i="3"/>
  <c r="P12" i="3"/>
  <c r="P8" i="3"/>
  <c r="P10" i="3"/>
  <c r="P7" i="3"/>
  <c r="P18" i="3"/>
  <c r="P15" i="3"/>
  <c r="P14" i="3"/>
  <c r="P6" i="3"/>
  <c r="P11" i="3"/>
  <c r="P20" i="3"/>
  <c r="P5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R4" i="3" l="1"/>
  <c r="Q19" i="3"/>
  <c r="Q15" i="3"/>
  <c r="Q11" i="3"/>
  <c r="Q7" i="3"/>
  <c r="Q5" i="3"/>
  <c r="Q20" i="3"/>
  <c r="Q16" i="3"/>
  <c r="Q12" i="3"/>
  <c r="Q8" i="3"/>
  <c r="Q6" i="3"/>
  <c r="Q17" i="3"/>
  <c r="Q9" i="3"/>
  <c r="Q14" i="3"/>
  <c r="Q18" i="3"/>
  <c r="Q13" i="3"/>
  <c r="Q10" i="3"/>
  <c r="R11" i="3" l="1"/>
  <c r="R7" i="3"/>
  <c r="R12" i="3"/>
  <c r="R8" i="3"/>
  <c r="R5" i="3"/>
  <c r="R9" i="3"/>
  <c r="R6" i="3"/>
  <c r="S4" i="3"/>
  <c r="R14" i="3"/>
  <c r="R18" i="3"/>
  <c r="R13" i="3"/>
  <c r="R17" i="3"/>
  <c r="R10" i="3"/>
  <c r="R19" i="3"/>
  <c r="R20" i="3"/>
  <c r="R15" i="3"/>
  <c r="R16" i="3"/>
  <c r="S11" i="3" l="1"/>
  <c r="S19" i="3"/>
  <c r="T4" i="3"/>
  <c r="S12" i="3"/>
  <c r="S20" i="3"/>
  <c r="S5" i="3"/>
  <c r="S13" i="3"/>
  <c r="S8" i="3"/>
  <c r="S10" i="3"/>
  <c r="S9" i="3"/>
  <c r="S14" i="3"/>
  <c r="S15" i="3"/>
  <c r="S17" i="3"/>
  <c r="S18" i="3"/>
  <c r="S16" i="3"/>
  <c r="S6" i="3"/>
  <c r="S7" i="3"/>
  <c r="T8" i="3" l="1"/>
  <c r="T16" i="3"/>
  <c r="T17" i="3"/>
  <c r="T10" i="3"/>
  <c r="T9" i="3"/>
  <c r="T18" i="3"/>
  <c r="T11" i="3"/>
  <c r="T19" i="3"/>
  <c r="T7" i="3"/>
  <c r="T12" i="3"/>
  <c r="T20" i="3"/>
  <c r="T14" i="3"/>
  <c r="T15" i="3"/>
  <c r="T5" i="3"/>
  <c r="T13" i="3"/>
  <c r="U4" i="3"/>
  <c r="T6" i="3"/>
  <c r="U9" i="3" l="1"/>
  <c r="U11" i="3"/>
  <c r="U19" i="3"/>
  <c r="U12" i="3"/>
  <c r="U20" i="3"/>
  <c r="U17" i="3"/>
  <c r="U10" i="3"/>
  <c r="U18" i="3"/>
  <c r="U5" i="3"/>
  <c r="U13" i="3"/>
  <c r="V4" i="3"/>
  <c r="U15" i="3"/>
  <c r="U8" i="3"/>
  <c r="U16" i="3"/>
  <c r="U6" i="3"/>
  <c r="U14" i="3"/>
  <c r="U7" i="3"/>
  <c r="V10" i="3" l="1"/>
  <c r="V18" i="3"/>
  <c r="V11" i="3"/>
  <c r="V12" i="3"/>
  <c r="V20" i="3"/>
  <c r="V5" i="3"/>
  <c r="V13" i="3"/>
  <c r="W4" i="3"/>
  <c r="V16" i="3"/>
  <c r="V17" i="3"/>
  <c r="V6" i="3"/>
  <c r="V14" i="3"/>
  <c r="V7" i="3"/>
  <c r="V15" i="3"/>
  <c r="V8" i="3"/>
  <c r="V9" i="3"/>
  <c r="V19" i="3"/>
  <c r="W7" i="3" l="1"/>
  <c r="W13" i="3"/>
  <c r="X4" i="3"/>
  <c r="W16" i="3"/>
  <c r="W17" i="3"/>
  <c r="W10" i="3"/>
  <c r="W18" i="3"/>
  <c r="W5" i="3"/>
  <c r="W15" i="3"/>
  <c r="W11" i="3"/>
  <c r="W19" i="3"/>
  <c r="W12" i="3"/>
  <c r="W20" i="3"/>
  <c r="W6" i="3"/>
  <c r="W14" i="3"/>
  <c r="W8" i="3"/>
  <c r="W9" i="3"/>
  <c r="X6" i="3" l="1"/>
  <c r="X7" i="3"/>
  <c r="Y4" i="3"/>
  <c r="X11" i="3"/>
  <c r="X10" i="3"/>
  <c r="X14" i="3"/>
  <c r="X16" i="3"/>
  <c r="X13" i="3"/>
  <c r="X17" i="3"/>
  <c r="X15" i="3"/>
  <c r="X5" i="3"/>
  <c r="X9" i="3"/>
  <c r="X19" i="3"/>
  <c r="X18" i="3"/>
  <c r="X12" i="3"/>
  <c r="X8" i="3"/>
  <c r="X20" i="3"/>
  <c r="Z4" i="3" l="1"/>
  <c r="Y11" i="3"/>
  <c r="Y19" i="3"/>
  <c r="Y12" i="3"/>
  <c r="Y20" i="3"/>
  <c r="Y5" i="3"/>
  <c r="Y13" i="3"/>
  <c r="Y15" i="3"/>
  <c r="Y8" i="3"/>
  <c r="Y16" i="3"/>
  <c r="Y9" i="3"/>
  <c r="Y6" i="3"/>
  <c r="Y14" i="3"/>
  <c r="Y17" i="3"/>
  <c r="Y10" i="3"/>
  <c r="Y18" i="3"/>
  <c r="Y7" i="3"/>
  <c r="Z7" i="3" l="1"/>
  <c r="Z11" i="3"/>
  <c r="AA4" i="3"/>
  <c r="Z15" i="3"/>
  <c r="Z19" i="3"/>
  <c r="Z12" i="3"/>
  <c r="Z9" i="3"/>
  <c r="Z13" i="3"/>
  <c r="Z10" i="3"/>
  <c r="Z20" i="3"/>
  <c r="Z16" i="3"/>
  <c r="Z17" i="3"/>
  <c r="Z6" i="3"/>
  <c r="Z14" i="3"/>
  <c r="Z18" i="3"/>
  <c r="Z8" i="3"/>
  <c r="Z5" i="3"/>
  <c r="AA13" i="3" l="1"/>
  <c r="AB4" i="3"/>
  <c r="AA14" i="3"/>
  <c r="AA18" i="3"/>
  <c r="AA8" i="3"/>
  <c r="AA12" i="3"/>
  <c r="AA9" i="3"/>
  <c r="AA5" i="3"/>
  <c r="AA17" i="3"/>
  <c r="AA10" i="3"/>
  <c r="AA7" i="3"/>
  <c r="AA11" i="3"/>
  <c r="AA15" i="3"/>
  <c r="AA19" i="3"/>
  <c r="AA6" i="3"/>
  <c r="AA16" i="3"/>
  <c r="AA20" i="3"/>
  <c r="AB9" i="3" l="1"/>
  <c r="AB6" i="3"/>
  <c r="AB8" i="3"/>
  <c r="AB12" i="3"/>
  <c r="AB5" i="3"/>
  <c r="AB16" i="3"/>
  <c r="AB20" i="3"/>
  <c r="AB13" i="3"/>
  <c r="AC4" i="3"/>
  <c r="AB17" i="3"/>
  <c r="AB10" i="3"/>
  <c r="AB14" i="3"/>
  <c r="AB18" i="3"/>
  <c r="AB7" i="3"/>
  <c r="AB11" i="3"/>
  <c r="AB15" i="3"/>
  <c r="AB19" i="3"/>
  <c r="AC7" i="3" l="1"/>
  <c r="AC10" i="3"/>
  <c r="AC15" i="3"/>
  <c r="AC18" i="3"/>
  <c r="AC8" i="3"/>
  <c r="AC5" i="3"/>
  <c r="AC19" i="3"/>
  <c r="AC13" i="3"/>
  <c r="AC12" i="3"/>
  <c r="AD4" i="3"/>
  <c r="AC20" i="3"/>
  <c r="AC6" i="3"/>
  <c r="AC9" i="3"/>
  <c r="AC14" i="3"/>
  <c r="AC17" i="3"/>
  <c r="AC11" i="3"/>
  <c r="AC16" i="3"/>
  <c r="AD6" i="3" l="1"/>
  <c r="AD9" i="3"/>
  <c r="AD15" i="3"/>
  <c r="AD11" i="3"/>
  <c r="AD5" i="3"/>
  <c r="AD12" i="3"/>
  <c r="AD19" i="3"/>
  <c r="AE4" i="3"/>
  <c r="AD16" i="3"/>
  <c r="AD14" i="3"/>
  <c r="AD17" i="3"/>
  <c r="AD20" i="3"/>
  <c r="AD10" i="3"/>
  <c r="AD7" i="3"/>
  <c r="AD18" i="3"/>
  <c r="AD13" i="3"/>
  <c r="AD8" i="3"/>
  <c r="AE20" i="3" l="1"/>
  <c r="AE16" i="3"/>
  <c r="AE13" i="3"/>
  <c r="AE17" i="3"/>
  <c r="AE5" i="3"/>
  <c r="AE9" i="3"/>
  <c r="AE7" i="3"/>
  <c r="AF4" i="3"/>
  <c r="AE15" i="3"/>
  <c r="AE19" i="3"/>
  <c r="AE12" i="3"/>
  <c r="AE8" i="3"/>
  <c r="AE6" i="3"/>
  <c r="AE10" i="3"/>
  <c r="AE14" i="3"/>
  <c r="AE18" i="3"/>
  <c r="AE11" i="3"/>
  <c r="AF13" i="3" l="1"/>
  <c r="AF15" i="3"/>
  <c r="AF14" i="3"/>
  <c r="AF9" i="3"/>
  <c r="AG4" i="3"/>
  <c r="AF5" i="3"/>
  <c r="AF16" i="3"/>
  <c r="AF17" i="3"/>
  <c r="AF12" i="3"/>
  <c r="AF11" i="3"/>
  <c r="AF7" i="3"/>
  <c r="AF20" i="3"/>
  <c r="AF10" i="3"/>
  <c r="AF6" i="3"/>
  <c r="AF8" i="3"/>
  <c r="AF19" i="3"/>
  <c r="AF18" i="3"/>
  <c r="AH4" i="3" l="1"/>
  <c r="AG14" i="3"/>
  <c r="AG7" i="3"/>
  <c r="AG11" i="3"/>
  <c r="AG15" i="3"/>
  <c r="AG19" i="3"/>
  <c r="AG12" i="3"/>
  <c r="AG8" i="3"/>
  <c r="AG13" i="3"/>
  <c r="AG17" i="3"/>
  <c r="AG6" i="3"/>
  <c r="AG10" i="3"/>
  <c r="AG18" i="3"/>
  <c r="AG20" i="3"/>
  <c r="AG16" i="3"/>
  <c r="AG5" i="3"/>
  <c r="AG9" i="3"/>
  <c r="AH20" i="3" l="1"/>
  <c r="AI4" i="3"/>
  <c r="AH5" i="3"/>
  <c r="AH13" i="3"/>
  <c r="AH7" i="3"/>
  <c r="AH15" i="3"/>
  <c r="AH9" i="3"/>
  <c r="AH17" i="3"/>
  <c r="AH19" i="3"/>
  <c r="AH12" i="3"/>
  <c r="AH10" i="3"/>
  <c r="AH18" i="3"/>
  <c r="AH11" i="3"/>
  <c r="AH6" i="3"/>
  <c r="AH8" i="3"/>
  <c r="AH14" i="3"/>
  <c r="AH16" i="3"/>
  <c r="AJ4" i="3" l="1"/>
  <c r="AI6" i="3"/>
  <c r="AI14" i="3"/>
  <c r="AI8" i="3"/>
  <c r="AI16" i="3"/>
  <c r="AI10" i="3"/>
  <c r="AI18" i="3"/>
  <c r="AI5" i="3"/>
  <c r="AI13" i="3"/>
  <c r="AI11" i="3"/>
  <c r="AI19" i="3"/>
  <c r="AI12" i="3"/>
  <c r="AI20" i="3"/>
  <c r="AI15" i="3"/>
  <c r="AI17" i="3"/>
  <c r="AI7" i="3"/>
  <c r="AI9" i="3"/>
  <c r="AJ20" i="3" l="1"/>
  <c r="AJ12" i="3"/>
  <c r="AJ18" i="3"/>
  <c r="AJ10" i="3"/>
  <c r="AJ16" i="3"/>
  <c r="AJ8" i="3"/>
  <c r="AJ14" i="3"/>
  <c r="AK4" i="3"/>
  <c r="AJ13" i="3"/>
  <c r="AJ5" i="3"/>
  <c r="AJ15" i="3"/>
  <c r="AJ7" i="3"/>
  <c r="AJ6" i="3"/>
  <c r="AJ11" i="3"/>
  <c r="AJ9" i="3"/>
  <c r="AJ19" i="3"/>
  <c r="AJ17" i="3"/>
  <c r="AK17" i="3" l="1"/>
  <c r="AK9" i="3"/>
  <c r="AK7" i="3"/>
  <c r="AK16" i="3"/>
  <c r="AK8" i="3"/>
  <c r="AK15" i="3"/>
  <c r="AK14" i="3"/>
  <c r="AK6" i="3"/>
  <c r="AL4" i="3"/>
  <c r="AK13" i="3"/>
  <c r="AK5" i="3"/>
  <c r="AK11" i="3"/>
  <c r="AK18" i="3"/>
  <c r="AK10" i="3"/>
  <c r="AK20" i="3"/>
  <c r="AK12" i="3"/>
  <c r="AK19" i="3"/>
  <c r="AL16" i="3" l="1"/>
  <c r="AL8" i="3"/>
  <c r="AL14" i="3"/>
  <c r="AL6" i="3"/>
  <c r="AM4" i="3"/>
  <c r="AL13" i="3"/>
  <c r="AL5" i="3"/>
  <c r="AL15" i="3"/>
  <c r="AL7" i="3"/>
  <c r="AL20" i="3"/>
  <c r="AL12" i="3"/>
  <c r="AL10" i="3"/>
  <c r="AL17" i="3"/>
  <c r="AL9" i="3"/>
  <c r="AL19" i="3"/>
  <c r="AL11" i="3"/>
  <c r="AL18" i="3"/>
  <c r="AM15" i="3" l="1"/>
  <c r="AM7" i="3"/>
  <c r="AN4" i="3"/>
  <c r="AM13" i="3"/>
  <c r="AM5" i="3"/>
  <c r="AM20" i="3"/>
  <c r="AM12" i="3"/>
  <c r="AM17" i="3"/>
  <c r="AM9" i="3"/>
  <c r="AM8" i="3"/>
  <c r="AM19" i="3"/>
  <c r="AM11" i="3"/>
  <c r="AM18" i="3"/>
  <c r="AM10" i="3"/>
  <c r="AM16" i="3"/>
  <c r="AM14" i="3"/>
  <c r="AM6" i="3"/>
  <c r="AN19" i="3" l="1"/>
  <c r="AN11" i="3"/>
  <c r="AN10" i="3"/>
  <c r="AN8" i="3"/>
  <c r="AN15" i="3"/>
  <c r="AN7" i="3"/>
  <c r="AN14" i="3"/>
  <c r="AN6" i="3"/>
  <c r="AN17" i="3"/>
  <c r="AN9" i="3"/>
  <c r="AN13" i="3"/>
  <c r="AN5" i="3"/>
  <c r="AN20" i="3"/>
  <c r="AN12" i="3"/>
  <c r="AO4" i="3"/>
  <c r="AN18" i="3"/>
  <c r="AN16" i="3"/>
  <c r="AO19" i="3" l="1"/>
  <c r="AO11" i="3"/>
  <c r="AO17" i="3"/>
  <c r="AO9" i="3"/>
  <c r="AO16" i="3"/>
  <c r="AO8" i="3"/>
  <c r="AO7" i="3"/>
  <c r="AO14" i="3"/>
  <c r="AO18" i="3"/>
  <c r="AO10" i="3"/>
  <c r="AO13" i="3"/>
  <c r="AO15" i="3"/>
  <c r="AO6" i="3"/>
  <c r="AO20" i="3"/>
  <c r="AO12" i="3"/>
  <c r="AP4" i="3"/>
  <c r="AO5" i="3"/>
  <c r="AQ4" i="3" l="1"/>
  <c r="AP13" i="3"/>
  <c r="AP5" i="3"/>
  <c r="AP20" i="3"/>
  <c r="AP12" i="3"/>
  <c r="AP19" i="3"/>
  <c r="AP11" i="3"/>
  <c r="AP9" i="3"/>
  <c r="AP16" i="3"/>
  <c r="AP8" i="3"/>
  <c r="AP7" i="3"/>
  <c r="AP18" i="3"/>
  <c r="AP10" i="3"/>
  <c r="AP15" i="3"/>
  <c r="AP14" i="3"/>
  <c r="AP6" i="3"/>
  <c r="AP17" i="3"/>
  <c r="AQ19" i="3" l="1"/>
  <c r="AQ11" i="3"/>
  <c r="AQ16" i="3"/>
  <c r="AQ8" i="3"/>
  <c r="AQ14" i="3"/>
  <c r="AQ6" i="3"/>
  <c r="AR4" i="3"/>
  <c r="AQ13" i="3"/>
  <c r="AQ5" i="3"/>
  <c r="AQ20" i="3"/>
  <c r="AQ12" i="3"/>
  <c r="AQ18" i="3"/>
  <c r="AQ10" i="3"/>
  <c r="AQ17" i="3"/>
  <c r="AQ9" i="3"/>
  <c r="AQ15" i="3"/>
  <c r="AQ7" i="3"/>
  <c r="AR11" i="3" l="1"/>
  <c r="AR10" i="3"/>
  <c r="AR17" i="3"/>
  <c r="AS4" i="3"/>
  <c r="AR13" i="3"/>
  <c r="AR5" i="3"/>
  <c r="AR20" i="3"/>
  <c r="AR12" i="3"/>
  <c r="AR19" i="3"/>
  <c r="AR18" i="3"/>
  <c r="AR9" i="3"/>
  <c r="AR16" i="3"/>
  <c r="AR8" i="3"/>
  <c r="AR15" i="3"/>
  <c r="AR7" i="3"/>
  <c r="AR14" i="3"/>
  <c r="AR6" i="3"/>
  <c r="AS15" i="3" l="1"/>
  <c r="AS7" i="3"/>
  <c r="AS14" i="3"/>
  <c r="AS6" i="3"/>
  <c r="AT4" i="3"/>
  <c r="AS13" i="3"/>
  <c r="AS5" i="3"/>
  <c r="AS20" i="3"/>
  <c r="AS19" i="3"/>
  <c r="AS11" i="3"/>
  <c r="AS18" i="3"/>
  <c r="AS10" i="3"/>
  <c r="AS17" i="3"/>
  <c r="AS9" i="3"/>
  <c r="AS16" i="3"/>
  <c r="AS8" i="3"/>
  <c r="AS12" i="3"/>
  <c r="AT17" i="3" l="1"/>
  <c r="AT9" i="3"/>
  <c r="AU4" i="3"/>
  <c r="AT13" i="3"/>
  <c r="AT5" i="3"/>
  <c r="AT20" i="3"/>
  <c r="AT12" i="3"/>
  <c r="AT18" i="3"/>
  <c r="AT10" i="3"/>
  <c r="AT16" i="3"/>
  <c r="AT8" i="3"/>
  <c r="AT15" i="3"/>
  <c r="AT7" i="3"/>
  <c r="AT14" i="3"/>
  <c r="AT6" i="3"/>
  <c r="AT19" i="3"/>
  <c r="AT11" i="3"/>
  <c r="AU18" i="3" l="1"/>
  <c r="AU10" i="3"/>
  <c r="AU16" i="3"/>
  <c r="AU8" i="3"/>
  <c r="AU17" i="3"/>
  <c r="AU9" i="3"/>
  <c r="AU13" i="3"/>
  <c r="AU20" i="3"/>
  <c r="AU12" i="3"/>
  <c r="AU19" i="3"/>
  <c r="AU11" i="3"/>
  <c r="AU15" i="3"/>
  <c r="AU7" i="3"/>
  <c r="AU14" i="3"/>
  <c r="AU6" i="3"/>
  <c r="AV4" i="3"/>
  <c r="AU5" i="3"/>
  <c r="AV13" i="3" l="1"/>
  <c r="AV5" i="3"/>
  <c r="AV18" i="3"/>
  <c r="AV10" i="3"/>
  <c r="AV17" i="3"/>
  <c r="AV9" i="3"/>
  <c r="AV16" i="3"/>
  <c r="AV8" i="3"/>
  <c r="AV15" i="3"/>
  <c r="AV7" i="3"/>
  <c r="AV14" i="3"/>
  <c r="AV6" i="3"/>
  <c r="AV20" i="3"/>
  <c r="AV12" i="3"/>
  <c r="AW4" i="3"/>
  <c r="AV19" i="3"/>
  <c r="AV11" i="3"/>
  <c r="AW14" i="3" l="1"/>
  <c r="AW6" i="3"/>
  <c r="AW13" i="3"/>
  <c r="AW5" i="3"/>
  <c r="AW20" i="3"/>
  <c r="AW12" i="3"/>
  <c r="AW17" i="3"/>
  <c r="AW9" i="3"/>
  <c r="AW16" i="3"/>
  <c r="AW8" i="3"/>
  <c r="AW15" i="3"/>
  <c r="AW7" i="3"/>
  <c r="AW19" i="3"/>
  <c r="AW11" i="3"/>
  <c r="AW18" i="3"/>
  <c r="AW10" i="3"/>
</calcChain>
</file>

<file path=xl/sharedStrings.xml><?xml version="1.0" encoding="utf-8"?>
<sst xmlns="http://schemas.openxmlformats.org/spreadsheetml/2006/main" count="2123" uniqueCount="1304">
  <si>
    <t xml:space="preserve">chunkArray = {byte[256]@8397} </t>
  </si>
  <si>
    <t xml:space="preserve"> 0 = 4</t>
  </si>
  <si>
    <t xml:space="preserve"> 1 = 4</t>
  </si>
  <si>
    <t xml:space="preserve"> 2 = 4</t>
  </si>
  <si>
    <t xml:space="preserve"> 3 = 4</t>
  </si>
  <si>
    <t xml:space="preserve"> 4 = 4</t>
  </si>
  <si>
    <t xml:space="preserve"> 5 = 4</t>
  </si>
  <si>
    <t xml:space="preserve"> 6 = 4</t>
  </si>
  <si>
    <t xml:space="preserve"> 7 = 4</t>
  </si>
  <si>
    <t xml:space="preserve"> 8 = 4</t>
  </si>
  <si>
    <t xml:space="preserve"> 9 = 4</t>
  </si>
  <si>
    <t xml:space="preserve"> 10 = 4</t>
  </si>
  <si>
    <t xml:space="preserve"> 11 = 4</t>
  </si>
  <si>
    <t xml:space="preserve"> 12 = 4</t>
  </si>
  <si>
    <t xml:space="preserve"> 13 = 4</t>
  </si>
  <si>
    <t xml:space="preserve"> 14 = 4</t>
  </si>
  <si>
    <t xml:space="preserve"> 15 = 4</t>
  </si>
  <si>
    <t xml:space="preserve"> 16 = 4</t>
  </si>
  <si>
    <t xml:space="preserve"> 17 = 4</t>
  </si>
  <si>
    <t xml:space="preserve"> 18 = 4</t>
  </si>
  <si>
    <t xml:space="preserve"> 19 = 4</t>
  </si>
  <si>
    <t xml:space="preserve"> 20 = 4</t>
  </si>
  <si>
    <t xml:space="preserve"> 21 = 4</t>
  </si>
  <si>
    <t xml:space="preserve"> 22 = 4</t>
  </si>
  <si>
    <t xml:space="preserve"> 23 = 4</t>
  </si>
  <si>
    <t xml:space="preserve"> 24 = 4</t>
  </si>
  <si>
    <t xml:space="preserve"> 25 = 4</t>
  </si>
  <si>
    <t xml:space="preserve"> 26 = 4</t>
  </si>
  <si>
    <t xml:space="preserve"> 27 = 4</t>
  </si>
  <si>
    <t xml:space="preserve"> 28 = 4</t>
  </si>
  <si>
    <t xml:space="preserve"> 29 = 4</t>
  </si>
  <si>
    <t xml:space="preserve"> 30 = 4</t>
  </si>
  <si>
    <t xml:space="preserve"> 31 = 4</t>
  </si>
  <si>
    <t xml:space="preserve"> 32 = 4</t>
  </si>
  <si>
    <t xml:space="preserve"> 33 = 4</t>
  </si>
  <si>
    <t xml:space="preserve"> 34 = 4</t>
  </si>
  <si>
    <t xml:space="preserve"> 35 = 4</t>
  </si>
  <si>
    <t xml:space="preserve"> 36 = 4</t>
  </si>
  <si>
    <t xml:space="preserve"> 37 = 4</t>
  </si>
  <si>
    <t xml:space="preserve"> 38 = 4</t>
  </si>
  <si>
    <t xml:space="preserve"> 39 = 4</t>
  </si>
  <si>
    <t xml:space="preserve"> 40 = 4</t>
  </si>
  <si>
    <t xml:space="preserve"> 41 = 4</t>
  </si>
  <si>
    <t xml:space="preserve"> 42 = 4</t>
  </si>
  <si>
    <t xml:space="preserve"> 43 = 4</t>
  </si>
  <si>
    <t xml:space="preserve"> 44 = 4</t>
  </si>
  <si>
    <t xml:space="preserve"> 45 = 4</t>
  </si>
  <si>
    <t xml:space="preserve"> 46 = 4</t>
  </si>
  <si>
    <t xml:space="preserve"> 47 = 4</t>
  </si>
  <si>
    <t xml:space="preserve"> 48 = 7</t>
  </si>
  <si>
    <t xml:space="preserve"> 49 = 4</t>
  </si>
  <si>
    <t xml:space="preserve"> 50 = 4</t>
  </si>
  <si>
    <t xml:space="preserve"> 51 = 4</t>
  </si>
  <si>
    <t xml:space="preserve"> 52 = 4</t>
  </si>
  <si>
    <t xml:space="preserve"> 53 = 4</t>
  </si>
  <si>
    <t xml:space="preserve"> 54 = 4</t>
  </si>
  <si>
    <t xml:space="preserve"> 55 = 4</t>
  </si>
  <si>
    <t xml:space="preserve"> 56 = 4</t>
  </si>
  <si>
    <t xml:space="preserve"> 57 = 4</t>
  </si>
  <si>
    <t xml:space="preserve"> 58 = 4</t>
  </si>
  <si>
    <t xml:space="preserve"> 59 = 4</t>
  </si>
  <si>
    <t xml:space="preserve"> 60 = 4</t>
  </si>
  <si>
    <t xml:space="preserve"> 61 = 4</t>
  </si>
  <si>
    <t xml:space="preserve"> 62 = 4</t>
  </si>
  <si>
    <t xml:space="preserve"> 63 = 4</t>
  </si>
  <si>
    <t xml:space="preserve"> 64 = 7</t>
  </si>
  <si>
    <t xml:space="preserve"> 65 = 4</t>
  </si>
  <si>
    <t xml:space="preserve"> 66 = 4</t>
  </si>
  <si>
    <t xml:space="preserve"> 67 = 4</t>
  </si>
  <si>
    <t xml:space="preserve"> 68 = 4</t>
  </si>
  <si>
    <t xml:space="preserve"> 69 = 4</t>
  </si>
  <si>
    <t xml:space="preserve"> 70 = 4</t>
  </si>
  <si>
    <t xml:space="preserve"> 71 = 4</t>
  </si>
  <si>
    <t xml:space="preserve"> 72 = 4</t>
  </si>
  <si>
    <t xml:space="preserve"> 73 = 4</t>
  </si>
  <si>
    <t xml:space="preserve"> 74 = 4</t>
  </si>
  <si>
    <t xml:space="preserve"> 75 = 4</t>
  </si>
  <si>
    <t xml:space="preserve"> 76 = 4</t>
  </si>
  <si>
    <t xml:space="preserve"> 77 = 4</t>
  </si>
  <si>
    <t xml:space="preserve"> 78 = 4</t>
  </si>
  <si>
    <t xml:space="preserve"> 79 = 4</t>
  </si>
  <si>
    <t xml:space="preserve"> 80 = 7</t>
  </si>
  <si>
    <t xml:space="preserve"> 81 = 4</t>
  </si>
  <si>
    <t xml:space="preserve"> 82 = 4</t>
  </si>
  <si>
    <t xml:space="preserve"> 83 = 4</t>
  </si>
  <si>
    <t xml:space="preserve"> 84 = 4</t>
  </si>
  <si>
    <t xml:space="preserve"> 85 = 4</t>
  </si>
  <si>
    <t xml:space="preserve"> 86 = 4</t>
  </si>
  <si>
    <t xml:space="preserve"> 87 = 4</t>
  </si>
  <si>
    <t xml:space="preserve"> 88 = 4</t>
  </si>
  <si>
    <t xml:space="preserve"> 89 = 4</t>
  </si>
  <si>
    <t xml:space="preserve"> 90 = 4</t>
  </si>
  <si>
    <t xml:space="preserve"> 91 = 4</t>
  </si>
  <si>
    <t xml:space="preserve"> 92 = 4</t>
  </si>
  <si>
    <t xml:space="preserve"> 93 = 4</t>
  </si>
  <si>
    <t xml:space="preserve"> 94 = 4</t>
  </si>
  <si>
    <t xml:space="preserve"> 95 = 4</t>
  </si>
  <si>
    <t xml:space="preserve"> 96 = 4</t>
  </si>
  <si>
    <t xml:space="preserve"> 97 = 4</t>
  </si>
  <si>
    <t xml:space="preserve"> 98 = 4</t>
  </si>
  <si>
    <t xml:space="preserve"> 99 = 4</t>
  </si>
  <si>
    <t xml:space="preserve"> 100 = 4</t>
  </si>
  <si>
    <t xml:space="preserve"> 101 = 4</t>
  </si>
  <si>
    <t xml:space="preserve"> 102 = 4</t>
  </si>
  <si>
    <t xml:space="preserve"> 103 = 4</t>
  </si>
  <si>
    <t xml:space="preserve"> 104 = 4</t>
  </si>
  <si>
    <t xml:space="preserve"> 105 = 4</t>
  </si>
  <si>
    <t xml:space="preserve"> 106 = 4</t>
  </si>
  <si>
    <t xml:space="preserve"> 107 = 4</t>
  </si>
  <si>
    <t xml:space="preserve"> 108 = 4</t>
  </si>
  <si>
    <t xml:space="preserve"> 109 = 4</t>
  </si>
  <si>
    <t xml:space="preserve"> 110 = 4</t>
  </si>
  <si>
    <t xml:space="preserve"> 111 = 4</t>
  </si>
  <si>
    <t xml:space="preserve"> 112 = 4</t>
  </si>
  <si>
    <t xml:space="preserve"> 113 = 4</t>
  </si>
  <si>
    <t xml:space="preserve"> 114 = 4</t>
  </si>
  <si>
    <t xml:space="preserve"> 115 = 4</t>
  </si>
  <si>
    <t xml:space="preserve"> 116 = 4</t>
  </si>
  <si>
    <t xml:space="preserve"> 117 = 4</t>
  </si>
  <si>
    <t xml:space="preserve"> 118 = 4</t>
  </si>
  <si>
    <t xml:space="preserve"> 119 = 4</t>
  </si>
  <si>
    <t xml:space="preserve"> 120 = 4</t>
  </si>
  <si>
    <t xml:space="preserve"> 121 = 4</t>
  </si>
  <si>
    <t xml:space="preserve"> 122 = 4</t>
  </si>
  <si>
    <t xml:space="preserve"> 123 = 4</t>
  </si>
  <si>
    <t xml:space="preserve"> 124 = 4</t>
  </si>
  <si>
    <t xml:space="preserve"> 125 = 4</t>
  </si>
  <si>
    <t xml:space="preserve"> 126 = 4</t>
  </si>
  <si>
    <t xml:space="preserve"> 127 = 4</t>
  </si>
  <si>
    <t xml:space="preserve"> 128 = 4</t>
  </si>
  <si>
    <t xml:space="preserve"> 129 = 4</t>
  </si>
  <si>
    <t xml:space="preserve"> 130 = 4</t>
  </si>
  <si>
    <t xml:space="preserve"> 131 = 4</t>
  </si>
  <si>
    <t xml:space="preserve"> 132 = 4</t>
  </si>
  <si>
    <t xml:space="preserve"> 133 = 4</t>
  </si>
  <si>
    <t xml:space="preserve"> 134 = 4</t>
  </si>
  <si>
    <t xml:space="preserve"> 135 = 4</t>
  </si>
  <si>
    <t xml:space="preserve"> 136 = 4</t>
  </si>
  <si>
    <t xml:space="preserve"> 137 = 4</t>
  </si>
  <si>
    <t xml:space="preserve"> 138 = 4</t>
  </si>
  <si>
    <t xml:space="preserve"> 139 = 4</t>
  </si>
  <si>
    <t xml:space="preserve"> 140 = 4</t>
  </si>
  <si>
    <t xml:space="preserve"> 141 = 4</t>
  </si>
  <si>
    <t xml:space="preserve"> 142 = 4</t>
  </si>
  <si>
    <t xml:space="preserve"> 143 = 4</t>
  </si>
  <si>
    <t xml:space="preserve"> 144 = 4</t>
  </si>
  <si>
    <t xml:space="preserve"> 145 = 4</t>
  </si>
  <si>
    <t xml:space="preserve"> 146 = 4</t>
  </si>
  <si>
    <t xml:space="preserve"> 147 = 4</t>
  </si>
  <si>
    <t xml:space="preserve"> 148 = 4</t>
  </si>
  <si>
    <t xml:space="preserve"> 149 = 4</t>
  </si>
  <si>
    <t xml:space="preserve"> 150 = 4</t>
  </si>
  <si>
    <t xml:space="preserve"> 151 = 4</t>
  </si>
  <si>
    <t xml:space="preserve"> 152 = 4</t>
  </si>
  <si>
    <t xml:space="preserve"> 153 = 4</t>
  </si>
  <si>
    <t xml:space="preserve"> 154 = 4</t>
  </si>
  <si>
    <t xml:space="preserve"> 155 = 4</t>
  </si>
  <si>
    <t xml:space="preserve"> 156 = 4</t>
  </si>
  <si>
    <t xml:space="preserve"> 157 = 4</t>
  </si>
  <si>
    <t xml:space="preserve"> 158 = 4</t>
  </si>
  <si>
    <t xml:space="preserve"> 159 = 4</t>
  </si>
  <si>
    <t xml:space="preserve"> 160 = 4</t>
  </si>
  <si>
    <t xml:space="preserve"> 161 = 4</t>
  </si>
  <si>
    <t xml:space="preserve"> 162 = 4</t>
  </si>
  <si>
    <t xml:space="preserve"> 163 = 4</t>
  </si>
  <si>
    <t xml:space="preserve"> 164 = 4</t>
  </si>
  <si>
    <t xml:space="preserve"> 165 = 4</t>
  </si>
  <si>
    <t xml:space="preserve"> 166 = 4</t>
  </si>
  <si>
    <t xml:space="preserve"> 167 = 4</t>
  </si>
  <si>
    <t xml:space="preserve"> 168 = 4</t>
  </si>
  <si>
    <t xml:space="preserve"> 169 = 4</t>
  </si>
  <si>
    <t xml:space="preserve"> 170 = 4</t>
  </si>
  <si>
    <t xml:space="preserve"> 171 = 4</t>
  </si>
  <si>
    <t xml:space="preserve"> 172 = 4</t>
  </si>
  <si>
    <t xml:space="preserve"> 173 = 4</t>
  </si>
  <si>
    <t xml:space="preserve"> 174 = 4</t>
  </si>
  <si>
    <t xml:space="preserve"> 175 = 4</t>
  </si>
  <si>
    <t xml:space="preserve"> 176 = 4</t>
  </si>
  <si>
    <t xml:space="preserve"> 177 = 4</t>
  </si>
  <si>
    <t xml:space="preserve"> 178 = 4</t>
  </si>
  <si>
    <t xml:space="preserve"> 179 = 4</t>
  </si>
  <si>
    <t xml:space="preserve"> 180 = 4</t>
  </si>
  <si>
    <t xml:space="preserve"> 181 = 4</t>
  </si>
  <si>
    <t xml:space="preserve"> 182 = 4</t>
  </si>
  <si>
    <t xml:space="preserve"> 183 = 4</t>
  </si>
  <si>
    <t xml:space="preserve"> 184 = 4</t>
  </si>
  <si>
    <t xml:space="preserve"> 185 = 4</t>
  </si>
  <si>
    <t xml:space="preserve"> 186 = 4</t>
  </si>
  <si>
    <t xml:space="preserve"> 187 = 4</t>
  </si>
  <si>
    <t xml:space="preserve"> 188 = 4</t>
  </si>
  <si>
    <t xml:space="preserve"> 189 = 4</t>
  </si>
  <si>
    <t xml:space="preserve"> 190 = 4</t>
  </si>
  <si>
    <t xml:space="preserve"> 191 = 4</t>
  </si>
  <si>
    <t xml:space="preserve"> 192 = 4</t>
  </si>
  <si>
    <t xml:space="preserve"> 193 = 4</t>
  </si>
  <si>
    <t xml:space="preserve"> 194 = 4</t>
  </si>
  <si>
    <t xml:space="preserve"> 195 = 4</t>
  </si>
  <si>
    <t xml:space="preserve"> 196 = 4</t>
  </si>
  <si>
    <t xml:space="preserve"> 197 = 4</t>
  </si>
  <si>
    <t xml:space="preserve"> 198 = 4</t>
  </si>
  <si>
    <t xml:space="preserve"> 199 = 4</t>
  </si>
  <si>
    <t xml:space="preserve"> 200 = 4</t>
  </si>
  <si>
    <t xml:space="preserve"> 201 = 4</t>
  </si>
  <si>
    <t xml:space="preserve"> 202 = 4</t>
  </si>
  <si>
    <t xml:space="preserve"> 203 = 4</t>
  </si>
  <si>
    <t xml:space="preserve"> 204 = 4</t>
  </si>
  <si>
    <t xml:space="preserve"> 205 = 4</t>
  </si>
  <si>
    <t xml:space="preserve"> 206 = 4</t>
  </si>
  <si>
    <t xml:space="preserve"> 207 = 4</t>
  </si>
  <si>
    <t xml:space="preserve"> 208 = 4</t>
  </si>
  <si>
    <t xml:space="preserve"> 209 = 4</t>
  </si>
  <si>
    <t xml:space="preserve"> 210 = 4</t>
  </si>
  <si>
    <t xml:space="preserve"> 211 = 4</t>
  </si>
  <si>
    <t xml:space="preserve"> 212 = 4</t>
  </si>
  <si>
    <t xml:space="preserve"> 213 = 4</t>
  </si>
  <si>
    <t xml:space="preserve"> 214 = 4</t>
  </si>
  <si>
    <t xml:space="preserve"> 215 = 4</t>
  </si>
  <si>
    <t xml:space="preserve"> 216 = 4</t>
  </si>
  <si>
    <t xml:space="preserve"> 217 = 4</t>
  </si>
  <si>
    <t xml:space="preserve"> 218 = 4</t>
  </si>
  <si>
    <t xml:space="preserve"> 219 = 4</t>
  </si>
  <si>
    <t xml:space="preserve"> 220 = 4</t>
  </si>
  <si>
    <t xml:space="preserve"> 221 = 4</t>
  </si>
  <si>
    <t xml:space="preserve"> 222 = 4</t>
  </si>
  <si>
    <t xml:space="preserve"> 223 = 4</t>
  </si>
  <si>
    <t xml:space="preserve"> 224 = 4</t>
  </si>
  <si>
    <t xml:space="preserve"> 225 = 4</t>
  </si>
  <si>
    <t xml:space="preserve"> 226 = 4</t>
  </si>
  <si>
    <t xml:space="preserve"> 227 = 4</t>
  </si>
  <si>
    <t xml:space="preserve"> 228 = 4</t>
  </si>
  <si>
    <t xml:space="preserve"> 229 = 4</t>
  </si>
  <si>
    <t xml:space="preserve"> 230 = 4</t>
  </si>
  <si>
    <t xml:space="preserve"> 231 = 4</t>
  </si>
  <si>
    <t xml:space="preserve"> 232 = 4</t>
  </si>
  <si>
    <t xml:space="preserve"> 233 = 4</t>
  </si>
  <si>
    <t xml:space="preserve"> 234 = 4</t>
  </si>
  <si>
    <t xml:space="preserve"> 235 = 4</t>
  </si>
  <si>
    <t xml:space="preserve"> 236 = 4</t>
  </si>
  <si>
    <t xml:space="preserve"> 237 = 4</t>
  </si>
  <si>
    <t xml:space="preserve"> 238 = 4</t>
  </si>
  <si>
    <t xml:space="preserve"> 239 = 4</t>
  </si>
  <si>
    <t xml:space="preserve"> 240 = 4</t>
  </si>
  <si>
    <t xml:space="preserve"> 241 = 4</t>
  </si>
  <si>
    <t xml:space="preserve"> 242 = 4</t>
  </si>
  <si>
    <t xml:space="preserve"> 243 = 4</t>
  </si>
  <si>
    <t xml:space="preserve"> 244 = 4</t>
  </si>
  <si>
    <t xml:space="preserve"> 245 = 4</t>
  </si>
  <si>
    <t xml:space="preserve"> 246 = 4</t>
  </si>
  <si>
    <t xml:space="preserve"> 247 = 4</t>
  </si>
  <si>
    <t xml:space="preserve"> 248 = 16</t>
  </si>
  <si>
    <t xml:space="preserve"> 249 = 16</t>
  </si>
  <si>
    <t xml:space="preserve"> 250 = 4</t>
  </si>
  <si>
    <t xml:space="preserve"> 251 = 4</t>
  </si>
  <si>
    <t xml:space="preserve"> 252 = 4</t>
  </si>
  <si>
    <t xml:space="preserve"> 253 = 4</t>
  </si>
  <si>
    <t xml:space="preserve"> 254 = 16</t>
  </si>
  <si>
    <t xml:space="preserve"> 255 = 16</t>
  </si>
  <si>
    <t>BlockPos{x=-199, y=66, z=-131}</t>
  </si>
  <si>
    <t>[-13, -9]</t>
  </si>
  <si>
    <t>BlockPos{x=-199, y=66, z=-113}</t>
  </si>
  <si>
    <t>[-13, -8]</t>
  </si>
  <si>
    <t xml:space="preserve">chunkArray = {byte[256]@8657} </t>
  </si>
  <si>
    <t xml:space="preserve"> 7 = 16</t>
  </si>
  <si>
    <t xml:space="preserve"> 8 = 16</t>
  </si>
  <si>
    <t xml:space="preserve"> 9 = 16</t>
  </si>
  <si>
    <t xml:space="preserve"> 10 = 16</t>
  </si>
  <si>
    <t xml:space="preserve"> 13 = 16</t>
  </si>
  <si>
    <t xml:space="preserve"> 14 = 16</t>
  </si>
  <si>
    <t xml:space="preserve"> 15 = 16</t>
  </si>
  <si>
    <t xml:space="preserve"> 23 = 16</t>
  </si>
  <si>
    <t xml:space="preserve"> 24 = 16</t>
  </si>
  <si>
    <t xml:space="preserve"> 25 = 16</t>
  </si>
  <si>
    <t xml:space="preserve"> 26 = 16</t>
  </si>
  <si>
    <t xml:space="preserve"> 27 = 16</t>
  </si>
  <si>
    <t xml:space="preserve"> 28 = 16</t>
  </si>
  <si>
    <t xml:space="preserve"> 29 = 16</t>
  </si>
  <si>
    <t xml:space="preserve"> 30 = 16</t>
  </si>
  <si>
    <t xml:space="preserve"> 31 = 16</t>
  </si>
  <si>
    <t xml:space="preserve"> 40 = 16</t>
  </si>
  <si>
    <t xml:space="preserve"> 41 = 16</t>
  </si>
  <si>
    <t xml:space="preserve"> 42 = 16</t>
  </si>
  <si>
    <t xml:space="preserve"> 43 = 16</t>
  </si>
  <si>
    <t xml:space="preserve"> 44 = 16</t>
  </si>
  <si>
    <t xml:space="preserve"> 45 = 16</t>
  </si>
  <si>
    <t xml:space="preserve"> 46 = 16</t>
  </si>
  <si>
    <t xml:space="preserve"> 47 = 16</t>
  </si>
  <si>
    <t xml:space="preserve"> 48 = 4</t>
  </si>
  <si>
    <t xml:space="preserve"> 57 = 16</t>
  </si>
  <si>
    <t xml:space="preserve"> 58 = 16</t>
  </si>
  <si>
    <t xml:space="preserve"> 59 = 16</t>
  </si>
  <si>
    <t xml:space="preserve"> 60 = 16</t>
  </si>
  <si>
    <t xml:space="preserve"> 61 = 16</t>
  </si>
  <si>
    <t xml:space="preserve"> 62 = 16</t>
  </si>
  <si>
    <t xml:space="preserve"> 63 = 16</t>
  </si>
  <si>
    <t xml:space="preserve"> 64 = 4</t>
  </si>
  <si>
    <t xml:space="preserve"> 73 = 16</t>
  </si>
  <si>
    <t xml:space="preserve"> 74 = 16</t>
  </si>
  <si>
    <t xml:space="preserve"> 75 = 16</t>
  </si>
  <si>
    <t xml:space="preserve"> 76 = 16</t>
  </si>
  <si>
    <t xml:space="preserve"> 77 = 16</t>
  </si>
  <si>
    <t xml:space="preserve"> 78 = 16</t>
  </si>
  <si>
    <t xml:space="preserve"> 79 = 16</t>
  </si>
  <si>
    <t xml:space="preserve"> 80 = 4</t>
  </si>
  <si>
    <t xml:space="preserve"> 84 = 16</t>
  </si>
  <si>
    <t xml:space="preserve"> 85 = 16</t>
  </si>
  <si>
    <t xml:space="preserve"> 86 = 16</t>
  </si>
  <si>
    <t xml:space="preserve"> 88 = 16</t>
  </si>
  <si>
    <t xml:space="preserve"> 89 = 16</t>
  </si>
  <si>
    <t xml:space="preserve"> 90 = 16</t>
  </si>
  <si>
    <t xml:space="preserve"> 91 = 16</t>
  </si>
  <si>
    <t xml:space="preserve"> 92 = 16</t>
  </si>
  <si>
    <t xml:space="preserve"> 93 = 16</t>
  </si>
  <si>
    <t xml:space="preserve"> 94 = 16</t>
  </si>
  <si>
    <t xml:space="preserve"> 95 = 16</t>
  </si>
  <si>
    <t xml:space="preserve"> 99 = 16</t>
  </si>
  <si>
    <t xml:space="preserve"> 100 = 16</t>
  </si>
  <si>
    <t xml:space="preserve"> 101 = 16</t>
  </si>
  <si>
    <t xml:space="preserve"> 102 = 16</t>
  </si>
  <si>
    <t xml:space="preserve"> 103 = 16</t>
  </si>
  <si>
    <t xml:space="preserve"> 104 = 16</t>
  </si>
  <si>
    <t xml:space="preserve"> 105 = 16</t>
  </si>
  <si>
    <t xml:space="preserve"> 106 = 16</t>
  </si>
  <si>
    <t xml:space="preserve"> 107 = 16</t>
  </si>
  <si>
    <t xml:space="preserve"> 108 = 16</t>
  </si>
  <si>
    <t xml:space="preserve"> 109 = 16</t>
  </si>
  <si>
    <t xml:space="preserve"> 110 = 16</t>
  </si>
  <si>
    <t xml:space="preserve"> 111 = 16</t>
  </si>
  <si>
    <t xml:space="preserve"> 113 = 16</t>
  </si>
  <si>
    <t xml:space="preserve"> 115 = 16</t>
  </si>
  <si>
    <t xml:space="preserve"> 116 = 16</t>
  </si>
  <si>
    <t xml:space="preserve"> 117 = 16</t>
  </si>
  <si>
    <t xml:space="preserve"> 118 = 16</t>
  </si>
  <si>
    <t xml:space="preserve"> 119 = 16</t>
  </si>
  <si>
    <t xml:space="preserve"> 120 = 16</t>
  </si>
  <si>
    <t xml:space="preserve"> 121 = 16</t>
  </si>
  <si>
    <t xml:space="preserve"> 122 = 16</t>
  </si>
  <si>
    <t xml:space="preserve"> 123 = 16</t>
  </si>
  <si>
    <t xml:space="preserve"> 124 = 16</t>
  </si>
  <si>
    <t xml:space="preserve"> 125 = 16</t>
  </si>
  <si>
    <t xml:space="preserve"> 126 = 16</t>
  </si>
  <si>
    <t xml:space="preserve"> 127 = 16</t>
  </si>
  <si>
    <t xml:space="preserve"> 128 = 16</t>
  </si>
  <si>
    <t xml:space="preserve"> 129 = 16</t>
  </si>
  <si>
    <t xml:space="preserve"> 130 = 16</t>
  </si>
  <si>
    <t xml:space="preserve"> 131 = 16</t>
  </si>
  <si>
    <t xml:space="preserve"> 132 = 16</t>
  </si>
  <si>
    <t xml:space="preserve"> 133 = 16</t>
  </si>
  <si>
    <t xml:space="preserve"> 134 = 16</t>
  </si>
  <si>
    <t xml:space="preserve"> 135 = 16</t>
  </si>
  <si>
    <t xml:space="preserve"> 136 = 16</t>
  </si>
  <si>
    <t xml:space="preserve"> 137 = 16</t>
  </si>
  <si>
    <t xml:space="preserve"> 138 = 16</t>
  </si>
  <si>
    <t xml:space="preserve"> 139 = 16</t>
  </si>
  <si>
    <t xml:space="preserve"> 140 = 16</t>
  </si>
  <si>
    <t xml:space="preserve"> 141 = 16</t>
  </si>
  <si>
    <t xml:space="preserve"> 142 = 16</t>
  </si>
  <si>
    <t xml:space="preserve"> 143 = 16</t>
  </si>
  <si>
    <t xml:space="preserve"> 144 = 16</t>
  </si>
  <si>
    <t xml:space="preserve"> 145 = 16</t>
  </si>
  <si>
    <t xml:space="preserve"> 146 = 16</t>
  </si>
  <si>
    <t xml:space="preserve"> 147 = 16</t>
  </si>
  <si>
    <t xml:space="preserve"> 148 = 16</t>
  </si>
  <si>
    <t xml:space="preserve"> 149 = 16</t>
  </si>
  <si>
    <t xml:space="preserve"> 150 = 16</t>
  </si>
  <si>
    <t xml:space="preserve"> 151 = 16</t>
  </si>
  <si>
    <t xml:space="preserve"> 152 = 16</t>
  </si>
  <si>
    <t xml:space="preserve"> 153 = 16</t>
  </si>
  <si>
    <t xml:space="preserve"> 154 = 16</t>
  </si>
  <si>
    <t xml:space="preserve"> 155 = 16</t>
  </si>
  <si>
    <t xml:space="preserve"> 156 = 16</t>
  </si>
  <si>
    <t xml:space="preserve"> 157 = 16</t>
  </si>
  <si>
    <t xml:space="preserve"> 158 = 16</t>
  </si>
  <si>
    <t xml:space="preserve"> 159 = 16</t>
  </si>
  <si>
    <t xml:space="preserve"> 160 = 16</t>
  </si>
  <si>
    <t xml:space="preserve"> 161 = 16</t>
  </si>
  <si>
    <t xml:space="preserve"> 162 = 16</t>
  </si>
  <si>
    <t xml:space="preserve"> 163 = 16</t>
  </si>
  <si>
    <t xml:space="preserve"> 164 = 16</t>
  </si>
  <si>
    <t xml:space="preserve"> 165 = 16</t>
  </si>
  <si>
    <t xml:space="preserve"> 166 = 16</t>
  </si>
  <si>
    <t xml:space="preserve"> 167 = 16</t>
  </si>
  <si>
    <t xml:space="preserve"> 168 = 16</t>
  </si>
  <si>
    <t xml:space="preserve"> 169 = 16</t>
  </si>
  <si>
    <t xml:space="preserve"> 170 = 16</t>
  </si>
  <si>
    <t xml:space="preserve"> 171 = 16</t>
  </si>
  <si>
    <t xml:space="preserve"> 172 = 16</t>
  </si>
  <si>
    <t xml:space="preserve"> 173 = 16</t>
  </si>
  <si>
    <t xml:space="preserve"> 174 = 16</t>
  </si>
  <si>
    <t xml:space="preserve"> 175 = 16</t>
  </si>
  <si>
    <t xml:space="preserve"> 176 = 16</t>
  </si>
  <si>
    <t xml:space="preserve"> 177 = 16</t>
  </si>
  <si>
    <t xml:space="preserve"> 178 = 16</t>
  </si>
  <si>
    <t xml:space="preserve"> 179 = 16</t>
  </si>
  <si>
    <t xml:space="preserve"> 180 = 16</t>
  </si>
  <si>
    <t xml:space="preserve"> 181 = 16</t>
  </si>
  <si>
    <t xml:space="preserve"> 182 = 16</t>
  </si>
  <si>
    <t xml:space="preserve"> 183 = 16</t>
  </si>
  <si>
    <t xml:space="preserve"> 184 = 16</t>
  </si>
  <si>
    <t xml:space="preserve"> 185 = 16</t>
  </si>
  <si>
    <t xml:space="preserve"> 186 = 16</t>
  </si>
  <si>
    <t xml:space="preserve"> 187 = 16</t>
  </si>
  <si>
    <t xml:space="preserve"> 188 = 16</t>
  </si>
  <si>
    <t xml:space="preserve"> 189 = 16</t>
  </si>
  <si>
    <t xml:space="preserve"> 190 = 16</t>
  </si>
  <si>
    <t xml:space="preserve"> 191 = 16</t>
  </si>
  <si>
    <t xml:space="preserve"> 192 = 16</t>
  </si>
  <si>
    <t xml:space="preserve"> 193 = 16</t>
  </si>
  <si>
    <t xml:space="preserve"> 194 = 16</t>
  </si>
  <si>
    <t xml:space="preserve"> 195 = 16</t>
  </si>
  <si>
    <t xml:space="preserve"> 196 = 16</t>
  </si>
  <si>
    <t xml:space="preserve"> 197 = 16</t>
  </si>
  <si>
    <t xml:space="preserve"> 198 = 16</t>
  </si>
  <si>
    <t xml:space="preserve"> 199 = 16</t>
  </si>
  <si>
    <t xml:space="preserve"> 200 = 16</t>
  </si>
  <si>
    <t xml:space="preserve"> 201 = 16</t>
  </si>
  <si>
    <t xml:space="preserve"> 202 = 16</t>
  </si>
  <si>
    <t xml:space="preserve"> 203 = 16</t>
  </si>
  <si>
    <t xml:space="preserve"> 204 = 16</t>
  </si>
  <si>
    <t xml:space="preserve"> 205 = 16</t>
  </si>
  <si>
    <t xml:space="preserve"> 206 = 16</t>
  </si>
  <si>
    <t xml:space="preserve"> 207 = 16</t>
  </si>
  <si>
    <t xml:space="preserve"> 208 = 16</t>
  </si>
  <si>
    <t xml:space="preserve"> 209 = 16</t>
  </si>
  <si>
    <t xml:space="preserve"> 210 = 16</t>
  </si>
  <si>
    <t xml:space="preserve"> 211 = 16</t>
  </si>
  <si>
    <t xml:space="preserve"> 212 = 16</t>
  </si>
  <si>
    <t xml:space="preserve"> 213 = 16</t>
  </si>
  <si>
    <t xml:space="preserve"> 214 = 16</t>
  </si>
  <si>
    <t xml:space="preserve"> 215 = 16</t>
  </si>
  <si>
    <t xml:space="preserve"> 216 = 16</t>
  </si>
  <si>
    <t xml:space="preserve"> 217 = 16</t>
  </si>
  <si>
    <t xml:space="preserve"> 218 = 16</t>
  </si>
  <si>
    <t xml:space="preserve"> 219 = 16</t>
  </si>
  <si>
    <t xml:space="preserve"> 220 = 16</t>
  </si>
  <si>
    <t xml:space="preserve"> 221 = 16</t>
  </si>
  <si>
    <t xml:space="preserve"> 222 = 16</t>
  </si>
  <si>
    <t xml:space="preserve"> 223 = 16</t>
  </si>
  <si>
    <t xml:space="preserve"> 224 = 16</t>
  </si>
  <si>
    <t xml:space="preserve"> 225 = 16</t>
  </si>
  <si>
    <t xml:space="preserve"> 226 = 16</t>
  </si>
  <si>
    <t xml:space="preserve"> 227 = 16</t>
  </si>
  <si>
    <t xml:space="preserve"> 228 = 16</t>
  </si>
  <si>
    <t xml:space="preserve"> 229 = 16</t>
  </si>
  <si>
    <t xml:space="preserve"> 230 = 16</t>
  </si>
  <si>
    <t xml:space="preserve"> 231 = 16</t>
  </si>
  <si>
    <t xml:space="preserve"> 232 = 16</t>
  </si>
  <si>
    <t xml:space="preserve"> 233 = 16</t>
  </si>
  <si>
    <t xml:space="preserve"> 234 = 16</t>
  </si>
  <si>
    <t xml:space="preserve"> 235 = 16</t>
  </si>
  <si>
    <t xml:space="preserve"> 236 = 16</t>
  </si>
  <si>
    <t xml:space="preserve"> 237 = 16</t>
  </si>
  <si>
    <t xml:space="preserve"> 238 = 16</t>
  </si>
  <si>
    <t xml:space="preserve"> 239 = 16</t>
  </si>
  <si>
    <t xml:space="preserve"> 240 = 16</t>
  </si>
  <si>
    <t xml:space="preserve"> 241 = 16</t>
  </si>
  <si>
    <t xml:space="preserve"> 242 = 16</t>
  </si>
  <si>
    <t xml:space="preserve"> 243 = 16</t>
  </si>
  <si>
    <t xml:space="preserve"> 244 = 16</t>
  </si>
  <si>
    <t xml:space="preserve"> 245 = 16</t>
  </si>
  <si>
    <t xml:space="preserve"> 246 = 16</t>
  </si>
  <si>
    <t xml:space="preserve"> 247 = 16</t>
  </si>
  <si>
    <t xml:space="preserve"> 250 = 16</t>
  </si>
  <si>
    <t xml:space="preserve"> 251 = 16</t>
  </si>
  <si>
    <t xml:space="preserve"> 252 = 16</t>
  </si>
  <si>
    <t xml:space="preserve"> 253 = 16</t>
  </si>
  <si>
    <t>BlockPos{x=-193, y=66, z=-100}</t>
  </si>
  <si>
    <t>[-13, -7]</t>
  </si>
  <si>
    <t xml:space="preserve">chunkArray = {byte[256]@8946} </t>
  </si>
  <si>
    <t xml:space="preserve"> 0 = 16</t>
  </si>
  <si>
    <t xml:space="preserve"> 1 = 16</t>
  </si>
  <si>
    <t xml:space="preserve"> 2 = 16</t>
  </si>
  <si>
    <t xml:space="preserve"> 3 = 16</t>
  </si>
  <si>
    <t xml:space="preserve"> 4 = 16</t>
  </si>
  <si>
    <t xml:space="preserve"> 5 = 16</t>
  </si>
  <si>
    <t xml:space="preserve"> 6 = 16</t>
  </si>
  <si>
    <t xml:space="preserve"> 11 = 16</t>
  </si>
  <si>
    <t xml:space="preserve"> 12 = 16</t>
  </si>
  <si>
    <t xml:space="preserve"> 16 = 16</t>
  </si>
  <si>
    <t xml:space="preserve"> 17 = 16</t>
  </si>
  <si>
    <t xml:space="preserve"> 18 = 16</t>
  </si>
  <si>
    <t xml:space="preserve"> 19 = 16</t>
  </si>
  <si>
    <t xml:space="preserve"> 20 = 16</t>
  </si>
  <si>
    <t xml:space="preserve"> 21 = 16</t>
  </si>
  <si>
    <t xml:space="preserve"> 22 = 16</t>
  </si>
  <si>
    <t xml:space="preserve"> 32 = 16</t>
  </si>
  <si>
    <t xml:space="preserve"> 33 = 16</t>
  </si>
  <si>
    <t xml:space="preserve"> 34 = 16</t>
  </si>
  <si>
    <t xml:space="preserve"> 35 = 16</t>
  </si>
  <si>
    <t xml:space="preserve"> 36 = 16</t>
  </si>
  <si>
    <t xml:space="preserve"> 37 = 16</t>
  </si>
  <si>
    <t xml:space="preserve"> 38 = 16</t>
  </si>
  <si>
    <t xml:space="preserve"> 39 = 16</t>
  </si>
  <si>
    <t xml:space="preserve"> 48 = 16</t>
  </si>
  <si>
    <t xml:space="preserve"> 49 = 16</t>
  </si>
  <si>
    <t xml:space="preserve"> 50 = 16</t>
  </si>
  <si>
    <t xml:space="preserve"> 51 = 16</t>
  </si>
  <si>
    <t xml:space="preserve"> 52 = 16</t>
  </si>
  <si>
    <t xml:space="preserve"> 53 = 16</t>
  </si>
  <si>
    <t xml:space="preserve"> 54 = 16</t>
  </si>
  <si>
    <t xml:space="preserve"> 55 = 16</t>
  </si>
  <si>
    <t xml:space="preserve"> 56 = 16</t>
  </si>
  <si>
    <t xml:space="preserve"> 64 = 16</t>
  </si>
  <si>
    <t xml:space="preserve"> 65 = 16</t>
  </si>
  <si>
    <t xml:space="preserve"> 66 = 16</t>
  </si>
  <si>
    <t xml:space="preserve"> 67 = 16</t>
  </si>
  <si>
    <t xml:space="preserve"> 68 = 16</t>
  </si>
  <si>
    <t xml:space="preserve"> 69 = 16</t>
  </si>
  <si>
    <t xml:space="preserve"> 70 = 16</t>
  </si>
  <si>
    <t xml:space="preserve"> 71 = 16</t>
  </si>
  <si>
    <t xml:space="preserve"> 72 = 16</t>
  </si>
  <si>
    <t xml:space="preserve"> 80 = 16</t>
  </si>
  <si>
    <t xml:space="preserve"> 81 = 16</t>
  </si>
  <si>
    <t xml:space="preserve"> 82 = 16</t>
  </si>
  <si>
    <t xml:space="preserve"> 83 = 16</t>
  </si>
  <si>
    <t xml:space="preserve"> 87 = 16</t>
  </si>
  <si>
    <t xml:space="preserve"> 95 = 0</t>
  </si>
  <si>
    <t xml:space="preserve"> 96 = 16</t>
  </si>
  <si>
    <t xml:space="preserve"> 97 = 16</t>
  </si>
  <si>
    <t xml:space="preserve"> 98 = 16</t>
  </si>
  <si>
    <t xml:space="preserve"> 109 = 0</t>
  </si>
  <si>
    <t xml:space="preserve"> 110 = 0</t>
  </si>
  <si>
    <t xml:space="preserve"> 111 = 0</t>
  </si>
  <si>
    <t xml:space="preserve"> 112 = 16</t>
  </si>
  <si>
    <t xml:space="preserve"> 114 = 16</t>
  </si>
  <si>
    <t xml:space="preserve"> 125 = 0</t>
  </si>
  <si>
    <t xml:space="preserve"> 126 = 0</t>
  </si>
  <si>
    <t xml:space="preserve"> 127 = 0</t>
  </si>
  <si>
    <t xml:space="preserve"> 132 = 0</t>
  </si>
  <si>
    <t xml:space="preserve"> 140 = 0</t>
  </si>
  <si>
    <t xml:space="preserve"> 141 = 0</t>
  </si>
  <si>
    <t xml:space="preserve"> 142 = 0</t>
  </si>
  <si>
    <t xml:space="preserve"> 143 = 0</t>
  </si>
  <si>
    <t xml:space="preserve"> 145 = 0</t>
  </si>
  <si>
    <t xml:space="preserve"> 146 = 0</t>
  </si>
  <si>
    <t xml:space="preserve"> 147 = 0</t>
  </si>
  <si>
    <t xml:space="preserve"> 148 = 0</t>
  </si>
  <si>
    <t xml:space="preserve"> 149 = 0</t>
  </si>
  <si>
    <t xml:space="preserve"> 152 = 0</t>
  </si>
  <si>
    <t xml:space="preserve"> 153 = 0</t>
  </si>
  <si>
    <t xml:space="preserve"> 154 = 0</t>
  </si>
  <si>
    <t xml:space="preserve"> 155 = 0</t>
  </si>
  <si>
    <t xml:space="preserve"> 156 = 0</t>
  </si>
  <si>
    <t xml:space="preserve"> 157 = 0</t>
  </si>
  <si>
    <t xml:space="preserve"> 158 = 0</t>
  </si>
  <si>
    <t xml:space="preserve"> 159 = 0</t>
  </si>
  <si>
    <t xml:space="preserve"> 160 = 0</t>
  </si>
  <si>
    <t xml:space="preserve"> 161 = 0</t>
  </si>
  <si>
    <t xml:space="preserve"> 162 = 0</t>
  </si>
  <si>
    <t xml:space="preserve"> 163 = 0</t>
  </si>
  <si>
    <t xml:space="preserve"> 164 = 0</t>
  </si>
  <si>
    <t xml:space="preserve"> 165 = 0</t>
  </si>
  <si>
    <t xml:space="preserve"> 166 = 0</t>
  </si>
  <si>
    <t xml:space="preserve"> 167 = 0</t>
  </si>
  <si>
    <t xml:space="preserve"> 168 = 0</t>
  </si>
  <si>
    <t xml:space="preserve"> 169 = 0</t>
  </si>
  <si>
    <t xml:space="preserve"> 170 = 0</t>
  </si>
  <si>
    <t xml:space="preserve"> 171 = 0</t>
  </si>
  <si>
    <t xml:space="preserve"> 172 = 0</t>
  </si>
  <si>
    <t xml:space="preserve"> 173 = 0</t>
  </si>
  <si>
    <t xml:space="preserve"> 174 = 0</t>
  </si>
  <si>
    <t xml:space="preserve"> 175 = 0</t>
  </si>
  <si>
    <t xml:space="preserve"> 176 = 0</t>
  </si>
  <si>
    <t xml:space="preserve"> 177 = 0</t>
  </si>
  <si>
    <t xml:space="preserve"> 178 = 0</t>
  </si>
  <si>
    <t xml:space="preserve"> 179 = 0</t>
  </si>
  <si>
    <t xml:space="preserve"> 180 = 0</t>
  </si>
  <si>
    <t xml:space="preserve"> 181 = 0</t>
  </si>
  <si>
    <t xml:space="preserve"> 182 = 0</t>
  </si>
  <si>
    <t xml:space="preserve"> 183 = 0</t>
  </si>
  <si>
    <t xml:space="preserve"> 184 = 0</t>
  </si>
  <si>
    <t xml:space="preserve"> 185 = 0</t>
  </si>
  <si>
    <t xml:space="preserve"> 186 = 0</t>
  </si>
  <si>
    <t xml:space="preserve"> 187 = 0</t>
  </si>
  <si>
    <t xml:space="preserve"> 188 = 0</t>
  </si>
  <si>
    <t xml:space="preserve"> 189 = 0</t>
  </si>
  <si>
    <t xml:space="preserve"> 190 = 0</t>
  </si>
  <si>
    <t xml:space="preserve"> 191 = 0</t>
  </si>
  <si>
    <t xml:space="preserve"> 192 = 0</t>
  </si>
  <si>
    <t xml:space="preserve"> 193 = 0</t>
  </si>
  <si>
    <t xml:space="preserve"> 194 = 0</t>
  </si>
  <si>
    <t xml:space="preserve"> 195 = 0</t>
  </si>
  <si>
    <t xml:space="preserve"> 196 = 0</t>
  </si>
  <si>
    <t xml:space="preserve"> 197 = 0</t>
  </si>
  <si>
    <t xml:space="preserve"> 198 = 0</t>
  </si>
  <si>
    <t xml:space="preserve"> 199 = 0</t>
  </si>
  <si>
    <t xml:space="preserve"> 200 = 0</t>
  </si>
  <si>
    <t xml:space="preserve"> 201 = 0</t>
  </si>
  <si>
    <t xml:space="preserve"> 202 = 0</t>
  </si>
  <si>
    <t xml:space="preserve"> 203 = 0</t>
  </si>
  <si>
    <t xml:space="preserve"> 204 = 0</t>
  </si>
  <si>
    <t xml:space="preserve"> 205 = 0</t>
  </si>
  <si>
    <t xml:space="preserve"> 206 = 0</t>
  </si>
  <si>
    <t xml:space="preserve"> 207 = 0</t>
  </si>
  <si>
    <t xml:space="preserve"> 208 = 0</t>
  </si>
  <si>
    <t xml:space="preserve"> 209 = 0</t>
  </si>
  <si>
    <t xml:space="preserve"> 210 = 0</t>
  </si>
  <si>
    <t xml:space="preserve"> 211 = 0</t>
  </si>
  <si>
    <t xml:space="preserve"> 212 = 0</t>
  </si>
  <si>
    <t xml:space="preserve"> 213 = 0</t>
  </si>
  <si>
    <t xml:space="preserve"> 214 = 0</t>
  </si>
  <si>
    <t xml:space="preserve"> 215 = 0</t>
  </si>
  <si>
    <t xml:space="preserve"> 216 = 0</t>
  </si>
  <si>
    <t xml:space="preserve"> 217 = 0</t>
  </si>
  <si>
    <t xml:space="preserve"> 218 = 0</t>
  </si>
  <si>
    <t xml:space="preserve"> 219 = 0</t>
  </si>
  <si>
    <t xml:space="preserve"> 220 = 0</t>
  </si>
  <si>
    <t xml:space="preserve"> 221 = 0</t>
  </si>
  <si>
    <t xml:space="preserve"> 222 = 0</t>
  </si>
  <si>
    <t xml:space="preserve"> 223 = 0</t>
  </si>
  <si>
    <t xml:space="preserve"> 224 = 0</t>
  </si>
  <si>
    <t xml:space="preserve"> 225 = 0</t>
  </si>
  <si>
    <t xml:space="preserve"> 226 = 0</t>
  </si>
  <si>
    <t xml:space="preserve"> 227 = 0</t>
  </si>
  <si>
    <t xml:space="preserve"> 228 = 0</t>
  </si>
  <si>
    <t xml:space="preserve"> 229 = 0</t>
  </si>
  <si>
    <t xml:space="preserve"> 230 = 0</t>
  </si>
  <si>
    <t xml:space="preserve"> 231 = 0</t>
  </si>
  <si>
    <t xml:space="preserve"> 232 = 0</t>
  </si>
  <si>
    <t xml:space="preserve"> 233 = 0</t>
  </si>
  <si>
    <t xml:space="preserve"> 234 = 0</t>
  </si>
  <si>
    <t xml:space="preserve"> 235 = 0</t>
  </si>
  <si>
    <t xml:space="preserve"> 236 = 0</t>
  </si>
  <si>
    <t xml:space="preserve"> 237 = 0</t>
  </si>
  <si>
    <t xml:space="preserve"> 238 = 0</t>
  </si>
  <si>
    <t xml:space="preserve"> 239 = 0</t>
  </si>
  <si>
    <t xml:space="preserve"> 240 = 0</t>
  </si>
  <si>
    <t xml:space="preserve"> 241 = 0</t>
  </si>
  <si>
    <t xml:space="preserve"> 242 = 0</t>
  </si>
  <si>
    <t xml:space="preserve"> 243 = 0</t>
  </si>
  <si>
    <t xml:space="preserve"> 244 = 0</t>
  </si>
  <si>
    <t xml:space="preserve"> 245 = 0</t>
  </si>
  <si>
    <t xml:space="preserve"> 246 = 0</t>
  </si>
  <si>
    <t xml:space="preserve"> 247 = 0</t>
  </si>
  <si>
    <t xml:space="preserve"> 248 = 0</t>
  </si>
  <si>
    <t xml:space="preserve"> 249 = 0</t>
  </si>
  <si>
    <t xml:space="preserve"> 250 = 0</t>
  </si>
  <si>
    <t xml:space="preserve"> 251 = 0</t>
  </si>
  <si>
    <t xml:space="preserve"> 252 = 0</t>
  </si>
  <si>
    <t xml:space="preserve"> 253 = 0</t>
  </si>
  <si>
    <t xml:space="preserve"> 254 = 0</t>
  </si>
  <si>
    <t xml:space="preserve"> 255 = 0</t>
  </si>
  <si>
    <t>X</t>
  </si>
  <si>
    <t>Biome</t>
  </si>
  <si>
    <t>Z</t>
  </si>
  <si>
    <t>Idx</t>
  </si>
  <si>
    <t>Icon</t>
  </si>
  <si>
    <t>Dec</t>
  </si>
  <si>
    <t>Hex</t>
  </si>
  <si>
    <t>ID Name</t>
  </si>
  <si>
    <t>Color</t>
  </si>
  <si>
    <t>minecraft:ocean</t>
  </si>
  <si>
    <t>Ocean</t>
  </si>
  <si>
    <t>minecraft:plains</t>
  </si>
  <si>
    <t>Plains</t>
  </si>
  <si>
    <t>8DB360</t>
  </si>
  <si>
    <t>minecraft:desert</t>
  </si>
  <si>
    <t>Desert</t>
  </si>
  <si>
    <t>FA9418</t>
  </si>
  <si>
    <t>minecraft:extreme_hills</t>
  </si>
  <si>
    <t>Extreme Hills</t>
  </si>
  <si>
    <t>minecraft:forest</t>
  </si>
  <si>
    <t>Forest</t>
  </si>
  <si>
    <t>minecraft:taiga</t>
  </si>
  <si>
    <t>Taiga</t>
  </si>
  <si>
    <t>0B6659</t>
  </si>
  <si>
    <t>minecraft:swampland</t>
  </si>
  <si>
    <t>Swampland</t>
  </si>
  <si>
    <t>07F9B2</t>
  </si>
  <si>
    <t>minecraft:river</t>
  </si>
  <si>
    <t>River</t>
  </si>
  <si>
    <t>0000FF</t>
  </si>
  <si>
    <t>minecraft:hell</t>
  </si>
  <si>
    <t>Hell</t>
  </si>
  <si>
    <t>FF0000</t>
  </si>
  <si>
    <t>minecraft:sky</t>
  </si>
  <si>
    <t>The End</t>
  </si>
  <si>
    <t>8080FF</t>
  </si>
  <si>
    <t>A</t>
  </si>
  <si>
    <t>minecraft:frozen_ocean</t>
  </si>
  <si>
    <t>FrozenOcean</t>
  </si>
  <si>
    <t>9090A0</t>
  </si>
  <si>
    <t>B</t>
  </si>
  <si>
    <t>minecraft:frozen_river</t>
  </si>
  <si>
    <t>FrozenRiver</t>
  </si>
  <si>
    <t>A0A0FF</t>
  </si>
  <si>
    <t>C</t>
  </si>
  <si>
    <t>minecraft:ice_flats</t>
  </si>
  <si>
    <t>Ice Plains</t>
  </si>
  <si>
    <t>FFFFFF</t>
  </si>
  <si>
    <t>D</t>
  </si>
  <si>
    <t>minecraft:ice_mountains</t>
  </si>
  <si>
    <t>Ice Mountains</t>
  </si>
  <si>
    <t>A0A0A0</t>
  </si>
  <si>
    <t>E</t>
  </si>
  <si>
    <t>minecraft:mushroom_island</t>
  </si>
  <si>
    <t>MushroomIsland</t>
  </si>
  <si>
    <t>FF00FF</t>
  </si>
  <si>
    <t>F</t>
  </si>
  <si>
    <t>minecraft:mushroom_island_shore</t>
  </si>
  <si>
    <t>MushroomIslandShore</t>
  </si>
  <si>
    <t>A000FF</t>
  </si>
  <si>
    <t>minecraft:beaches</t>
  </si>
  <si>
    <t>Beach</t>
  </si>
  <si>
    <t>FADE55</t>
  </si>
  <si>
    <t>minecraft:desert_hills</t>
  </si>
  <si>
    <t>DesertHills</t>
  </si>
  <si>
    <t>D25F12</t>
  </si>
  <si>
    <t>minecraft:forest_hills</t>
  </si>
  <si>
    <t>ForestHills</t>
  </si>
  <si>
    <t>22551C</t>
  </si>
  <si>
    <t>minecraft:taiga_hills</t>
  </si>
  <si>
    <t>TaigaHills</t>
  </si>
  <si>
    <t>minecraft:smaller_extreme_hills</t>
  </si>
  <si>
    <t>Extreme Hills Edge</t>
  </si>
  <si>
    <t>72789A</t>
  </si>
  <si>
    <t>minecraft:jungle</t>
  </si>
  <si>
    <t>Jungle</t>
  </si>
  <si>
    <t>537B09</t>
  </si>
  <si>
    <t>minecraft:jungle_hills</t>
  </si>
  <si>
    <t>JungleHills</t>
  </si>
  <si>
    <t>2C4205</t>
  </si>
  <si>
    <t>minecraft:jungle_edge</t>
  </si>
  <si>
    <t>JungleEdge</t>
  </si>
  <si>
    <t>628B17</t>
  </si>
  <si>
    <t>minecraft:deep_ocean</t>
  </si>
  <si>
    <t>Deep Ocean</t>
  </si>
  <si>
    <t>minecraft:stone_beach</t>
  </si>
  <si>
    <t>Stone Beach</t>
  </si>
  <si>
    <t>A2A284</t>
  </si>
  <si>
    <t>1A</t>
  </si>
  <si>
    <t>minecraft:cold_beach</t>
  </si>
  <si>
    <t>Cold Beach</t>
  </si>
  <si>
    <t>FAF0C0</t>
  </si>
  <si>
    <t>1B</t>
  </si>
  <si>
    <t>minecraft:birch_forest</t>
  </si>
  <si>
    <t>Birch Forest</t>
  </si>
  <si>
    <t>1C</t>
  </si>
  <si>
    <t>minecraft:birch_forest_hills</t>
  </si>
  <si>
    <t>Birch Forest Hills</t>
  </si>
  <si>
    <t>1F5F32</t>
  </si>
  <si>
    <t>1D</t>
  </si>
  <si>
    <t>minecraft:roofed_forest</t>
  </si>
  <si>
    <t>Roofed Forest</t>
  </si>
  <si>
    <t>40511A</t>
  </si>
  <si>
    <t>1E</t>
  </si>
  <si>
    <t>minecraft:taiga_cold</t>
  </si>
  <si>
    <t>Cold Taiga</t>
  </si>
  <si>
    <t>31554A</t>
  </si>
  <si>
    <t>1F</t>
  </si>
  <si>
    <t>minecraft:taiga_cold_hills</t>
  </si>
  <si>
    <t>Cold Taiga Hills</t>
  </si>
  <si>
    <t>243F36</t>
  </si>
  <si>
    <t>minecraft:redwood_taiga</t>
  </si>
  <si>
    <t>Mega Taiga</t>
  </si>
  <si>
    <t>minecraft:redwood_taiga_hills</t>
  </si>
  <si>
    <t>Mega Taiga Hills</t>
  </si>
  <si>
    <t>545F3E</t>
  </si>
  <si>
    <t>minecraft:extreme_hills_with_trees</t>
  </si>
  <si>
    <t>Extreme Hills+</t>
  </si>
  <si>
    <t>minecraft:savanna</t>
  </si>
  <si>
    <t>Savanna</t>
  </si>
  <si>
    <t>BDB25F</t>
  </si>
  <si>
    <t>minecraft:savanna_rock</t>
  </si>
  <si>
    <t>Savanna Plateau</t>
  </si>
  <si>
    <t>A79D64</t>
  </si>
  <si>
    <t>minecraft:mesa</t>
  </si>
  <si>
    <t>Mesa</t>
  </si>
  <si>
    <t>D94515</t>
  </si>
  <si>
    <t>minecraft:mesa_rock</t>
  </si>
  <si>
    <t>Mesa Plateau F</t>
  </si>
  <si>
    <t>B09765</t>
  </si>
  <si>
    <t>minecraft:mesa_clear_rock</t>
  </si>
  <si>
    <t>Mesa Plateau</t>
  </si>
  <si>
    <t>CA8C65</t>
  </si>
  <si>
    <t>minecraft:sky_island_low[upcoming 1.13]</t>
  </si>
  <si>
    <t>The End - Floating islands</t>
  </si>
  <si>
    <t>minecraft:sky_island_medium[upcoming 1.13]</t>
  </si>
  <si>
    <t>The End - Medium island</t>
  </si>
  <si>
    <t>2A</t>
  </si>
  <si>
    <t>minecraft:sky_island_high[upcoming 1.13]</t>
  </si>
  <si>
    <t>The End - High island</t>
  </si>
  <si>
    <t>2B</t>
  </si>
  <si>
    <t>minecraft:sky_island_barren[upcoming 1.13]</t>
  </si>
  <si>
    <t>The End - Barren island</t>
  </si>
  <si>
    <t>2C</t>
  </si>
  <si>
    <t>minecraft:warm_ocean[upcoming 1.13]</t>
  </si>
  <si>
    <t>Warm Ocean</t>
  </si>
  <si>
    <t>2D</t>
  </si>
  <si>
    <t>minecraft:lukewarm_ocean[upcoming 1.13]</t>
  </si>
  <si>
    <t>Lukewarm Ocean</t>
  </si>
  <si>
    <t>2E</t>
  </si>
  <si>
    <t>minecraft:cold_ocean[upcoming 1.13]</t>
  </si>
  <si>
    <t>Cold Ocean</t>
  </si>
  <si>
    <t>2F</t>
  </si>
  <si>
    <t>minecraft:warm_deep_ocean[upcoming 1.13]</t>
  </si>
  <si>
    <t>Warm Deep Ocean</t>
  </si>
  <si>
    <t>minecraft:lukewarm_deep_ocean[upcoming 1.13]</t>
  </si>
  <si>
    <t>Lukewarm Deep Ocean</t>
  </si>
  <si>
    <t>minecraft:cold_deep_ocean[upcoming 1.13]</t>
  </si>
  <si>
    <t>Cold Deep Ocean</t>
  </si>
  <si>
    <t>minecraft:frozen_deep_ocean[upcoming 1.13]</t>
  </si>
  <si>
    <t>Frozen Deep Ocean</t>
  </si>
  <si>
    <t>7F</t>
  </si>
  <si>
    <t>minecraft:the_void</t>
  </si>
  <si>
    <t>The Void</t>
  </si>
  <si>
    <t>minecraft:mutated_plains</t>
  </si>
  <si>
    <t>Sunflower Plains</t>
  </si>
  <si>
    <t>B5DB88</t>
  </si>
  <si>
    <t>minecraft:mutated_desert</t>
  </si>
  <si>
    <t>Desert M</t>
  </si>
  <si>
    <t>FFBC40</t>
  </si>
  <si>
    <t>minecraft:mutated_extreme_hills</t>
  </si>
  <si>
    <t>Extreme Hills M</t>
  </si>
  <si>
    <t>minecraft:mutated_forest</t>
  </si>
  <si>
    <t>Flower Forest</t>
  </si>
  <si>
    <t>6A7425</t>
  </si>
  <si>
    <t>minecraft:mutated_taiga</t>
  </si>
  <si>
    <t>Taiga M</t>
  </si>
  <si>
    <t>minecraft:mutated_swampland</t>
  </si>
  <si>
    <t>Swampland M</t>
  </si>
  <si>
    <t>2FFFDA</t>
  </si>
  <si>
    <t>8C</t>
  </si>
  <si>
    <t>minecraft:mutated_ice_flats</t>
  </si>
  <si>
    <t>Ice Plains Spikes</t>
  </si>
  <si>
    <t>B4DCDC</t>
  </si>
  <si>
    <t>minecraft:mutated_jungle</t>
  </si>
  <si>
    <t>Jungle M</t>
  </si>
  <si>
    <t>7BA331</t>
  </si>
  <si>
    <t>minecraft:mutated_jungle_edge</t>
  </si>
  <si>
    <t>Jungle Edge M</t>
  </si>
  <si>
    <t>8AB33F</t>
  </si>
  <si>
    <t>9B</t>
  </si>
  <si>
    <t>minecraft:mutated_birch_forest</t>
  </si>
  <si>
    <t>Birch Forest M</t>
  </si>
  <si>
    <t>589C6C</t>
  </si>
  <si>
    <t>9C</t>
  </si>
  <si>
    <t>minecraft:mutated_birch_forest_hills</t>
  </si>
  <si>
    <t>Birch Forest Hills M</t>
  </si>
  <si>
    <t>47875A</t>
  </si>
  <si>
    <t>9D</t>
  </si>
  <si>
    <t>minecraft:mutated_roofed_forest</t>
  </si>
  <si>
    <t>Roofed Forest M</t>
  </si>
  <si>
    <t>9E</t>
  </si>
  <si>
    <t>minecraft:mutated_taiga_cold</t>
  </si>
  <si>
    <t>Cold Taiga M</t>
  </si>
  <si>
    <t>597D72</t>
  </si>
  <si>
    <t>A0</t>
  </si>
  <si>
    <t>minecraft:mutated_redwood_taiga</t>
  </si>
  <si>
    <t>Mega Spruce Taiga</t>
  </si>
  <si>
    <t>6B5F4C</t>
  </si>
  <si>
    <t>A1</t>
  </si>
  <si>
    <t>minecraft:mutated_redwood_taiga_hills</t>
  </si>
  <si>
    <t>Redwood Taiga Hills M</t>
  </si>
  <si>
    <t>6D7766</t>
  </si>
  <si>
    <t>A2</t>
  </si>
  <si>
    <t>minecraft:mutated_extreme_hills_with_trees</t>
  </si>
  <si>
    <t>Extreme Hills+ M</t>
  </si>
  <si>
    <t>A3</t>
  </si>
  <si>
    <t>minecraft:mutated_savanna</t>
  </si>
  <si>
    <t>Savanna M</t>
  </si>
  <si>
    <t>E5DA87</t>
  </si>
  <si>
    <t>A4</t>
  </si>
  <si>
    <t>minecraft:mutated_savanna_rock</t>
  </si>
  <si>
    <t>Savanna Plateau M</t>
  </si>
  <si>
    <t>CFC58C</t>
  </si>
  <si>
    <t>A5</t>
  </si>
  <si>
    <t>minecraft:mutated_mesa</t>
  </si>
  <si>
    <t>Mesa (Bryce)</t>
  </si>
  <si>
    <t>FF6D3D</t>
  </si>
  <si>
    <t>A6</t>
  </si>
  <si>
    <t>minecraft:mutated_mesa_rock</t>
  </si>
  <si>
    <t>Mesa Plateau F M</t>
  </si>
  <si>
    <t>D8BF8D</t>
  </si>
  <si>
    <t>A7</t>
  </si>
  <si>
    <t>minecraft:mutated_mesa_clear_rock</t>
  </si>
  <si>
    <t>Mesa Plateau M</t>
  </si>
  <si>
    <t>F2B48D</t>
  </si>
  <si>
    <t>Chunk Min</t>
  </si>
  <si>
    <t>Chunk Max</t>
  </si>
  <si>
    <t xml:space="preserve">longArray = {long[256]@8674} </t>
  </si>
  <si>
    <t xml:space="preserve"> 0 = 0</t>
  </si>
  <si>
    <t xml:space="preserve"> 1 = 0</t>
  </si>
  <si>
    <t xml:space="preserve"> 2 = 0</t>
  </si>
  <si>
    <t xml:space="preserve"> 3 = 0</t>
  </si>
  <si>
    <t xml:space="preserve"> 4 = 0</t>
  </si>
  <si>
    <t xml:space="preserve"> 5 = 0</t>
  </si>
  <si>
    <t xml:space="preserve"> 6 = 0</t>
  </si>
  <si>
    <t xml:space="preserve"> 7 = 0</t>
  </si>
  <si>
    <t xml:space="preserve"> 8 = 0</t>
  </si>
  <si>
    <t xml:space="preserve"> 9 = 0</t>
  </si>
  <si>
    <t xml:space="preserve"> 10 = 0</t>
  </si>
  <si>
    <t xml:space="preserve"> 11 = 0</t>
  </si>
  <si>
    <t xml:space="preserve"> 12 = 0</t>
  </si>
  <si>
    <t xml:space="preserve"> 13 = 0</t>
  </si>
  <si>
    <t xml:space="preserve"> 14 = 0</t>
  </si>
  <si>
    <t xml:space="preserve"> 15 = 0</t>
  </si>
  <si>
    <t xml:space="preserve"> 16 = 0</t>
  </si>
  <si>
    <t xml:space="preserve"> 17 = 0</t>
  </si>
  <si>
    <t xml:space="preserve"> 18 = 0</t>
  </si>
  <si>
    <t xml:space="preserve"> 19 = 0</t>
  </si>
  <si>
    <t xml:space="preserve"> 20 = 0</t>
  </si>
  <si>
    <t xml:space="preserve"> 21 = 0</t>
  </si>
  <si>
    <t xml:space="preserve"> 22 = 0</t>
  </si>
  <si>
    <t xml:space="preserve"> 23 = 0</t>
  </si>
  <si>
    <t xml:space="preserve"> 24 = 0</t>
  </si>
  <si>
    <t xml:space="preserve"> 25 = 0</t>
  </si>
  <si>
    <t xml:space="preserve"> 26 = 0</t>
  </si>
  <si>
    <t xml:space="preserve"> 27 = 0</t>
  </si>
  <si>
    <t xml:space="preserve"> 28 = 0</t>
  </si>
  <si>
    <t xml:space="preserve"> 29 = 0</t>
  </si>
  <si>
    <t xml:space="preserve"> 30 = 0</t>
  </si>
  <si>
    <t xml:space="preserve"> 31 = 0</t>
  </si>
  <si>
    <t xml:space="preserve"> 32 = 0</t>
  </si>
  <si>
    <t xml:space="preserve"> 33 = 0</t>
  </si>
  <si>
    <t xml:space="preserve"> 34 = 0</t>
  </si>
  <si>
    <t xml:space="preserve"> 35 = 0</t>
  </si>
  <si>
    <t xml:space="preserve"> 36 = 0</t>
  </si>
  <si>
    <t xml:space="preserve"> 37 = 0</t>
  </si>
  <si>
    <t xml:space="preserve"> 38 = 0</t>
  </si>
  <si>
    <t xml:space="preserve"> 39 = 0</t>
  </si>
  <si>
    <t xml:space="preserve"> 40 = 0</t>
  </si>
  <si>
    <t xml:space="preserve"> 41 = 0</t>
  </si>
  <si>
    <t xml:space="preserve"> 42 = 0</t>
  </si>
  <si>
    <t xml:space="preserve"> 43 = 0</t>
  </si>
  <si>
    <t xml:space="preserve"> 44 = 0</t>
  </si>
  <si>
    <t xml:space="preserve"> 45 = 0</t>
  </si>
  <si>
    <t xml:space="preserve"> 46 = 0</t>
  </si>
  <si>
    <t xml:space="preserve"> 47 = 0</t>
  </si>
  <si>
    <t xml:space="preserve"> 48 = 0</t>
  </si>
  <si>
    <t xml:space="preserve"> 49 = 0</t>
  </si>
  <si>
    <t xml:space="preserve"> 50 = 0</t>
  </si>
  <si>
    <t xml:space="preserve"> 51 = 0</t>
  </si>
  <si>
    <t xml:space="preserve"> 52 = 0</t>
  </si>
  <si>
    <t xml:space="preserve"> 53 = 0</t>
  </si>
  <si>
    <t xml:space="preserve"> 54 = 0</t>
  </si>
  <si>
    <t xml:space="preserve"> 55 = 0</t>
  </si>
  <si>
    <t xml:space="preserve"> 56 = 0</t>
  </si>
  <si>
    <t xml:space="preserve"> 57 = 0</t>
  </si>
  <si>
    <t xml:space="preserve"> 58 = 0</t>
  </si>
  <si>
    <t xml:space="preserve"> 59 = 0</t>
  </si>
  <si>
    <t xml:space="preserve"> 60 = 0</t>
  </si>
  <si>
    <t xml:space="preserve"> 61 = 0</t>
  </si>
  <si>
    <t xml:space="preserve"> 62 = 0</t>
  </si>
  <si>
    <t xml:space="preserve"> 63 = 0</t>
  </si>
  <si>
    <t xml:space="preserve"> 64 = 0</t>
  </si>
  <si>
    <t xml:space="preserve"> 65 = 0</t>
  </si>
  <si>
    <t xml:space="preserve"> 66 = 0</t>
  </si>
  <si>
    <t xml:space="preserve"> 67 = 0</t>
  </si>
  <si>
    <t xml:space="preserve"> 68 = 0</t>
  </si>
  <si>
    <t xml:space="preserve"> 69 = 0</t>
  </si>
  <si>
    <t xml:space="preserve"> 70 = 0</t>
  </si>
  <si>
    <t xml:space="preserve"> 71 = 0</t>
  </si>
  <si>
    <t xml:space="preserve"> 72 = 0</t>
  </si>
  <si>
    <t xml:space="preserve"> 73 = 0</t>
  </si>
  <si>
    <t xml:space="preserve"> 74 = 0</t>
  </si>
  <si>
    <t xml:space="preserve"> 75 = 0</t>
  </si>
  <si>
    <t xml:space="preserve"> 76 = 0</t>
  </si>
  <si>
    <t xml:space="preserve"> 77 = 0</t>
  </si>
  <si>
    <t xml:space="preserve"> 78 = 0</t>
  </si>
  <si>
    <t xml:space="preserve"> 79 = 0</t>
  </si>
  <si>
    <t xml:space="preserve"> 80 = 0</t>
  </si>
  <si>
    <t xml:space="preserve"> 81 = 0</t>
  </si>
  <si>
    <t xml:space="preserve"> 82 = 0</t>
  </si>
  <si>
    <t xml:space="preserve"> 83 = 0</t>
  </si>
  <si>
    <t xml:space="preserve"> 84 = 0</t>
  </si>
  <si>
    <t xml:space="preserve"> 85 = 0</t>
  </si>
  <si>
    <t xml:space="preserve"> 86 = 0</t>
  </si>
  <si>
    <t xml:space="preserve"> 87 = 0</t>
  </si>
  <si>
    <t xml:space="preserve"> 88 = 0</t>
  </si>
  <si>
    <t xml:space="preserve"> 89 = 0</t>
  </si>
  <si>
    <t xml:space="preserve"> 90 = 0</t>
  </si>
  <si>
    <t xml:space="preserve"> 91 = 0</t>
  </si>
  <si>
    <t xml:space="preserve"> 92 = 0</t>
  </si>
  <si>
    <t xml:space="preserve"> 93 = 0</t>
  </si>
  <si>
    <t xml:space="preserve"> 94 = 0</t>
  </si>
  <si>
    <t xml:space="preserve"> 96 = 0</t>
  </si>
  <si>
    <t xml:space="preserve"> 97 = 0</t>
  </si>
  <si>
    <t xml:space="preserve"> 98 = 0</t>
  </si>
  <si>
    <t xml:space="preserve"> 99 = 0</t>
  </si>
  <si>
    <t xml:space="preserve"> 100 = 0</t>
  </si>
  <si>
    <t xml:space="preserve"> 101 = 0</t>
  </si>
  <si>
    <t xml:space="preserve"> 102 = 0</t>
  </si>
  <si>
    <t xml:space="preserve"> 103 = 0</t>
  </si>
  <si>
    <t xml:space="preserve"> 104 = 0</t>
  </si>
  <si>
    <t xml:space="preserve"> 105 = 0</t>
  </si>
  <si>
    <t xml:space="preserve"> 106 = 0</t>
  </si>
  <si>
    <t xml:space="preserve"> 107 = 0</t>
  </si>
  <si>
    <t xml:space="preserve"> 108 = 0</t>
  </si>
  <si>
    <t xml:space="preserve"> 112 = 1224979098644774912</t>
  </si>
  <si>
    <t xml:space="preserve"> 113 = 0</t>
  </si>
  <si>
    <t xml:space="preserve"> 114 = 0</t>
  </si>
  <si>
    <t xml:space="preserve"> 115 = 0</t>
  </si>
  <si>
    <t xml:space="preserve"> 116 = 0</t>
  </si>
  <si>
    <t xml:space="preserve"> 117 = 0</t>
  </si>
  <si>
    <t xml:space="preserve"> 118 = 0</t>
  </si>
  <si>
    <t xml:space="preserve"> 119 = 0</t>
  </si>
  <si>
    <t xml:space="preserve"> 120 = 0</t>
  </si>
  <si>
    <t xml:space="preserve"> 121 = 0</t>
  </si>
  <si>
    <t xml:space="preserve"> 122 = 0</t>
  </si>
  <si>
    <t xml:space="preserve"> 123 = 0</t>
  </si>
  <si>
    <t xml:space="preserve"> 124 = 0</t>
  </si>
  <si>
    <t xml:space="preserve"> 128 = 1224979098644774912</t>
  </si>
  <si>
    <t xml:space="preserve"> 129 = 0</t>
  </si>
  <si>
    <t xml:space="preserve"> 130 = 0</t>
  </si>
  <si>
    <t xml:space="preserve"> 131 = 0</t>
  </si>
  <si>
    <t xml:space="preserve"> 133 = 0</t>
  </si>
  <si>
    <t xml:space="preserve"> 134 = 0</t>
  </si>
  <si>
    <t xml:space="preserve"> 135 = 0</t>
  </si>
  <si>
    <t xml:space="preserve"> 136 = 0</t>
  </si>
  <si>
    <t xml:space="preserve"> 137 = 0</t>
  </si>
  <si>
    <t xml:space="preserve"> 138 = 0</t>
  </si>
  <si>
    <t xml:space="preserve"> 139 = 0</t>
  </si>
  <si>
    <t xml:space="preserve"> 144 = 1224979098644774912</t>
  </si>
  <si>
    <t xml:space="preserve"> 150 = 0</t>
  </si>
  <si>
    <t xml:space="preserve"> 151 = 0</t>
  </si>
  <si>
    <t>position = {BlockPos@8723} "BlockPos{x=-240, y=66, z=-137}"</t>
  </si>
  <si>
    <t xml:space="preserve">chunk = {Chunk@8385} </t>
  </si>
  <si>
    <t xml:space="preserve"> storageArrays = {ExtendedBlockStorage[16]@8575} </t>
  </si>
  <si>
    <t xml:space="preserve">  0 = {ExtendedBlockStorage@8586} </t>
  </si>
  <si>
    <t xml:space="preserve">   yBase = 0</t>
  </si>
  <si>
    <t xml:space="preserve">   blockRefCount = 4096</t>
  </si>
  <si>
    <t xml:space="preserve">   tickRefCount = 0</t>
  </si>
  <si>
    <t xml:space="preserve">   data = {BlockStateContainer@8591} </t>
  </si>
  <si>
    <t xml:space="preserve">    storage = {BitArray@8594} </t>
  </si>
  <si>
    <t xml:space="preserve">     longArray = {long[256]@8596} </t>
  </si>
  <si>
    <t xml:space="preserve">      0 = 1229782938247303441</t>
  </si>
  <si>
    <t xml:space="preserve">      1 = 1229782938247303441</t>
  </si>
  <si>
    <t xml:space="preserve">      2 = 1229782938247303441</t>
  </si>
  <si>
    <t xml:space="preserve">      3 = 1229782938247303441</t>
  </si>
  <si>
    <t xml:space="preserve">      4 = 1229782938247303441</t>
  </si>
  <si>
    <t xml:space="preserve">      5 = 1229782938247303441</t>
  </si>
  <si>
    <t xml:space="preserve">      6 = 1229782938247303441</t>
  </si>
  <si>
    <t xml:space="preserve">      7 = 1229782938247303441</t>
  </si>
  <si>
    <t xml:space="preserve">      8 = 1229782938247303441</t>
  </si>
  <si>
    <t xml:space="preserve">      9 = 1229782938247303441</t>
  </si>
  <si>
    <t xml:space="preserve">      10 = 1229782938247303441</t>
  </si>
  <si>
    <t xml:space="preserve">      11 = 1229782938247303441</t>
  </si>
  <si>
    <t xml:space="preserve">      12 = 1229782938247303441</t>
  </si>
  <si>
    <t xml:space="preserve">      13 = 1229782938247303441</t>
  </si>
  <si>
    <t xml:space="preserve">      14 = 1229782938247303441</t>
  </si>
  <si>
    <t xml:space="preserve">      15 = 1229782938247303441</t>
  </si>
  <si>
    <t xml:space="preserve">      16 = 1229782938264084753</t>
  </si>
  <si>
    <t xml:space="preserve">      17 = 1229782938515808561</t>
  </si>
  <si>
    <t xml:space="preserve">      18 = 1229782951135351313</t>
  </si>
  <si>
    <t xml:space="preserve">      19 = 2382722103759675697</t>
  </si>
  <si>
    <t xml:space="preserve">      20 = 1306625606889316625</t>
  </si>
  <si>
    <t xml:space="preserve">      21 = 2382704442854215969</t>
  </si>
  <si>
    <t xml:space="preserve">      22 = 1230064481943556369</t>
  </si>
  <si>
    <t xml:space="preserve">      23 = 1229853306991481105</t>
  </si>
  <si>
    <t xml:space="preserve">      24 = 1301845003346186529</t>
  </si>
  <si>
    <t xml:space="preserve">      25 = 1229782938247307537</t>
  </si>
  <si>
    <t xml:space="preserve">      26 = 1229782938250449170</t>
  </si>
  <si>
    <t xml:space="preserve">      27 = 1306345235722539537</t>
  </si>
  <si>
    <t xml:space="preserve">      28 = 2387507182658720017</t>
  </si>
  <si>
    <t xml:space="preserve">      29 = 1234305298291822865</t>
  </si>
  <si>
    <t xml:space="preserve">      30 = 1229782938264084753</t>
  </si>
  <si>
    <t xml:space="preserve">      31 = 1230064481960268050</t>
  </si>
  <si>
    <t xml:space="preserve">      32 = 1306361728678830355</t>
  </si>
  <si>
    <t xml:space="preserve">      33 = 1302139672516108593</t>
  </si>
  <si>
    <t xml:space="preserve">      34 = 1301859430996971795</t>
  </si>
  <si>
    <t xml:space="preserve">      35 = 2382722035898991633</t>
  </si>
  <si>
    <t xml:space="preserve">      36 = 1301840545978786081</t>
  </si>
  <si>
    <t xml:space="preserve">      37 = 2382704442871976468</t>
  </si>
  <si>
    <t xml:space="preserve">      38 = 2383003579005866513</t>
  </si>
  <si>
    <t xml:space="preserve">      39 = 1230065517048504609</t>
  </si>
  <si>
    <t xml:space="preserve">      40 = 2455044611665719649</t>
  </si>
  <si>
    <t xml:space="preserve">      41 = 1230082224453416801</t>
  </si>
  <si>
    <t xml:space="preserve">      42 = 1230064426964750657</t>
  </si>
  <si>
    <t xml:space="preserve">      43 = 2387507315856380993</t>
  </si>
  <si>
    <t xml:space="preserve">      44 = 1229801630800613654</t>
  </si>
  <si>
    <t xml:space="preserve">      45 = 2382985922395312401</t>
  </si>
  <si>
    <t xml:space="preserve">      46 = 2382705542365782562</t>
  </si>
  <si>
    <t xml:space="preserve">      47 = 1302122011556978961</t>
  </si>
  <si>
    <t xml:space="preserve">      48 = -9074153868730756830</t>
  </si>
  <si>
    <t xml:space="preserve">      49 = 2382987090407461138</t>
  </si>
  <si>
    <t xml:space="preserve">      50 = 1306643211960467777</t>
  </si>
  <si>
    <t xml:space="preserve">      51 = 1234304143804417092</t>
  </si>
  <si>
    <t xml:space="preserve">      52 = 2459564773257519396</t>
  </si>
  <si>
    <t xml:space="preserve">      53 = 1306644371870912785</t>
  </si>
  <si>
    <t xml:space="preserve">      54 = 2383004614091940369</t>
  </si>
  <si>
    <t xml:space="preserve">      55 = 2459564703968534817</t>
  </si>
  <si>
    <t xml:space="preserve">      56 = 1306643268080047974</t>
  </si>
  <si>
    <t xml:space="preserve">      57 = 1302122214229022566</t>
  </si>
  <si>
    <t xml:space="preserve">      58 = 1234287856429646097</t>
  </si>
  <si>
    <t xml:space="preserve">      59 = 1301841850840204358</t>
  </si>
  <si>
    <t xml:space="preserve">      60 = 2459565877067071761</t>
  </si>
  <si>
    <t xml:space="preserve">      61 = 2454780732901560849</t>
  </si>
  <si>
    <t xml:space="preserve">      62 = 2459566352950698530</t>
  </si>
  <si>
    <t xml:space="preserve">      63 = 2455045161404731666</t>
  </si>
  <si>
    <t xml:space="preserve">      64 = 1234568081856143890</t>
  </si>
  <si>
    <t xml:space="preserve">      65 = 2459548280015692306</t>
  </si>
  <si>
    <t xml:space="preserve">      66 = 2459565884851888674</t>
  </si>
  <si>
    <t xml:space="preserve">      67 = 2459565872772293154</t>
  </si>
  <si>
    <t xml:space="preserve">      68 = 2387507182678712866</t>
  </si>
  <si>
    <t xml:space="preserve">      69 = 2387508282439901730</t>
  </si>
  <si>
    <t xml:space="preserve">      70 = 2473075575865090594</t>
  </si>
  <si>
    <t xml:space="preserve">      71 = 1306644371886707234</t>
  </si>
  <si>
    <t xml:space="preserve">      72 = 1306626779701711393</t>
  </si>
  <si>
    <t xml:space="preserve">      73 = 1306644312280548390</t>
  </si>
  <si>
    <t xml:space="preserve">      74 = 2459565885657006360</t>
  </si>
  <si>
    <t xml:space="preserve">      75 = 1306644312330867784</t>
  </si>
  <si>
    <t xml:space="preserve">      76 = 1306643272411923592</t>
  </si>
  <si>
    <t xml:space="preserve">      77 = 2387507114225508888</t>
  </si>
  <si>
    <t xml:space="preserve">      78 = 2455062306932007464</t>
  </si>
  <si>
    <t xml:space="preserve">      79 = 2459565876477764136</t>
  </si>
  <si>
    <t xml:space="preserve">      80 = -7916727664967015902</t>
  </si>
  <si>
    <t xml:space="preserve">      81 = 2459565876494606882</t>
  </si>
  <si>
    <t xml:space="preserve">      82 = 2459565876494606882</t>
  </si>
  <si>
    <t xml:space="preserve">      83 = 2459565876502405666</t>
  </si>
  <si>
    <t xml:space="preserve">      84 = 2459565876502405666</t>
  </si>
  <si>
    <t xml:space="preserve">      85 = 2459565876494606882</t>
  </si>
  <si>
    <t xml:space="preserve">      86 = 2473076675376718370</t>
  </si>
  <si>
    <t xml:space="preserve">      87 = 2459565876494606882</t>
  </si>
  <si>
    <t xml:space="preserve">      88 = 2459565876494606882</t>
  </si>
  <si>
    <t xml:space="preserve">      89 = 2459565876494606984</t>
  </si>
  <si>
    <t xml:space="preserve">      90 = 2459565876530398344</t>
  </si>
  <si>
    <t xml:space="preserve">      91 = 2459565876530398344</t>
  </si>
  <si>
    <t xml:space="preserve">      92 = 2459565876494615176</t>
  </si>
  <si>
    <t xml:space="preserve">      93 = 2459565876494606984</t>
  </si>
  <si>
    <t xml:space="preserve">      94 = 2459565876494606984</t>
  </si>
  <si>
    <t xml:space="preserve">      95 = 2459565876494606984</t>
  </si>
  <si>
    <t xml:space="preserve">      96 = -7916727664967015902</t>
  </si>
  <si>
    <t xml:space="preserve">      97 = 2459565876494606882</t>
  </si>
  <si>
    <t xml:space="preserve">      98 = 2459565876494606882</t>
  </si>
  <si>
    <t xml:space="preserve">      99 = 2459565876494606882</t>
  </si>
  <si>
    <t xml:space="preserve">      100 = 2459565876494606882</t>
  </si>
  <si>
    <t xml:space="preserve">      101 = 2459565876494606882</t>
  </si>
  <si>
    <t xml:space="preserve">      102 = 2460410301424738850</t>
  </si>
  <si>
    <t xml:space="preserve">      103 = 2473921100306850338</t>
  </si>
  <si>
    <t xml:space="preserve">      104 = 2459565876494606882</t>
  </si>
  <si>
    <t xml:space="preserve">      105 = 2459565876494606984</t>
  </si>
  <si>
    <t xml:space="preserve">      106 = 2459565876494606984</t>
  </si>
  <si>
    <t xml:space="preserve">      107 = 2460419647273575048</t>
  </si>
  <si>
    <t xml:space="preserve">      108 = 2459565876494606984</t>
  </si>
  <si>
    <t xml:space="preserve">      109 = 2459565876494606984</t>
  </si>
  <si>
    <t xml:space="preserve">      110 = 2459565876494606984</t>
  </si>
  <si>
    <t xml:space="preserve">      111 = 2459565876494606984</t>
  </si>
  <si>
    <t xml:space="preserve">      112 = 2459565876494606882</t>
  </si>
  <si>
    <t xml:space="preserve">      113 = 2459565876494606882</t>
  </si>
  <si>
    <t xml:space="preserve">      114 = 2459565876494606882</t>
  </si>
  <si>
    <t xml:space="preserve">      115 = 2459565876494606882</t>
  </si>
  <si>
    <t xml:space="preserve">      116 = 2459565876494606882</t>
  </si>
  <si>
    <t xml:space="preserve">      117 = 2459565876494606882</t>
  </si>
  <si>
    <t xml:space="preserve">      118 = 2459565876494606882</t>
  </si>
  <si>
    <t xml:space="preserve">      119 = 2459565876494606882</t>
  </si>
  <si>
    <t xml:space="preserve">      120 = 2459565876494606882</t>
  </si>
  <si>
    <t xml:space="preserve">      121 = 2459565876494606882</t>
  </si>
  <si>
    <t xml:space="preserve">      122 = 2459565876494606888</t>
  </si>
  <si>
    <t xml:space="preserve">      123 = 2473921100306850344</t>
  </si>
  <si>
    <t xml:space="preserve">      124 = 2473930446155686536</t>
  </si>
  <si>
    <t xml:space="preserve">      125 = 2459565876494606984</t>
  </si>
  <si>
    <t xml:space="preserve">      126 = 2459565876494606888</t>
  </si>
  <si>
    <t xml:space="preserve">      127 = 2459565876494606888</t>
  </si>
  <si>
    <t xml:space="preserve">      128 = 2459565876494633096</t>
  </si>
  <si>
    <t xml:space="preserve">      129 = 2459565876494606888</t>
  </si>
  <si>
    <t xml:space="preserve">      130 = 2459565876494606882</t>
  </si>
  <si>
    <t xml:space="preserve">      131 = 2459565876494606882</t>
  </si>
  <si>
    <t xml:space="preserve">      132 = 2459565876494606882</t>
  </si>
  <si>
    <t xml:space="preserve">      133 = 2459565876494606882</t>
  </si>
  <si>
    <t xml:space="preserve">      134 = 2459565876494606882</t>
  </si>
  <si>
    <t xml:space="preserve">      135 = 2459565876494606882</t>
  </si>
  <si>
    <t xml:space="preserve">      136 = 2459565876494606882</t>
  </si>
  <si>
    <t xml:space="preserve">      137 = 2459565876494606882</t>
  </si>
  <si>
    <t xml:space="preserve">      138 = 2963969034760102434</t>
  </si>
  <si>
    <t xml:space="preserve">      139 = 2459565876494606882</t>
  </si>
  <si>
    <t xml:space="preserve">      140 = 2473076675376718370</t>
  </si>
  <si>
    <t xml:space="preserve">      141 = 2469171210074858018</t>
  </si>
  <si>
    <t xml:space="preserve">      142 = 2469173409098113570</t>
  </si>
  <si>
    <t xml:space="preserve">      143 = 2459603397328904738</t>
  </si>
  <si>
    <t xml:space="preserve">      144 = 2459565876501317768</t>
  </si>
  <si>
    <t xml:space="preserve">      145 = 2459565876494633096</t>
  </si>
  <si>
    <t xml:space="preserve">      146 = 2459565876494606882</t>
  </si>
  <si>
    <t xml:space="preserve">      147 = 2459565876494606882</t>
  </si>
  <si>
    <t xml:space="preserve">      148 = 2459565876494606882</t>
  </si>
  <si>
    <t xml:space="preserve">      149 = -7916727664967015902</t>
  </si>
  <si>
    <t xml:space="preserve">      150 = 2459565876494606882</t>
  </si>
  <si>
    <t xml:space="preserve">      151 = 2459565876494606882</t>
  </si>
  <si>
    <t xml:space="preserve">      152 = 2459565876494606882</t>
  </si>
  <si>
    <t xml:space="preserve">      153 = 2459565876494606882</t>
  </si>
  <si>
    <t xml:space="preserve">      154 = 2963969034760102434</t>
  </si>
  <si>
    <t xml:space="preserve">      155 = 2995494232151695906</t>
  </si>
  <si>
    <t xml:space="preserve">      156 = 2613286398150713890</t>
  </si>
  <si>
    <t xml:space="preserve">      157 = 2613288597173969442</t>
  </si>
  <si>
    <t xml:space="preserve">      158 = 2613288743202857506</t>
  </si>
  <si>
    <t xml:space="preserve">      159 = 2469173555127001634</t>
  </si>
  <si>
    <t xml:space="preserve">      160 = 2459565885628123272</t>
  </si>
  <si>
    <t xml:space="preserve">      161 = 2459565876494633096</t>
  </si>
  <si>
    <t xml:space="preserve">      162 = 2459565876494606882</t>
  </si>
  <si>
    <t xml:space="preserve">      163 = 2459565876494606882</t>
  </si>
  <si>
    <t xml:space="preserve">      164 = -7916727664967015902</t>
  </si>
  <si>
    <t xml:space="preserve">      165 = -7916727664967015902</t>
  </si>
  <si>
    <t xml:space="preserve">      166 = 2459565876494606882</t>
  </si>
  <si>
    <t xml:space="preserve">      167 = 2459565876494606882</t>
  </si>
  <si>
    <t xml:space="preserve">      168 = 2459565876494606882</t>
  </si>
  <si>
    <t xml:space="preserve">      169 = 2459565876494606882</t>
  </si>
  <si>
    <t xml:space="preserve">      170 = 2459565876494606882</t>
  </si>
  <si>
    <t xml:space="preserve">      171 = 2491091073886200354</t>
  </si>
  <si>
    <t xml:space="preserve">      172 = 2613286398150713890</t>
  </si>
  <si>
    <t xml:space="preserve">      173 = 2613288734612922914</t>
  </si>
  <si>
    <t xml:space="preserve">      174 = 2613288743202857506</t>
  </si>
  <si>
    <t xml:space="preserve">      175 = 2469173555127001634</t>
  </si>
  <si>
    <t xml:space="preserve">      176 = 2459565885621438600</t>
  </si>
  <si>
    <t xml:space="preserve">      177 = 2459565876494608680</t>
  </si>
  <si>
    <t xml:space="preserve">      178 = 2459565876494635554</t>
  </si>
  <si>
    <t xml:space="preserve">      179 = 2459565876494606882</t>
  </si>
  <si>
    <t xml:space="preserve">      180 = 2459565876494606882</t>
  </si>
  <si>
    <t xml:space="preserve">      181 = 2459565876494606882</t>
  </si>
  <si>
    <t xml:space="preserve">      182 = 2459565876494606882</t>
  </si>
  <si>
    <t xml:space="preserve">      183 = 2459565876494606882</t>
  </si>
  <si>
    <t xml:space="preserve">      184 = 2459565876494606882</t>
  </si>
  <si>
    <t xml:space="preserve">      185 = 2459565876494606882</t>
  </si>
  <si>
    <t xml:space="preserve">      186 = 2459565876494606882</t>
  </si>
  <si>
    <t xml:space="preserve">      187 = 2459565876494606882</t>
  </si>
  <si>
    <t xml:space="preserve">      188 = 2469171210074858018</t>
  </si>
  <si>
    <t xml:space="preserve">      189 = 2469173409098113579</t>
  </si>
  <si>
    <t xml:space="preserve">      190 = 2469173555127001643</t>
  </si>
  <si>
    <t xml:space="preserve">      191 = 2469173555127001643</t>
  </si>
  <si>
    <t xml:space="preserve">      192 = 2459565876494608162</t>
  </si>
  <si>
    <t xml:space="preserve">      193 = 2459565876494608162</t>
  </si>
  <si>
    <t xml:space="preserve">      194 = 2459565876494635554</t>
  </si>
  <si>
    <t xml:space="preserve">      195 = 2459565876494606882</t>
  </si>
  <si>
    <t xml:space="preserve">      196 = -3737387210767195614</t>
  </si>
  <si>
    <t xml:space="preserve">      197 = 3180141816873886242</t>
  </si>
  <si>
    <t xml:space="preserve">      198 = 2459565876494606882</t>
  </si>
  <si>
    <t xml:space="preserve">      199 = 2459565876494606882</t>
  </si>
  <si>
    <t xml:space="preserve">      200 = 2459565876494606882</t>
  </si>
  <si>
    <t xml:space="preserve">      201 = 2459565876494606882</t>
  </si>
  <si>
    <t xml:space="preserve">      202 = 2459565876494606882</t>
  </si>
  <si>
    <t xml:space="preserve">      203 = -9069593094480846302</t>
  </si>
  <si>
    <t xml:space="preserve">      204 = -9069593094480846302</t>
  </si>
  <si>
    <t xml:space="preserve">      205 = -9069649169573862869</t>
  </si>
  <si>
    <t xml:space="preserve">      206 = 2459603397328904747</t>
  </si>
  <si>
    <t xml:space="preserve">      207 = 2459603397328904891</t>
  </si>
  <si>
    <t xml:space="preserve">      208 = 2493061398723372914</t>
  </si>
  <si>
    <t xml:space="preserve">      209 = 2459565876494608242</t>
  </si>
  <si>
    <t xml:space="preserve">      210 = 2459565876494606882</t>
  </si>
  <si>
    <t xml:space="preserve">      211 = 2459565876494606882</t>
  </si>
  <si>
    <t xml:space="preserve">      212 = -3737387210767195614</t>
  </si>
  <si>
    <t xml:space="preserve">      213 = 3180141816873886242</t>
  </si>
  <si>
    <t xml:space="preserve">      214 = 2459565876494606882</t>
  </si>
  <si>
    <t xml:space="preserve">      215 = 2459565876494606882</t>
  </si>
  <si>
    <t xml:space="preserve">      216 = 2459565876494606882</t>
  </si>
  <si>
    <t xml:space="preserve">      217 = -9069649169573862878</t>
  </si>
  <si>
    <t xml:space="preserve">      218 = -8637303605346295262</t>
  </si>
  <si>
    <t xml:space="preserve">      219 = -8637303605346295262</t>
  </si>
  <si>
    <t xml:space="preserve">      220 = -8610282007582072286</t>
  </si>
  <si>
    <t xml:space="preserve">      221 = -8610282007582072277</t>
  </si>
  <si>
    <t xml:space="preserve">      222 = -8610282007582072277</t>
  </si>
  <si>
    <t xml:space="preserve">      223 = -8637303605346294597</t>
  </si>
  <si>
    <t xml:space="preserve">      224 = 2459565876494803490</t>
  </si>
  <si>
    <t xml:space="preserve">      225 = 2459565876494606882</t>
  </si>
  <si>
    <t xml:space="preserve">      226 = 2459565876494606882</t>
  </si>
  <si>
    <t xml:space="preserve">      227 = 2459565876494606882</t>
  </si>
  <si>
    <t xml:space="preserve">      228 = 2459565876494615588</t>
  </si>
  <si>
    <t xml:space="preserve">      229 = 2459565876494746692</t>
  </si>
  <si>
    <t xml:space="preserve">      230 = 2459565876494746692</t>
  </si>
  <si>
    <t xml:space="preserve">      231 = 2459565876494606884</t>
  </si>
  <si>
    <t xml:space="preserve">      232 = 2459565876494606882</t>
  </si>
  <si>
    <t xml:space="preserve">      233 = -9069649169573862878</t>
  </si>
  <si>
    <t xml:space="preserve">      234 = -8637303605346295262</t>
  </si>
  <si>
    <t xml:space="preserve">      235 = -8610282007582072286</t>
  </si>
  <si>
    <t xml:space="preserve">      236 = -8610282007582072286</t>
  </si>
  <si>
    <t xml:space="preserve">      237 = -8610282007581932501</t>
  </si>
  <si>
    <t xml:space="preserve">      238 = -8610282007581932469</t>
  </si>
  <si>
    <t xml:space="preserve">      239 = -8610282007581932469</t>
  </si>
  <si>
    <t xml:space="preserve">      240 = 2459565876494606882</t>
  </si>
  <si>
    <t xml:space="preserve">      241 = 2459565876494606882</t>
  </si>
  <si>
    <t xml:space="preserve">      242 = 2459565876494606882</t>
  </si>
  <si>
    <t xml:space="preserve">      243 = 2459565876494606882</t>
  </si>
  <si>
    <t xml:space="preserve">      244 = 2459565878212576324</t>
  </si>
  <si>
    <t xml:space="preserve">      245 = 2459565878208119876</t>
  </si>
  <si>
    <t xml:space="preserve">      246 = 2459565876597507140</t>
  </si>
  <si>
    <t xml:space="preserve">      247 = 2459565876494615620</t>
  </si>
  <si>
    <t xml:space="preserve">      248 = 2459565876494606882</t>
  </si>
  <si>
    <t xml:space="preserve">      249 = 2459565876494606882</t>
  </si>
  <si>
    <t xml:space="preserve">      250 = -8637303605346295262</t>
  </si>
  <si>
    <t xml:space="preserve">      251 = -8637303605346295262</t>
  </si>
  <si>
    <t xml:space="preserve">      252 = -8610282007582072286</t>
  </si>
  <si>
    <t xml:space="preserve">      253 = -8610282007581932510</t>
  </si>
  <si>
    <t xml:space="preserve">      254 = -8610282007581932476</t>
  </si>
  <si>
    <t xml:space="preserve">      255 = -8608593157721668540</t>
  </si>
  <si>
    <t xml:space="preserve">     bitsPerEntry = 4</t>
  </si>
  <si>
    <t xml:space="preserve">     maxEntryValue = 15</t>
  </si>
  <si>
    <t xml:space="preserve">     arraySize = 4096</t>
  </si>
  <si>
    <t xml:space="preserve">    palette = {BlockStatePaletteLinear@8595} </t>
  </si>
  <si>
    <t xml:space="preserve">    bits = 4</t>
  </si>
  <si>
    <t xml:space="preserve">   blockLight = {NibbleArray@8592} </t>
  </si>
  <si>
    <t xml:space="preserve">   skyLight = {NibbleArray@8593} </t>
  </si>
  <si>
    <t xml:space="preserve">  1 = {ExtendedBlockStorage@8587} </t>
  </si>
  <si>
    <t xml:space="preserve">  2 = {ExtendedBlockStorage@8588} </t>
  </si>
  <si>
    <t xml:space="preserve">  3 = {ExtendedBlockStorage@8589} </t>
  </si>
  <si>
    <t xml:space="preserve">  4 = {ExtendedBlockStorage@8590} </t>
  </si>
  <si>
    <t xml:space="preserve"> blockBiomeArray = {byte[256]@8577} </t>
  </si>
  <si>
    <t xml:space="preserve"> precipitationHeightMap = {int[256]@8578} </t>
  </si>
  <si>
    <t xml:space="preserve"> updateSkylightColumns = {boolean[256]@8579} </t>
  </si>
  <si>
    <t xml:space="preserve"> loaded = true</t>
  </si>
  <si>
    <t xml:space="preserve"> world = {WorldServer@8580} </t>
  </si>
  <si>
    <t xml:space="preserve"> heightMap = {int[256]@8581} </t>
  </si>
  <si>
    <t xml:space="preserve"> x = -15</t>
  </si>
  <si>
    <t xml:space="preserve"> z = -9</t>
  </si>
  <si>
    <t>index</t>
  </si>
  <si>
    <t>value</t>
  </si>
  <si>
    <t>binary</t>
  </si>
  <si>
    <t>x,z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</si>
</sst>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8C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808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70"/>
        <bgColor indexed="64"/>
      </patternFill>
    </fill>
    <fill>
      <patternFill patternType="solid">
        <fgColor rgb="FF8DB360"/>
        <bgColor indexed="64"/>
      </patternFill>
    </fill>
    <fill>
      <patternFill patternType="solid">
        <fgColor rgb="FFFA9418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056621"/>
        <bgColor indexed="64"/>
      </patternFill>
    </fill>
    <fill>
      <patternFill patternType="solid">
        <fgColor rgb="FF0B6659"/>
        <bgColor indexed="64"/>
      </patternFill>
    </fill>
    <fill>
      <patternFill patternType="solid">
        <fgColor rgb="FF07F9B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9090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A000FF"/>
        <bgColor indexed="64"/>
      </patternFill>
    </fill>
    <fill>
      <patternFill patternType="solid">
        <fgColor rgb="FFFADE55"/>
        <bgColor indexed="64"/>
      </patternFill>
    </fill>
    <fill>
      <patternFill patternType="solid">
        <fgColor rgb="FFD25F12"/>
        <bgColor indexed="64"/>
      </patternFill>
    </fill>
    <fill>
      <patternFill patternType="solid">
        <fgColor rgb="FF22551C"/>
        <bgColor indexed="64"/>
      </patternFill>
    </fill>
    <fill>
      <patternFill patternType="solid">
        <fgColor rgb="FF163933"/>
        <bgColor indexed="64"/>
      </patternFill>
    </fill>
    <fill>
      <patternFill patternType="solid">
        <fgColor rgb="FF72789A"/>
        <bgColor indexed="64"/>
      </patternFill>
    </fill>
    <fill>
      <patternFill patternType="solid">
        <fgColor rgb="FF537B09"/>
        <bgColor indexed="64"/>
      </patternFill>
    </fill>
    <fill>
      <patternFill patternType="solid">
        <fgColor rgb="FF2C4205"/>
        <bgColor indexed="64"/>
      </patternFill>
    </fill>
    <fill>
      <patternFill patternType="solid">
        <fgColor rgb="FF628B17"/>
        <bgColor indexed="64"/>
      </patternFill>
    </fill>
    <fill>
      <patternFill patternType="solid">
        <fgColor rgb="FF000030"/>
        <bgColor indexed="64"/>
      </patternFill>
    </fill>
    <fill>
      <patternFill patternType="solid">
        <fgColor rgb="FFA2A284"/>
        <bgColor indexed="64"/>
      </patternFill>
    </fill>
    <fill>
      <patternFill patternType="solid">
        <fgColor rgb="FFFAF0C0"/>
        <bgColor indexed="64"/>
      </patternFill>
    </fill>
    <fill>
      <patternFill patternType="solid">
        <fgColor rgb="FF307444"/>
        <bgColor indexed="64"/>
      </patternFill>
    </fill>
    <fill>
      <patternFill patternType="solid">
        <fgColor rgb="FF1F5F32"/>
        <bgColor indexed="64"/>
      </patternFill>
    </fill>
    <fill>
      <patternFill patternType="solid">
        <fgColor rgb="FF40511A"/>
        <bgColor indexed="64"/>
      </patternFill>
    </fill>
    <fill>
      <patternFill patternType="solid">
        <fgColor rgb="FF31554A"/>
        <bgColor indexed="64"/>
      </patternFill>
    </fill>
    <fill>
      <patternFill patternType="solid">
        <fgColor rgb="FF243F36"/>
        <bgColor indexed="64"/>
      </patternFill>
    </fill>
    <fill>
      <patternFill patternType="solid">
        <fgColor rgb="FF596651"/>
        <bgColor indexed="64"/>
      </patternFill>
    </fill>
    <fill>
      <patternFill patternType="solid">
        <fgColor rgb="FF545F3E"/>
        <bgColor indexed="64"/>
      </patternFill>
    </fill>
    <fill>
      <patternFill patternType="solid">
        <fgColor rgb="FF507050"/>
        <bgColor indexed="64"/>
      </patternFill>
    </fill>
    <fill>
      <patternFill patternType="solid">
        <fgColor rgb="FFBDB25F"/>
        <bgColor indexed="64"/>
      </patternFill>
    </fill>
    <fill>
      <patternFill patternType="solid">
        <fgColor rgb="FFA79D64"/>
        <bgColor indexed="64"/>
      </patternFill>
    </fill>
    <fill>
      <patternFill patternType="solid">
        <fgColor rgb="FFD94515"/>
        <bgColor indexed="64"/>
      </patternFill>
    </fill>
    <fill>
      <patternFill patternType="solid">
        <fgColor rgb="FFB09765"/>
        <bgColor indexed="64"/>
      </patternFill>
    </fill>
    <fill>
      <patternFill patternType="solid">
        <fgColor rgb="FFCA8C65"/>
        <bgColor indexed="64"/>
      </patternFill>
    </fill>
    <fill>
      <patternFill patternType="solid">
        <fgColor rgb="FFB5DB88"/>
        <bgColor indexed="64"/>
      </patternFill>
    </fill>
    <fill>
      <patternFill patternType="solid">
        <fgColor rgb="FFFFBC4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6A7425"/>
        <bgColor indexed="64"/>
      </patternFill>
    </fill>
    <fill>
      <patternFill patternType="solid">
        <fgColor rgb="FF2FFFDA"/>
        <bgColor indexed="64"/>
      </patternFill>
    </fill>
    <fill>
      <patternFill patternType="solid">
        <fgColor rgb="FFB4DCDC"/>
        <bgColor indexed="64"/>
      </patternFill>
    </fill>
    <fill>
      <patternFill patternType="solid">
        <fgColor rgb="FF7BA331"/>
        <bgColor indexed="64"/>
      </patternFill>
    </fill>
    <fill>
      <patternFill patternType="solid">
        <fgColor rgb="FF8AB33F"/>
        <bgColor indexed="64"/>
      </patternFill>
    </fill>
    <fill>
      <patternFill patternType="solid">
        <fgColor rgb="FF589C6C"/>
        <bgColor indexed="64"/>
      </patternFill>
    </fill>
    <fill>
      <patternFill patternType="solid">
        <fgColor rgb="FF47875A"/>
        <bgColor indexed="64"/>
      </patternFill>
    </fill>
    <fill>
      <patternFill patternType="solid">
        <fgColor rgb="FF687942"/>
        <bgColor indexed="64"/>
      </patternFill>
    </fill>
    <fill>
      <patternFill patternType="solid">
        <fgColor rgb="FF597D72"/>
        <bgColor indexed="64"/>
      </patternFill>
    </fill>
    <fill>
      <patternFill patternType="solid">
        <fgColor rgb="FF6B5F4C"/>
        <bgColor indexed="64"/>
      </patternFill>
    </fill>
    <fill>
      <patternFill patternType="solid">
        <fgColor rgb="FF6D7766"/>
        <bgColor indexed="64"/>
      </patternFill>
    </fill>
    <fill>
      <patternFill patternType="solid">
        <fgColor rgb="FF789878"/>
        <bgColor indexed="64"/>
      </patternFill>
    </fill>
    <fill>
      <patternFill patternType="solid">
        <fgColor rgb="FFE5DA87"/>
        <bgColor indexed="64"/>
      </patternFill>
    </fill>
    <fill>
      <patternFill patternType="solid">
        <fgColor rgb="FFCFC58C"/>
        <bgColor indexed="64"/>
      </patternFill>
    </fill>
    <fill>
      <patternFill patternType="solid">
        <fgColor rgb="FFFF6D3D"/>
        <bgColor indexed="64"/>
      </patternFill>
    </fill>
    <fill>
      <patternFill patternType="solid">
        <fgColor rgb="FFD8BF8D"/>
        <bgColor indexed="64"/>
      </patternFill>
    </fill>
    <fill>
      <patternFill patternType="solid">
        <fgColor rgb="FFF2B48D"/>
        <bgColor indexed="64"/>
      </patternFill>
    </fill>
  </fills>
  <borders count="28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Dot">
        <color theme="5"/>
      </left>
      <right style="mediumDashDot">
        <color theme="5"/>
      </right>
      <top style="mediumDashDot">
        <color theme="5"/>
      </top>
      <bottom style="mediumDashDot">
        <color theme="5"/>
      </bottom>
      <diagonal/>
    </border>
    <border>
      <left style="mediumDashDot">
        <color theme="5"/>
      </left>
      <right/>
      <top style="mediumDashDot">
        <color theme="5"/>
      </top>
      <bottom/>
      <diagonal/>
    </border>
    <border>
      <left/>
      <right/>
      <top style="mediumDashDot">
        <color theme="5"/>
      </top>
      <bottom/>
      <diagonal/>
    </border>
    <border>
      <left/>
      <right style="medium">
        <color indexed="64"/>
      </right>
      <top style="mediumDashDot">
        <color theme="5"/>
      </top>
      <bottom/>
      <diagonal/>
    </border>
    <border>
      <left style="medium">
        <color indexed="64"/>
      </left>
      <right style="mediumDashDot">
        <color theme="5"/>
      </right>
      <top style="mediumDashDot">
        <color theme="5"/>
      </top>
      <bottom/>
      <diagonal/>
    </border>
    <border>
      <left style="mediumDashDot">
        <color theme="5"/>
      </left>
      <right/>
      <top/>
      <bottom/>
      <diagonal/>
    </border>
    <border>
      <left style="medium">
        <color indexed="64"/>
      </left>
      <right style="mediumDashDot">
        <color theme="5"/>
      </right>
      <top/>
      <bottom/>
      <diagonal/>
    </border>
    <border>
      <left style="mediumDashDot">
        <color theme="5"/>
      </left>
      <right/>
      <top/>
      <bottom style="mediumDashDot">
        <color theme="5"/>
      </bottom>
      <diagonal/>
    </border>
    <border>
      <left/>
      <right/>
      <top/>
      <bottom style="mediumDashDot">
        <color theme="5"/>
      </bottom>
      <diagonal/>
    </border>
    <border>
      <left/>
      <right style="medium">
        <color indexed="64"/>
      </right>
      <top/>
      <bottom style="mediumDashDot">
        <color theme="5"/>
      </bottom>
      <diagonal/>
    </border>
    <border>
      <left style="medium">
        <color indexed="64"/>
      </left>
      <right style="mediumDashDot">
        <color theme="5"/>
      </right>
      <top/>
      <bottom style="mediumDashDot">
        <color theme="5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vertical="center" wrapText="1"/>
    </xf>
    <xf numFmtId="0" fontId="9" fillId="2" borderId="0" xfId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4" fillId="19" borderId="5" xfId="0" applyFont="1" applyFill="1" applyBorder="1" applyAlignment="1">
      <alignment horizontal="center" vertical="center" wrapText="1"/>
    </xf>
    <xf numFmtId="0" fontId="4" fillId="20" borderId="5" xfId="0" applyFont="1" applyFill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4" fillId="22" borderId="5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27" borderId="5" xfId="0" applyFont="1" applyFill="1" applyBorder="1" applyAlignment="1">
      <alignment horizontal="center" vertical="center" wrapText="1"/>
    </xf>
    <xf numFmtId="0" fontId="4" fillId="28" borderId="5" xfId="0" applyFont="1" applyFill="1" applyBorder="1" applyAlignment="1">
      <alignment horizontal="center" vertical="center" wrapText="1"/>
    </xf>
    <xf numFmtId="0" fontId="4" fillId="29" borderId="5" xfId="0" applyFont="1" applyFill="1" applyBorder="1" applyAlignment="1">
      <alignment horizontal="center" vertical="center" wrapText="1"/>
    </xf>
    <xf numFmtId="0" fontId="4" fillId="30" borderId="5" xfId="0" applyFont="1" applyFill="1" applyBorder="1" applyAlignment="1">
      <alignment horizontal="center" vertical="center" wrapText="1"/>
    </xf>
    <xf numFmtId="0" fontId="4" fillId="31" borderId="5" xfId="0" applyFont="1" applyFill="1" applyBorder="1" applyAlignment="1">
      <alignment horizontal="center" vertical="center" wrapText="1"/>
    </xf>
    <xf numFmtId="0" fontId="4" fillId="32" borderId="5" xfId="0" applyFont="1" applyFill="1" applyBorder="1" applyAlignment="1">
      <alignment horizontal="center" vertical="center" wrapText="1"/>
    </xf>
    <xf numFmtId="0" fontId="4" fillId="33" borderId="5" xfId="0" applyFont="1" applyFill="1" applyBorder="1" applyAlignment="1">
      <alignment horizontal="center" vertical="center" wrapText="1"/>
    </xf>
    <xf numFmtId="0" fontId="4" fillId="34" borderId="5" xfId="0" applyFont="1" applyFill="1" applyBorder="1" applyAlignment="1">
      <alignment horizontal="center" vertical="center" wrapText="1"/>
    </xf>
    <xf numFmtId="0" fontId="4" fillId="35" borderId="5" xfId="0" applyFont="1" applyFill="1" applyBorder="1" applyAlignment="1">
      <alignment horizontal="center" vertical="center" wrapText="1"/>
    </xf>
    <xf numFmtId="0" fontId="4" fillId="36" borderId="5" xfId="0" applyFont="1" applyFill="1" applyBorder="1" applyAlignment="1">
      <alignment horizontal="center" vertical="center" wrapText="1"/>
    </xf>
    <xf numFmtId="0" fontId="4" fillId="37" borderId="5" xfId="0" applyFont="1" applyFill="1" applyBorder="1" applyAlignment="1">
      <alignment horizontal="center" vertical="center" wrapText="1"/>
    </xf>
    <xf numFmtId="0" fontId="4" fillId="38" borderId="5" xfId="0" applyFont="1" applyFill="1" applyBorder="1" applyAlignment="1">
      <alignment horizontal="center" vertical="center" wrapText="1"/>
    </xf>
    <xf numFmtId="0" fontId="4" fillId="39" borderId="5" xfId="0" applyFont="1" applyFill="1" applyBorder="1" applyAlignment="1">
      <alignment horizontal="center" vertical="center" wrapText="1"/>
    </xf>
    <xf numFmtId="0" fontId="4" fillId="40" borderId="5" xfId="0" applyFont="1" applyFill="1" applyBorder="1" applyAlignment="1">
      <alignment horizontal="center" vertical="center" wrapText="1"/>
    </xf>
    <xf numFmtId="0" fontId="4" fillId="41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9" fillId="2" borderId="7" xfId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2" borderId="5" xfId="0" applyFont="1" applyFill="1" applyBorder="1" applyAlignment="1">
      <alignment horizontal="center" vertical="center" wrapText="1"/>
    </xf>
    <xf numFmtId="0" fontId="4" fillId="43" borderId="5" xfId="0" applyFont="1" applyFill="1" applyBorder="1" applyAlignment="1">
      <alignment horizontal="center" vertical="center" wrapText="1"/>
    </xf>
    <xf numFmtId="0" fontId="4" fillId="44" borderId="5" xfId="0" applyFont="1" applyFill="1" applyBorder="1" applyAlignment="1">
      <alignment horizontal="center" vertical="center" wrapText="1"/>
    </xf>
    <xf numFmtId="0" fontId="4" fillId="45" borderId="5" xfId="0" applyFont="1" applyFill="1" applyBorder="1" applyAlignment="1">
      <alignment horizontal="center" vertical="center" wrapText="1"/>
    </xf>
    <xf numFmtId="0" fontId="4" fillId="46" borderId="5" xfId="0" applyFont="1" applyFill="1" applyBorder="1" applyAlignment="1">
      <alignment horizontal="center" vertical="center" wrapText="1"/>
    </xf>
    <xf numFmtId="0" fontId="4" fillId="47" borderId="5" xfId="0" applyFont="1" applyFill="1" applyBorder="1" applyAlignment="1">
      <alignment horizontal="center" vertical="center" wrapText="1"/>
    </xf>
    <xf numFmtId="0" fontId="4" fillId="48" borderId="5" xfId="0" applyFont="1" applyFill="1" applyBorder="1" applyAlignment="1">
      <alignment horizontal="center" vertical="center" wrapText="1"/>
    </xf>
    <xf numFmtId="0" fontId="4" fillId="49" borderId="5" xfId="0" applyFont="1" applyFill="1" applyBorder="1" applyAlignment="1">
      <alignment horizontal="center" vertical="center" wrapText="1"/>
    </xf>
    <xf numFmtId="0" fontId="4" fillId="50" borderId="5" xfId="0" applyFont="1" applyFill="1" applyBorder="1" applyAlignment="1">
      <alignment horizontal="center" vertical="center" wrapText="1"/>
    </xf>
    <xf numFmtId="0" fontId="4" fillId="51" borderId="5" xfId="0" applyFont="1" applyFill="1" applyBorder="1" applyAlignment="1">
      <alignment horizontal="center" vertical="center" wrapText="1"/>
    </xf>
    <xf numFmtId="0" fontId="4" fillId="52" borderId="5" xfId="0" applyFont="1" applyFill="1" applyBorder="1" applyAlignment="1">
      <alignment horizontal="center" vertical="center" wrapText="1"/>
    </xf>
    <xf numFmtId="0" fontId="4" fillId="53" borderId="5" xfId="0" applyFont="1" applyFill="1" applyBorder="1" applyAlignment="1">
      <alignment horizontal="center" vertical="center" wrapText="1"/>
    </xf>
    <xf numFmtId="0" fontId="4" fillId="54" borderId="5" xfId="0" applyFont="1" applyFill="1" applyBorder="1" applyAlignment="1">
      <alignment horizontal="center" vertical="center" wrapText="1"/>
    </xf>
    <xf numFmtId="0" fontId="4" fillId="55" borderId="5" xfId="0" applyFont="1" applyFill="1" applyBorder="1" applyAlignment="1">
      <alignment horizontal="center" vertical="center" wrapText="1"/>
    </xf>
    <xf numFmtId="0" fontId="4" fillId="56" borderId="5" xfId="0" applyFont="1" applyFill="1" applyBorder="1" applyAlignment="1">
      <alignment horizontal="center" vertical="center" wrapText="1"/>
    </xf>
    <xf numFmtId="0" fontId="4" fillId="57" borderId="5" xfId="0" applyFont="1" applyFill="1" applyBorder="1" applyAlignment="1">
      <alignment horizontal="center" vertical="center" wrapText="1"/>
    </xf>
    <xf numFmtId="0" fontId="4" fillId="58" borderId="5" xfId="0" applyFont="1" applyFill="1" applyBorder="1" applyAlignment="1">
      <alignment horizontal="center" vertical="center" wrapText="1"/>
    </xf>
    <xf numFmtId="0" fontId="4" fillId="59" borderId="5" xfId="0" applyFont="1" applyFill="1" applyBorder="1" applyAlignment="1">
      <alignment horizontal="center" vertical="center" wrapText="1"/>
    </xf>
    <xf numFmtId="0" fontId="4" fillId="60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4" fillId="61" borderId="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inecraft.gamepedia.com/Biome" TargetMode="External"/><Relationship Id="rId18" Type="http://schemas.openxmlformats.org/officeDocument/2006/relationships/hyperlink" Target="https://minecraft.gamepedia.com/Biome" TargetMode="External"/><Relationship Id="rId26" Type="http://schemas.openxmlformats.org/officeDocument/2006/relationships/hyperlink" Target="https://minecraft.gamepedia.com/Biome" TargetMode="External"/><Relationship Id="rId39" Type="http://schemas.openxmlformats.org/officeDocument/2006/relationships/hyperlink" Target="https://minecraft.gamepedia.com/Biome" TargetMode="External"/><Relationship Id="rId21" Type="http://schemas.openxmlformats.org/officeDocument/2006/relationships/hyperlink" Target="https://minecraft.gamepedia.com/Biome" TargetMode="External"/><Relationship Id="rId34" Type="http://schemas.openxmlformats.org/officeDocument/2006/relationships/hyperlink" Target="https://minecraft.gamepedia.com/Biome" TargetMode="External"/><Relationship Id="rId42" Type="http://schemas.openxmlformats.org/officeDocument/2006/relationships/hyperlink" Target="https://minecraft.gamepedia.com/Biome" TargetMode="External"/><Relationship Id="rId47" Type="http://schemas.openxmlformats.org/officeDocument/2006/relationships/hyperlink" Target="https://minecraft.gamepedia.com/1.13" TargetMode="External"/><Relationship Id="rId50" Type="http://schemas.openxmlformats.org/officeDocument/2006/relationships/hyperlink" Target="https://minecraft.gamepedia.com/Biome" TargetMode="External"/><Relationship Id="rId55" Type="http://schemas.openxmlformats.org/officeDocument/2006/relationships/hyperlink" Target="https://minecraft.gamepedia.com/1.13" TargetMode="External"/><Relationship Id="rId63" Type="http://schemas.openxmlformats.org/officeDocument/2006/relationships/hyperlink" Target="https://minecraft.gamepedia.com/Biome" TargetMode="External"/><Relationship Id="rId68" Type="http://schemas.openxmlformats.org/officeDocument/2006/relationships/hyperlink" Target="https://minecraft.gamepedia.com/Biome" TargetMode="External"/><Relationship Id="rId76" Type="http://schemas.openxmlformats.org/officeDocument/2006/relationships/hyperlink" Target="https://minecraft.gamepedia.com/Biome" TargetMode="External"/><Relationship Id="rId84" Type="http://schemas.openxmlformats.org/officeDocument/2006/relationships/hyperlink" Target="https://minecraft.gamepedia.com/Biome" TargetMode="External"/><Relationship Id="rId7" Type="http://schemas.openxmlformats.org/officeDocument/2006/relationships/hyperlink" Target="https://minecraft.gamepedia.com/Biome" TargetMode="External"/><Relationship Id="rId71" Type="http://schemas.openxmlformats.org/officeDocument/2006/relationships/hyperlink" Target="https://minecraft.gamepedia.com/Biome" TargetMode="External"/><Relationship Id="rId2" Type="http://schemas.openxmlformats.org/officeDocument/2006/relationships/hyperlink" Target="https://minecraft.gamepedia.com/Biome" TargetMode="External"/><Relationship Id="rId16" Type="http://schemas.openxmlformats.org/officeDocument/2006/relationships/hyperlink" Target="https://minecraft.gamepedia.com/Biome" TargetMode="External"/><Relationship Id="rId29" Type="http://schemas.openxmlformats.org/officeDocument/2006/relationships/hyperlink" Target="https://minecraft.gamepedia.com/Biome" TargetMode="External"/><Relationship Id="rId11" Type="http://schemas.openxmlformats.org/officeDocument/2006/relationships/hyperlink" Target="https://minecraft.gamepedia.com/Biome" TargetMode="External"/><Relationship Id="rId24" Type="http://schemas.openxmlformats.org/officeDocument/2006/relationships/hyperlink" Target="https://minecraft.gamepedia.com/Biome" TargetMode="External"/><Relationship Id="rId32" Type="http://schemas.openxmlformats.org/officeDocument/2006/relationships/hyperlink" Target="https://minecraft.gamepedia.com/Biome" TargetMode="External"/><Relationship Id="rId37" Type="http://schemas.openxmlformats.org/officeDocument/2006/relationships/hyperlink" Target="https://minecraft.gamepedia.com/Biome" TargetMode="External"/><Relationship Id="rId40" Type="http://schemas.openxmlformats.org/officeDocument/2006/relationships/hyperlink" Target="https://minecraft.gamepedia.com/Biome" TargetMode="External"/><Relationship Id="rId45" Type="http://schemas.openxmlformats.org/officeDocument/2006/relationships/hyperlink" Target="https://minecraft.gamepedia.com/1.13" TargetMode="External"/><Relationship Id="rId53" Type="http://schemas.openxmlformats.org/officeDocument/2006/relationships/hyperlink" Target="https://minecraft.gamepedia.com/1.13" TargetMode="External"/><Relationship Id="rId58" Type="http://schemas.openxmlformats.org/officeDocument/2006/relationships/hyperlink" Target="https://minecraft.gamepedia.com/Biome" TargetMode="External"/><Relationship Id="rId66" Type="http://schemas.openxmlformats.org/officeDocument/2006/relationships/hyperlink" Target="https://minecraft.gamepedia.com/Biome" TargetMode="External"/><Relationship Id="rId74" Type="http://schemas.openxmlformats.org/officeDocument/2006/relationships/hyperlink" Target="https://minecraft.gamepedia.com/Biome" TargetMode="External"/><Relationship Id="rId79" Type="http://schemas.openxmlformats.org/officeDocument/2006/relationships/hyperlink" Target="https://minecraft.gamepedia.com/Biome" TargetMode="External"/><Relationship Id="rId5" Type="http://schemas.openxmlformats.org/officeDocument/2006/relationships/hyperlink" Target="https://minecraft.gamepedia.com/Biome" TargetMode="External"/><Relationship Id="rId61" Type="http://schemas.openxmlformats.org/officeDocument/2006/relationships/hyperlink" Target="https://minecraft.gamepedia.com/1.13" TargetMode="External"/><Relationship Id="rId82" Type="http://schemas.openxmlformats.org/officeDocument/2006/relationships/hyperlink" Target="https://minecraft.gamepedia.com/Biome" TargetMode="External"/><Relationship Id="rId10" Type="http://schemas.openxmlformats.org/officeDocument/2006/relationships/hyperlink" Target="https://minecraft.gamepedia.com/Biome" TargetMode="External"/><Relationship Id="rId19" Type="http://schemas.openxmlformats.org/officeDocument/2006/relationships/hyperlink" Target="https://minecraft.gamepedia.com/Biome" TargetMode="External"/><Relationship Id="rId31" Type="http://schemas.openxmlformats.org/officeDocument/2006/relationships/hyperlink" Target="https://minecraft.gamepedia.com/Biome" TargetMode="External"/><Relationship Id="rId44" Type="http://schemas.openxmlformats.org/officeDocument/2006/relationships/hyperlink" Target="https://minecraft.gamepedia.com/Biome" TargetMode="External"/><Relationship Id="rId52" Type="http://schemas.openxmlformats.org/officeDocument/2006/relationships/hyperlink" Target="https://minecraft.gamepedia.com/Biome" TargetMode="External"/><Relationship Id="rId60" Type="http://schemas.openxmlformats.org/officeDocument/2006/relationships/hyperlink" Target="https://minecraft.gamepedia.com/Biome" TargetMode="External"/><Relationship Id="rId65" Type="http://schemas.openxmlformats.org/officeDocument/2006/relationships/hyperlink" Target="https://minecraft.gamepedia.com/Biome" TargetMode="External"/><Relationship Id="rId73" Type="http://schemas.openxmlformats.org/officeDocument/2006/relationships/hyperlink" Target="https://minecraft.gamepedia.com/Biome" TargetMode="External"/><Relationship Id="rId78" Type="http://schemas.openxmlformats.org/officeDocument/2006/relationships/hyperlink" Target="https://minecraft.gamepedia.com/Biome" TargetMode="External"/><Relationship Id="rId81" Type="http://schemas.openxmlformats.org/officeDocument/2006/relationships/hyperlink" Target="https://minecraft.gamepedia.com/Biome" TargetMode="External"/><Relationship Id="rId4" Type="http://schemas.openxmlformats.org/officeDocument/2006/relationships/hyperlink" Target="https://minecraft.gamepedia.com/Biome" TargetMode="External"/><Relationship Id="rId9" Type="http://schemas.openxmlformats.org/officeDocument/2006/relationships/hyperlink" Target="https://minecraft.gamepedia.com/Biome" TargetMode="External"/><Relationship Id="rId14" Type="http://schemas.openxmlformats.org/officeDocument/2006/relationships/hyperlink" Target="https://minecraft.gamepedia.com/Biome" TargetMode="External"/><Relationship Id="rId22" Type="http://schemas.openxmlformats.org/officeDocument/2006/relationships/hyperlink" Target="https://minecraft.gamepedia.com/Biome" TargetMode="External"/><Relationship Id="rId27" Type="http://schemas.openxmlformats.org/officeDocument/2006/relationships/hyperlink" Target="https://minecraft.gamepedia.com/Biome" TargetMode="External"/><Relationship Id="rId30" Type="http://schemas.openxmlformats.org/officeDocument/2006/relationships/hyperlink" Target="https://minecraft.gamepedia.com/Biome" TargetMode="External"/><Relationship Id="rId35" Type="http://schemas.openxmlformats.org/officeDocument/2006/relationships/hyperlink" Target="https://minecraft.gamepedia.com/Biome" TargetMode="External"/><Relationship Id="rId43" Type="http://schemas.openxmlformats.org/officeDocument/2006/relationships/hyperlink" Target="https://minecraft.gamepedia.com/1.13" TargetMode="External"/><Relationship Id="rId48" Type="http://schemas.openxmlformats.org/officeDocument/2006/relationships/hyperlink" Target="https://minecraft.gamepedia.com/Biome" TargetMode="External"/><Relationship Id="rId56" Type="http://schemas.openxmlformats.org/officeDocument/2006/relationships/hyperlink" Target="https://minecraft.gamepedia.com/Biome" TargetMode="External"/><Relationship Id="rId64" Type="http://schemas.openxmlformats.org/officeDocument/2006/relationships/hyperlink" Target="https://minecraft.gamepedia.com/Biome" TargetMode="External"/><Relationship Id="rId69" Type="http://schemas.openxmlformats.org/officeDocument/2006/relationships/hyperlink" Target="https://minecraft.gamepedia.com/Biome" TargetMode="External"/><Relationship Id="rId77" Type="http://schemas.openxmlformats.org/officeDocument/2006/relationships/hyperlink" Target="https://minecraft.gamepedia.com/Biome" TargetMode="External"/><Relationship Id="rId8" Type="http://schemas.openxmlformats.org/officeDocument/2006/relationships/hyperlink" Target="https://minecraft.gamepedia.com/Biome" TargetMode="External"/><Relationship Id="rId51" Type="http://schemas.openxmlformats.org/officeDocument/2006/relationships/hyperlink" Target="https://minecraft.gamepedia.com/1.13" TargetMode="External"/><Relationship Id="rId72" Type="http://schemas.openxmlformats.org/officeDocument/2006/relationships/hyperlink" Target="https://minecraft.gamepedia.com/Biome" TargetMode="External"/><Relationship Id="rId80" Type="http://schemas.openxmlformats.org/officeDocument/2006/relationships/hyperlink" Target="https://minecraft.gamepedia.com/Biome" TargetMode="External"/><Relationship Id="rId3" Type="http://schemas.openxmlformats.org/officeDocument/2006/relationships/hyperlink" Target="https://minecraft.gamepedia.com/Biome" TargetMode="External"/><Relationship Id="rId12" Type="http://schemas.openxmlformats.org/officeDocument/2006/relationships/hyperlink" Target="https://minecraft.gamepedia.com/Biome" TargetMode="External"/><Relationship Id="rId17" Type="http://schemas.openxmlformats.org/officeDocument/2006/relationships/hyperlink" Target="https://minecraft.gamepedia.com/Biome" TargetMode="External"/><Relationship Id="rId25" Type="http://schemas.openxmlformats.org/officeDocument/2006/relationships/hyperlink" Target="https://minecraft.gamepedia.com/Biome" TargetMode="External"/><Relationship Id="rId33" Type="http://schemas.openxmlformats.org/officeDocument/2006/relationships/hyperlink" Target="https://minecraft.gamepedia.com/Biome" TargetMode="External"/><Relationship Id="rId38" Type="http://schemas.openxmlformats.org/officeDocument/2006/relationships/hyperlink" Target="https://minecraft.gamepedia.com/Biome" TargetMode="External"/><Relationship Id="rId46" Type="http://schemas.openxmlformats.org/officeDocument/2006/relationships/hyperlink" Target="https://minecraft.gamepedia.com/Biome" TargetMode="External"/><Relationship Id="rId59" Type="http://schemas.openxmlformats.org/officeDocument/2006/relationships/hyperlink" Target="https://minecraft.gamepedia.com/1.13" TargetMode="External"/><Relationship Id="rId67" Type="http://schemas.openxmlformats.org/officeDocument/2006/relationships/hyperlink" Target="https://minecraft.gamepedia.com/Biome" TargetMode="External"/><Relationship Id="rId20" Type="http://schemas.openxmlformats.org/officeDocument/2006/relationships/hyperlink" Target="https://minecraft.gamepedia.com/Biome" TargetMode="External"/><Relationship Id="rId41" Type="http://schemas.openxmlformats.org/officeDocument/2006/relationships/hyperlink" Target="https://minecraft.gamepedia.com/1.13" TargetMode="External"/><Relationship Id="rId54" Type="http://schemas.openxmlformats.org/officeDocument/2006/relationships/hyperlink" Target="https://minecraft.gamepedia.com/Biome" TargetMode="External"/><Relationship Id="rId62" Type="http://schemas.openxmlformats.org/officeDocument/2006/relationships/hyperlink" Target="https://minecraft.gamepedia.com/Biome" TargetMode="External"/><Relationship Id="rId70" Type="http://schemas.openxmlformats.org/officeDocument/2006/relationships/hyperlink" Target="https://minecraft.gamepedia.com/Biome" TargetMode="External"/><Relationship Id="rId75" Type="http://schemas.openxmlformats.org/officeDocument/2006/relationships/hyperlink" Target="https://minecraft.gamepedia.com/Biome" TargetMode="External"/><Relationship Id="rId83" Type="http://schemas.openxmlformats.org/officeDocument/2006/relationships/hyperlink" Target="https://minecraft.gamepedia.com/Biome" TargetMode="External"/><Relationship Id="rId1" Type="http://schemas.openxmlformats.org/officeDocument/2006/relationships/hyperlink" Target="https://minecraft.gamepedia.com/Biome" TargetMode="External"/><Relationship Id="rId6" Type="http://schemas.openxmlformats.org/officeDocument/2006/relationships/hyperlink" Target="https://minecraft.gamepedia.com/Biome" TargetMode="External"/><Relationship Id="rId15" Type="http://schemas.openxmlformats.org/officeDocument/2006/relationships/hyperlink" Target="https://minecraft.gamepedia.com/Biome" TargetMode="External"/><Relationship Id="rId23" Type="http://schemas.openxmlformats.org/officeDocument/2006/relationships/hyperlink" Target="https://minecraft.gamepedia.com/Biome" TargetMode="External"/><Relationship Id="rId28" Type="http://schemas.openxmlformats.org/officeDocument/2006/relationships/hyperlink" Target="https://minecraft.gamepedia.com/Biome" TargetMode="External"/><Relationship Id="rId36" Type="http://schemas.openxmlformats.org/officeDocument/2006/relationships/hyperlink" Target="https://minecraft.gamepedia.com/Biome" TargetMode="External"/><Relationship Id="rId49" Type="http://schemas.openxmlformats.org/officeDocument/2006/relationships/hyperlink" Target="https://minecraft.gamepedia.com/1.13" TargetMode="External"/><Relationship Id="rId57" Type="http://schemas.openxmlformats.org/officeDocument/2006/relationships/hyperlink" Target="https://minecraft.gamepedia.com/1.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CF54-C987-4C41-AC28-C71027D38C6E}">
  <dimension ref="A1:AW20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27" sqref="P27"/>
    </sheetView>
  </sheetViews>
  <sheetFormatPr defaultRowHeight="15" x14ac:dyDescent="0.25"/>
  <cols>
    <col min="1" max="1" width="12.85546875" customWidth="1"/>
    <col min="2" max="121" width="4.7109375" customWidth="1"/>
  </cols>
  <sheetData>
    <row r="1" spans="1:49" x14ac:dyDescent="0.25">
      <c r="B1" t="s">
        <v>641</v>
      </c>
      <c r="C1" t="s">
        <v>643</v>
      </c>
    </row>
    <row r="2" spans="1:49" x14ac:dyDescent="0.25">
      <c r="A2" t="s">
        <v>877</v>
      </c>
      <c r="B2">
        <v>-144</v>
      </c>
      <c r="C2">
        <v>-208</v>
      </c>
    </row>
    <row r="3" spans="1:49" x14ac:dyDescent="0.25">
      <c r="A3" t="s">
        <v>878</v>
      </c>
      <c r="B3">
        <v>-129</v>
      </c>
      <c r="C3">
        <v>-193</v>
      </c>
    </row>
    <row r="4" spans="1:49" ht="15.75" thickBot="1" x14ac:dyDescent="0.3">
      <c r="B4">
        <f>B2</f>
        <v>-144</v>
      </c>
      <c r="C4">
        <f>B4+1</f>
        <v>-143</v>
      </c>
      <c r="D4">
        <f t="shared" ref="D4:Q4" si="0">C4+1</f>
        <v>-142</v>
      </c>
      <c r="E4">
        <f t="shared" si="0"/>
        <v>-141</v>
      </c>
      <c r="F4">
        <f t="shared" si="0"/>
        <v>-140</v>
      </c>
      <c r="G4">
        <f t="shared" si="0"/>
        <v>-139</v>
      </c>
      <c r="H4">
        <f t="shared" si="0"/>
        <v>-138</v>
      </c>
      <c r="I4">
        <f t="shared" si="0"/>
        <v>-137</v>
      </c>
      <c r="J4">
        <f t="shared" si="0"/>
        <v>-136</v>
      </c>
      <c r="K4">
        <f t="shared" si="0"/>
        <v>-135</v>
      </c>
      <c r="L4">
        <f t="shared" si="0"/>
        <v>-134</v>
      </c>
      <c r="M4">
        <f t="shared" si="0"/>
        <v>-133</v>
      </c>
      <c r="N4">
        <f t="shared" si="0"/>
        <v>-132</v>
      </c>
      <c r="O4">
        <f t="shared" si="0"/>
        <v>-131</v>
      </c>
      <c r="P4">
        <f t="shared" si="0"/>
        <v>-130</v>
      </c>
      <c r="Q4">
        <f t="shared" si="0"/>
        <v>-129</v>
      </c>
      <c r="R4">
        <f t="shared" ref="R4:AG4" si="1">Q4+1</f>
        <v>-128</v>
      </c>
      <c r="S4">
        <f t="shared" si="1"/>
        <v>-127</v>
      </c>
      <c r="T4">
        <f t="shared" si="1"/>
        <v>-126</v>
      </c>
      <c r="U4">
        <f t="shared" si="1"/>
        <v>-125</v>
      </c>
      <c r="V4">
        <f t="shared" si="1"/>
        <v>-124</v>
      </c>
      <c r="W4">
        <f t="shared" si="1"/>
        <v>-123</v>
      </c>
      <c r="X4">
        <f t="shared" si="1"/>
        <v>-122</v>
      </c>
      <c r="Y4">
        <f t="shared" si="1"/>
        <v>-121</v>
      </c>
      <c r="Z4">
        <f t="shared" si="1"/>
        <v>-120</v>
      </c>
      <c r="AA4">
        <f t="shared" si="1"/>
        <v>-119</v>
      </c>
      <c r="AB4">
        <f t="shared" si="1"/>
        <v>-118</v>
      </c>
      <c r="AC4">
        <f t="shared" si="1"/>
        <v>-117</v>
      </c>
      <c r="AD4">
        <f t="shared" si="1"/>
        <v>-116</v>
      </c>
      <c r="AE4">
        <f t="shared" si="1"/>
        <v>-115</v>
      </c>
      <c r="AF4">
        <f t="shared" si="1"/>
        <v>-114</v>
      </c>
      <c r="AG4">
        <f t="shared" si="1"/>
        <v>-113</v>
      </c>
      <c r="AH4">
        <f t="shared" ref="AH4:AW4" si="2">AG4+1</f>
        <v>-112</v>
      </c>
      <c r="AI4">
        <f t="shared" si="2"/>
        <v>-111</v>
      </c>
      <c r="AJ4">
        <f t="shared" si="2"/>
        <v>-110</v>
      </c>
      <c r="AK4">
        <f t="shared" si="2"/>
        <v>-109</v>
      </c>
      <c r="AL4">
        <f t="shared" si="2"/>
        <v>-108</v>
      </c>
      <c r="AM4">
        <f t="shared" si="2"/>
        <v>-107</v>
      </c>
      <c r="AN4">
        <f t="shared" si="2"/>
        <v>-106</v>
      </c>
      <c r="AO4">
        <f t="shared" si="2"/>
        <v>-105</v>
      </c>
      <c r="AP4">
        <f t="shared" si="2"/>
        <v>-104</v>
      </c>
      <c r="AQ4">
        <f t="shared" si="2"/>
        <v>-103</v>
      </c>
      <c r="AR4">
        <f t="shared" si="2"/>
        <v>-102</v>
      </c>
      <c r="AS4">
        <f t="shared" si="2"/>
        <v>-101</v>
      </c>
      <c r="AT4">
        <f t="shared" si="2"/>
        <v>-100</v>
      </c>
      <c r="AU4">
        <f t="shared" si="2"/>
        <v>-99</v>
      </c>
      <c r="AV4">
        <f t="shared" si="2"/>
        <v>-98</v>
      </c>
      <c r="AW4">
        <f t="shared" si="2"/>
        <v>-97</v>
      </c>
    </row>
    <row r="5" spans="1:49" x14ac:dyDescent="0.25">
      <c r="A5">
        <f>C3</f>
        <v>-193</v>
      </c>
      <c r="B5" s="83" t="str">
        <f>LEFT(VLOOKUP(SUMIFS('Chunk Calc'!$F:$F,'Chunk Calc'!$C:$C,B$4,'Chunk Calc'!$D:$D,$A5),Biomes!$B:$E,4,0),1)</f>
        <v>O</v>
      </c>
      <c r="C5" s="84" t="str">
        <f>LEFT(VLOOKUP(SUMIFS('Chunk Calc'!$F:$F,'Chunk Calc'!$C:$C,C$4,'Chunk Calc'!$D:$D,$A5),Biomes!$B:$E,4,0),1)</f>
        <v>O</v>
      </c>
      <c r="D5" s="84" t="str">
        <f>LEFT(VLOOKUP(SUMIFS('Chunk Calc'!$F:$F,'Chunk Calc'!$C:$C,D$4,'Chunk Calc'!$D:$D,$A5),Biomes!$B:$E,4,0),1)</f>
        <v>O</v>
      </c>
      <c r="E5" s="84" t="str">
        <f>LEFT(VLOOKUP(SUMIFS('Chunk Calc'!$F:$F,'Chunk Calc'!$C:$C,E$4,'Chunk Calc'!$D:$D,$A5),Biomes!$B:$E,4,0),1)</f>
        <v>O</v>
      </c>
      <c r="F5" s="84" t="str">
        <f>LEFT(VLOOKUP(SUMIFS('Chunk Calc'!$F:$F,'Chunk Calc'!$C:$C,F$4,'Chunk Calc'!$D:$D,$A5),Biomes!$B:$E,4,0),1)</f>
        <v>O</v>
      </c>
      <c r="G5" s="84" t="str">
        <f>LEFT(VLOOKUP(SUMIFS('Chunk Calc'!$F:$F,'Chunk Calc'!$C:$C,G$4,'Chunk Calc'!$D:$D,$A5),Biomes!$B:$E,4,0),1)</f>
        <v>O</v>
      </c>
      <c r="H5" s="84" t="str">
        <f>LEFT(VLOOKUP(SUMIFS('Chunk Calc'!$F:$F,'Chunk Calc'!$C:$C,H$4,'Chunk Calc'!$D:$D,$A5),Biomes!$B:$E,4,0),1)</f>
        <v>O</v>
      </c>
      <c r="I5" s="84" t="str">
        <f>LEFT(VLOOKUP(SUMIFS('Chunk Calc'!$F:$F,'Chunk Calc'!$C:$C,I$4,'Chunk Calc'!$D:$D,$A5),Biomes!$B:$E,4,0),1)</f>
        <v>O</v>
      </c>
      <c r="J5" s="84" t="str">
        <f>LEFT(VLOOKUP(SUMIFS('Chunk Calc'!$F:$F,'Chunk Calc'!$C:$C,J$4,'Chunk Calc'!$D:$D,$A5),Biomes!$B:$E,4,0),1)</f>
        <v>O</v>
      </c>
      <c r="K5" s="84" t="str">
        <f>LEFT(VLOOKUP(SUMIFS('Chunk Calc'!$F:$F,'Chunk Calc'!$C:$C,K$4,'Chunk Calc'!$D:$D,$A5),Biomes!$B:$E,4,0),1)</f>
        <v>O</v>
      </c>
      <c r="L5" s="84" t="str">
        <f>LEFT(VLOOKUP(SUMIFS('Chunk Calc'!$F:$F,'Chunk Calc'!$C:$C,L$4,'Chunk Calc'!$D:$D,$A5),Biomes!$B:$E,4,0),1)</f>
        <v>O</v>
      </c>
      <c r="M5" s="84" t="str">
        <f>LEFT(VLOOKUP(SUMIFS('Chunk Calc'!$F:$F,'Chunk Calc'!$C:$C,M$4,'Chunk Calc'!$D:$D,$A5),Biomes!$B:$E,4,0),1)</f>
        <v>O</v>
      </c>
      <c r="N5" s="84" t="str">
        <f>LEFT(VLOOKUP(SUMIFS('Chunk Calc'!$F:$F,'Chunk Calc'!$C:$C,N$4,'Chunk Calc'!$D:$D,$A5),Biomes!$B:$E,4,0),1)</f>
        <v>O</v>
      </c>
      <c r="O5" s="84" t="str">
        <f>LEFT(VLOOKUP(SUMIFS('Chunk Calc'!$F:$F,'Chunk Calc'!$C:$C,O$4,'Chunk Calc'!$D:$D,$A5),Biomes!$B:$E,4,0),1)</f>
        <v>O</v>
      </c>
      <c r="P5" s="84" t="str">
        <f>LEFT(VLOOKUP(SUMIFS('Chunk Calc'!$F:$F,'Chunk Calc'!$C:$C,P$4,'Chunk Calc'!$D:$D,$A5),Biomes!$B:$E,4,0),1)</f>
        <v>O</v>
      </c>
      <c r="Q5" s="84" t="str">
        <f>LEFT(VLOOKUP(SUMIFS('Chunk Calc'!$F:$F,'Chunk Calc'!$C:$C,Q$4,'Chunk Calc'!$D:$D,$A5),Biomes!$B:$E,4,0),1)</f>
        <v>O</v>
      </c>
      <c r="R5" s="83" t="str">
        <f>LEFT(VLOOKUP(SUMIFS('Chunk Calc'!$F:$F,'Chunk Calc'!$C:$C,R$4,'Chunk Calc'!$D:$D,$A5),Biomes!$B:$E,4,0),1)</f>
        <v>B</v>
      </c>
      <c r="S5" s="84" t="str">
        <f>LEFT(VLOOKUP(SUMIFS('Chunk Calc'!$F:$F,'Chunk Calc'!$C:$C,S$4,'Chunk Calc'!$D:$D,$A5),Biomes!$B:$E,4,0),1)</f>
        <v>B</v>
      </c>
      <c r="T5" s="84" t="str">
        <f>LEFT(VLOOKUP(SUMIFS('Chunk Calc'!$F:$F,'Chunk Calc'!$C:$C,T$4,'Chunk Calc'!$D:$D,$A5),Biomes!$B:$E,4,0),1)</f>
        <v>B</v>
      </c>
      <c r="U5" s="84" t="str">
        <f>LEFT(VLOOKUP(SUMIFS('Chunk Calc'!$F:$F,'Chunk Calc'!$C:$C,U$4,'Chunk Calc'!$D:$D,$A5),Biomes!$B:$E,4,0),1)</f>
        <v>B</v>
      </c>
      <c r="V5" s="84" t="str">
        <f>LEFT(VLOOKUP(SUMIFS('Chunk Calc'!$F:$F,'Chunk Calc'!$C:$C,V$4,'Chunk Calc'!$D:$D,$A5),Biomes!$B:$E,4,0),1)</f>
        <v>B</v>
      </c>
      <c r="W5" s="84" t="str">
        <f>LEFT(VLOOKUP(SUMIFS('Chunk Calc'!$F:$F,'Chunk Calc'!$C:$C,W$4,'Chunk Calc'!$D:$D,$A5),Biomes!$B:$E,4,0),1)</f>
        <v>B</v>
      </c>
      <c r="X5" s="84" t="str">
        <f>LEFT(VLOOKUP(SUMIFS('Chunk Calc'!$F:$F,'Chunk Calc'!$C:$C,X$4,'Chunk Calc'!$D:$D,$A5),Biomes!$B:$E,4,0),1)</f>
        <v>B</v>
      </c>
      <c r="Y5" s="84" t="str">
        <f>LEFT(VLOOKUP(SUMIFS('Chunk Calc'!$F:$F,'Chunk Calc'!$C:$C,Y$4,'Chunk Calc'!$D:$D,$A5),Biomes!$B:$E,4,0),1)</f>
        <v>B</v>
      </c>
      <c r="Z5" s="84" t="str">
        <f>LEFT(VLOOKUP(SUMIFS('Chunk Calc'!$F:$F,'Chunk Calc'!$C:$C,Z$4,'Chunk Calc'!$D:$D,$A5),Biomes!$B:$E,4,0),1)</f>
        <v>B</v>
      </c>
      <c r="AA5" s="84" t="str">
        <f>LEFT(VLOOKUP(SUMIFS('Chunk Calc'!$F:$F,'Chunk Calc'!$C:$C,AA$4,'Chunk Calc'!$D:$D,$A5),Biomes!$B:$E,4,0),1)</f>
        <v>B</v>
      </c>
      <c r="AB5" s="84" t="str">
        <f>LEFT(VLOOKUP(SUMIFS('Chunk Calc'!$F:$F,'Chunk Calc'!$C:$C,AB$4,'Chunk Calc'!$D:$D,$A5),Biomes!$B:$E,4,0),1)</f>
        <v>B</v>
      </c>
      <c r="AC5" s="84" t="str">
        <f>LEFT(VLOOKUP(SUMIFS('Chunk Calc'!$F:$F,'Chunk Calc'!$C:$C,AC$4,'Chunk Calc'!$D:$D,$A5),Biomes!$B:$E,4,0),1)</f>
        <v>B</v>
      </c>
      <c r="AD5" s="84" t="str">
        <f>LEFT(VLOOKUP(SUMIFS('Chunk Calc'!$F:$F,'Chunk Calc'!$C:$C,AD$4,'Chunk Calc'!$D:$D,$A5),Biomes!$B:$E,4,0),1)</f>
        <v>B</v>
      </c>
      <c r="AE5" s="84" t="str">
        <f>LEFT(VLOOKUP(SUMIFS('Chunk Calc'!$F:$F,'Chunk Calc'!$C:$C,AE$4,'Chunk Calc'!$D:$D,$A5),Biomes!$B:$E,4,0),1)</f>
        <v>B</v>
      </c>
      <c r="AF5" s="84" t="str">
        <f>LEFT(VLOOKUP(SUMIFS('Chunk Calc'!$F:$F,'Chunk Calc'!$C:$C,AF$4,'Chunk Calc'!$D:$D,$A5),Biomes!$B:$E,4,0),1)</f>
        <v>B</v>
      </c>
      <c r="AG5" s="85" t="str">
        <f>LEFT(VLOOKUP(SUMIFS('Chunk Calc'!$F:$F,'Chunk Calc'!$C:$C,AG$4,'Chunk Calc'!$D:$D,$A5),Biomes!$B:$E,4,0),1)</f>
        <v>B</v>
      </c>
      <c r="AH5" s="83" t="str">
        <f>LEFT(VLOOKUP(SUMIFS('Chunk Calc'!$F:$F,'Chunk Calc'!$C:$C,AH$4,'Chunk Calc'!$D:$D,$A5),Biomes!$B:$E,4,0),1)</f>
        <v>B</v>
      </c>
      <c r="AI5" s="84" t="str">
        <f>LEFT(VLOOKUP(SUMIFS('Chunk Calc'!$F:$F,'Chunk Calc'!$C:$C,AI$4,'Chunk Calc'!$D:$D,$A5),Biomes!$B:$E,4,0),1)</f>
        <v>B</v>
      </c>
      <c r="AJ5" s="84" t="str">
        <f>LEFT(VLOOKUP(SUMIFS('Chunk Calc'!$F:$F,'Chunk Calc'!$C:$C,AJ$4,'Chunk Calc'!$D:$D,$A5),Biomes!$B:$E,4,0),1)</f>
        <v>B</v>
      </c>
      <c r="AK5" s="84" t="str">
        <f>LEFT(VLOOKUP(SUMIFS('Chunk Calc'!$F:$F,'Chunk Calc'!$C:$C,AK$4,'Chunk Calc'!$D:$D,$A5),Biomes!$B:$E,4,0),1)</f>
        <v>B</v>
      </c>
      <c r="AL5" s="84" t="str">
        <f>LEFT(VLOOKUP(SUMIFS('Chunk Calc'!$F:$F,'Chunk Calc'!$C:$C,AL$4,'Chunk Calc'!$D:$D,$A5),Biomes!$B:$E,4,0),1)</f>
        <v>B</v>
      </c>
      <c r="AM5" s="84" t="str">
        <f>LEFT(VLOOKUP(SUMIFS('Chunk Calc'!$F:$F,'Chunk Calc'!$C:$C,AM$4,'Chunk Calc'!$D:$D,$A5),Biomes!$B:$E,4,0),1)</f>
        <v>O</v>
      </c>
      <c r="AN5" s="84" t="str">
        <f>LEFT(VLOOKUP(SUMIFS('Chunk Calc'!$F:$F,'Chunk Calc'!$C:$C,AN$4,'Chunk Calc'!$D:$D,$A5),Biomes!$B:$E,4,0),1)</f>
        <v>O</v>
      </c>
      <c r="AO5" s="84" t="str">
        <f>LEFT(VLOOKUP(SUMIFS('Chunk Calc'!$F:$F,'Chunk Calc'!$C:$C,AO$4,'Chunk Calc'!$D:$D,$A5),Biomes!$B:$E,4,0),1)</f>
        <v>O</v>
      </c>
      <c r="AP5" s="84" t="str">
        <f>LEFT(VLOOKUP(SUMIFS('Chunk Calc'!$F:$F,'Chunk Calc'!$C:$C,AP$4,'Chunk Calc'!$D:$D,$A5),Biomes!$B:$E,4,0),1)</f>
        <v>O</v>
      </c>
      <c r="AQ5" s="84" t="str">
        <f>LEFT(VLOOKUP(SUMIFS('Chunk Calc'!$F:$F,'Chunk Calc'!$C:$C,AQ$4,'Chunk Calc'!$D:$D,$A5),Biomes!$B:$E,4,0),1)</f>
        <v>O</v>
      </c>
      <c r="AR5" s="84" t="str">
        <f>LEFT(VLOOKUP(SUMIFS('Chunk Calc'!$F:$F,'Chunk Calc'!$C:$C,AR$4,'Chunk Calc'!$D:$D,$A5),Biomes!$B:$E,4,0),1)</f>
        <v>O</v>
      </c>
      <c r="AS5" s="84" t="str">
        <f>LEFT(VLOOKUP(SUMIFS('Chunk Calc'!$F:$F,'Chunk Calc'!$C:$C,AS$4,'Chunk Calc'!$D:$D,$A5),Biomes!$B:$E,4,0),1)</f>
        <v>O</v>
      </c>
      <c r="AT5" s="84" t="str">
        <f>LEFT(VLOOKUP(SUMIFS('Chunk Calc'!$F:$F,'Chunk Calc'!$C:$C,AT$4,'Chunk Calc'!$D:$D,$A5),Biomes!$B:$E,4,0),1)</f>
        <v>O</v>
      </c>
      <c r="AU5" s="84" t="str">
        <f>LEFT(VLOOKUP(SUMIFS('Chunk Calc'!$F:$F,'Chunk Calc'!$C:$C,AU$4,'Chunk Calc'!$D:$D,$A5),Biomes!$B:$E,4,0),1)</f>
        <v>O</v>
      </c>
      <c r="AV5" s="84" t="str">
        <f>LEFT(VLOOKUP(SUMIFS('Chunk Calc'!$F:$F,'Chunk Calc'!$C:$C,AV$4,'Chunk Calc'!$D:$D,$A5),Biomes!$B:$E,4,0),1)</f>
        <v>O</v>
      </c>
      <c r="AW5" s="85" t="str">
        <f>LEFT(VLOOKUP(SUMIFS('Chunk Calc'!$F:$F,'Chunk Calc'!$C:$C,AW$4,'Chunk Calc'!$D:$D,$A5),Biomes!$B:$E,4,0),1)</f>
        <v>O</v>
      </c>
    </row>
    <row r="6" spans="1:49" x14ac:dyDescent="0.25">
      <c r="A6">
        <f>A5-1</f>
        <v>-194</v>
      </c>
      <c r="B6" s="77" t="str">
        <f>LEFT(VLOOKUP(SUMIFS('Chunk Calc'!$F:$F,'Chunk Calc'!$C:$C,B$4,'Chunk Calc'!$D:$D,$A6),Biomes!$B:$E,4,0),1)</f>
        <v>O</v>
      </c>
      <c r="C6" s="78" t="str">
        <f>LEFT(VLOOKUP(SUMIFS('Chunk Calc'!$F:$F,'Chunk Calc'!$C:$C,C$4,'Chunk Calc'!$D:$D,$A6),Biomes!$B:$E,4,0),1)</f>
        <v>O</v>
      </c>
      <c r="D6" s="78" t="str">
        <f>LEFT(VLOOKUP(SUMIFS('Chunk Calc'!$F:$F,'Chunk Calc'!$C:$C,D$4,'Chunk Calc'!$D:$D,$A6),Biomes!$B:$E,4,0),1)</f>
        <v>O</v>
      </c>
      <c r="E6" s="78" t="str">
        <f>LEFT(VLOOKUP(SUMIFS('Chunk Calc'!$F:$F,'Chunk Calc'!$C:$C,E$4,'Chunk Calc'!$D:$D,$A6),Biomes!$B:$E,4,0),1)</f>
        <v>O</v>
      </c>
      <c r="F6" s="78" t="str">
        <f>LEFT(VLOOKUP(SUMIFS('Chunk Calc'!$F:$F,'Chunk Calc'!$C:$C,F$4,'Chunk Calc'!$D:$D,$A6),Biomes!$B:$E,4,0),1)</f>
        <v>O</v>
      </c>
      <c r="G6" s="78" t="str">
        <f>LEFT(VLOOKUP(SUMIFS('Chunk Calc'!$F:$F,'Chunk Calc'!$C:$C,G$4,'Chunk Calc'!$D:$D,$A6),Biomes!$B:$E,4,0),1)</f>
        <v>O</v>
      </c>
      <c r="H6" s="78" t="str">
        <f>LEFT(VLOOKUP(SUMIFS('Chunk Calc'!$F:$F,'Chunk Calc'!$C:$C,H$4,'Chunk Calc'!$D:$D,$A6),Biomes!$B:$E,4,0),1)</f>
        <v>O</v>
      </c>
      <c r="I6" s="78" t="str">
        <f>LEFT(VLOOKUP(SUMIFS('Chunk Calc'!$F:$F,'Chunk Calc'!$C:$C,I$4,'Chunk Calc'!$D:$D,$A6),Biomes!$B:$E,4,0),1)</f>
        <v>O</v>
      </c>
      <c r="J6" s="78" t="str">
        <f>LEFT(VLOOKUP(SUMIFS('Chunk Calc'!$F:$F,'Chunk Calc'!$C:$C,J$4,'Chunk Calc'!$D:$D,$A6),Biomes!$B:$E,4,0),1)</f>
        <v>O</v>
      </c>
      <c r="K6" s="78" t="str">
        <f>LEFT(VLOOKUP(SUMIFS('Chunk Calc'!$F:$F,'Chunk Calc'!$C:$C,K$4,'Chunk Calc'!$D:$D,$A6),Biomes!$B:$E,4,0),1)</f>
        <v>O</v>
      </c>
      <c r="L6" s="78" t="str">
        <f>LEFT(VLOOKUP(SUMIFS('Chunk Calc'!$F:$F,'Chunk Calc'!$C:$C,L$4,'Chunk Calc'!$D:$D,$A6),Biomes!$B:$E,4,0),1)</f>
        <v>O</v>
      </c>
      <c r="M6" s="78" t="str">
        <f>LEFT(VLOOKUP(SUMIFS('Chunk Calc'!$F:$F,'Chunk Calc'!$C:$C,M$4,'Chunk Calc'!$D:$D,$A6),Biomes!$B:$E,4,0),1)</f>
        <v>O</v>
      </c>
      <c r="N6" s="78" t="str">
        <f>LEFT(VLOOKUP(SUMIFS('Chunk Calc'!$F:$F,'Chunk Calc'!$C:$C,N$4,'Chunk Calc'!$D:$D,$A6),Biomes!$B:$E,4,0),1)</f>
        <v>O</v>
      </c>
      <c r="O6" s="78" t="str">
        <f>LEFT(VLOOKUP(SUMIFS('Chunk Calc'!$F:$F,'Chunk Calc'!$C:$C,O$4,'Chunk Calc'!$D:$D,$A6),Biomes!$B:$E,4,0),1)</f>
        <v>O</v>
      </c>
      <c r="P6" s="78" t="str">
        <f>LEFT(VLOOKUP(SUMIFS('Chunk Calc'!$F:$F,'Chunk Calc'!$C:$C,P$4,'Chunk Calc'!$D:$D,$A6),Biomes!$B:$E,4,0),1)</f>
        <v>O</v>
      </c>
      <c r="Q6" s="79" t="str">
        <f>LEFT(VLOOKUP(SUMIFS('Chunk Calc'!$F:$F,'Chunk Calc'!$C:$C,Q$4,'Chunk Calc'!$D:$D,$A6),Biomes!$B:$E,4,0),1)</f>
        <v>O</v>
      </c>
      <c r="R6" s="77" t="str">
        <f>LEFT(VLOOKUP(SUMIFS('Chunk Calc'!$F:$F,'Chunk Calc'!$C:$C,R$4,'Chunk Calc'!$D:$D,$A6),Biomes!$B:$E,4,0),1)</f>
        <v>B</v>
      </c>
      <c r="S6" s="78" t="str">
        <f>LEFT(VLOOKUP(SUMIFS('Chunk Calc'!$F:$F,'Chunk Calc'!$C:$C,S$4,'Chunk Calc'!$D:$D,$A6),Biomes!$B:$E,4,0),1)</f>
        <v>B</v>
      </c>
      <c r="T6" s="78" t="str">
        <f>LEFT(VLOOKUP(SUMIFS('Chunk Calc'!$F:$F,'Chunk Calc'!$C:$C,T$4,'Chunk Calc'!$D:$D,$A6),Biomes!$B:$E,4,0),1)</f>
        <v>B</v>
      </c>
      <c r="U6" s="78" t="str">
        <f>LEFT(VLOOKUP(SUMIFS('Chunk Calc'!$F:$F,'Chunk Calc'!$C:$C,U$4,'Chunk Calc'!$D:$D,$A6),Biomes!$B:$E,4,0),1)</f>
        <v>B</v>
      </c>
      <c r="V6" s="78" t="str">
        <f>LEFT(VLOOKUP(SUMIFS('Chunk Calc'!$F:$F,'Chunk Calc'!$C:$C,V$4,'Chunk Calc'!$D:$D,$A6),Biomes!$B:$E,4,0),1)</f>
        <v>B</v>
      </c>
      <c r="W6" s="78" t="str">
        <f>LEFT(VLOOKUP(SUMIFS('Chunk Calc'!$F:$F,'Chunk Calc'!$C:$C,W$4,'Chunk Calc'!$D:$D,$A6),Biomes!$B:$E,4,0),1)</f>
        <v>B</v>
      </c>
      <c r="X6" s="78" t="str">
        <f>LEFT(VLOOKUP(SUMIFS('Chunk Calc'!$F:$F,'Chunk Calc'!$C:$C,X$4,'Chunk Calc'!$D:$D,$A6),Biomes!$B:$E,4,0),1)</f>
        <v>B</v>
      </c>
      <c r="Y6" s="78" t="str">
        <f>LEFT(VLOOKUP(SUMIFS('Chunk Calc'!$F:$F,'Chunk Calc'!$C:$C,Y$4,'Chunk Calc'!$D:$D,$A6),Biomes!$B:$E,4,0),1)</f>
        <v>B</v>
      </c>
      <c r="Z6" s="78" t="str">
        <f>LEFT(VLOOKUP(SUMIFS('Chunk Calc'!$F:$F,'Chunk Calc'!$C:$C,Z$4,'Chunk Calc'!$D:$D,$A6),Biomes!$B:$E,4,0),1)</f>
        <v>B</v>
      </c>
      <c r="AA6" s="78" t="str">
        <f>LEFT(VLOOKUP(SUMIFS('Chunk Calc'!$F:$F,'Chunk Calc'!$C:$C,AA$4,'Chunk Calc'!$D:$D,$A6),Biomes!$B:$E,4,0),1)</f>
        <v>B</v>
      </c>
      <c r="AB6" s="78" t="str">
        <f>LEFT(VLOOKUP(SUMIFS('Chunk Calc'!$F:$F,'Chunk Calc'!$C:$C,AB$4,'Chunk Calc'!$D:$D,$A6),Biomes!$B:$E,4,0),1)</f>
        <v>B</v>
      </c>
      <c r="AC6" s="78" t="str">
        <f>LEFT(VLOOKUP(SUMIFS('Chunk Calc'!$F:$F,'Chunk Calc'!$C:$C,AC$4,'Chunk Calc'!$D:$D,$A6),Biomes!$B:$E,4,0),1)</f>
        <v>B</v>
      </c>
      <c r="AD6" s="78" t="str">
        <f>LEFT(VLOOKUP(SUMIFS('Chunk Calc'!$F:$F,'Chunk Calc'!$C:$C,AD$4,'Chunk Calc'!$D:$D,$A6),Biomes!$B:$E,4,0),1)</f>
        <v>B</v>
      </c>
      <c r="AE6" s="78" t="str">
        <f>LEFT(VLOOKUP(SUMIFS('Chunk Calc'!$F:$F,'Chunk Calc'!$C:$C,AE$4,'Chunk Calc'!$D:$D,$A6),Biomes!$B:$E,4,0),1)</f>
        <v>B</v>
      </c>
      <c r="AF6" s="78" t="str">
        <f>LEFT(VLOOKUP(SUMIFS('Chunk Calc'!$F:$F,'Chunk Calc'!$C:$C,AF$4,'Chunk Calc'!$D:$D,$A6),Biomes!$B:$E,4,0),1)</f>
        <v>B</v>
      </c>
      <c r="AG6" s="79" t="str">
        <f>LEFT(VLOOKUP(SUMIFS('Chunk Calc'!$F:$F,'Chunk Calc'!$C:$C,AG$4,'Chunk Calc'!$D:$D,$A6),Biomes!$B:$E,4,0),1)</f>
        <v>B</v>
      </c>
      <c r="AH6" s="77" t="str">
        <f>LEFT(VLOOKUP(SUMIFS('Chunk Calc'!$F:$F,'Chunk Calc'!$C:$C,AH$4,'Chunk Calc'!$D:$D,$A6),Biomes!$B:$E,4,0),1)</f>
        <v>B</v>
      </c>
      <c r="AI6" s="78" t="str">
        <f>LEFT(VLOOKUP(SUMIFS('Chunk Calc'!$F:$F,'Chunk Calc'!$C:$C,AI$4,'Chunk Calc'!$D:$D,$A6),Biomes!$B:$E,4,0),1)</f>
        <v>B</v>
      </c>
      <c r="AJ6" s="78" t="str">
        <f>LEFT(VLOOKUP(SUMIFS('Chunk Calc'!$F:$F,'Chunk Calc'!$C:$C,AJ$4,'Chunk Calc'!$D:$D,$A6),Biomes!$B:$E,4,0),1)</f>
        <v>B</v>
      </c>
      <c r="AK6" s="78" t="str">
        <f>LEFT(VLOOKUP(SUMIFS('Chunk Calc'!$F:$F,'Chunk Calc'!$C:$C,AK$4,'Chunk Calc'!$D:$D,$A6),Biomes!$B:$E,4,0),1)</f>
        <v>B</v>
      </c>
      <c r="AL6" s="78" t="str">
        <f>LEFT(VLOOKUP(SUMIFS('Chunk Calc'!$F:$F,'Chunk Calc'!$C:$C,AL$4,'Chunk Calc'!$D:$D,$A6),Biomes!$B:$E,4,0),1)</f>
        <v>B</v>
      </c>
      <c r="AM6" s="78" t="str">
        <f>LEFT(VLOOKUP(SUMIFS('Chunk Calc'!$F:$F,'Chunk Calc'!$C:$C,AM$4,'Chunk Calc'!$D:$D,$A6),Biomes!$B:$E,4,0),1)</f>
        <v>B</v>
      </c>
      <c r="AN6" s="78" t="str">
        <f>LEFT(VLOOKUP(SUMIFS('Chunk Calc'!$F:$F,'Chunk Calc'!$C:$C,AN$4,'Chunk Calc'!$D:$D,$A6),Biomes!$B:$E,4,0),1)</f>
        <v>O</v>
      </c>
      <c r="AO6" s="78" t="str">
        <f>LEFT(VLOOKUP(SUMIFS('Chunk Calc'!$F:$F,'Chunk Calc'!$C:$C,AO$4,'Chunk Calc'!$D:$D,$A6),Biomes!$B:$E,4,0),1)</f>
        <v>O</v>
      </c>
      <c r="AP6" s="78" t="str">
        <f>LEFT(VLOOKUP(SUMIFS('Chunk Calc'!$F:$F,'Chunk Calc'!$C:$C,AP$4,'Chunk Calc'!$D:$D,$A6),Biomes!$B:$E,4,0),1)</f>
        <v>O</v>
      </c>
      <c r="AQ6" s="78" t="str">
        <f>LEFT(VLOOKUP(SUMIFS('Chunk Calc'!$F:$F,'Chunk Calc'!$C:$C,AQ$4,'Chunk Calc'!$D:$D,$A6),Biomes!$B:$E,4,0),1)</f>
        <v>O</v>
      </c>
      <c r="AR6" s="78" t="str">
        <f>LEFT(VLOOKUP(SUMIFS('Chunk Calc'!$F:$F,'Chunk Calc'!$C:$C,AR$4,'Chunk Calc'!$D:$D,$A6),Biomes!$B:$E,4,0),1)</f>
        <v>O</v>
      </c>
      <c r="AS6" s="78" t="str">
        <f>LEFT(VLOOKUP(SUMIFS('Chunk Calc'!$F:$F,'Chunk Calc'!$C:$C,AS$4,'Chunk Calc'!$D:$D,$A6),Biomes!$B:$E,4,0),1)</f>
        <v>O</v>
      </c>
      <c r="AT6" s="78" t="str">
        <f>LEFT(VLOOKUP(SUMIFS('Chunk Calc'!$F:$F,'Chunk Calc'!$C:$C,AT$4,'Chunk Calc'!$D:$D,$A6),Biomes!$B:$E,4,0),1)</f>
        <v>O</v>
      </c>
      <c r="AU6" s="78" t="str">
        <f>LEFT(VLOOKUP(SUMIFS('Chunk Calc'!$F:$F,'Chunk Calc'!$C:$C,AU$4,'Chunk Calc'!$D:$D,$A6),Biomes!$B:$E,4,0),1)</f>
        <v>O</v>
      </c>
      <c r="AV6" s="78" t="str">
        <f>LEFT(VLOOKUP(SUMIFS('Chunk Calc'!$F:$F,'Chunk Calc'!$C:$C,AV$4,'Chunk Calc'!$D:$D,$A6),Biomes!$B:$E,4,0),1)</f>
        <v>O</v>
      </c>
      <c r="AW6" s="79" t="str">
        <f>LEFT(VLOOKUP(SUMIFS('Chunk Calc'!$F:$F,'Chunk Calc'!$C:$C,AW$4,'Chunk Calc'!$D:$D,$A6),Biomes!$B:$E,4,0),1)</f>
        <v>O</v>
      </c>
    </row>
    <row r="7" spans="1:49" x14ac:dyDescent="0.25">
      <c r="A7">
        <f t="shared" ref="A7:A20" si="3">A6-1</f>
        <v>-195</v>
      </c>
      <c r="B7" s="77" t="str">
        <f>LEFT(VLOOKUP(SUMIFS('Chunk Calc'!$F:$F,'Chunk Calc'!$C:$C,B$4,'Chunk Calc'!$D:$D,$A7),Biomes!$B:$E,4,0),1)</f>
        <v>O</v>
      </c>
      <c r="C7" s="78" t="str">
        <f>LEFT(VLOOKUP(SUMIFS('Chunk Calc'!$F:$F,'Chunk Calc'!$C:$C,C$4,'Chunk Calc'!$D:$D,$A7),Biomes!$B:$E,4,0),1)</f>
        <v>O</v>
      </c>
      <c r="D7" s="78" t="str">
        <f>LEFT(VLOOKUP(SUMIFS('Chunk Calc'!$F:$F,'Chunk Calc'!$C:$C,D$4,'Chunk Calc'!$D:$D,$A7),Biomes!$B:$E,4,0),1)</f>
        <v>O</v>
      </c>
      <c r="E7" s="78" t="str">
        <f>LEFT(VLOOKUP(SUMIFS('Chunk Calc'!$F:$F,'Chunk Calc'!$C:$C,E$4,'Chunk Calc'!$D:$D,$A7),Biomes!$B:$E,4,0),1)</f>
        <v>O</v>
      </c>
      <c r="F7" s="78" t="str">
        <f>LEFT(VLOOKUP(SUMIFS('Chunk Calc'!$F:$F,'Chunk Calc'!$C:$C,F$4,'Chunk Calc'!$D:$D,$A7),Biomes!$B:$E,4,0),1)</f>
        <v>O</v>
      </c>
      <c r="G7" s="78" t="str">
        <f>LEFT(VLOOKUP(SUMIFS('Chunk Calc'!$F:$F,'Chunk Calc'!$C:$C,G$4,'Chunk Calc'!$D:$D,$A7),Biomes!$B:$E,4,0),1)</f>
        <v>O</v>
      </c>
      <c r="H7" s="78" t="str">
        <f>LEFT(VLOOKUP(SUMIFS('Chunk Calc'!$F:$F,'Chunk Calc'!$C:$C,H$4,'Chunk Calc'!$D:$D,$A7),Biomes!$B:$E,4,0),1)</f>
        <v>O</v>
      </c>
      <c r="I7" s="78" t="str">
        <f>LEFT(VLOOKUP(SUMIFS('Chunk Calc'!$F:$F,'Chunk Calc'!$C:$C,I$4,'Chunk Calc'!$D:$D,$A7),Biomes!$B:$E,4,0),1)</f>
        <v>O</v>
      </c>
      <c r="J7" s="78" t="str">
        <f>LEFT(VLOOKUP(SUMIFS('Chunk Calc'!$F:$F,'Chunk Calc'!$C:$C,J$4,'Chunk Calc'!$D:$D,$A7),Biomes!$B:$E,4,0),1)</f>
        <v>O</v>
      </c>
      <c r="K7" s="78" t="str">
        <f>LEFT(VLOOKUP(SUMIFS('Chunk Calc'!$F:$F,'Chunk Calc'!$C:$C,K$4,'Chunk Calc'!$D:$D,$A7),Biomes!$B:$E,4,0),1)</f>
        <v>O</v>
      </c>
      <c r="L7" s="78" t="str">
        <f>LEFT(VLOOKUP(SUMIFS('Chunk Calc'!$F:$F,'Chunk Calc'!$C:$C,L$4,'Chunk Calc'!$D:$D,$A7),Biomes!$B:$E,4,0),1)</f>
        <v>O</v>
      </c>
      <c r="M7" s="78" t="str">
        <f>LEFT(VLOOKUP(SUMIFS('Chunk Calc'!$F:$F,'Chunk Calc'!$C:$C,M$4,'Chunk Calc'!$D:$D,$A7),Biomes!$B:$E,4,0),1)</f>
        <v>O</v>
      </c>
      <c r="N7" s="78" t="str">
        <f>LEFT(VLOOKUP(SUMIFS('Chunk Calc'!$F:$F,'Chunk Calc'!$C:$C,N$4,'Chunk Calc'!$D:$D,$A7),Biomes!$B:$E,4,0),1)</f>
        <v>O</v>
      </c>
      <c r="O7" s="78" t="str">
        <f>LEFT(VLOOKUP(SUMIFS('Chunk Calc'!$F:$F,'Chunk Calc'!$C:$C,O$4,'Chunk Calc'!$D:$D,$A7),Biomes!$B:$E,4,0),1)</f>
        <v>O</v>
      </c>
      <c r="P7" s="78" t="str">
        <f>LEFT(VLOOKUP(SUMIFS('Chunk Calc'!$F:$F,'Chunk Calc'!$C:$C,P$4,'Chunk Calc'!$D:$D,$A7),Biomes!$B:$E,4,0),1)</f>
        <v>O</v>
      </c>
      <c r="Q7" s="79" t="str">
        <f>LEFT(VLOOKUP(SUMIFS('Chunk Calc'!$F:$F,'Chunk Calc'!$C:$C,Q$4,'Chunk Calc'!$D:$D,$A7),Biomes!$B:$E,4,0),1)</f>
        <v>O</v>
      </c>
      <c r="R7" s="77" t="str">
        <f>LEFT(VLOOKUP(SUMIFS('Chunk Calc'!$F:$F,'Chunk Calc'!$C:$C,R$4,'Chunk Calc'!$D:$D,$A7),Biomes!$B:$E,4,0),1)</f>
        <v>B</v>
      </c>
      <c r="S7" s="78" t="str">
        <f>LEFT(VLOOKUP(SUMIFS('Chunk Calc'!$F:$F,'Chunk Calc'!$C:$C,S$4,'Chunk Calc'!$D:$D,$A7),Biomes!$B:$E,4,0),1)</f>
        <v>B</v>
      </c>
      <c r="T7" s="78" t="str">
        <f>LEFT(VLOOKUP(SUMIFS('Chunk Calc'!$F:$F,'Chunk Calc'!$C:$C,T$4,'Chunk Calc'!$D:$D,$A7),Biomes!$B:$E,4,0),1)</f>
        <v>B</v>
      </c>
      <c r="U7" s="78" t="str">
        <f>LEFT(VLOOKUP(SUMIFS('Chunk Calc'!$F:$F,'Chunk Calc'!$C:$C,U$4,'Chunk Calc'!$D:$D,$A7),Biomes!$B:$E,4,0),1)</f>
        <v>B</v>
      </c>
      <c r="V7" s="78" t="str">
        <f>LEFT(VLOOKUP(SUMIFS('Chunk Calc'!$F:$F,'Chunk Calc'!$C:$C,V$4,'Chunk Calc'!$D:$D,$A7),Biomes!$B:$E,4,0),1)</f>
        <v>B</v>
      </c>
      <c r="W7" s="78" t="str">
        <f>LEFT(VLOOKUP(SUMIFS('Chunk Calc'!$F:$F,'Chunk Calc'!$C:$C,W$4,'Chunk Calc'!$D:$D,$A7),Biomes!$B:$E,4,0),1)</f>
        <v>B</v>
      </c>
      <c r="X7" s="78" t="str">
        <f>LEFT(VLOOKUP(SUMIFS('Chunk Calc'!$F:$F,'Chunk Calc'!$C:$C,X$4,'Chunk Calc'!$D:$D,$A7),Biomes!$B:$E,4,0),1)</f>
        <v>B</v>
      </c>
      <c r="Y7" s="78" t="str">
        <f>LEFT(VLOOKUP(SUMIFS('Chunk Calc'!$F:$F,'Chunk Calc'!$C:$C,Y$4,'Chunk Calc'!$D:$D,$A7),Biomes!$B:$E,4,0),1)</f>
        <v>B</v>
      </c>
      <c r="Z7" s="78" t="str">
        <f>LEFT(VLOOKUP(SUMIFS('Chunk Calc'!$F:$F,'Chunk Calc'!$C:$C,Z$4,'Chunk Calc'!$D:$D,$A7),Biomes!$B:$E,4,0),1)</f>
        <v>B</v>
      </c>
      <c r="AA7" s="78" t="str">
        <f>LEFT(VLOOKUP(SUMIFS('Chunk Calc'!$F:$F,'Chunk Calc'!$C:$C,AA$4,'Chunk Calc'!$D:$D,$A7),Biomes!$B:$E,4,0),1)</f>
        <v>B</v>
      </c>
      <c r="AB7" s="78" t="str">
        <f>LEFT(VLOOKUP(SUMIFS('Chunk Calc'!$F:$F,'Chunk Calc'!$C:$C,AB$4,'Chunk Calc'!$D:$D,$A7),Biomes!$B:$E,4,0),1)</f>
        <v>B</v>
      </c>
      <c r="AC7" s="78" t="str">
        <f>LEFT(VLOOKUP(SUMIFS('Chunk Calc'!$F:$F,'Chunk Calc'!$C:$C,AC$4,'Chunk Calc'!$D:$D,$A7),Biomes!$B:$E,4,0),1)</f>
        <v>B</v>
      </c>
      <c r="AD7" s="78" t="str">
        <f>LEFT(VLOOKUP(SUMIFS('Chunk Calc'!$F:$F,'Chunk Calc'!$C:$C,AD$4,'Chunk Calc'!$D:$D,$A7),Biomes!$B:$E,4,0),1)</f>
        <v>B</v>
      </c>
      <c r="AE7" s="78" t="str">
        <f>LEFT(VLOOKUP(SUMIFS('Chunk Calc'!$F:$F,'Chunk Calc'!$C:$C,AE$4,'Chunk Calc'!$D:$D,$A7),Biomes!$B:$E,4,0),1)</f>
        <v>B</v>
      </c>
      <c r="AF7" s="78" t="str">
        <f>LEFT(VLOOKUP(SUMIFS('Chunk Calc'!$F:$F,'Chunk Calc'!$C:$C,AF$4,'Chunk Calc'!$D:$D,$A7),Biomes!$B:$E,4,0),1)</f>
        <v>B</v>
      </c>
      <c r="AG7" s="79" t="str">
        <f>LEFT(VLOOKUP(SUMIFS('Chunk Calc'!$F:$F,'Chunk Calc'!$C:$C,AG$4,'Chunk Calc'!$D:$D,$A7),Biomes!$B:$E,4,0),1)</f>
        <v>B</v>
      </c>
      <c r="AH7" s="77" t="str">
        <f>LEFT(VLOOKUP(SUMIFS('Chunk Calc'!$F:$F,'Chunk Calc'!$C:$C,AH$4,'Chunk Calc'!$D:$D,$A7),Biomes!$B:$E,4,0),1)</f>
        <v>B</v>
      </c>
      <c r="AI7" s="78" t="str">
        <f>LEFT(VLOOKUP(SUMIFS('Chunk Calc'!$F:$F,'Chunk Calc'!$C:$C,AI$4,'Chunk Calc'!$D:$D,$A7),Biomes!$B:$E,4,0),1)</f>
        <v>B</v>
      </c>
      <c r="AJ7" s="78" t="str">
        <f>LEFT(VLOOKUP(SUMIFS('Chunk Calc'!$F:$F,'Chunk Calc'!$C:$C,AJ$4,'Chunk Calc'!$D:$D,$A7),Biomes!$B:$E,4,0),1)</f>
        <v>B</v>
      </c>
      <c r="AK7" s="78" t="str">
        <f>LEFT(VLOOKUP(SUMIFS('Chunk Calc'!$F:$F,'Chunk Calc'!$C:$C,AK$4,'Chunk Calc'!$D:$D,$A7),Biomes!$B:$E,4,0),1)</f>
        <v>B</v>
      </c>
      <c r="AL7" s="78" t="str">
        <f>LEFT(VLOOKUP(SUMIFS('Chunk Calc'!$F:$F,'Chunk Calc'!$C:$C,AL$4,'Chunk Calc'!$D:$D,$A7),Biomes!$B:$E,4,0),1)</f>
        <v>B</v>
      </c>
      <c r="AM7" s="78" t="str">
        <f>LEFT(VLOOKUP(SUMIFS('Chunk Calc'!$F:$F,'Chunk Calc'!$C:$C,AM$4,'Chunk Calc'!$D:$D,$A7),Biomes!$B:$E,4,0),1)</f>
        <v>B</v>
      </c>
      <c r="AN7" s="78" t="str">
        <f>LEFT(VLOOKUP(SUMIFS('Chunk Calc'!$F:$F,'Chunk Calc'!$C:$C,AN$4,'Chunk Calc'!$D:$D,$A7),Biomes!$B:$E,4,0),1)</f>
        <v>O</v>
      </c>
      <c r="AO7" s="78" t="str">
        <f>LEFT(VLOOKUP(SUMIFS('Chunk Calc'!$F:$F,'Chunk Calc'!$C:$C,AO$4,'Chunk Calc'!$D:$D,$A7),Biomes!$B:$E,4,0),1)</f>
        <v>O</v>
      </c>
      <c r="AP7" s="78" t="str">
        <f>LEFT(VLOOKUP(SUMIFS('Chunk Calc'!$F:$F,'Chunk Calc'!$C:$C,AP$4,'Chunk Calc'!$D:$D,$A7),Biomes!$B:$E,4,0),1)</f>
        <v>O</v>
      </c>
      <c r="AQ7" s="78" t="str">
        <f>LEFT(VLOOKUP(SUMIFS('Chunk Calc'!$F:$F,'Chunk Calc'!$C:$C,AQ$4,'Chunk Calc'!$D:$D,$A7),Biomes!$B:$E,4,0),1)</f>
        <v>O</v>
      </c>
      <c r="AR7" s="78" t="str">
        <f>LEFT(VLOOKUP(SUMIFS('Chunk Calc'!$F:$F,'Chunk Calc'!$C:$C,AR$4,'Chunk Calc'!$D:$D,$A7),Biomes!$B:$E,4,0),1)</f>
        <v>O</v>
      </c>
      <c r="AS7" s="78" t="str">
        <f>LEFT(VLOOKUP(SUMIFS('Chunk Calc'!$F:$F,'Chunk Calc'!$C:$C,AS$4,'Chunk Calc'!$D:$D,$A7),Biomes!$B:$E,4,0),1)</f>
        <v>O</v>
      </c>
      <c r="AT7" s="78" t="str">
        <f>LEFT(VLOOKUP(SUMIFS('Chunk Calc'!$F:$F,'Chunk Calc'!$C:$C,AT$4,'Chunk Calc'!$D:$D,$A7),Biomes!$B:$E,4,0),1)</f>
        <v>O</v>
      </c>
      <c r="AU7" s="78" t="str">
        <f>LEFT(VLOOKUP(SUMIFS('Chunk Calc'!$F:$F,'Chunk Calc'!$C:$C,AU$4,'Chunk Calc'!$D:$D,$A7),Biomes!$B:$E,4,0),1)</f>
        <v>O</v>
      </c>
      <c r="AV7" s="78" t="str">
        <f>LEFT(VLOOKUP(SUMIFS('Chunk Calc'!$F:$F,'Chunk Calc'!$C:$C,AV$4,'Chunk Calc'!$D:$D,$A7),Biomes!$B:$E,4,0),1)</f>
        <v>O</v>
      </c>
      <c r="AW7" s="79" t="str">
        <f>LEFT(VLOOKUP(SUMIFS('Chunk Calc'!$F:$F,'Chunk Calc'!$C:$C,AW$4,'Chunk Calc'!$D:$D,$A7),Biomes!$B:$E,4,0),1)</f>
        <v>O</v>
      </c>
    </row>
    <row r="8" spans="1:49" x14ac:dyDescent="0.25">
      <c r="A8">
        <f t="shared" si="3"/>
        <v>-196</v>
      </c>
      <c r="B8" s="77" t="str">
        <f>LEFT(VLOOKUP(SUMIFS('Chunk Calc'!$F:$F,'Chunk Calc'!$C:$C,B$4,'Chunk Calc'!$D:$D,$A8),Biomes!$B:$E,4,0),1)</f>
        <v>O</v>
      </c>
      <c r="C8" s="78" t="str">
        <f>LEFT(VLOOKUP(SUMIFS('Chunk Calc'!$F:$F,'Chunk Calc'!$C:$C,C$4,'Chunk Calc'!$D:$D,$A8),Biomes!$B:$E,4,0),1)</f>
        <v>O</v>
      </c>
      <c r="D8" s="78" t="str">
        <f>LEFT(VLOOKUP(SUMIFS('Chunk Calc'!$F:$F,'Chunk Calc'!$C:$C,D$4,'Chunk Calc'!$D:$D,$A8),Biomes!$B:$E,4,0),1)</f>
        <v>O</v>
      </c>
      <c r="E8" s="78" t="str">
        <f>LEFT(VLOOKUP(SUMIFS('Chunk Calc'!$F:$F,'Chunk Calc'!$C:$C,E$4,'Chunk Calc'!$D:$D,$A8),Biomes!$B:$E,4,0),1)</f>
        <v>O</v>
      </c>
      <c r="F8" s="78" t="str">
        <f>LEFT(VLOOKUP(SUMIFS('Chunk Calc'!$F:$F,'Chunk Calc'!$C:$C,F$4,'Chunk Calc'!$D:$D,$A8),Biomes!$B:$E,4,0),1)</f>
        <v>O</v>
      </c>
      <c r="G8" s="78" t="str">
        <f>LEFT(VLOOKUP(SUMIFS('Chunk Calc'!$F:$F,'Chunk Calc'!$C:$C,G$4,'Chunk Calc'!$D:$D,$A8),Biomes!$B:$E,4,0),1)</f>
        <v>O</v>
      </c>
      <c r="H8" s="78" t="str">
        <f>LEFT(VLOOKUP(SUMIFS('Chunk Calc'!$F:$F,'Chunk Calc'!$C:$C,H$4,'Chunk Calc'!$D:$D,$A8),Biomes!$B:$E,4,0),1)</f>
        <v>O</v>
      </c>
      <c r="I8" s="78" t="str">
        <f>LEFT(VLOOKUP(SUMIFS('Chunk Calc'!$F:$F,'Chunk Calc'!$C:$C,I$4,'Chunk Calc'!$D:$D,$A8),Biomes!$B:$E,4,0),1)</f>
        <v>O</v>
      </c>
      <c r="J8" s="78" t="str">
        <f>LEFT(VLOOKUP(SUMIFS('Chunk Calc'!$F:$F,'Chunk Calc'!$C:$C,J$4,'Chunk Calc'!$D:$D,$A8),Biomes!$B:$E,4,0),1)</f>
        <v>O</v>
      </c>
      <c r="K8" s="78" t="str">
        <f>LEFT(VLOOKUP(SUMIFS('Chunk Calc'!$F:$F,'Chunk Calc'!$C:$C,K$4,'Chunk Calc'!$D:$D,$A8),Biomes!$B:$E,4,0),1)</f>
        <v>O</v>
      </c>
      <c r="L8" s="78" t="str">
        <f>LEFT(VLOOKUP(SUMIFS('Chunk Calc'!$F:$F,'Chunk Calc'!$C:$C,L$4,'Chunk Calc'!$D:$D,$A8),Biomes!$B:$E,4,0),1)</f>
        <v>O</v>
      </c>
      <c r="M8" s="78" t="str">
        <f>LEFT(VLOOKUP(SUMIFS('Chunk Calc'!$F:$F,'Chunk Calc'!$C:$C,M$4,'Chunk Calc'!$D:$D,$A8),Biomes!$B:$E,4,0),1)</f>
        <v>O</v>
      </c>
      <c r="N8" s="78" t="str">
        <f>LEFT(VLOOKUP(SUMIFS('Chunk Calc'!$F:$F,'Chunk Calc'!$C:$C,N$4,'Chunk Calc'!$D:$D,$A8),Biomes!$B:$E,4,0),1)</f>
        <v>O</v>
      </c>
      <c r="O8" s="78" t="str">
        <f>LEFT(VLOOKUP(SUMIFS('Chunk Calc'!$F:$F,'Chunk Calc'!$C:$C,O$4,'Chunk Calc'!$D:$D,$A8),Biomes!$B:$E,4,0),1)</f>
        <v>O</v>
      </c>
      <c r="P8" s="78" t="str">
        <f>LEFT(VLOOKUP(SUMIFS('Chunk Calc'!$F:$F,'Chunk Calc'!$C:$C,P$4,'Chunk Calc'!$D:$D,$A8),Biomes!$B:$E,4,0),1)</f>
        <v>O</v>
      </c>
      <c r="Q8" s="79" t="str">
        <f>LEFT(VLOOKUP(SUMIFS('Chunk Calc'!$F:$F,'Chunk Calc'!$C:$C,Q$4,'Chunk Calc'!$D:$D,$A8),Biomes!$B:$E,4,0),1)</f>
        <v>O</v>
      </c>
      <c r="R8" s="77" t="str">
        <f>LEFT(VLOOKUP(SUMIFS('Chunk Calc'!$F:$F,'Chunk Calc'!$C:$C,R$4,'Chunk Calc'!$D:$D,$A8),Biomes!$B:$E,4,0),1)</f>
        <v>F</v>
      </c>
      <c r="S8" s="78" t="str">
        <f>LEFT(VLOOKUP(SUMIFS('Chunk Calc'!$F:$F,'Chunk Calc'!$C:$C,S$4,'Chunk Calc'!$D:$D,$A8),Biomes!$B:$E,4,0),1)</f>
        <v>B</v>
      </c>
      <c r="T8" s="78" t="str">
        <f>LEFT(VLOOKUP(SUMIFS('Chunk Calc'!$F:$F,'Chunk Calc'!$C:$C,T$4,'Chunk Calc'!$D:$D,$A8),Biomes!$B:$E,4,0),1)</f>
        <v>B</v>
      </c>
      <c r="U8" s="78" t="str">
        <f>LEFT(VLOOKUP(SUMIFS('Chunk Calc'!$F:$F,'Chunk Calc'!$C:$C,U$4,'Chunk Calc'!$D:$D,$A8),Biomes!$B:$E,4,0),1)</f>
        <v>B</v>
      </c>
      <c r="V8" s="78" t="str">
        <f>LEFT(VLOOKUP(SUMIFS('Chunk Calc'!$F:$F,'Chunk Calc'!$C:$C,V$4,'Chunk Calc'!$D:$D,$A8),Biomes!$B:$E,4,0),1)</f>
        <v>B</v>
      </c>
      <c r="W8" s="78" t="str">
        <f>LEFT(VLOOKUP(SUMIFS('Chunk Calc'!$F:$F,'Chunk Calc'!$C:$C,W$4,'Chunk Calc'!$D:$D,$A8),Biomes!$B:$E,4,0),1)</f>
        <v>B</v>
      </c>
      <c r="X8" s="78" t="str">
        <f>LEFT(VLOOKUP(SUMIFS('Chunk Calc'!$F:$F,'Chunk Calc'!$C:$C,X$4,'Chunk Calc'!$D:$D,$A8),Biomes!$B:$E,4,0),1)</f>
        <v>B</v>
      </c>
      <c r="Y8" s="78" t="str">
        <f>LEFT(VLOOKUP(SUMIFS('Chunk Calc'!$F:$F,'Chunk Calc'!$C:$C,Y$4,'Chunk Calc'!$D:$D,$A8),Biomes!$B:$E,4,0),1)</f>
        <v>B</v>
      </c>
      <c r="Z8" s="78" t="str">
        <f>LEFT(VLOOKUP(SUMIFS('Chunk Calc'!$F:$F,'Chunk Calc'!$C:$C,Z$4,'Chunk Calc'!$D:$D,$A8),Biomes!$B:$E,4,0),1)</f>
        <v>B</v>
      </c>
      <c r="AA8" s="78" t="str">
        <f>LEFT(VLOOKUP(SUMIFS('Chunk Calc'!$F:$F,'Chunk Calc'!$C:$C,AA$4,'Chunk Calc'!$D:$D,$A8),Biomes!$B:$E,4,0),1)</f>
        <v>B</v>
      </c>
      <c r="AB8" s="78" t="str">
        <f>LEFT(VLOOKUP(SUMIFS('Chunk Calc'!$F:$F,'Chunk Calc'!$C:$C,AB$4,'Chunk Calc'!$D:$D,$A8),Biomes!$B:$E,4,0),1)</f>
        <v>B</v>
      </c>
      <c r="AC8" s="78" t="str">
        <f>LEFT(VLOOKUP(SUMIFS('Chunk Calc'!$F:$F,'Chunk Calc'!$C:$C,AC$4,'Chunk Calc'!$D:$D,$A8),Biomes!$B:$E,4,0),1)</f>
        <v>B</v>
      </c>
      <c r="AD8" s="78" t="str">
        <f>LEFT(VLOOKUP(SUMIFS('Chunk Calc'!$F:$F,'Chunk Calc'!$C:$C,AD$4,'Chunk Calc'!$D:$D,$A8),Biomes!$B:$E,4,0),1)</f>
        <v>B</v>
      </c>
      <c r="AE8" s="78" t="str">
        <f>LEFT(VLOOKUP(SUMIFS('Chunk Calc'!$F:$F,'Chunk Calc'!$C:$C,AE$4,'Chunk Calc'!$D:$D,$A8),Biomes!$B:$E,4,0),1)</f>
        <v>B</v>
      </c>
      <c r="AF8" s="78" t="str">
        <f>LEFT(VLOOKUP(SUMIFS('Chunk Calc'!$F:$F,'Chunk Calc'!$C:$C,AF$4,'Chunk Calc'!$D:$D,$A8),Biomes!$B:$E,4,0),1)</f>
        <v>B</v>
      </c>
      <c r="AG8" s="79" t="str">
        <f>LEFT(VLOOKUP(SUMIFS('Chunk Calc'!$F:$F,'Chunk Calc'!$C:$C,AG$4,'Chunk Calc'!$D:$D,$A8),Biomes!$B:$E,4,0),1)</f>
        <v>B</v>
      </c>
      <c r="AH8" s="77" t="str">
        <f>LEFT(VLOOKUP(SUMIFS('Chunk Calc'!$F:$F,'Chunk Calc'!$C:$C,AH$4,'Chunk Calc'!$D:$D,$A8),Biomes!$B:$E,4,0),1)</f>
        <v>B</v>
      </c>
      <c r="AI8" s="78" t="str">
        <f>LEFT(VLOOKUP(SUMIFS('Chunk Calc'!$F:$F,'Chunk Calc'!$C:$C,AI$4,'Chunk Calc'!$D:$D,$A8),Biomes!$B:$E,4,0),1)</f>
        <v>B</v>
      </c>
      <c r="AJ8" s="78" t="str">
        <f>LEFT(VLOOKUP(SUMIFS('Chunk Calc'!$F:$F,'Chunk Calc'!$C:$C,AJ$4,'Chunk Calc'!$D:$D,$A8),Biomes!$B:$E,4,0),1)</f>
        <v>B</v>
      </c>
      <c r="AK8" s="78" t="str">
        <f>LEFT(VLOOKUP(SUMIFS('Chunk Calc'!$F:$F,'Chunk Calc'!$C:$C,AK$4,'Chunk Calc'!$D:$D,$A8),Biomes!$B:$E,4,0),1)</f>
        <v>B</v>
      </c>
      <c r="AL8" s="78" t="str">
        <f>LEFT(VLOOKUP(SUMIFS('Chunk Calc'!$F:$F,'Chunk Calc'!$C:$C,AL$4,'Chunk Calc'!$D:$D,$A8),Biomes!$B:$E,4,0),1)</f>
        <v>B</v>
      </c>
      <c r="AM8" s="78" t="str">
        <f>LEFT(VLOOKUP(SUMIFS('Chunk Calc'!$F:$F,'Chunk Calc'!$C:$C,AM$4,'Chunk Calc'!$D:$D,$A8),Biomes!$B:$E,4,0),1)</f>
        <v>B</v>
      </c>
      <c r="AN8" s="78" t="str">
        <f>LEFT(VLOOKUP(SUMIFS('Chunk Calc'!$F:$F,'Chunk Calc'!$C:$C,AN$4,'Chunk Calc'!$D:$D,$A8),Biomes!$B:$E,4,0),1)</f>
        <v>B</v>
      </c>
      <c r="AO8" s="78" t="str">
        <f>LEFT(VLOOKUP(SUMIFS('Chunk Calc'!$F:$F,'Chunk Calc'!$C:$C,AO$4,'Chunk Calc'!$D:$D,$A8),Biomes!$B:$E,4,0),1)</f>
        <v>B</v>
      </c>
      <c r="AP8" s="78" t="str">
        <f>LEFT(VLOOKUP(SUMIFS('Chunk Calc'!$F:$F,'Chunk Calc'!$C:$C,AP$4,'Chunk Calc'!$D:$D,$A8),Biomes!$B:$E,4,0),1)</f>
        <v>O</v>
      </c>
      <c r="AQ8" s="78" t="str">
        <f>LEFT(VLOOKUP(SUMIFS('Chunk Calc'!$F:$F,'Chunk Calc'!$C:$C,AQ$4,'Chunk Calc'!$D:$D,$A8),Biomes!$B:$E,4,0),1)</f>
        <v>O</v>
      </c>
      <c r="AR8" s="78" t="str">
        <f>LEFT(VLOOKUP(SUMIFS('Chunk Calc'!$F:$F,'Chunk Calc'!$C:$C,AR$4,'Chunk Calc'!$D:$D,$A8),Biomes!$B:$E,4,0),1)</f>
        <v>O</v>
      </c>
      <c r="AS8" s="78" t="str">
        <f>LEFT(VLOOKUP(SUMIFS('Chunk Calc'!$F:$F,'Chunk Calc'!$C:$C,AS$4,'Chunk Calc'!$D:$D,$A8),Biomes!$B:$E,4,0),1)</f>
        <v>O</v>
      </c>
      <c r="AT8" s="78" t="str">
        <f>LEFT(VLOOKUP(SUMIFS('Chunk Calc'!$F:$F,'Chunk Calc'!$C:$C,AT$4,'Chunk Calc'!$D:$D,$A8),Biomes!$B:$E,4,0),1)</f>
        <v>O</v>
      </c>
      <c r="AU8" s="78" t="str">
        <f>LEFT(VLOOKUP(SUMIFS('Chunk Calc'!$F:$F,'Chunk Calc'!$C:$C,AU$4,'Chunk Calc'!$D:$D,$A8),Biomes!$B:$E,4,0),1)</f>
        <v>O</v>
      </c>
      <c r="AV8" s="78" t="str">
        <f>LEFT(VLOOKUP(SUMIFS('Chunk Calc'!$F:$F,'Chunk Calc'!$C:$C,AV$4,'Chunk Calc'!$D:$D,$A8),Biomes!$B:$E,4,0),1)</f>
        <v>O</v>
      </c>
      <c r="AW8" s="79" t="str">
        <f>LEFT(VLOOKUP(SUMIFS('Chunk Calc'!$F:$F,'Chunk Calc'!$C:$C,AW$4,'Chunk Calc'!$D:$D,$A8),Biomes!$B:$E,4,0),1)</f>
        <v>O</v>
      </c>
    </row>
    <row r="9" spans="1:49" x14ac:dyDescent="0.25">
      <c r="A9">
        <f t="shared" si="3"/>
        <v>-197</v>
      </c>
      <c r="B9" s="77" t="str">
        <f>LEFT(VLOOKUP(SUMIFS('Chunk Calc'!$F:$F,'Chunk Calc'!$C:$C,B$4,'Chunk Calc'!$D:$D,$A9),Biomes!$B:$E,4,0),1)</f>
        <v>O</v>
      </c>
      <c r="C9" s="78" t="str">
        <f>LEFT(VLOOKUP(SUMIFS('Chunk Calc'!$F:$F,'Chunk Calc'!$C:$C,C$4,'Chunk Calc'!$D:$D,$A9),Biomes!$B:$E,4,0),1)</f>
        <v>O</v>
      </c>
      <c r="D9" s="78" t="str">
        <f>LEFT(VLOOKUP(SUMIFS('Chunk Calc'!$F:$F,'Chunk Calc'!$C:$C,D$4,'Chunk Calc'!$D:$D,$A9),Biomes!$B:$E,4,0),1)</f>
        <v>O</v>
      </c>
      <c r="E9" s="78" t="str">
        <f>LEFT(VLOOKUP(SUMIFS('Chunk Calc'!$F:$F,'Chunk Calc'!$C:$C,E$4,'Chunk Calc'!$D:$D,$A9),Biomes!$B:$E,4,0),1)</f>
        <v>O</v>
      </c>
      <c r="F9" s="78" t="str">
        <f>LEFT(VLOOKUP(SUMIFS('Chunk Calc'!$F:$F,'Chunk Calc'!$C:$C,F$4,'Chunk Calc'!$D:$D,$A9),Biomes!$B:$E,4,0),1)</f>
        <v>O</v>
      </c>
      <c r="G9" s="78" t="str">
        <f>LEFT(VLOOKUP(SUMIFS('Chunk Calc'!$F:$F,'Chunk Calc'!$C:$C,G$4,'Chunk Calc'!$D:$D,$A9),Biomes!$B:$E,4,0),1)</f>
        <v>O</v>
      </c>
      <c r="H9" s="78" t="str">
        <f>LEFT(VLOOKUP(SUMIFS('Chunk Calc'!$F:$F,'Chunk Calc'!$C:$C,H$4,'Chunk Calc'!$D:$D,$A9),Biomes!$B:$E,4,0),1)</f>
        <v>O</v>
      </c>
      <c r="I9" s="78" t="str">
        <f>LEFT(VLOOKUP(SUMIFS('Chunk Calc'!$F:$F,'Chunk Calc'!$C:$C,I$4,'Chunk Calc'!$D:$D,$A9),Biomes!$B:$E,4,0),1)</f>
        <v>O</v>
      </c>
      <c r="J9" s="78" t="str">
        <f>LEFT(VLOOKUP(SUMIFS('Chunk Calc'!$F:$F,'Chunk Calc'!$C:$C,J$4,'Chunk Calc'!$D:$D,$A9),Biomes!$B:$E,4,0),1)</f>
        <v>O</v>
      </c>
      <c r="K9" s="78" t="str">
        <f>LEFT(VLOOKUP(SUMIFS('Chunk Calc'!$F:$F,'Chunk Calc'!$C:$C,K$4,'Chunk Calc'!$D:$D,$A9),Biomes!$B:$E,4,0),1)</f>
        <v>O</v>
      </c>
      <c r="L9" s="78" t="str">
        <f>LEFT(VLOOKUP(SUMIFS('Chunk Calc'!$F:$F,'Chunk Calc'!$C:$C,L$4,'Chunk Calc'!$D:$D,$A9),Biomes!$B:$E,4,0),1)</f>
        <v>O</v>
      </c>
      <c r="M9" s="78" t="str">
        <f>LEFT(VLOOKUP(SUMIFS('Chunk Calc'!$F:$F,'Chunk Calc'!$C:$C,M$4,'Chunk Calc'!$D:$D,$A9),Biomes!$B:$E,4,0),1)</f>
        <v>O</v>
      </c>
      <c r="N9" s="78" t="str">
        <f>LEFT(VLOOKUP(SUMIFS('Chunk Calc'!$F:$F,'Chunk Calc'!$C:$C,N$4,'Chunk Calc'!$D:$D,$A9),Biomes!$B:$E,4,0),1)</f>
        <v>O</v>
      </c>
      <c r="O9" s="78" t="str">
        <f>LEFT(VLOOKUP(SUMIFS('Chunk Calc'!$F:$F,'Chunk Calc'!$C:$C,O$4,'Chunk Calc'!$D:$D,$A9),Biomes!$B:$E,4,0),1)</f>
        <v>O</v>
      </c>
      <c r="P9" s="78" t="str">
        <f>LEFT(VLOOKUP(SUMIFS('Chunk Calc'!$F:$F,'Chunk Calc'!$C:$C,P$4,'Chunk Calc'!$D:$D,$A9),Biomes!$B:$E,4,0),1)</f>
        <v>O</v>
      </c>
      <c r="Q9" s="79" t="str">
        <f>LEFT(VLOOKUP(SUMIFS('Chunk Calc'!$F:$F,'Chunk Calc'!$C:$C,Q$4,'Chunk Calc'!$D:$D,$A9),Biomes!$B:$E,4,0),1)</f>
        <v>O</v>
      </c>
      <c r="R9" s="77" t="str">
        <f>LEFT(VLOOKUP(SUMIFS('Chunk Calc'!$F:$F,'Chunk Calc'!$C:$C,R$4,'Chunk Calc'!$D:$D,$A9),Biomes!$B:$E,4,0),1)</f>
        <v>F</v>
      </c>
      <c r="S9" s="78" t="str">
        <f>LEFT(VLOOKUP(SUMIFS('Chunk Calc'!$F:$F,'Chunk Calc'!$C:$C,S$4,'Chunk Calc'!$D:$D,$A9),Biomes!$B:$E,4,0),1)</f>
        <v>B</v>
      </c>
      <c r="T9" s="78" t="str">
        <f>LEFT(VLOOKUP(SUMIFS('Chunk Calc'!$F:$F,'Chunk Calc'!$C:$C,T$4,'Chunk Calc'!$D:$D,$A9),Biomes!$B:$E,4,0),1)</f>
        <v>B</v>
      </c>
      <c r="U9" s="78" t="str">
        <f>LEFT(VLOOKUP(SUMIFS('Chunk Calc'!$F:$F,'Chunk Calc'!$C:$C,U$4,'Chunk Calc'!$D:$D,$A9),Biomes!$B:$E,4,0),1)</f>
        <v>B</v>
      </c>
      <c r="V9" s="78" t="str">
        <f>LEFT(VLOOKUP(SUMIFS('Chunk Calc'!$F:$F,'Chunk Calc'!$C:$C,V$4,'Chunk Calc'!$D:$D,$A9),Biomes!$B:$E,4,0),1)</f>
        <v>B</v>
      </c>
      <c r="W9" s="78" t="str">
        <f>LEFT(VLOOKUP(SUMIFS('Chunk Calc'!$F:$F,'Chunk Calc'!$C:$C,W$4,'Chunk Calc'!$D:$D,$A9),Biomes!$B:$E,4,0),1)</f>
        <v>B</v>
      </c>
      <c r="X9" s="78" t="str">
        <f>LEFT(VLOOKUP(SUMIFS('Chunk Calc'!$F:$F,'Chunk Calc'!$C:$C,X$4,'Chunk Calc'!$D:$D,$A9),Biomes!$B:$E,4,0),1)</f>
        <v>B</v>
      </c>
      <c r="Y9" s="78" t="str">
        <f>LEFT(VLOOKUP(SUMIFS('Chunk Calc'!$F:$F,'Chunk Calc'!$C:$C,Y$4,'Chunk Calc'!$D:$D,$A9),Biomes!$B:$E,4,0),1)</f>
        <v>B</v>
      </c>
      <c r="Z9" s="78" t="str">
        <f>LEFT(VLOOKUP(SUMIFS('Chunk Calc'!$F:$F,'Chunk Calc'!$C:$C,Z$4,'Chunk Calc'!$D:$D,$A9),Biomes!$B:$E,4,0),1)</f>
        <v>B</v>
      </c>
      <c r="AA9" s="78" t="str">
        <f>LEFT(VLOOKUP(SUMIFS('Chunk Calc'!$F:$F,'Chunk Calc'!$C:$C,AA$4,'Chunk Calc'!$D:$D,$A9),Biomes!$B:$E,4,0),1)</f>
        <v>B</v>
      </c>
      <c r="AB9" s="78" t="str">
        <f>LEFT(VLOOKUP(SUMIFS('Chunk Calc'!$F:$F,'Chunk Calc'!$C:$C,AB$4,'Chunk Calc'!$D:$D,$A9),Biomes!$B:$E,4,0),1)</f>
        <v>B</v>
      </c>
      <c r="AC9" s="78" t="str">
        <f>LEFT(VLOOKUP(SUMIFS('Chunk Calc'!$F:$F,'Chunk Calc'!$C:$C,AC$4,'Chunk Calc'!$D:$D,$A9),Biomes!$B:$E,4,0),1)</f>
        <v>B</v>
      </c>
      <c r="AD9" s="78" t="str">
        <f>LEFT(VLOOKUP(SUMIFS('Chunk Calc'!$F:$F,'Chunk Calc'!$C:$C,AD$4,'Chunk Calc'!$D:$D,$A9),Biomes!$B:$E,4,0),1)</f>
        <v>B</v>
      </c>
      <c r="AE9" s="78" t="str">
        <f>LEFT(VLOOKUP(SUMIFS('Chunk Calc'!$F:$F,'Chunk Calc'!$C:$C,AE$4,'Chunk Calc'!$D:$D,$A9),Biomes!$B:$E,4,0),1)</f>
        <v>B</v>
      </c>
      <c r="AF9" s="78" t="str">
        <f>LEFT(VLOOKUP(SUMIFS('Chunk Calc'!$F:$F,'Chunk Calc'!$C:$C,AF$4,'Chunk Calc'!$D:$D,$A9),Biomes!$B:$E,4,0),1)</f>
        <v>B</v>
      </c>
      <c r="AG9" s="79" t="str">
        <f>LEFT(VLOOKUP(SUMIFS('Chunk Calc'!$F:$F,'Chunk Calc'!$C:$C,AG$4,'Chunk Calc'!$D:$D,$A9),Biomes!$B:$E,4,0),1)</f>
        <v>B</v>
      </c>
      <c r="AH9" s="77" t="str">
        <f>LEFT(VLOOKUP(SUMIFS('Chunk Calc'!$F:$F,'Chunk Calc'!$C:$C,AH$4,'Chunk Calc'!$D:$D,$A9),Biomes!$B:$E,4,0),1)</f>
        <v>B</v>
      </c>
      <c r="AI9" s="78" t="str">
        <f>LEFT(VLOOKUP(SUMIFS('Chunk Calc'!$F:$F,'Chunk Calc'!$C:$C,AI$4,'Chunk Calc'!$D:$D,$A9),Biomes!$B:$E,4,0),1)</f>
        <v>B</v>
      </c>
      <c r="AJ9" s="78" t="str">
        <f>LEFT(VLOOKUP(SUMIFS('Chunk Calc'!$F:$F,'Chunk Calc'!$C:$C,AJ$4,'Chunk Calc'!$D:$D,$A9),Biomes!$B:$E,4,0),1)</f>
        <v>B</v>
      </c>
      <c r="AK9" s="78" t="str">
        <f>LEFT(VLOOKUP(SUMIFS('Chunk Calc'!$F:$F,'Chunk Calc'!$C:$C,AK$4,'Chunk Calc'!$D:$D,$A9),Biomes!$B:$E,4,0),1)</f>
        <v>B</v>
      </c>
      <c r="AL9" s="78" t="str">
        <f>LEFT(VLOOKUP(SUMIFS('Chunk Calc'!$F:$F,'Chunk Calc'!$C:$C,AL$4,'Chunk Calc'!$D:$D,$A9),Biomes!$B:$E,4,0),1)</f>
        <v>B</v>
      </c>
      <c r="AM9" s="78" t="str">
        <f>LEFT(VLOOKUP(SUMIFS('Chunk Calc'!$F:$F,'Chunk Calc'!$C:$C,AM$4,'Chunk Calc'!$D:$D,$A9),Biomes!$B:$E,4,0),1)</f>
        <v>B</v>
      </c>
      <c r="AN9" s="78" t="str">
        <f>LEFT(VLOOKUP(SUMIFS('Chunk Calc'!$F:$F,'Chunk Calc'!$C:$C,AN$4,'Chunk Calc'!$D:$D,$A9),Biomes!$B:$E,4,0),1)</f>
        <v>B</v>
      </c>
      <c r="AO9" s="78" t="str">
        <f>LEFT(VLOOKUP(SUMIFS('Chunk Calc'!$F:$F,'Chunk Calc'!$C:$C,AO$4,'Chunk Calc'!$D:$D,$A9),Biomes!$B:$E,4,0),1)</f>
        <v>B</v>
      </c>
      <c r="AP9" s="78" t="str">
        <f>LEFT(VLOOKUP(SUMIFS('Chunk Calc'!$F:$F,'Chunk Calc'!$C:$C,AP$4,'Chunk Calc'!$D:$D,$A9),Biomes!$B:$E,4,0),1)</f>
        <v>B</v>
      </c>
      <c r="AQ9" s="78" t="str">
        <f>LEFT(VLOOKUP(SUMIFS('Chunk Calc'!$F:$F,'Chunk Calc'!$C:$C,AQ$4,'Chunk Calc'!$D:$D,$A9),Biomes!$B:$E,4,0),1)</f>
        <v>O</v>
      </c>
      <c r="AR9" s="78" t="str">
        <f>LEFT(VLOOKUP(SUMIFS('Chunk Calc'!$F:$F,'Chunk Calc'!$C:$C,AR$4,'Chunk Calc'!$D:$D,$A9),Biomes!$B:$E,4,0),1)</f>
        <v>O</v>
      </c>
      <c r="AS9" s="78" t="str">
        <f>LEFT(VLOOKUP(SUMIFS('Chunk Calc'!$F:$F,'Chunk Calc'!$C:$C,AS$4,'Chunk Calc'!$D:$D,$A9),Biomes!$B:$E,4,0),1)</f>
        <v>O</v>
      </c>
      <c r="AT9" s="78" t="str">
        <f>LEFT(VLOOKUP(SUMIFS('Chunk Calc'!$F:$F,'Chunk Calc'!$C:$C,AT$4,'Chunk Calc'!$D:$D,$A9),Biomes!$B:$E,4,0),1)</f>
        <v>O</v>
      </c>
      <c r="AU9" s="78" t="str">
        <f>LEFT(VLOOKUP(SUMIFS('Chunk Calc'!$F:$F,'Chunk Calc'!$C:$C,AU$4,'Chunk Calc'!$D:$D,$A9),Biomes!$B:$E,4,0),1)</f>
        <v>O</v>
      </c>
      <c r="AV9" s="78" t="str">
        <f>LEFT(VLOOKUP(SUMIFS('Chunk Calc'!$F:$F,'Chunk Calc'!$C:$C,AV$4,'Chunk Calc'!$D:$D,$A9),Biomes!$B:$E,4,0),1)</f>
        <v>O</v>
      </c>
      <c r="AW9" s="79" t="str">
        <f>LEFT(VLOOKUP(SUMIFS('Chunk Calc'!$F:$F,'Chunk Calc'!$C:$C,AW$4,'Chunk Calc'!$D:$D,$A9),Biomes!$B:$E,4,0),1)</f>
        <v>O</v>
      </c>
    </row>
    <row r="10" spans="1:49" ht="15.75" thickBot="1" x14ac:dyDescent="0.3">
      <c r="A10">
        <f t="shared" si="3"/>
        <v>-198</v>
      </c>
      <c r="B10" s="77" t="str">
        <f>LEFT(VLOOKUP(SUMIFS('Chunk Calc'!$F:$F,'Chunk Calc'!$C:$C,B$4,'Chunk Calc'!$D:$D,$A10),Biomes!$B:$E,4,0),1)</f>
        <v>O</v>
      </c>
      <c r="C10" s="78" t="str">
        <f>LEFT(VLOOKUP(SUMIFS('Chunk Calc'!$F:$F,'Chunk Calc'!$C:$C,C$4,'Chunk Calc'!$D:$D,$A10),Biomes!$B:$E,4,0),1)</f>
        <v>O</v>
      </c>
      <c r="D10" s="78" t="str">
        <f>LEFT(VLOOKUP(SUMIFS('Chunk Calc'!$F:$F,'Chunk Calc'!$C:$C,D$4,'Chunk Calc'!$D:$D,$A10),Biomes!$B:$E,4,0),1)</f>
        <v>O</v>
      </c>
      <c r="E10" s="78" t="str">
        <f>LEFT(VLOOKUP(SUMIFS('Chunk Calc'!$F:$F,'Chunk Calc'!$C:$C,E$4,'Chunk Calc'!$D:$D,$A10),Biomes!$B:$E,4,0),1)</f>
        <v>O</v>
      </c>
      <c r="F10" s="78" t="str">
        <f>LEFT(VLOOKUP(SUMIFS('Chunk Calc'!$F:$F,'Chunk Calc'!$C:$C,F$4,'Chunk Calc'!$D:$D,$A10),Biomes!$B:$E,4,0),1)</f>
        <v>O</v>
      </c>
      <c r="G10" s="78" t="str">
        <f>LEFT(VLOOKUP(SUMIFS('Chunk Calc'!$F:$F,'Chunk Calc'!$C:$C,G$4,'Chunk Calc'!$D:$D,$A10),Biomes!$B:$E,4,0),1)</f>
        <v>O</v>
      </c>
      <c r="H10" s="78" t="str">
        <f>LEFT(VLOOKUP(SUMIFS('Chunk Calc'!$F:$F,'Chunk Calc'!$C:$C,H$4,'Chunk Calc'!$D:$D,$A10),Biomes!$B:$E,4,0),1)</f>
        <v>O</v>
      </c>
      <c r="I10" s="78" t="str">
        <f>LEFT(VLOOKUP(SUMIFS('Chunk Calc'!$F:$F,'Chunk Calc'!$C:$C,I$4,'Chunk Calc'!$D:$D,$A10),Biomes!$B:$E,4,0),1)</f>
        <v>O</v>
      </c>
      <c r="J10" s="78" t="str">
        <f>LEFT(VLOOKUP(SUMIFS('Chunk Calc'!$F:$F,'Chunk Calc'!$C:$C,J$4,'Chunk Calc'!$D:$D,$A10),Biomes!$B:$E,4,0),1)</f>
        <v>O</v>
      </c>
      <c r="K10" s="78" t="str">
        <f>LEFT(VLOOKUP(SUMIFS('Chunk Calc'!$F:$F,'Chunk Calc'!$C:$C,K$4,'Chunk Calc'!$D:$D,$A10),Biomes!$B:$E,4,0),1)</f>
        <v>O</v>
      </c>
      <c r="L10" s="78" t="str">
        <f>LEFT(VLOOKUP(SUMIFS('Chunk Calc'!$F:$F,'Chunk Calc'!$C:$C,L$4,'Chunk Calc'!$D:$D,$A10),Biomes!$B:$E,4,0),1)</f>
        <v>O</v>
      </c>
      <c r="M10" s="78" t="str">
        <f>LEFT(VLOOKUP(SUMIFS('Chunk Calc'!$F:$F,'Chunk Calc'!$C:$C,M$4,'Chunk Calc'!$D:$D,$A10),Biomes!$B:$E,4,0),1)</f>
        <v>O</v>
      </c>
      <c r="N10" s="78" t="str">
        <f>LEFT(VLOOKUP(SUMIFS('Chunk Calc'!$F:$F,'Chunk Calc'!$C:$C,N$4,'Chunk Calc'!$D:$D,$A10),Biomes!$B:$E,4,0),1)</f>
        <v>O</v>
      </c>
      <c r="O10" s="78" t="str">
        <f>LEFT(VLOOKUP(SUMIFS('Chunk Calc'!$F:$F,'Chunk Calc'!$C:$C,O$4,'Chunk Calc'!$D:$D,$A10),Biomes!$B:$E,4,0),1)</f>
        <v>O</v>
      </c>
      <c r="P10" s="78" t="str">
        <f>LEFT(VLOOKUP(SUMIFS('Chunk Calc'!$F:$F,'Chunk Calc'!$C:$C,P$4,'Chunk Calc'!$D:$D,$A10),Biomes!$B:$E,4,0),1)</f>
        <v>O</v>
      </c>
      <c r="Q10" s="79" t="str">
        <f>LEFT(VLOOKUP(SUMIFS('Chunk Calc'!$F:$F,'Chunk Calc'!$C:$C,Q$4,'Chunk Calc'!$D:$D,$A10),Biomes!$B:$E,4,0),1)</f>
        <v>O</v>
      </c>
      <c r="R10" s="77" t="str">
        <f>LEFT(VLOOKUP(SUMIFS('Chunk Calc'!$F:$F,'Chunk Calc'!$C:$C,R$4,'Chunk Calc'!$D:$D,$A10),Biomes!$B:$E,4,0),1)</f>
        <v>B</v>
      </c>
      <c r="S10" s="78" t="str">
        <f>LEFT(VLOOKUP(SUMIFS('Chunk Calc'!$F:$F,'Chunk Calc'!$C:$C,S$4,'Chunk Calc'!$D:$D,$A10),Biomes!$B:$E,4,0),1)</f>
        <v>B</v>
      </c>
      <c r="T10" s="78" t="str">
        <f>LEFT(VLOOKUP(SUMIFS('Chunk Calc'!$F:$F,'Chunk Calc'!$C:$C,T$4,'Chunk Calc'!$D:$D,$A10),Biomes!$B:$E,4,0),1)</f>
        <v>B</v>
      </c>
      <c r="U10" s="78" t="str">
        <f>LEFT(VLOOKUP(SUMIFS('Chunk Calc'!$F:$F,'Chunk Calc'!$C:$C,U$4,'Chunk Calc'!$D:$D,$A10),Biomes!$B:$E,4,0),1)</f>
        <v>B</v>
      </c>
      <c r="V10" s="78" t="str">
        <f>LEFT(VLOOKUP(SUMIFS('Chunk Calc'!$F:$F,'Chunk Calc'!$C:$C,V$4,'Chunk Calc'!$D:$D,$A10),Biomes!$B:$E,4,0),1)</f>
        <v>B</v>
      </c>
      <c r="W10" s="78" t="str">
        <f>LEFT(VLOOKUP(SUMIFS('Chunk Calc'!$F:$F,'Chunk Calc'!$C:$C,W$4,'Chunk Calc'!$D:$D,$A10),Biomes!$B:$E,4,0),1)</f>
        <v>B</v>
      </c>
      <c r="X10" s="78" t="str">
        <f>LEFT(VLOOKUP(SUMIFS('Chunk Calc'!$F:$F,'Chunk Calc'!$C:$C,X$4,'Chunk Calc'!$D:$D,$A10),Biomes!$B:$E,4,0),1)</f>
        <v>B</v>
      </c>
      <c r="Y10" s="78" t="str">
        <f>LEFT(VLOOKUP(SUMIFS('Chunk Calc'!$F:$F,'Chunk Calc'!$C:$C,Y$4,'Chunk Calc'!$D:$D,$A10),Biomes!$B:$E,4,0),1)</f>
        <v>B</v>
      </c>
      <c r="Z10" s="78" t="str">
        <f>LEFT(VLOOKUP(SUMIFS('Chunk Calc'!$F:$F,'Chunk Calc'!$C:$C,Z$4,'Chunk Calc'!$D:$D,$A10),Biomes!$B:$E,4,0),1)</f>
        <v>B</v>
      </c>
      <c r="AA10" s="78" t="str">
        <f>LEFT(VLOOKUP(SUMIFS('Chunk Calc'!$F:$F,'Chunk Calc'!$C:$C,AA$4,'Chunk Calc'!$D:$D,$A10),Biomes!$B:$E,4,0),1)</f>
        <v>B</v>
      </c>
      <c r="AB10" s="78" t="str">
        <f>LEFT(VLOOKUP(SUMIFS('Chunk Calc'!$F:$F,'Chunk Calc'!$C:$C,AB$4,'Chunk Calc'!$D:$D,$A10),Biomes!$B:$E,4,0),1)</f>
        <v>B</v>
      </c>
      <c r="AC10" s="78" t="str">
        <f>LEFT(VLOOKUP(SUMIFS('Chunk Calc'!$F:$F,'Chunk Calc'!$C:$C,AC$4,'Chunk Calc'!$D:$D,$A10),Biomes!$B:$E,4,0),1)</f>
        <v>B</v>
      </c>
      <c r="AD10" s="78" t="str">
        <f>LEFT(VLOOKUP(SUMIFS('Chunk Calc'!$F:$F,'Chunk Calc'!$C:$C,AD$4,'Chunk Calc'!$D:$D,$A10),Biomes!$B:$E,4,0),1)</f>
        <v>B</v>
      </c>
      <c r="AE10" s="78" t="str">
        <f>LEFT(VLOOKUP(SUMIFS('Chunk Calc'!$F:$F,'Chunk Calc'!$C:$C,AE$4,'Chunk Calc'!$D:$D,$A10),Biomes!$B:$E,4,0),1)</f>
        <v>B</v>
      </c>
      <c r="AF10" s="78" t="str">
        <f>LEFT(VLOOKUP(SUMIFS('Chunk Calc'!$F:$F,'Chunk Calc'!$C:$C,AF$4,'Chunk Calc'!$D:$D,$A10),Biomes!$B:$E,4,0),1)</f>
        <v>B</v>
      </c>
      <c r="AG10" s="79" t="str">
        <f>LEFT(VLOOKUP(SUMIFS('Chunk Calc'!$F:$F,'Chunk Calc'!$C:$C,AG$4,'Chunk Calc'!$D:$D,$A10),Biomes!$B:$E,4,0),1)</f>
        <v>B</v>
      </c>
      <c r="AH10" s="77" t="str">
        <f>LEFT(VLOOKUP(SUMIFS('Chunk Calc'!$F:$F,'Chunk Calc'!$C:$C,AH$4,'Chunk Calc'!$D:$D,$A10),Biomes!$B:$E,4,0),1)</f>
        <v>B</v>
      </c>
      <c r="AI10" s="78" t="str">
        <f>LEFT(VLOOKUP(SUMIFS('Chunk Calc'!$F:$F,'Chunk Calc'!$C:$C,AI$4,'Chunk Calc'!$D:$D,$A10),Biomes!$B:$E,4,0),1)</f>
        <v>B</v>
      </c>
      <c r="AJ10" s="78" t="str">
        <f>LEFT(VLOOKUP(SUMIFS('Chunk Calc'!$F:$F,'Chunk Calc'!$C:$C,AJ$4,'Chunk Calc'!$D:$D,$A10),Biomes!$B:$E,4,0),1)</f>
        <v>B</v>
      </c>
      <c r="AK10" s="78" t="str">
        <f>LEFT(VLOOKUP(SUMIFS('Chunk Calc'!$F:$F,'Chunk Calc'!$C:$C,AK$4,'Chunk Calc'!$D:$D,$A10),Biomes!$B:$E,4,0),1)</f>
        <v>B</v>
      </c>
      <c r="AL10" s="78" t="str">
        <f>LEFT(VLOOKUP(SUMIFS('Chunk Calc'!$F:$F,'Chunk Calc'!$C:$C,AL$4,'Chunk Calc'!$D:$D,$A10),Biomes!$B:$E,4,0),1)</f>
        <v>B</v>
      </c>
      <c r="AM10" s="78" t="str">
        <f>LEFT(VLOOKUP(SUMIFS('Chunk Calc'!$F:$F,'Chunk Calc'!$C:$C,AM$4,'Chunk Calc'!$D:$D,$A10),Biomes!$B:$E,4,0),1)</f>
        <v>B</v>
      </c>
      <c r="AN10" s="78" t="str">
        <f>LEFT(VLOOKUP(SUMIFS('Chunk Calc'!$F:$F,'Chunk Calc'!$C:$C,AN$4,'Chunk Calc'!$D:$D,$A10),Biomes!$B:$E,4,0),1)</f>
        <v>B</v>
      </c>
      <c r="AO10" s="78" t="str">
        <f>LEFT(VLOOKUP(SUMIFS('Chunk Calc'!$F:$F,'Chunk Calc'!$C:$C,AO$4,'Chunk Calc'!$D:$D,$A10),Biomes!$B:$E,4,0),1)</f>
        <v>B</v>
      </c>
      <c r="AP10" s="78" t="str">
        <f>LEFT(VLOOKUP(SUMIFS('Chunk Calc'!$F:$F,'Chunk Calc'!$C:$C,AP$4,'Chunk Calc'!$D:$D,$A10),Biomes!$B:$E,4,0),1)</f>
        <v>B</v>
      </c>
      <c r="AQ10" s="78" t="str">
        <f>LEFT(VLOOKUP(SUMIFS('Chunk Calc'!$F:$F,'Chunk Calc'!$C:$C,AQ$4,'Chunk Calc'!$D:$D,$A10),Biomes!$B:$E,4,0),1)</f>
        <v>O</v>
      </c>
      <c r="AR10" s="78" t="str">
        <f>LEFT(VLOOKUP(SUMIFS('Chunk Calc'!$F:$F,'Chunk Calc'!$C:$C,AR$4,'Chunk Calc'!$D:$D,$A10),Biomes!$B:$E,4,0),1)</f>
        <v>O</v>
      </c>
      <c r="AS10" s="78" t="str">
        <f>LEFT(VLOOKUP(SUMIFS('Chunk Calc'!$F:$F,'Chunk Calc'!$C:$C,AS$4,'Chunk Calc'!$D:$D,$A10),Biomes!$B:$E,4,0),1)</f>
        <v>O</v>
      </c>
      <c r="AT10" s="78" t="str">
        <f>LEFT(VLOOKUP(SUMIFS('Chunk Calc'!$F:$F,'Chunk Calc'!$C:$C,AT$4,'Chunk Calc'!$D:$D,$A10),Biomes!$B:$E,4,0),1)</f>
        <v>O</v>
      </c>
      <c r="AU10" s="78" t="str">
        <f>LEFT(VLOOKUP(SUMIFS('Chunk Calc'!$F:$F,'Chunk Calc'!$C:$C,AU$4,'Chunk Calc'!$D:$D,$A10),Biomes!$B:$E,4,0),1)</f>
        <v>O</v>
      </c>
      <c r="AV10" s="78" t="str">
        <f>LEFT(VLOOKUP(SUMIFS('Chunk Calc'!$F:$F,'Chunk Calc'!$C:$C,AV$4,'Chunk Calc'!$D:$D,$A10),Biomes!$B:$E,4,0),1)</f>
        <v>O</v>
      </c>
      <c r="AW10" s="79" t="str">
        <f>LEFT(VLOOKUP(SUMIFS('Chunk Calc'!$F:$F,'Chunk Calc'!$C:$C,AW$4,'Chunk Calc'!$D:$D,$A10),Biomes!$B:$E,4,0),1)</f>
        <v>O</v>
      </c>
    </row>
    <row r="11" spans="1:49" x14ac:dyDescent="0.25">
      <c r="A11">
        <f t="shared" si="3"/>
        <v>-199</v>
      </c>
      <c r="B11" s="77" t="str">
        <f>LEFT(VLOOKUP(SUMIFS('Chunk Calc'!$F:$F,'Chunk Calc'!$C:$C,B$4,'Chunk Calc'!$D:$D,$A11),Biomes!$B:$E,4,0),1)</f>
        <v>O</v>
      </c>
      <c r="C11" s="78" t="str">
        <f>LEFT(VLOOKUP(SUMIFS('Chunk Calc'!$F:$F,'Chunk Calc'!$C:$C,C$4,'Chunk Calc'!$D:$D,$A11),Biomes!$B:$E,4,0),1)</f>
        <v>O</v>
      </c>
      <c r="D11" s="78" t="str">
        <f>LEFT(VLOOKUP(SUMIFS('Chunk Calc'!$F:$F,'Chunk Calc'!$C:$C,D$4,'Chunk Calc'!$D:$D,$A11),Biomes!$B:$E,4,0),1)</f>
        <v>O</v>
      </c>
      <c r="E11" s="78" t="str">
        <f>LEFT(VLOOKUP(SUMIFS('Chunk Calc'!$F:$F,'Chunk Calc'!$C:$C,E$4,'Chunk Calc'!$D:$D,$A11),Biomes!$B:$E,4,0),1)</f>
        <v>O</v>
      </c>
      <c r="F11" s="78" t="str">
        <f>LEFT(VLOOKUP(SUMIFS('Chunk Calc'!$F:$F,'Chunk Calc'!$C:$C,F$4,'Chunk Calc'!$D:$D,$A11),Biomes!$B:$E,4,0),1)</f>
        <v>O</v>
      </c>
      <c r="G11" s="78" t="str">
        <f>LEFT(VLOOKUP(SUMIFS('Chunk Calc'!$F:$F,'Chunk Calc'!$C:$C,G$4,'Chunk Calc'!$D:$D,$A11),Biomes!$B:$E,4,0),1)</f>
        <v>O</v>
      </c>
      <c r="H11" s="78" t="str">
        <f>LEFT(VLOOKUP(SUMIFS('Chunk Calc'!$F:$F,'Chunk Calc'!$C:$C,H$4,'Chunk Calc'!$D:$D,$A11),Biomes!$B:$E,4,0),1)</f>
        <v>O</v>
      </c>
      <c r="I11" s="78" t="str">
        <f>LEFT(VLOOKUP(SUMIFS('Chunk Calc'!$F:$F,'Chunk Calc'!$C:$C,I$4,'Chunk Calc'!$D:$D,$A11),Biomes!$B:$E,4,0),1)</f>
        <v>O</v>
      </c>
      <c r="J11" s="78" t="str">
        <f>LEFT(VLOOKUP(SUMIFS('Chunk Calc'!$F:$F,'Chunk Calc'!$C:$C,J$4,'Chunk Calc'!$D:$D,$A11),Biomes!$B:$E,4,0),1)</f>
        <v>O</v>
      </c>
      <c r="K11" s="78" t="str">
        <f>LEFT(VLOOKUP(SUMIFS('Chunk Calc'!$F:$F,'Chunk Calc'!$C:$C,K$4,'Chunk Calc'!$D:$D,$A11),Biomes!$B:$E,4,0),1)</f>
        <v>O</v>
      </c>
      <c r="L11" s="78" t="str">
        <f>LEFT(VLOOKUP(SUMIFS('Chunk Calc'!$F:$F,'Chunk Calc'!$C:$C,L$4,'Chunk Calc'!$D:$D,$A11),Biomes!$B:$E,4,0),1)</f>
        <v>O</v>
      </c>
      <c r="M11" s="78" t="str">
        <f>LEFT(VLOOKUP(SUMIFS('Chunk Calc'!$F:$F,'Chunk Calc'!$C:$C,M$4,'Chunk Calc'!$D:$D,$A11),Biomes!$B:$E,4,0),1)</f>
        <v>O</v>
      </c>
      <c r="N11" s="86" t="str">
        <f>LEFT(VLOOKUP(SUMIFS('Chunk Calc'!$F:$F,'Chunk Calc'!$C:$C,N$4,'Chunk Calc'!$D:$D,$A11),Biomes!$B:$E,4,0),1)</f>
        <v>O</v>
      </c>
      <c r="O11" s="87" t="str">
        <f>LEFT(VLOOKUP(SUMIFS('Chunk Calc'!$F:$F,'Chunk Calc'!$C:$C,O$4,'Chunk Calc'!$D:$D,$A11),Biomes!$B:$E,4,0),1)</f>
        <v>O</v>
      </c>
      <c r="P11" s="87" t="str">
        <f>LEFT(VLOOKUP(SUMIFS('Chunk Calc'!$F:$F,'Chunk Calc'!$C:$C,P$4,'Chunk Calc'!$D:$D,$A11),Biomes!$B:$E,4,0),1)</f>
        <v>O</v>
      </c>
      <c r="Q11" s="88" t="str">
        <f>LEFT(VLOOKUP(SUMIFS('Chunk Calc'!$F:$F,'Chunk Calc'!$C:$C,Q$4,'Chunk Calc'!$D:$D,$A11),Biomes!$B:$E,4,0),1)</f>
        <v>O</v>
      </c>
      <c r="R11" s="89" t="str">
        <f>LEFT(VLOOKUP(SUMIFS('Chunk Calc'!$F:$F,'Chunk Calc'!$C:$C,R$4,'Chunk Calc'!$D:$D,$A11),Biomes!$B:$E,4,0),1)</f>
        <v>B</v>
      </c>
      <c r="S11" s="78" t="str">
        <f>LEFT(VLOOKUP(SUMIFS('Chunk Calc'!$F:$F,'Chunk Calc'!$C:$C,S$4,'Chunk Calc'!$D:$D,$A11),Biomes!$B:$E,4,0),1)</f>
        <v>B</v>
      </c>
      <c r="T11" s="78" t="str">
        <f>LEFT(VLOOKUP(SUMIFS('Chunk Calc'!$F:$F,'Chunk Calc'!$C:$C,T$4,'Chunk Calc'!$D:$D,$A11),Biomes!$B:$E,4,0),1)</f>
        <v>B</v>
      </c>
      <c r="U11" s="78" t="str">
        <f>LEFT(VLOOKUP(SUMIFS('Chunk Calc'!$F:$F,'Chunk Calc'!$C:$C,U$4,'Chunk Calc'!$D:$D,$A11),Biomes!$B:$E,4,0),1)</f>
        <v>B</v>
      </c>
      <c r="V11" s="78" t="str">
        <f>LEFT(VLOOKUP(SUMIFS('Chunk Calc'!$F:$F,'Chunk Calc'!$C:$C,V$4,'Chunk Calc'!$D:$D,$A11),Biomes!$B:$E,4,0),1)</f>
        <v>B</v>
      </c>
      <c r="W11" s="78" t="str">
        <f>LEFT(VLOOKUP(SUMIFS('Chunk Calc'!$F:$F,'Chunk Calc'!$C:$C,W$4,'Chunk Calc'!$D:$D,$A11),Biomes!$B:$E,4,0),1)</f>
        <v>B</v>
      </c>
      <c r="X11" s="78" t="str">
        <f>LEFT(VLOOKUP(SUMIFS('Chunk Calc'!$F:$F,'Chunk Calc'!$C:$C,X$4,'Chunk Calc'!$D:$D,$A11),Biomes!$B:$E,4,0),1)</f>
        <v>B</v>
      </c>
      <c r="Y11" s="78" t="str">
        <f>LEFT(VLOOKUP(SUMIFS('Chunk Calc'!$F:$F,'Chunk Calc'!$C:$C,Y$4,'Chunk Calc'!$D:$D,$A11),Biomes!$B:$E,4,0),1)</f>
        <v>B</v>
      </c>
      <c r="Z11" s="78" t="str">
        <f>LEFT(VLOOKUP(SUMIFS('Chunk Calc'!$F:$F,'Chunk Calc'!$C:$C,Z$4,'Chunk Calc'!$D:$D,$A11),Biomes!$B:$E,4,0),1)</f>
        <v>B</v>
      </c>
      <c r="AA11" s="78" t="str">
        <f>LEFT(VLOOKUP(SUMIFS('Chunk Calc'!$F:$F,'Chunk Calc'!$C:$C,AA$4,'Chunk Calc'!$D:$D,$A11),Biomes!$B:$E,4,0),1)</f>
        <v>B</v>
      </c>
      <c r="AB11" s="78" t="str">
        <f>LEFT(VLOOKUP(SUMIFS('Chunk Calc'!$F:$F,'Chunk Calc'!$C:$C,AB$4,'Chunk Calc'!$D:$D,$A11),Biomes!$B:$E,4,0),1)</f>
        <v>B</v>
      </c>
      <c r="AC11" s="78" t="str">
        <f>LEFT(VLOOKUP(SUMIFS('Chunk Calc'!$F:$F,'Chunk Calc'!$C:$C,AC$4,'Chunk Calc'!$D:$D,$A11),Biomes!$B:$E,4,0),1)</f>
        <v>B</v>
      </c>
      <c r="AD11" s="78" t="str">
        <f>LEFT(VLOOKUP(SUMIFS('Chunk Calc'!$F:$F,'Chunk Calc'!$C:$C,AD$4,'Chunk Calc'!$D:$D,$A11),Biomes!$B:$E,4,0),1)</f>
        <v>B</v>
      </c>
      <c r="AE11" s="78" t="str">
        <f>LEFT(VLOOKUP(SUMIFS('Chunk Calc'!$F:$F,'Chunk Calc'!$C:$C,AE$4,'Chunk Calc'!$D:$D,$A11),Biomes!$B:$E,4,0),1)</f>
        <v>B</v>
      </c>
      <c r="AF11" s="78" t="str">
        <f>LEFT(VLOOKUP(SUMIFS('Chunk Calc'!$F:$F,'Chunk Calc'!$C:$C,AF$4,'Chunk Calc'!$D:$D,$A11),Biomes!$B:$E,4,0),1)</f>
        <v>B</v>
      </c>
      <c r="AG11" s="79" t="str">
        <f>LEFT(VLOOKUP(SUMIFS('Chunk Calc'!$F:$F,'Chunk Calc'!$C:$C,AG$4,'Chunk Calc'!$D:$D,$A11),Biomes!$B:$E,4,0),1)</f>
        <v>B</v>
      </c>
      <c r="AH11" s="77" t="str">
        <f>LEFT(VLOOKUP(SUMIFS('Chunk Calc'!$F:$F,'Chunk Calc'!$C:$C,AH$4,'Chunk Calc'!$D:$D,$A11),Biomes!$B:$E,4,0),1)</f>
        <v>B</v>
      </c>
      <c r="AI11" s="78" t="str">
        <f>LEFT(VLOOKUP(SUMIFS('Chunk Calc'!$F:$F,'Chunk Calc'!$C:$C,AI$4,'Chunk Calc'!$D:$D,$A11),Biomes!$B:$E,4,0),1)</f>
        <v>B</v>
      </c>
      <c r="AJ11" s="78" t="str">
        <f>LEFT(VLOOKUP(SUMIFS('Chunk Calc'!$F:$F,'Chunk Calc'!$C:$C,AJ$4,'Chunk Calc'!$D:$D,$A11),Biomes!$B:$E,4,0),1)</f>
        <v>B</v>
      </c>
      <c r="AK11" s="78" t="str">
        <f>LEFT(VLOOKUP(SUMIFS('Chunk Calc'!$F:$F,'Chunk Calc'!$C:$C,AK$4,'Chunk Calc'!$D:$D,$A11),Biomes!$B:$E,4,0),1)</f>
        <v>B</v>
      </c>
      <c r="AL11" s="78" t="str">
        <f>LEFT(VLOOKUP(SUMIFS('Chunk Calc'!$F:$F,'Chunk Calc'!$C:$C,AL$4,'Chunk Calc'!$D:$D,$A11),Biomes!$B:$E,4,0),1)</f>
        <v>B</v>
      </c>
      <c r="AM11" s="78" t="str">
        <f>LEFT(VLOOKUP(SUMIFS('Chunk Calc'!$F:$F,'Chunk Calc'!$C:$C,AM$4,'Chunk Calc'!$D:$D,$A11),Biomes!$B:$E,4,0),1)</f>
        <v>B</v>
      </c>
      <c r="AN11" s="78" t="str">
        <f>LEFT(VLOOKUP(SUMIFS('Chunk Calc'!$F:$F,'Chunk Calc'!$C:$C,AN$4,'Chunk Calc'!$D:$D,$A11),Biomes!$B:$E,4,0),1)</f>
        <v>B</v>
      </c>
      <c r="AO11" s="78" t="str">
        <f>LEFT(VLOOKUP(SUMIFS('Chunk Calc'!$F:$F,'Chunk Calc'!$C:$C,AO$4,'Chunk Calc'!$D:$D,$A11),Biomes!$B:$E,4,0),1)</f>
        <v>B</v>
      </c>
      <c r="AP11" s="78" t="str">
        <f>LEFT(VLOOKUP(SUMIFS('Chunk Calc'!$F:$F,'Chunk Calc'!$C:$C,AP$4,'Chunk Calc'!$D:$D,$A11),Biomes!$B:$E,4,0),1)</f>
        <v>B</v>
      </c>
      <c r="AQ11" s="78" t="str">
        <f>LEFT(VLOOKUP(SUMIFS('Chunk Calc'!$F:$F,'Chunk Calc'!$C:$C,AQ$4,'Chunk Calc'!$D:$D,$A11),Biomes!$B:$E,4,0),1)</f>
        <v>O</v>
      </c>
      <c r="AR11" s="78" t="str">
        <f>LEFT(VLOOKUP(SUMIFS('Chunk Calc'!$F:$F,'Chunk Calc'!$C:$C,AR$4,'Chunk Calc'!$D:$D,$A11),Biomes!$B:$E,4,0),1)</f>
        <v>O</v>
      </c>
      <c r="AS11" s="78" t="str">
        <f>LEFT(VLOOKUP(SUMIFS('Chunk Calc'!$F:$F,'Chunk Calc'!$C:$C,AS$4,'Chunk Calc'!$D:$D,$A11),Biomes!$B:$E,4,0),1)</f>
        <v>O</v>
      </c>
      <c r="AT11" s="78" t="str">
        <f>LEFT(VLOOKUP(SUMIFS('Chunk Calc'!$F:$F,'Chunk Calc'!$C:$C,AT$4,'Chunk Calc'!$D:$D,$A11),Biomes!$B:$E,4,0),1)</f>
        <v>O</v>
      </c>
      <c r="AU11" s="78" t="str">
        <f>LEFT(VLOOKUP(SUMIFS('Chunk Calc'!$F:$F,'Chunk Calc'!$C:$C,AU$4,'Chunk Calc'!$D:$D,$A11),Biomes!$B:$E,4,0),1)</f>
        <v>O</v>
      </c>
      <c r="AV11" s="78" t="str">
        <f>LEFT(VLOOKUP(SUMIFS('Chunk Calc'!$F:$F,'Chunk Calc'!$C:$C,AV$4,'Chunk Calc'!$D:$D,$A11),Biomes!$B:$E,4,0),1)</f>
        <v>O</v>
      </c>
      <c r="AW11" s="79" t="str">
        <f>LEFT(VLOOKUP(SUMIFS('Chunk Calc'!$F:$F,'Chunk Calc'!$C:$C,AW$4,'Chunk Calc'!$D:$D,$A11),Biomes!$B:$E,4,0),1)</f>
        <v>O</v>
      </c>
    </row>
    <row r="12" spans="1:49" ht="15.75" thickBot="1" x14ac:dyDescent="0.3">
      <c r="A12">
        <f t="shared" si="3"/>
        <v>-200</v>
      </c>
      <c r="B12" s="77" t="str">
        <f>LEFT(VLOOKUP(SUMIFS('Chunk Calc'!$F:$F,'Chunk Calc'!$C:$C,B$4,'Chunk Calc'!$D:$D,$A12),Biomes!$B:$E,4,0),1)</f>
        <v>O</v>
      </c>
      <c r="C12" s="78" t="str">
        <f>LEFT(VLOOKUP(SUMIFS('Chunk Calc'!$F:$F,'Chunk Calc'!$C:$C,C$4,'Chunk Calc'!$D:$D,$A12),Biomes!$B:$E,4,0),1)</f>
        <v>O</v>
      </c>
      <c r="D12" s="78" t="str">
        <f>LEFT(VLOOKUP(SUMIFS('Chunk Calc'!$F:$F,'Chunk Calc'!$C:$C,D$4,'Chunk Calc'!$D:$D,$A12),Biomes!$B:$E,4,0),1)</f>
        <v>O</v>
      </c>
      <c r="E12" s="78" t="str">
        <f>LEFT(VLOOKUP(SUMIFS('Chunk Calc'!$F:$F,'Chunk Calc'!$C:$C,E$4,'Chunk Calc'!$D:$D,$A12),Biomes!$B:$E,4,0),1)</f>
        <v>O</v>
      </c>
      <c r="F12" s="78" t="str">
        <f>LEFT(VLOOKUP(SUMIFS('Chunk Calc'!$F:$F,'Chunk Calc'!$C:$C,F$4,'Chunk Calc'!$D:$D,$A12),Biomes!$B:$E,4,0),1)</f>
        <v>O</v>
      </c>
      <c r="G12" s="78" t="str">
        <f>LEFT(VLOOKUP(SUMIFS('Chunk Calc'!$F:$F,'Chunk Calc'!$C:$C,G$4,'Chunk Calc'!$D:$D,$A12),Biomes!$B:$E,4,0),1)</f>
        <v>O</v>
      </c>
      <c r="H12" s="78" t="str">
        <f>LEFT(VLOOKUP(SUMIFS('Chunk Calc'!$F:$F,'Chunk Calc'!$C:$C,H$4,'Chunk Calc'!$D:$D,$A12),Biomes!$B:$E,4,0),1)</f>
        <v>O</v>
      </c>
      <c r="I12" s="78" t="str">
        <f>LEFT(VLOOKUP(SUMIFS('Chunk Calc'!$F:$F,'Chunk Calc'!$C:$C,I$4,'Chunk Calc'!$D:$D,$A12),Biomes!$B:$E,4,0),1)</f>
        <v>O</v>
      </c>
      <c r="J12" s="78" t="str">
        <f>LEFT(VLOOKUP(SUMIFS('Chunk Calc'!$F:$F,'Chunk Calc'!$C:$C,J$4,'Chunk Calc'!$D:$D,$A12),Biomes!$B:$E,4,0),1)</f>
        <v>O</v>
      </c>
      <c r="K12" s="78" t="str">
        <f>LEFT(VLOOKUP(SUMIFS('Chunk Calc'!$F:$F,'Chunk Calc'!$C:$C,K$4,'Chunk Calc'!$D:$D,$A12),Biomes!$B:$E,4,0),1)</f>
        <v>O</v>
      </c>
      <c r="L12" s="78" t="str">
        <f>LEFT(VLOOKUP(SUMIFS('Chunk Calc'!$F:$F,'Chunk Calc'!$C:$C,L$4,'Chunk Calc'!$D:$D,$A12),Biomes!$B:$E,4,0),1)</f>
        <v>O</v>
      </c>
      <c r="M12" s="78" t="str">
        <f>LEFT(VLOOKUP(SUMIFS('Chunk Calc'!$F:$F,'Chunk Calc'!$C:$C,M$4,'Chunk Calc'!$D:$D,$A12),Biomes!$B:$E,4,0),1)</f>
        <v>O</v>
      </c>
      <c r="N12" s="90" t="str">
        <f>LEFT(VLOOKUP(SUMIFS('Chunk Calc'!$F:$F,'Chunk Calc'!$C:$C,N$4,'Chunk Calc'!$D:$D,$A12),Biomes!$B:$E,4,0),1)</f>
        <v>O</v>
      </c>
      <c r="O12" s="78" t="str">
        <f>LEFT(VLOOKUP(SUMIFS('Chunk Calc'!$F:$F,'Chunk Calc'!$C:$C,O$4,'Chunk Calc'!$D:$D,$A12),Biomes!$B:$E,4,0),1)</f>
        <v>O</v>
      </c>
      <c r="P12" s="78" t="str">
        <f>LEFT(VLOOKUP(SUMIFS('Chunk Calc'!$F:$F,'Chunk Calc'!$C:$C,P$4,'Chunk Calc'!$D:$D,$A12),Biomes!$B:$E,4,0),1)</f>
        <v>O</v>
      </c>
      <c r="Q12" s="79" t="str">
        <f>LEFT(VLOOKUP(SUMIFS('Chunk Calc'!$F:$F,'Chunk Calc'!$C:$C,Q$4,'Chunk Calc'!$D:$D,$A12),Biomes!$B:$E,4,0),1)</f>
        <v>O</v>
      </c>
      <c r="R12" s="91" t="str">
        <f>LEFT(VLOOKUP(SUMIFS('Chunk Calc'!$F:$F,'Chunk Calc'!$C:$C,R$4,'Chunk Calc'!$D:$D,$A12),Biomes!$B:$E,4,0),1)</f>
        <v>B</v>
      </c>
      <c r="S12" s="78" t="str">
        <f>LEFT(VLOOKUP(SUMIFS('Chunk Calc'!$F:$F,'Chunk Calc'!$C:$C,S$4,'Chunk Calc'!$D:$D,$A12),Biomes!$B:$E,4,0),1)</f>
        <v>B</v>
      </c>
      <c r="T12" s="78" t="str">
        <f>LEFT(VLOOKUP(SUMIFS('Chunk Calc'!$F:$F,'Chunk Calc'!$C:$C,T$4,'Chunk Calc'!$D:$D,$A12),Biomes!$B:$E,4,0),1)</f>
        <v>B</v>
      </c>
      <c r="U12" s="78" t="str">
        <f>LEFT(VLOOKUP(SUMIFS('Chunk Calc'!$F:$F,'Chunk Calc'!$C:$C,U$4,'Chunk Calc'!$D:$D,$A12),Biomes!$B:$E,4,0),1)</f>
        <v>F</v>
      </c>
      <c r="V12" s="78" t="str">
        <f>LEFT(VLOOKUP(SUMIFS('Chunk Calc'!$F:$F,'Chunk Calc'!$C:$C,V$4,'Chunk Calc'!$D:$D,$A12),Biomes!$B:$E,4,0),1)</f>
        <v>F</v>
      </c>
      <c r="W12" s="78" t="str">
        <f>LEFT(VLOOKUP(SUMIFS('Chunk Calc'!$F:$F,'Chunk Calc'!$C:$C,W$4,'Chunk Calc'!$D:$D,$A12),Biomes!$B:$E,4,0),1)</f>
        <v>B</v>
      </c>
      <c r="X12" s="78" t="str">
        <f>LEFT(VLOOKUP(SUMIFS('Chunk Calc'!$F:$F,'Chunk Calc'!$C:$C,X$4,'Chunk Calc'!$D:$D,$A12),Biomes!$B:$E,4,0),1)</f>
        <v>B</v>
      </c>
      <c r="Y12" s="78" t="str">
        <f>LEFT(VLOOKUP(SUMIFS('Chunk Calc'!$F:$F,'Chunk Calc'!$C:$C,Y$4,'Chunk Calc'!$D:$D,$A12),Biomes!$B:$E,4,0),1)</f>
        <v>B</v>
      </c>
      <c r="Z12" s="78" t="str">
        <f>LEFT(VLOOKUP(SUMIFS('Chunk Calc'!$F:$F,'Chunk Calc'!$C:$C,Z$4,'Chunk Calc'!$D:$D,$A12),Biomes!$B:$E,4,0),1)</f>
        <v>B</v>
      </c>
      <c r="AA12" s="78" t="str">
        <f>LEFT(VLOOKUP(SUMIFS('Chunk Calc'!$F:$F,'Chunk Calc'!$C:$C,AA$4,'Chunk Calc'!$D:$D,$A12),Biomes!$B:$E,4,0),1)</f>
        <v>B</v>
      </c>
      <c r="AB12" s="78" t="str">
        <f>LEFT(VLOOKUP(SUMIFS('Chunk Calc'!$F:$F,'Chunk Calc'!$C:$C,AB$4,'Chunk Calc'!$D:$D,$A12),Biomes!$B:$E,4,0),1)</f>
        <v>B</v>
      </c>
      <c r="AC12" s="78" t="str">
        <f>LEFT(VLOOKUP(SUMIFS('Chunk Calc'!$F:$F,'Chunk Calc'!$C:$C,AC$4,'Chunk Calc'!$D:$D,$A12),Biomes!$B:$E,4,0),1)</f>
        <v>B</v>
      </c>
      <c r="AD12" s="78" t="str">
        <f>LEFT(VLOOKUP(SUMIFS('Chunk Calc'!$F:$F,'Chunk Calc'!$C:$C,AD$4,'Chunk Calc'!$D:$D,$A12),Biomes!$B:$E,4,0),1)</f>
        <v>B</v>
      </c>
      <c r="AE12" s="78" t="str">
        <f>LEFT(VLOOKUP(SUMIFS('Chunk Calc'!$F:$F,'Chunk Calc'!$C:$C,AE$4,'Chunk Calc'!$D:$D,$A12),Biomes!$B:$E,4,0),1)</f>
        <v>B</v>
      </c>
      <c r="AF12" s="78" t="str">
        <f>LEFT(VLOOKUP(SUMIFS('Chunk Calc'!$F:$F,'Chunk Calc'!$C:$C,AF$4,'Chunk Calc'!$D:$D,$A12),Biomes!$B:$E,4,0),1)</f>
        <v>B</v>
      </c>
      <c r="AG12" s="79" t="str">
        <f>LEFT(VLOOKUP(SUMIFS('Chunk Calc'!$F:$F,'Chunk Calc'!$C:$C,AG$4,'Chunk Calc'!$D:$D,$A12),Biomes!$B:$E,4,0),1)</f>
        <v>B</v>
      </c>
      <c r="AH12" s="77" t="str">
        <f>LEFT(VLOOKUP(SUMIFS('Chunk Calc'!$F:$F,'Chunk Calc'!$C:$C,AH$4,'Chunk Calc'!$D:$D,$A12),Biomes!$B:$E,4,0),1)</f>
        <v>B</v>
      </c>
      <c r="AI12" s="78" t="str">
        <f>LEFT(VLOOKUP(SUMIFS('Chunk Calc'!$F:$F,'Chunk Calc'!$C:$C,AI$4,'Chunk Calc'!$D:$D,$A12),Biomes!$B:$E,4,0),1)</f>
        <v>B</v>
      </c>
      <c r="AJ12" s="78" t="str">
        <f>LEFT(VLOOKUP(SUMIFS('Chunk Calc'!$F:$F,'Chunk Calc'!$C:$C,AJ$4,'Chunk Calc'!$D:$D,$A12),Biomes!$B:$E,4,0),1)</f>
        <v>B</v>
      </c>
      <c r="AK12" s="78" t="str">
        <f>LEFT(VLOOKUP(SUMIFS('Chunk Calc'!$F:$F,'Chunk Calc'!$C:$C,AK$4,'Chunk Calc'!$D:$D,$A12),Biomes!$B:$E,4,0),1)</f>
        <v>B</v>
      </c>
      <c r="AL12" s="78" t="str">
        <f>LEFT(VLOOKUP(SUMIFS('Chunk Calc'!$F:$F,'Chunk Calc'!$C:$C,AL$4,'Chunk Calc'!$D:$D,$A12),Biomes!$B:$E,4,0),1)</f>
        <v>B</v>
      </c>
      <c r="AM12" s="78" t="str">
        <f>LEFT(VLOOKUP(SUMIFS('Chunk Calc'!$F:$F,'Chunk Calc'!$C:$C,AM$4,'Chunk Calc'!$D:$D,$A12),Biomes!$B:$E,4,0),1)</f>
        <v>B</v>
      </c>
      <c r="AN12" s="78" t="str">
        <f>LEFT(VLOOKUP(SUMIFS('Chunk Calc'!$F:$F,'Chunk Calc'!$C:$C,AN$4,'Chunk Calc'!$D:$D,$A12),Biomes!$B:$E,4,0),1)</f>
        <v>B</v>
      </c>
      <c r="AO12" s="78" t="str">
        <f>LEFT(VLOOKUP(SUMIFS('Chunk Calc'!$F:$F,'Chunk Calc'!$C:$C,AO$4,'Chunk Calc'!$D:$D,$A12),Biomes!$B:$E,4,0),1)</f>
        <v>B</v>
      </c>
      <c r="AP12" s="78" t="str">
        <f>LEFT(VLOOKUP(SUMIFS('Chunk Calc'!$F:$F,'Chunk Calc'!$C:$C,AP$4,'Chunk Calc'!$D:$D,$A12),Biomes!$B:$E,4,0),1)</f>
        <v>B</v>
      </c>
      <c r="AQ12" s="78" t="str">
        <f>LEFT(VLOOKUP(SUMIFS('Chunk Calc'!$F:$F,'Chunk Calc'!$C:$C,AQ$4,'Chunk Calc'!$D:$D,$A12),Biomes!$B:$E,4,0),1)</f>
        <v>O</v>
      </c>
      <c r="AR12" s="78" t="str">
        <f>LEFT(VLOOKUP(SUMIFS('Chunk Calc'!$F:$F,'Chunk Calc'!$C:$C,AR$4,'Chunk Calc'!$D:$D,$A12),Biomes!$B:$E,4,0),1)</f>
        <v>O</v>
      </c>
      <c r="AS12" s="78" t="str">
        <f>LEFT(VLOOKUP(SUMIFS('Chunk Calc'!$F:$F,'Chunk Calc'!$C:$C,AS$4,'Chunk Calc'!$D:$D,$A12),Biomes!$B:$E,4,0),1)</f>
        <v>O</v>
      </c>
      <c r="AT12" s="78" t="str">
        <f>LEFT(VLOOKUP(SUMIFS('Chunk Calc'!$F:$F,'Chunk Calc'!$C:$C,AT$4,'Chunk Calc'!$D:$D,$A12),Biomes!$B:$E,4,0),1)</f>
        <v>O</v>
      </c>
      <c r="AU12" s="78" t="str">
        <f>LEFT(VLOOKUP(SUMIFS('Chunk Calc'!$F:$F,'Chunk Calc'!$C:$C,AU$4,'Chunk Calc'!$D:$D,$A12),Biomes!$B:$E,4,0),1)</f>
        <v>O</v>
      </c>
      <c r="AV12" s="78" t="str">
        <f>LEFT(VLOOKUP(SUMIFS('Chunk Calc'!$F:$F,'Chunk Calc'!$C:$C,AV$4,'Chunk Calc'!$D:$D,$A12),Biomes!$B:$E,4,0),1)</f>
        <v>O</v>
      </c>
      <c r="AW12" s="79" t="str">
        <f>LEFT(VLOOKUP(SUMIFS('Chunk Calc'!$F:$F,'Chunk Calc'!$C:$C,AW$4,'Chunk Calc'!$D:$D,$A12),Biomes!$B:$E,4,0),1)</f>
        <v>O</v>
      </c>
    </row>
    <row r="13" spans="1:49" ht="15.75" thickBot="1" x14ac:dyDescent="0.3">
      <c r="A13">
        <f t="shared" si="3"/>
        <v>-201</v>
      </c>
      <c r="B13" s="77" t="str">
        <f>LEFT(VLOOKUP(SUMIFS('Chunk Calc'!$F:$F,'Chunk Calc'!$C:$C,B$4,'Chunk Calc'!$D:$D,$A13),Biomes!$B:$E,4,0),1)</f>
        <v>O</v>
      </c>
      <c r="C13" s="78" t="str">
        <f>LEFT(VLOOKUP(SUMIFS('Chunk Calc'!$F:$F,'Chunk Calc'!$C:$C,C$4,'Chunk Calc'!$D:$D,$A13),Biomes!$B:$E,4,0),1)</f>
        <v>O</v>
      </c>
      <c r="D13" s="78" t="str">
        <f>LEFT(VLOOKUP(SUMIFS('Chunk Calc'!$F:$F,'Chunk Calc'!$C:$C,D$4,'Chunk Calc'!$D:$D,$A13),Biomes!$B:$E,4,0),1)</f>
        <v>O</v>
      </c>
      <c r="E13" s="78" t="str">
        <f>LEFT(VLOOKUP(SUMIFS('Chunk Calc'!$F:$F,'Chunk Calc'!$C:$C,E$4,'Chunk Calc'!$D:$D,$A13),Biomes!$B:$E,4,0),1)</f>
        <v>O</v>
      </c>
      <c r="F13" s="78" t="str">
        <f>LEFT(VLOOKUP(SUMIFS('Chunk Calc'!$F:$F,'Chunk Calc'!$C:$C,F$4,'Chunk Calc'!$D:$D,$A13),Biomes!$B:$E,4,0),1)</f>
        <v>O</v>
      </c>
      <c r="G13" s="78" t="str">
        <f>LEFT(VLOOKUP(SUMIFS('Chunk Calc'!$F:$F,'Chunk Calc'!$C:$C,G$4,'Chunk Calc'!$D:$D,$A13),Biomes!$B:$E,4,0),1)</f>
        <v>O</v>
      </c>
      <c r="H13" s="78" t="str">
        <f>LEFT(VLOOKUP(SUMIFS('Chunk Calc'!$F:$F,'Chunk Calc'!$C:$C,H$4,'Chunk Calc'!$D:$D,$A13),Biomes!$B:$E,4,0),1)</f>
        <v>O</v>
      </c>
      <c r="I13" s="78" t="str">
        <f>LEFT(VLOOKUP(SUMIFS('Chunk Calc'!$F:$F,'Chunk Calc'!$C:$C,I$4,'Chunk Calc'!$D:$D,$A13),Biomes!$B:$E,4,0),1)</f>
        <v>O</v>
      </c>
      <c r="J13" s="78" t="str">
        <f>LEFT(VLOOKUP(SUMIFS('Chunk Calc'!$F:$F,'Chunk Calc'!$C:$C,J$4,'Chunk Calc'!$D:$D,$A13),Biomes!$B:$E,4,0),1)</f>
        <v>O</v>
      </c>
      <c r="K13" s="78" t="str">
        <f>LEFT(VLOOKUP(SUMIFS('Chunk Calc'!$F:$F,'Chunk Calc'!$C:$C,K$4,'Chunk Calc'!$D:$D,$A13),Biomes!$B:$E,4,0),1)</f>
        <v>O</v>
      </c>
      <c r="L13" s="78" t="str">
        <f>LEFT(VLOOKUP(SUMIFS('Chunk Calc'!$F:$F,'Chunk Calc'!$C:$C,L$4,'Chunk Calc'!$D:$D,$A13),Biomes!$B:$E,4,0),1)</f>
        <v>O</v>
      </c>
      <c r="M13" s="78" t="str">
        <f>LEFT(VLOOKUP(SUMIFS('Chunk Calc'!$F:$F,'Chunk Calc'!$C:$C,M$4,'Chunk Calc'!$D:$D,$A13),Biomes!$B:$E,4,0),1)</f>
        <v>O</v>
      </c>
      <c r="N13" s="90" t="str">
        <f>LEFT(VLOOKUP(SUMIFS('Chunk Calc'!$F:$F,'Chunk Calc'!$C:$C,N$4,'Chunk Calc'!$D:$D,$A13),Biomes!$B:$E,4,0),1)</f>
        <v>O</v>
      </c>
      <c r="O13" s="78" t="str">
        <f>LEFT(VLOOKUP(SUMIFS('Chunk Calc'!$F:$F,'Chunk Calc'!$C:$C,O$4,'Chunk Calc'!$D:$D,$A13),Biomes!$B:$E,4,0),1)</f>
        <v>O</v>
      </c>
      <c r="P13" s="96" t="str">
        <f>LEFT(VLOOKUP(SUMIFS('Chunk Calc'!$F:$F,'Chunk Calc'!$C:$C,P$4,'Chunk Calc'!$D:$D,$A13),Biomes!$B:$E,4,0),1)</f>
        <v>O</v>
      </c>
      <c r="Q13" s="79" t="str">
        <f>LEFT(VLOOKUP(SUMIFS('Chunk Calc'!$F:$F,'Chunk Calc'!$C:$C,Q$4,'Chunk Calc'!$D:$D,$A13),Biomes!$B:$E,4,0),1)</f>
        <v>O</v>
      </c>
      <c r="R13" s="91" t="str">
        <f>LEFT(VLOOKUP(SUMIFS('Chunk Calc'!$F:$F,'Chunk Calc'!$C:$C,R$4,'Chunk Calc'!$D:$D,$A13),Biomes!$B:$E,4,0),1)</f>
        <v>B</v>
      </c>
      <c r="S13" s="78" t="str">
        <f>LEFT(VLOOKUP(SUMIFS('Chunk Calc'!$F:$F,'Chunk Calc'!$C:$C,S$4,'Chunk Calc'!$D:$D,$A13),Biomes!$B:$E,4,0),1)</f>
        <v>B</v>
      </c>
      <c r="T13" s="78" t="str">
        <f>LEFT(VLOOKUP(SUMIFS('Chunk Calc'!$F:$F,'Chunk Calc'!$C:$C,T$4,'Chunk Calc'!$D:$D,$A13),Biomes!$B:$E,4,0),1)</f>
        <v>F</v>
      </c>
      <c r="U13" s="78" t="str">
        <f>LEFT(VLOOKUP(SUMIFS('Chunk Calc'!$F:$F,'Chunk Calc'!$C:$C,U$4,'Chunk Calc'!$D:$D,$A13),Biomes!$B:$E,4,0),1)</f>
        <v>F</v>
      </c>
      <c r="V13" s="78" t="str">
        <f>LEFT(VLOOKUP(SUMIFS('Chunk Calc'!$F:$F,'Chunk Calc'!$C:$C,V$4,'Chunk Calc'!$D:$D,$A13),Biomes!$B:$E,4,0),1)</f>
        <v>F</v>
      </c>
      <c r="W13" s="78" t="str">
        <f>LEFT(VLOOKUP(SUMIFS('Chunk Calc'!$F:$F,'Chunk Calc'!$C:$C,W$4,'Chunk Calc'!$D:$D,$A13),Biomes!$B:$E,4,0),1)</f>
        <v>F</v>
      </c>
      <c r="X13" s="78" t="str">
        <f>LEFT(VLOOKUP(SUMIFS('Chunk Calc'!$F:$F,'Chunk Calc'!$C:$C,X$4,'Chunk Calc'!$D:$D,$A13),Biomes!$B:$E,4,0),1)</f>
        <v>B</v>
      </c>
      <c r="Y13" s="78" t="str">
        <f>LEFT(VLOOKUP(SUMIFS('Chunk Calc'!$F:$F,'Chunk Calc'!$C:$C,Y$4,'Chunk Calc'!$D:$D,$A13),Biomes!$B:$E,4,0),1)</f>
        <v>B</v>
      </c>
      <c r="Z13" s="78" t="str">
        <f>LEFT(VLOOKUP(SUMIFS('Chunk Calc'!$F:$F,'Chunk Calc'!$C:$C,Z$4,'Chunk Calc'!$D:$D,$A13),Biomes!$B:$E,4,0),1)</f>
        <v>B</v>
      </c>
      <c r="AA13" s="78" t="str">
        <f>LEFT(VLOOKUP(SUMIFS('Chunk Calc'!$F:$F,'Chunk Calc'!$C:$C,AA$4,'Chunk Calc'!$D:$D,$A13),Biomes!$B:$E,4,0),1)</f>
        <v>B</v>
      </c>
      <c r="AB13" s="78" t="str">
        <f>LEFT(VLOOKUP(SUMIFS('Chunk Calc'!$F:$F,'Chunk Calc'!$C:$C,AB$4,'Chunk Calc'!$D:$D,$A13),Biomes!$B:$E,4,0),1)</f>
        <v>B</v>
      </c>
      <c r="AC13" s="78" t="str">
        <f>LEFT(VLOOKUP(SUMIFS('Chunk Calc'!$F:$F,'Chunk Calc'!$C:$C,AC$4,'Chunk Calc'!$D:$D,$A13),Biomes!$B:$E,4,0),1)</f>
        <v>B</v>
      </c>
      <c r="AD13" s="78" t="str">
        <f>LEFT(VLOOKUP(SUMIFS('Chunk Calc'!$F:$F,'Chunk Calc'!$C:$C,AD$4,'Chunk Calc'!$D:$D,$A13),Biomes!$B:$E,4,0),1)</f>
        <v>B</v>
      </c>
      <c r="AE13" s="78" t="str">
        <f>LEFT(VLOOKUP(SUMIFS('Chunk Calc'!$F:$F,'Chunk Calc'!$C:$C,AE$4,'Chunk Calc'!$D:$D,$A13),Biomes!$B:$E,4,0),1)</f>
        <v>B</v>
      </c>
      <c r="AF13" s="78" t="str">
        <f>LEFT(VLOOKUP(SUMIFS('Chunk Calc'!$F:$F,'Chunk Calc'!$C:$C,AF$4,'Chunk Calc'!$D:$D,$A13),Biomes!$B:$E,4,0),1)</f>
        <v>B</v>
      </c>
      <c r="AG13" s="79" t="str">
        <f>LEFT(VLOOKUP(SUMIFS('Chunk Calc'!$F:$F,'Chunk Calc'!$C:$C,AG$4,'Chunk Calc'!$D:$D,$A13),Biomes!$B:$E,4,0),1)</f>
        <v>B</v>
      </c>
      <c r="AH13" s="77" t="str">
        <f>LEFT(VLOOKUP(SUMIFS('Chunk Calc'!$F:$F,'Chunk Calc'!$C:$C,AH$4,'Chunk Calc'!$D:$D,$A13),Biomes!$B:$E,4,0),1)</f>
        <v>B</v>
      </c>
      <c r="AI13" s="78" t="str">
        <f>LEFT(VLOOKUP(SUMIFS('Chunk Calc'!$F:$F,'Chunk Calc'!$C:$C,AI$4,'Chunk Calc'!$D:$D,$A13),Biomes!$B:$E,4,0),1)</f>
        <v>B</v>
      </c>
      <c r="AJ13" s="78" t="str">
        <f>LEFT(VLOOKUP(SUMIFS('Chunk Calc'!$F:$F,'Chunk Calc'!$C:$C,AJ$4,'Chunk Calc'!$D:$D,$A13),Biomes!$B:$E,4,0),1)</f>
        <v>B</v>
      </c>
      <c r="AK13" s="78" t="str">
        <f>LEFT(VLOOKUP(SUMIFS('Chunk Calc'!$F:$F,'Chunk Calc'!$C:$C,AK$4,'Chunk Calc'!$D:$D,$A13),Biomes!$B:$E,4,0),1)</f>
        <v>B</v>
      </c>
      <c r="AL13" s="78" t="str">
        <f>LEFT(VLOOKUP(SUMIFS('Chunk Calc'!$F:$F,'Chunk Calc'!$C:$C,AL$4,'Chunk Calc'!$D:$D,$A13),Biomes!$B:$E,4,0),1)</f>
        <v>B</v>
      </c>
      <c r="AM13" s="78" t="str">
        <f>LEFT(VLOOKUP(SUMIFS('Chunk Calc'!$F:$F,'Chunk Calc'!$C:$C,AM$4,'Chunk Calc'!$D:$D,$A13),Biomes!$B:$E,4,0),1)</f>
        <v>B</v>
      </c>
      <c r="AN13" s="78" t="str">
        <f>LEFT(VLOOKUP(SUMIFS('Chunk Calc'!$F:$F,'Chunk Calc'!$C:$C,AN$4,'Chunk Calc'!$D:$D,$A13),Biomes!$B:$E,4,0),1)</f>
        <v>B</v>
      </c>
      <c r="AO13" s="78" t="str">
        <f>LEFT(VLOOKUP(SUMIFS('Chunk Calc'!$F:$F,'Chunk Calc'!$C:$C,AO$4,'Chunk Calc'!$D:$D,$A13),Biomes!$B:$E,4,0),1)</f>
        <v>B</v>
      </c>
      <c r="AP13" s="78" t="str">
        <f>LEFT(VLOOKUP(SUMIFS('Chunk Calc'!$F:$F,'Chunk Calc'!$C:$C,AP$4,'Chunk Calc'!$D:$D,$A13),Biomes!$B:$E,4,0),1)</f>
        <v>B</v>
      </c>
      <c r="AQ13" s="78" t="str">
        <f>LEFT(VLOOKUP(SUMIFS('Chunk Calc'!$F:$F,'Chunk Calc'!$C:$C,AQ$4,'Chunk Calc'!$D:$D,$A13),Biomes!$B:$E,4,0),1)</f>
        <v>B</v>
      </c>
      <c r="AR13" s="78" t="str">
        <f>LEFT(VLOOKUP(SUMIFS('Chunk Calc'!$F:$F,'Chunk Calc'!$C:$C,AR$4,'Chunk Calc'!$D:$D,$A13),Biomes!$B:$E,4,0),1)</f>
        <v>O</v>
      </c>
      <c r="AS13" s="78" t="str">
        <f>LEFT(VLOOKUP(SUMIFS('Chunk Calc'!$F:$F,'Chunk Calc'!$C:$C,AS$4,'Chunk Calc'!$D:$D,$A13),Biomes!$B:$E,4,0),1)</f>
        <v>O</v>
      </c>
      <c r="AT13" s="78" t="str">
        <f>LEFT(VLOOKUP(SUMIFS('Chunk Calc'!$F:$F,'Chunk Calc'!$C:$C,AT$4,'Chunk Calc'!$D:$D,$A13),Biomes!$B:$E,4,0),1)</f>
        <v>O</v>
      </c>
      <c r="AU13" s="78" t="str">
        <f>LEFT(VLOOKUP(SUMIFS('Chunk Calc'!$F:$F,'Chunk Calc'!$C:$C,AU$4,'Chunk Calc'!$D:$D,$A13),Biomes!$B:$E,4,0),1)</f>
        <v>O</v>
      </c>
      <c r="AV13" s="78" t="str">
        <f>LEFT(VLOOKUP(SUMIFS('Chunk Calc'!$F:$F,'Chunk Calc'!$C:$C,AV$4,'Chunk Calc'!$D:$D,$A13),Biomes!$B:$E,4,0),1)</f>
        <v>O</v>
      </c>
      <c r="AW13" s="79" t="str">
        <f>LEFT(VLOOKUP(SUMIFS('Chunk Calc'!$F:$F,'Chunk Calc'!$C:$C,AW$4,'Chunk Calc'!$D:$D,$A13),Biomes!$B:$E,4,0),1)</f>
        <v>O</v>
      </c>
    </row>
    <row r="14" spans="1:49" x14ac:dyDescent="0.25">
      <c r="A14">
        <f t="shared" si="3"/>
        <v>-202</v>
      </c>
      <c r="B14" s="77" t="str">
        <f>LEFT(VLOOKUP(SUMIFS('Chunk Calc'!$F:$F,'Chunk Calc'!$C:$C,B$4,'Chunk Calc'!$D:$D,$A14),Biomes!$B:$E,4,0),1)</f>
        <v>O</v>
      </c>
      <c r="C14" s="78" t="str">
        <f>LEFT(VLOOKUP(SUMIFS('Chunk Calc'!$F:$F,'Chunk Calc'!$C:$C,C$4,'Chunk Calc'!$D:$D,$A14),Biomes!$B:$E,4,0),1)</f>
        <v>O</v>
      </c>
      <c r="D14" s="78" t="str">
        <f>LEFT(VLOOKUP(SUMIFS('Chunk Calc'!$F:$F,'Chunk Calc'!$C:$C,D$4,'Chunk Calc'!$D:$D,$A14),Biomes!$B:$E,4,0),1)</f>
        <v>O</v>
      </c>
      <c r="E14" s="78" t="str">
        <f>LEFT(VLOOKUP(SUMIFS('Chunk Calc'!$F:$F,'Chunk Calc'!$C:$C,E$4,'Chunk Calc'!$D:$D,$A14),Biomes!$B:$E,4,0),1)</f>
        <v>O</v>
      </c>
      <c r="F14" s="78" t="str">
        <f>LEFT(VLOOKUP(SUMIFS('Chunk Calc'!$F:$F,'Chunk Calc'!$C:$C,F$4,'Chunk Calc'!$D:$D,$A14),Biomes!$B:$E,4,0),1)</f>
        <v>O</v>
      </c>
      <c r="G14" s="78" t="str">
        <f>LEFT(VLOOKUP(SUMIFS('Chunk Calc'!$F:$F,'Chunk Calc'!$C:$C,G$4,'Chunk Calc'!$D:$D,$A14),Biomes!$B:$E,4,0),1)</f>
        <v>O</v>
      </c>
      <c r="H14" s="78" t="str">
        <f>LEFT(VLOOKUP(SUMIFS('Chunk Calc'!$F:$F,'Chunk Calc'!$C:$C,H$4,'Chunk Calc'!$D:$D,$A14),Biomes!$B:$E,4,0),1)</f>
        <v>O</v>
      </c>
      <c r="I14" s="78" t="str">
        <f>LEFT(VLOOKUP(SUMIFS('Chunk Calc'!$F:$F,'Chunk Calc'!$C:$C,I$4,'Chunk Calc'!$D:$D,$A14),Biomes!$B:$E,4,0),1)</f>
        <v>O</v>
      </c>
      <c r="J14" s="78" t="str">
        <f>LEFT(VLOOKUP(SUMIFS('Chunk Calc'!$F:$F,'Chunk Calc'!$C:$C,J$4,'Chunk Calc'!$D:$D,$A14),Biomes!$B:$E,4,0),1)</f>
        <v>O</v>
      </c>
      <c r="K14" s="78" t="str">
        <f>LEFT(VLOOKUP(SUMIFS('Chunk Calc'!$F:$F,'Chunk Calc'!$C:$C,K$4,'Chunk Calc'!$D:$D,$A14),Biomes!$B:$E,4,0),1)</f>
        <v>O</v>
      </c>
      <c r="L14" s="78" t="str">
        <f>LEFT(VLOOKUP(SUMIFS('Chunk Calc'!$F:$F,'Chunk Calc'!$C:$C,L$4,'Chunk Calc'!$D:$D,$A14),Biomes!$B:$E,4,0),1)</f>
        <v>O</v>
      </c>
      <c r="M14" s="78" t="str">
        <f>LEFT(VLOOKUP(SUMIFS('Chunk Calc'!$F:$F,'Chunk Calc'!$C:$C,M$4,'Chunk Calc'!$D:$D,$A14),Biomes!$B:$E,4,0),1)</f>
        <v>O</v>
      </c>
      <c r="N14" s="90" t="str">
        <f>LEFT(VLOOKUP(SUMIFS('Chunk Calc'!$F:$F,'Chunk Calc'!$C:$C,N$4,'Chunk Calc'!$D:$D,$A14),Biomes!$B:$E,4,0),1)</f>
        <v>O</v>
      </c>
      <c r="O14" s="78" t="str">
        <f>LEFT(VLOOKUP(SUMIFS('Chunk Calc'!$F:$F,'Chunk Calc'!$C:$C,O$4,'Chunk Calc'!$D:$D,$A14),Biomes!$B:$E,4,0),1)</f>
        <v>O</v>
      </c>
      <c r="P14" s="78" t="str">
        <f>LEFT(VLOOKUP(SUMIFS('Chunk Calc'!$F:$F,'Chunk Calc'!$C:$C,P$4,'Chunk Calc'!$D:$D,$A14),Biomes!$B:$E,4,0),1)</f>
        <v>O</v>
      </c>
      <c r="Q14" s="79" t="str">
        <f>LEFT(VLOOKUP(SUMIFS('Chunk Calc'!$F:$F,'Chunk Calc'!$C:$C,Q$4,'Chunk Calc'!$D:$D,$A14),Biomes!$B:$E,4,0),1)</f>
        <v>O</v>
      </c>
      <c r="R14" s="91" t="str">
        <f>LEFT(VLOOKUP(SUMIFS('Chunk Calc'!$F:$F,'Chunk Calc'!$C:$C,R$4,'Chunk Calc'!$D:$D,$A14),Biomes!$B:$E,4,0),1)</f>
        <v>F</v>
      </c>
      <c r="S14" s="78" t="str">
        <f>LEFT(VLOOKUP(SUMIFS('Chunk Calc'!$F:$F,'Chunk Calc'!$C:$C,S$4,'Chunk Calc'!$D:$D,$A14),Biomes!$B:$E,4,0),1)</f>
        <v>F</v>
      </c>
      <c r="T14" s="78" t="str">
        <f>LEFT(VLOOKUP(SUMIFS('Chunk Calc'!$F:$F,'Chunk Calc'!$C:$C,T$4,'Chunk Calc'!$D:$D,$A14),Biomes!$B:$E,4,0),1)</f>
        <v>F</v>
      </c>
      <c r="U14" s="78" t="str">
        <f>LEFT(VLOOKUP(SUMIFS('Chunk Calc'!$F:$F,'Chunk Calc'!$C:$C,U$4,'Chunk Calc'!$D:$D,$A14),Biomes!$B:$E,4,0),1)</f>
        <v>F</v>
      </c>
      <c r="V14" s="78" t="str">
        <f>LEFT(VLOOKUP(SUMIFS('Chunk Calc'!$F:$F,'Chunk Calc'!$C:$C,V$4,'Chunk Calc'!$D:$D,$A14),Biomes!$B:$E,4,0),1)</f>
        <v>F</v>
      </c>
      <c r="W14" s="78" t="str">
        <f>LEFT(VLOOKUP(SUMIFS('Chunk Calc'!$F:$F,'Chunk Calc'!$C:$C,W$4,'Chunk Calc'!$D:$D,$A14),Biomes!$B:$E,4,0),1)</f>
        <v>B</v>
      </c>
      <c r="X14" s="78" t="str">
        <f>LEFT(VLOOKUP(SUMIFS('Chunk Calc'!$F:$F,'Chunk Calc'!$C:$C,X$4,'Chunk Calc'!$D:$D,$A14),Biomes!$B:$E,4,0),1)</f>
        <v>B</v>
      </c>
      <c r="Y14" s="78" t="str">
        <f>LEFT(VLOOKUP(SUMIFS('Chunk Calc'!$F:$F,'Chunk Calc'!$C:$C,Y$4,'Chunk Calc'!$D:$D,$A14),Biomes!$B:$E,4,0),1)</f>
        <v>B</v>
      </c>
      <c r="Z14" s="78" t="str">
        <f>LEFT(VLOOKUP(SUMIFS('Chunk Calc'!$F:$F,'Chunk Calc'!$C:$C,Z$4,'Chunk Calc'!$D:$D,$A14),Biomes!$B:$E,4,0),1)</f>
        <v>B</v>
      </c>
      <c r="AA14" s="78" t="str">
        <f>LEFT(VLOOKUP(SUMIFS('Chunk Calc'!$F:$F,'Chunk Calc'!$C:$C,AA$4,'Chunk Calc'!$D:$D,$A14),Biomes!$B:$E,4,0),1)</f>
        <v>B</v>
      </c>
      <c r="AB14" s="78" t="str">
        <f>LEFT(VLOOKUP(SUMIFS('Chunk Calc'!$F:$F,'Chunk Calc'!$C:$C,AB$4,'Chunk Calc'!$D:$D,$A14),Biomes!$B:$E,4,0),1)</f>
        <v>B</v>
      </c>
      <c r="AC14" s="78" t="str">
        <f>LEFT(VLOOKUP(SUMIFS('Chunk Calc'!$F:$F,'Chunk Calc'!$C:$C,AC$4,'Chunk Calc'!$D:$D,$A14),Biomes!$B:$E,4,0),1)</f>
        <v>B</v>
      </c>
      <c r="AD14" s="78" t="str">
        <f>LEFT(VLOOKUP(SUMIFS('Chunk Calc'!$F:$F,'Chunk Calc'!$C:$C,AD$4,'Chunk Calc'!$D:$D,$A14),Biomes!$B:$E,4,0),1)</f>
        <v>B</v>
      </c>
      <c r="AE14" s="78" t="str">
        <f>LEFT(VLOOKUP(SUMIFS('Chunk Calc'!$F:$F,'Chunk Calc'!$C:$C,AE$4,'Chunk Calc'!$D:$D,$A14),Biomes!$B:$E,4,0),1)</f>
        <v>B</v>
      </c>
      <c r="AF14" s="78" t="str">
        <f>LEFT(VLOOKUP(SUMIFS('Chunk Calc'!$F:$F,'Chunk Calc'!$C:$C,AF$4,'Chunk Calc'!$D:$D,$A14),Biomes!$B:$E,4,0),1)</f>
        <v>B</v>
      </c>
      <c r="AG14" s="79" t="str">
        <f>LEFT(VLOOKUP(SUMIFS('Chunk Calc'!$F:$F,'Chunk Calc'!$C:$C,AG$4,'Chunk Calc'!$D:$D,$A14),Biomes!$B:$E,4,0),1)</f>
        <v>B</v>
      </c>
      <c r="AH14" s="77" t="str">
        <f>LEFT(VLOOKUP(SUMIFS('Chunk Calc'!$F:$F,'Chunk Calc'!$C:$C,AH$4,'Chunk Calc'!$D:$D,$A14),Biomes!$B:$E,4,0),1)</f>
        <v>B</v>
      </c>
      <c r="AI14" s="78" t="str">
        <f>LEFT(VLOOKUP(SUMIFS('Chunk Calc'!$F:$F,'Chunk Calc'!$C:$C,AI$4,'Chunk Calc'!$D:$D,$A14),Biomes!$B:$E,4,0),1)</f>
        <v>B</v>
      </c>
      <c r="AJ14" s="78" t="str">
        <f>LEFT(VLOOKUP(SUMIFS('Chunk Calc'!$F:$F,'Chunk Calc'!$C:$C,AJ$4,'Chunk Calc'!$D:$D,$A14),Biomes!$B:$E,4,0),1)</f>
        <v>B</v>
      </c>
      <c r="AK14" s="78" t="str">
        <f>LEFT(VLOOKUP(SUMIFS('Chunk Calc'!$F:$F,'Chunk Calc'!$C:$C,AK$4,'Chunk Calc'!$D:$D,$A14),Biomes!$B:$E,4,0),1)</f>
        <v>B</v>
      </c>
      <c r="AL14" s="78" t="str">
        <f>LEFT(VLOOKUP(SUMIFS('Chunk Calc'!$F:$F,'Chunk Calc'!$C:$C,AL$4,'Chunk Calc'!$D:$D,$A14),Biomes!$B:$E,4,0),1)</f>
        <v>B</v>
      </c>
      <c r="AM14" s="78" t="str">
        <f>LEFT(VLOOKUP(SUMIFS('Chunk Calc'!$F:$F,'Chunk Calc'!$C:$C,AM$4,'Chunk Calc'!$D:$D,$A14),Biomes!$B:$E,4,0),1)</f>
        <v>B</v>
      </c>
      <c r="AN14" s="78" t="str">
        <f>LEFT(VLOOKUP(SUMIFS('Chunk Calc'!$F:$F,'Chunk Calc'!$C:$C,AN$4,'Chunk Calc'!$D:$D,$A14),Biomes!$B:$E,4,0),1)</f>
        <v>B</v>
      </c>
      <c r="AO14" s="78" t="str">
        <f>LEFT(VLOOKUP(SUMIFS('Chunk Calc'!$F:$F,'Chunk Calc'!$C:$C,AO$4,'Chunk Calc'!$D:$D,$A14),Biomes!$B:$E,4,0),1)</f>
        <v>B</v>
      </c>
      <c r="AP14" s="78" t="str">
        <f>LEFT(VLOOKUP(SUMIFS('Chunk Calc'!$F:$F,'Chunk Calc'!$C:$C,AP$4,'Chunk Calc'!$D:$D,$A14),Biomes!$B:$E,4,0),1)</f>
        <v>B</v>
      </c>
      <c r="AQ14" s="78" t="str">
        <f>LEFT(VLOOKUP(SUMIFS('Chunk Calc'!$F:$F,'Chunk Calc'!$C:$C,AQ$4,'Chunk Calc'!$D:$D,$A14),Biomes!$B:$E,4,0),1)</f>
        <v>B</v>
      </c>
      <c r="AR14" s="78" t="str">
        <f>LEFT(VLOOKUP(SUMIFS('Chunk Calc'!$F:$F,'Chunk Calc'!$C:$C,AR$4,'Chunk Calc'!$D:$D,$A14),Biomes!$B:$E,4,0),1)</f>
        <v>O</v>
      </c>
      <c r="AS14" s="78" t="str">
        <f>LEFT(VLOOKUP(SUMIFS('Chunk Calc'!$F:$F,'Chunk Calc'!$C:$C,AS$4,'Chunk Calc'!$D:$D,$A14),Biomes!$B:$E,4,0),1)</f>
        <v>O</v>
      </c>
      <c r="AT14" s="78" t="str">
        <f>LEFT(VLOOKUP(SUMIFS('Chunk Calc'!$F:$F,'Chunk Calc'!$C:$C,AT$4,'Chunk Calc'!$D:$D,$A14),Biomes!$B:$E,4,0),1)</f>
        <v>O</v>
      </c>
      <c r="AU14" s="78" t="str">
        <f>LEFT(VLOOKUP(SUMIFS('Chunk Calc'!$F:$F,'Chunk Calc'!$C:$C,AU$4,'Chunk Calc'!$D:$D,$A14),Biomes!$B:$E,4,0),1)</f>
        <v>O</v>
      </c>
      <c r="AV14" s="78" t="str">
        <f>LEFT(VLOOKUP(SUMIFS('Chunk Calc'!$F:$F,'Chunk Calc'!$C:$C,AV$4,'Chunk Calc'!$D:$D,$A14),Biomes!$B:$E,4,0),1)</f>
        <v>O</v>
      </c>
      <c r="AW14" s="79" t="str">
        <f>LEFT(VLOOKUP(SUMIFS('Chunk Calc'!$F:$F,'Chunk Calc'!$C:$C,AW$4,'Chunk Calc'!$D:$D,$A14),Biomes!$B:$E,4,0),1)</f>
        <v>O</v>
      </c>
    </row>
    <row r="15" spans="1:49" ht="15.75" thickBot="1" x14ac:dyDescent="0.3">
      <c r="A15">
        <f t="shared" si="3"/>
        <v>-203</v>
      </c>
      <c r="B15" s="77" t="str">
        <f>LEFT(VLOOKUP(SUMIFS('Chunk Calc'!$F:$F,'Chunk Calc'!$C:$C,B$4,'Chunk Calc'!$D:$D,$A15),Biomes!$B:$E,4,0),1)</f>
        <v>O</v>
      </c>
      <c r="C15" s="78" t="str">
        <f>LEFT(VLOOKUP(SUMIFS('Chunk Calc'!$F:$F,'Chunk Calc'!$C:$C,C$4,'Chunk Calc'!$D:$D,$A15),Biomes!$B:$E,4,0),1)</f>
        <v>O</v>
      </c>
      <c r="D15" s="78" t="str">
        <f>LEFT(VLOOKUP(SUMIFS('Chunk Calc'!$F:$F,'Chunk Calc'!$C:$C,D$4,'Chunk Calc'!$D:$D,$A15),Biomes!$B:$E,4,0),1)</f>
        <v>O</v>
      </c>
      <c r="E15" s="78" t="str">
        <f>LEFT(VLOOKUP(SUMIFS('Chunk Calc'!$F:$F,'Chunk Calc'!$C:$C,E$4,'Chunk Calc'!$D:$D,$A15),Biomes!$B:$E,4,0),1)</f>
        <v>O</v>
      </c>
      <c r="F15" s="78" t="str">
        <f>LEFT(VLOOKUP(SUMIFS('Chunk Calc'!$F:$F,'Chunk Calc'!$C:$C,F$4,'Chunk Calc'!$D:$D,$A15),Biomes!$B:$E,4,0),1)</f>
        <v>O</v>
      </c>
      <c r="G15" s="78" t="str">
        <f>LEFT(VLOOKUP(SUMIFS('Chunk Calc'!$F:$F,'Chunk Calc'!$C:$C,G$4,'Chunk Calc'!$D:$D,$A15),Biomes!$B:$E,4,0),1)</f>
        <v>O</v>
      </c>
      <c r="H15" s="78" t="str">
        <f>LEFT(VLOOKUP(SUMIFS('Chunk Calc'!$F:$F,'Chunk Calc'!$C:$C,H$4,'Chunk Calc'!$D:$D,$A15),Biomes!$B:$E,4,0),1)</f>
        <v>O</v>
      </c>
      <c r="I15" s="78" t="str">
        <f>LEFT(VLOOKUP(SUMIFS('Chunk Calc'!$F:$F,'Chunk Calc'!$C:$C,I$4,'Chunk Calc'!$D:$D,$A15),Biomes!$B:$E,4,0),1)</f>
        <v>O</v>
      </c>
      <c r="J15" s="78" t="str">
        <f>LEFT(VLOOKUP(SUMIFS('Chunk Calc'!$F:$F,'Chunk Calc'!$C:$C,J$4,'Chunk Calc'!$D:$D,$A15),Biomes!$B:$E,4,0),1)</f>
        <v>O</v>
      </c>
      <c r="K15" s="78" t="str">
        <f>LEFT(VLOOKUP(SUMIFS('Chunk Calc'!$F:$F,'Chunk Calc'!$C:$C,K$4,'Chunk Calc'!$D:$D,$A15),Biomes!$B:$E,4,0),1)</f>
        <v>O</v>
      </c>
      <c r="L15" s="78" t="str">
        <f>LEFT(VLOOKUP(SUMIFS('Chunk Calc'!$F:$F,'Chunk Calc'!$C:$C,L$4,'Chunk Calc'!$D:$D,$A15),Biomes!$B:$E,4,0),1)</f>
        <v>O</v>
      </c>
      <c r="M15" s="78" t="str">
        <f>LEFT(VLOOKUP(SUMIFS('Chunk Calc'!$F:$F,'Chunk Calc'!$C:$C,M$4,'Chunk Calc'!$D:$D,$A15),Biomes!$B:$E,4,0),1)</f>
        <v>O</v>
      </c>
      <c r="N15" s="92" t="str">
        <f>LEFT(VLOOKUP(SUMIFS('Chunk Calc'!$F:$F,'Chunk Calc'!$C:$C,N$4,'Chunk Calc'!$D:$D,$A15),Biomes!$B:$E,4,0),1)</f>
        <v>O</v>
      </c>
      <c r="O15" s="93" t="str">
        <f>LEFT(VLOOKUP(SUMIFS('Chunk Calc'!$F:$F,'Chunk Calc'!$C:$C,O$4,'Chunk Calc'!$D:$D,$A15),Biomes!$B:$E,4,0),1)</f>
        <v>O</v>
      </c>
      <c r="P15" s="93" t="str">
        <f>LEFT(VLOOKUP(SUMIFS('Chunk Calc'!$F:$F,'Chunk Calc'!$C:$C,P$4,'Chunk Calc'!$D:$D,$A15),Biomes!$B:$E,4,0),1)</f>
        <v>O</v>
      </c>
      <c r="Q15" s="94" t="str">
        <f>LEFT(VLOOKUP(SUMIFS('Chunk Calc'!$F:$F,'Chunk Calc'!$C:$C,Q$4,'Chunk Calc'!$D:$D,$A15),Biomes!$B:$E,4,0),1)</f>
        <v>O</v>
      </c>
      <c r="R15" s="95" t="str">
        <f>LEFT(VLOOKUP(SUMIFS('Chunk Calc'!$F:$F,'Chunk Calc'!$C:$C,R$4,'Chunk Calc'!$D:$D,$A15),Biomes!$B:$E,4,0),1)</f>
        <v>F</v>
      </c>
      <c r="S15" s="78" t="str">
        <f>LEFT(VLOOKUP(SUMIFS('Chunk Calc'!$F:$F,'Chunk Calc'!$C:$C,S$4,'Chunk Calc'!$D:$D,$A15),Biomes!$B:$E,4,0),1)</f>
        <v>F</v>
      </c>
      <c r="T15" s="78" t="str">
        <f>LEFT(VLOOKUP(SUMIFS('Chunk Calc'!$F:$F,'Chunk Calc'!$C:$C,T$4,'Chunk Calc'!$D:$D,$A15),Biomes!$B:$E,4,0),1)</f>
        <v>F</v>
      </c>
      <c r="U15" s="78" t="str">
        <f>LEFT(VLOOKUP(SUMIFS('Chunk Calc'!$F:$F,'Chunk Calc'!$C:$C,U$4,'Chunk Calc'!$D:$D,$A15),Biomes!$B:$E,4,0),1)</f>
        <v>F</v>
      </c>
      <c r="V15" s="78" t="str">
        <f>LEFT(VLOOKUP(SUMIFS('Chunk Calc'!$F:$F,'Chunk Calc'!$C:$C,V$4,'Chunk Calc'!$D:$D,$A15),Biomes!$B:$E,4,0),1)</f>
        <v>F</v>
      </c>
      <c r="W15" s="78" t="str">
        <f>LEFT(VLOOKUP(SUMIFS('Chunk Calc'!$F:$F,'Chunk Calc'!$C:$C,W$4,'Chunk Calc'!$D:$D,$A15),Biomes!$B:$E,4,0),1)</f>
        <v>B</v>
      </c>
      <c r="X15" s="78" t="str">
        <f>LEFT(VLOOKUP(SUMIFS('Chunk Calc'!$F:$F,'Chunk Calc'!$C:$C,X$4,'Chunk Calc'!$D:$D,$A15),Biomes!$B:$E,4,0),1)</f>
        <v>B</v>
      </c>
      <c r="Y15" s="78" t="str">
        <f>LEFT(VLOOKUP(SUMIFS('Chunk Calc'!$F:$F,'Chunk Calc'!$C:$C,Y$4,'Chunk Calc'!$D:$D,$A15),Biomes!$B:$E,4,0),1)</f>
        <v>B</v>
      </c>
      <c r="Z15" s="78" t="str">
        <f>LEFT(VLOOKUP(SUMIFS('Chunk Calc'!$F:$F,'Chunk Calc'!$C:$C,Z$4,'Chunk Calc'!$D:$D,$A15),Biomes!$B:$E,4,0),1)</f>
        <v>B</v>
      </c>
      <c r="AA15" s="78" t="str">
        <f>LEFT(VLOOKUP(SUMIFS('Chunk Calc'!$F:$F,'Chunk Calc'!$C:$C,AA$4,'Chunk Calc'!$D:$D,$A15),Biomes!$B:$E,4,0),1)</f>
        <v>B</v>
      </c>
      <c r="AB15" s="78" t="str">
        <f>LEFT(VLOOKUP(SUMIFS('Chunk Calc'!$F:$F,'Chunk Calc'!$C:$C,AB$4,'Chunk Calc'!$D:$D,$A15),Biomes!$B:$E,4,0),1)</f>
        <v>B</v>
      </c>
      <c r="AC15" s="78" t="str">
        <f>LEFT(VLOOKUP(SUMIFS('Chunk Calc'!$F:$F,'Chunk Calc'!$C:$C,AC$4,'Chunk Calc'!$D:$D,$A15),Biomes!$B:$E,4,0),1)</f>
        <v>B</v>
      </c>
      <c r="AD15" s="78" t="str">
        <f>LEFT(VLOOKUP(SUMIFS('Chunk Calc'!$F:$F,'Chunk Calc'!$C:$C,AD$4,'Chunk Calc'!$D:$D,$A15),Biomes!$B:$E,4,0),1)</f>
        <v>B</v>
      </c>
      <c r="AE15" s="78" t="str">
        <f>LEFT(VLOOKUP(SUMIFS('Chunk Calc'!$F:$F,'Chunk Calc'!$C:$C,AE$4,'Chunk Calc'!$D:$D,$A15),Biomes!$B:$E,4,0),1)</f>
        <v>B</v>
      </c>
      <c r="AF15" s="78" t="str">
        <f>LEFT(VLOOKUP(SUMIFS('Chunk Calc'!$F:$F,'Chunk Calc'!$C:$C,AF$4,'Chunk Calc'!$D:$D,$A15),Biomes!$B:$E,4,0),1)</f>
        <v>B</v>
      </c>
      <c r="AG15" s="79" t="str">
        <f>LEFT(VLOOKUP(SUMIFS('Chunk Calc'!$F:$F,'Chunk Calc'!$C:$C,AG$4,'Chunk Calc'!$D:$D,$A15),Biomes!$B:$E,4,0),1)</f>
        <v>B</v>
      </c>
      <c r="AH15" s="77" t="str">
        <f>LEFT(VLOOKUP(SUMIFS('Chunk Calc'!$F:$F,'Chunk Calc'!$C:$C,AH$4,'Chunk Calc'!$D:$D,$A15),Biomes!$B:$E,4,0),1)</f>
        <v>B</v>
      </c>
      <c r="AI15" s="78" t="str">
        <f>LEFT(VLOOKUP(SUMIFS('Chunk Calc'!$F:$F,'Chunk Calc'!$C:$C,AI$4,'Chunk Calc'!$D:$D,$A15),Biomes!$B:$E,4,0),1)</f>
        <v>B</v>
      </c>
      <c r="AJ15" s="78" t="str">
        <f>LEFT(VLOOKUP(SUMIFS('Chunk Calc'!$F:$F,'Chunk Calc'!$C:$C,AJ$4,'Chunk Calc'!$D:$D,$A15),Biomes!$B:$E,4,0),1)</f>
        <v>B</v>
      </c>
      <c r="AK15" s="78" t="str">
        <f>LEFT(VLOOKUP(SUMIFS('Chunk Calc'!$F:$F,'Chunk Calc'!$C:$C,AK$4,'Chunk Calc'!$D:$D,$A15),Biomes!$B:$E,4,0),1)</f>
        <v>B</v>
      </c>
      <c r="AL15" s="78" t="str">
        <f>LEFT(VLOOKUP(SUMIFS('Chunk Calc'!$F:$F,'Chunk Calc'!$C:$C,AL$4,'Chunk Calc'!$D:$D,$A15),Biomes!$B:$E,4,0),1)</f>
        <v>B</v>
      </c>
      <c r="AM15" s="78" t="str">
        <f>LEFT(VLOOKUP(SUMIFS('Chunk Calc'!$F:$F,'Chunk Calc'!$C:$C,AM$4,'Chunk Calc'!$D:$D,$A15),Biomes!$B:$E,4,0),1)</f>
        <v>B</v>
      </c>
      <c r="AN15" s="78" t="str">
        <f>LEFT(VLOOKUP(SUMIFS('Chunk Calc'!$F:$F,'Chunk Calc'!$C:$C,AN$4,'Chunk Calc'!$D:$D,$A15),Biomes!$B:$E,4,0),1)</f>
        <v>B</v>
      </c>
      <c r="AO15" s="78" t="str">
        <f>LEFT(VLOOKUP(SUMIFS('Chunk Calc'!$F:$F,'Chunk Calc'!$C:$C,AO$4,'Chunk Calc'!$D:$D,$A15),Biomes!$B:$E,4,0),1)</f>
        <v>B</v>
      </c>
      <c r="AP15" s="78" t="str">
        <f>LEFT(VLOOKUP(SUMIFS('Chunk Calc'!$F:$F,'Chunk Calc'!$C:$C,AP$4,'Chunk Calc'!$D:$D,$A15),Biomes!$B:$E,4,0),1)</f>
        <v>B</v>
      </c>
      <c r="AQ15" s="78" t="str">
        <f>LEFT(VLOOKUP(SUMIFS('Chunk Calc'!$F:$F,'Chunk Calc'!$C:$C,AQ$4,'Chunk Calc'!$D:$D,$A15),Biomes!$B:$E,4,0),1)</f>
        <v>O</v>
      </c>
      <c r="AR15" s="78" t="str">
        <f>LEFT(VLOOKUP(SUMIFS('Chunk Calc'!$F:$F,'Chunk Calc'!$C:$C,AR$4,'Chunk Calc'!$D:$D,$A15),Biomes!$B:$E,4,0),1)</f>
        <v>O</v>
      </c>
      <c r="AS15" s="78" t="str">
        <f>LEFT(VLOOKUP(SUMIFS('Chunk Calc'!$F:$F,'Chunk Calc'!$C:$C,AS$4,'Chunk Calc'!$D:$D,$A15),Biomes!$B:$E,4,0),1)</f>
        <v>O</v>
      </c>
      <c r="AT15" s="78" t="str">
        <f>LEFT(VLOOKUP(SUMIFS('Chunk Calc'!$F:$F,'Chunk Calc'!$C:$C,AT$4,'Chunk Calc'!$D:$D,$A15),Biomes!$B:$E,4,0),1)</f>
        <v>O</v>
      </c>
      <c r="AU15" s="78" t="str">
        <f>LEFT(VLOOKUP(SUMIFS('Chunk Calc'!$F:$F,'Chunk Calc'!$C:$C,AU$4,'Chunk Calc'!$D:$D,$A15),Biomes!$B:$E,4,0),1)</f>
        <v>O</v>
      </c>
      <c r="AV15" s="78" t="str">
        <f>LEFT(VLOOKUP(SUMIFS('Chunk Calc'!$F:$F,'Chunk Calc'!$C:$C,AV$4,'Chunk Calc'!$D:$D,$A15),Biomes!$B:$E,4,0),1)</f>
        <v>O</v>
      </c>
      <c r="AW15" s="79" t="str">
        <f>LEFT(VLOOKUP(SUMIFS('Chunk Calc'!$F:$F,'Chunk Calc'!$C:$C,AW$4,'Chunk Calc'!$D:$D,$A15),Biomes!$B:$E,4,0),1)</f>
        <v>O</v>
      </c>
    </row>
    <row r="16" spans="1:49" x14ac:dyDescent="0.25">
      <c r="A16">
        <f t="shared" si="3"/>
        <v>-204</v>
      </c>
      <c r="B16" s="77" t="str">
        <f>LEFT(VLOOKUP(SUMIFS('Chunk Calc'!$F:$F,'Chunk Calc'!$C:$C,B$4,'Chunk Calc'!$D:$D,$A16),Biomes!$B:$E,4,0),1)</f>
        <v>O</v>
      </c>
      <c r="C16" s="78" t="str">
        <f>LEFT(VLOOKUP(SUMIFS('Chunk Calc'!$F:$F,'Chunk Calc'!$C:$C,C$4,'Chunk Calc'!$D:$D,$A16),Biomes!$B:$E,4,0),1)</f>
        <v>O</v>
      </c>
      <c r="D16" s="78" t="str">
        <f>LEFT(VLOOKUP(SUMIFS('Chunk Calc'!$F:$F,'Chunk Calc'!$C:$C,D$4,'Chunk Calc'!$D:$D,$A16),Biomes!$B:$E,4,0),1)</f>
        <v>O</v>
      </c>
      <c r="E16" s="78" t="str">
        <f>LEFT(VLOOKUP(SUMIFS('Chunk Calc'!$F:$F,'Chunk Calc'!$C:$C,E$4,'Chunk Calc'!$D:$D,$A16),Biomes!$B:$E,4,0),1)</f>
        <v>O</v>
      </c>
      <c r="F16" s="78" t="str">
        <f>LEFT(VLOOKUP(SUMIFS('Chunk Calc'!$F:$F,'Chunk Calc'!$C:$C,F$4,'Chunk Calc'!$D:$D,$A16),Biomes!$B:$E,4,0),1)</f>
        <v>O</v>
      </c>
      <c r="G16" s="78" t="str">
        <f>LEFT(VLOOKUP(SUMIFS('Chunk Calc'!$F:$F,'Chunk Calc'!$C:$C,G$4,'Chunk Calc'!$D:$D,$A16),Biomes!$B:$E,4,0),1)</f>
        <v>O</v>
      </c>
      <c r="H16" s="78" t="str">
        <f>LEFT(VLOOKUP(SUMIFS('Chunk Calc'!$F:$F,'Chunk Calc'!$C:$C,H$4,'Chunk Calc'!$D:$D,$A16),Biomes!$B:$E,4,0),1)</f>
        <v>O</v>
      </c>
      <c r="I16" s="78" t="str">
        <f>LEFT(VLOOKUP(SUMIFS('Chunk Calc'!$F:$F,'Chunk Calc'!$C:$C,I$4,'Chunk Calc'!$D:$D,$A16),Biomes!$B:$E,4,0),1)</f>
        <v>O</v>
      </c>
      <c r="J16" s="78" t="str">
        <f>LEFT(VLOOKUP(SUMIFS('Chunk Calc'!$F:$F,'Chunk Calc'!$C:$C,J$4,'Chunk Calc'!$D:$D,$A16),Biomes!$B:$E,4,0),1)</f>
        <v>O</v>
      </c>
      <c r="K16" s="78" t="str">
        <f>LEFT(VLOOKUP(SUMIFS('Chunk Calc'!$F:$F,'Chunk Calc'!$C:$C,K$4,'Chunk Calc'!$D:$D,$A16),Biomes!$B:$E,4,0),1)</f>
        <v>O</v>
      </c>
      <c r="L16" s="78" t="str">
        <f>LEFT(VLOOKUP(SUMIFS('Chunk Calc'!$F:$F,'Chunk Calc'!$C:$C,L$4,'Chunk Calc'!$D:$D,$A16),Biomes!$B:$E,4,0),1)</f>
        <v>O</v>
      </c>
      <c r="M16" s="78" t="str">
        <f>LEFT(VLOOKUP(SUMIFS('Chunk Calc'!$F:$F,'Chunk Calc'!$C:$C,M$4,'Chunk Calc'!$D:$D,$A16),Biomes!$B:$E,4,0),1)</f>
        <v>O</v>
      </c>
      <c r="N16" s="78" t="str">
        <f>LEFT(VLOOKUP(SUMIFS('Chunk Calc'!$F:$F,'Chunk Calc'!$C:$C,N$4,'Chunk Calc'!$D:$D,$A16),Biomes!$B:$E,4,0),1)</f>
        <v>O</v>
      </c>
      <c r="O16" s="78" t="str">
        <f>LEFT(VLOOKUP(SUMIFS('Chunk Calc'!$F:$F,'Chunk Calc'!$C:$C,O$4,'Chunk Calc'!$D:$D,$A16),Biomes!$B:$E,4,0),1)</f>
        <v>O</v>
      </c>
      <c r="P16" s="78" t="str">
        <f>LEFT(VLOOKUP(SUMIFS('Chunk Calc'!$F:$F,'Chunk Calc'!$C:$C,P$4,'Chunk Calc'!$D:$D,$A16),Biomes!$B:$E,4,0),1)</f>
        <v>O</v>
      </c>
      <c r="Q16" s="79" t="str">
        <f>LEFT(VLOOKUP(SUMIFS('Chunk Calc'!$F:$F,'Chunk Calc'!$C:$C,Q$4,'Chunk Calc'!$D:$D,$A16),Biomes!$B:$E,4,0),1)</f>
        <v>O</v>
      </c>
      <c r="R16" s="77" t="str">
        <f>LEFT(VLOOKUP(SUMIFS('Chunk Calc'!$F:$F,'Chunk Calc'!$C:$C,R$4,'Chunk Calc'!$D:$D,$A16),Biomes!$B:$E,4,0),1)</f>
        <v>F</v>
      </c>
      <c r="S16" s="78" t="str">
        <f>LEFT(VLOOKUP(SUMIFS('Chunk Calc'!$F:$F,'Chunk Calc'!$C:$C,S$4,'Chunk Calc'!$D:$D,$A16),Biomes!$B:$E,4,0),1)</f>
        <v>F</v>
      </c>
      <c r="T16" s="78" t="str">
        <f>LEFT(VLOOKUP(SUMIFS('Chunk Calc'!$F:$F,'Chunk Calc'!$C:$C,T$4,'Chunk Calc'!$D:$D,$A16),Biomes!$B:$E,4,0),1)</f>
        <v>F</v>
      </c>
      <c r="U16" s="78" t="str">
        <f>LEFT(VLOOKUP(SUMIFS('Chunk Calc'!$F:$F,'Chunk Calc'!$C:$C,U$4,'Chunk Calc'!$D:$D,$A16),Biomes!$B:$E,4,0),1)</f>
        <v>F</v>
      </c>
      <c r="V16" s="78" t="str">
        <f>LEFT(VLOOKUP(SUMIFS('Chunk Calc'!$F:$F,'Chunk Calc'!$C:$C,V$4,'Chunk Calc'!$D:$D,$A16),Biomes!$B:$E,4,0),1)</f>
        <v>F</v>
      </c>
      <c r="W16" s="78" t="str">
        <f>LEFT(VLOOKUP(SUMIFS('Chunk Calc'!$F:$F,'Chunk Calc'!$C:$C,W$4,'Chunk Calc'!$D:$D,$A16),Biomes!$B:$E,4,0),1)</f>
        <v>B</v>
      </c>
      <c r="X16" s="78" t="str">
        <f>LEFT(VLOOKUP(SUMIFS('Chunk Calc'!$F:$F,'Chunk Calc'!$C:$C,X$4,'Chunk Calc'!$D:$D,$A16),Biomes!$B:$E,4,0),1)</f>
        <v>B</v>
      </c>
      <c r="Y16" s="78" t="str">
        <f>LEFT(VLOOKUP(SUMIFS('Chunk Calc'!$F:$F,'Chunk Calc'!$C:$C,Y$4,'Chunk Calc'!$D:$D,$A16),Biomes!$B:$E,4,0),1)</f>
        <v>B</v>
      </c>
      <c r="Z16" s="78" t="str">
        <f>LEFT(VLOOKUP(SUMIFS('Chunk Calc'!$F:$F,'Chunk Calc'!$C:$C,Z$4,'Chunk Calc'!$D:$D,$A16),Biomes!$B:$E,4,0),1)</f>
        <v>B</v>
      </c>
      <c r="AA16" s="78" t="str">
        <f>LEFT(VLOOKUP(SUMIFS('Chunk Calc'!$F:$F,'Chunk Calc'!$C:$C,AA$4,'Chunk Calc'!$D:$D,$A16),Biomes!$B:$E,4,0),1)</f>
        <v>B</v>
      </c>
      <c r="AB16" s="78" t="str">
        <f>LEFT(VLOOKUP(SUMIFS('Chunk Calc'!$F:$F,'Chunk Calc'!$C:$C,AB$4,'Chunk Calc'!$D:$D,$A16),Biomes!$B:$E,4,0),1)</f>
        <v>B</v>
      </c>
      <c r="AC16" s="78" t="str">
        <f>LEFT(VLOOKUP(SUMIFS('Chunk Calc'!$F:$F,'Chunk Calc'!$C:$C,AC$4,'Chunk Calc'!$D:$D,$A16),Biomes!$B:$E,4,0),1)</f>
        <v>B</v>
      </c>
      <c r="AD16" s="78" t="str">
        <f>LEFT(VLOOKUP(SUMIFS('Chunk Calc'!$F:$F,'Chunk Calc'!$C:$C,AD$4,'Chunk Calc'!$D:$D,$A16),Biomes!$B:$E,4,0),1)</f>
        <v>B</v>
      </c>
      <c r="AE16" s="78" t="str">
        <f>LEFT(VLOOKUP(SUMIFS('Chunk Calc'!$F:$F,'Chunk Calc'!$C:$C,AE$4,'Chunk Calc'!$D:$D,$A16),Biomes!$B:$E,4,0),1)</f>
        <v>B</v>
      </c>
      <c r="AF16" s="78" t="str">
        <f>LEFT(VLOOKUP(SUMIFS('Chunk Calc'!$F:$F,'Chunk Calc'!$C:$C,AF$4,'Chunk Calc'!$D:$D,$A16),Biomes!$B:$E,4,0),1)</f>
        <v>B</v>
      </c>
      <c r="AG16" s="79" t="str">
        <f>LEFT(VLOOKUP(SUMIFS('Chunk Calc'!$F:$F,'Chunk Calc'!$C:$C,AG$4,'Chunk Calc'!$D:$D,$A16),Biomes!$B:$E,4,0),1)</f>
        <v>B</v>
      </c>
      <c r="AH16" s="77" t="str">
        <f>LEFT(VLOOKUP(SUMIFS('Chunk Calc'!$F:$F,'Chunk Calc'!$C:$C,AH$4,'Chunk Calc'!$D:$D,$A16),Biomes!$B:$E,4,0),1)</f>
        <v>B</v>
      </c>
      <c r="AI16" s="78" t="str">
        <f>LEFT(VLOOKUP(SUMIFS('Chunk Calc'!$F:$F,'Chunk Calc'!$C:$C,AI$4,'Chunk Calc'!$D:$D,$A16),Biomes!$B:$E,4,0),1)</f>
        <v>B</v>
      </c>
      <c r="AJ16" s="78" t="str">
        <f>LEFT(VLOOKUP(SUMIFS('Chunk Calc'!$F:$F,'Chunk Calc'!$C:$C,AJ$4,'Chunk Calc'!$D:$D,$A16),Biomes!$B:$E,4,0),1)</f>
        <v>B</v>
      </c>
      <c r="AK16" s="78" t="str">
        <f>LEFT(VLOOKUP(SUMIFS('Chunk Calc'!$F:$F,'Chunk Calc'!$C:$C,AK$4,'Chunk Calc'!$D:$D,$A16),Biomes!$B:$E,4,0),1)</f>
        <v>B</v>
      </c>
      <c r="AL16" s="78" t="str">
        <f>LEFT(VLOOKUP(SUMIFS('Chunk Calc'!$F:$F,'Chunk Calc'!$C:$C,AL$4,'Chunk Calc'!$D:$D,$A16),Biomes!$B:$E,4,0),1)</f>
        <v>B</v>
      </c>
      <c r="AM16" s="78" t="str">
        <f>LEFT(VLOOKUP(SUMIFS('Chunk Calc'!$F:$F,'Chunk Calc'!$C:$C,AM$4,'Chunk Calc'!$D:$D,$A16),Biomes!$B:$E,4,0),1)</f>
        <v>B</v>
      </c>
      <c r="AN16" s="78" t="str">
        <f>LEFT(VLOOKUP(SUMIFS('Chunk Calc'!$F:$F,'Chunk Calc'!$C:$C,AN$4,'Chunk Calc'!$D:$D,$A16),Biomes!$B:$E,4,0),1)</f>
        <v>B</v>
      </c>
      <c r="AO16" s="78" t="str">
        <f>LEFT(VLOOKUP(SUMIFS('Chunk Calc'!$F:$F,'Chunk Calc'!$C:$C,AO$4,'Chunk Calc'!$D:$D,$A16),Biomes!$B:$E,4,0),1)</f>
        <v>B</v>
      </c>
      <c r="AP16" s="78" t="str">
        <f>LEFT(VLOOKUP(SUMIFS('Chunk Calc'!$F:$F,'Chunk Calc'!$C:$C,AP$4,'Chunk Calc'!$D:$D,$A16),Biomes!$B:$E,4,0),1)</f>
        <v>O</v>
      </c>
      <c r="AQ16" s="78" t="str">
        <f>LEFT(VLOOKUP(SUMIFS('Chunk Calc'!$F:$F,'Chunk Calc'!$C:$C,AQ$4,'Chunk Calc'!$D:$D,$A16),Biomes!$B:$E,4,0),1)</f>
        <v>O</v>
      </c>
      <c r="AR16" s="78" t="str">
        <f>LEFT(VLOOKUP(SUMIFS('Chunk Calc'!$F:$F,'Chunk Calc'!$C:$C,AR$4,'Chunk Calc'!$D:$D,$A16),Biomes!$B:$E,4,0),1)</f>
        <v>O</v>
      </c>
      <c r="AS16" s="78" t="str">
        <f>LEFT(VLOOKUP(SUMIFS('Chunk Calc'!$F:$F,'Chunk Calc'!$C:$C,AS$4,'Chunk Calc'!$D:$D,$A16),Biomes!$B:$E,4,0),1)</f>
        <v>O</v>
      </c>
      <c r="AT16" s="78" t="str">
        <f>LEFT(VLOOKUP(SUMIFS('Chunk Calc'!$F:$F,'Chunk Calc'!$C:$C,AT$4,'Chunk Calc'!$D:$D,$A16),Biomes!$B:$E,4,0),1)</f>
        <v>O</v>
      </c>
      <c r="AU16" s="78" t="str">
        <f>LEFT(VLOOKUP(SUMIFS('Chunk Calc'!$F:$F,'Chunk Calc'!$C:$C,AU$4,'Chunk Calc'!$D:$D,$A16),Biomes!$B:$E,4,0),1)</f>
        <v>O</v>
      </c>
      <c r="AV16" s="78" t="str">
        <f>LEFT(VLOOKUP(SUMIFS('Chunk Calc'!$F:$F,'Chunk Calc'!$C:$C,AV$4,'Chunk Calc'!$D:$D,$A16),Biomes!$B:$E,4,0),1)</f>
        <v>O</v>
      </c>
      <c r="AW16" s="79" t="str">
        <f>LEFT(VLOOKUP(SUMIFS('Chunk Calc'!$F:$F,'Chunk Calc'!$C:$C,AW$4,'Chunk Calc'!$D:$D,$A16),Biomes!$B:$E,4,0),1)</f>
        <v>O</v>
      </c>
    </row>
    <row r="17" spans="1:49" x14ac:dyDescent="0.25">
      <c r="A17">
        <f t="shared" si="3"/>
        <v>-205</v>
      </c>
      <c r="B17" s="77" t="str">
        <f>LEFT(VLOOKUP(SUMIFS('Chunk Calc'!$F:$F,'Chunk Calc'!$C:$C,B$4,'Chunk Calc'!$D:$D,$A17),Biomes!$B:$E,4,0),1)</f>
        <v>O</v>
      </c>
      <c r="C17" s="78" t="str">
        <f>LEFT(VLOOKUP(SUMIFS('Chunk Calc'!$F:$F,'Chunk Calc'!$C:$C,C$4,'Chunk Calc'!$D:$D,$A17),Biomes!$B:$E,4,0),1)</f>
        <v>O</v>
      </c>
      <c r="D17" s="78" t="str">
        <f>LEFT(VLOOKUP(SUMIFS('Chunk Calc'!$F:$F,'Chunk Calc'!$C:$C,D$4,'Chunk Calc'!$D:$D,$A17),Biomes!$B:$E,4,0),1)</f>
        <v>O</v>
      </c>
      <c r="E17" s="78" t="str">
        <f>LEFT(VLOOKUP(SUMIFS('Chunk Calc'!$F:$F,'Chunk Calc'!$C:$C,E$4,'Chunk Calc'!$D:$D,$A17),Biomes!$B:$E,4,0),1)</f>
        <v>O</v>
      </c>
      <c r="F17" s="78" t="str">
        <f>LEFT(VLOOKUP(SUMIFS('Chunk Calc'!$F:$F,'Chunk Calc'!$C:$C,F$4,'Chunk Calc'!$D:$D,$A17),Biomes!$B:$E,4,0),1)</f>
        <v>O</v>
      </c>
      <c r="G17" s="78" t="str">
        <f>LEFT(VLOOKUP(SUMIFS('Chunk Calc'!$F:$F,'Chunk Calc'!$C:$C,G$4,'Chunk Calc'!$D:$D,$A17),Biomes!$B:$E,4,0),1)</f>
        <v>O</v>
      </c>
      <c r="H17" s="78" t="str">
        <f>LEFT(VLOOKUP(SUMIFS('Chunk Calc'!$F:$F,'Chunk Calc'!$C:$C,H$4,'Chunk Calc'!$D:$D,$A17),Biomes!$B:$E,4,0),1)</f>
        <v>O</v>
      </c>
      <c r="I17" s="78" t="str">
        <f>LEFT(VLOOKUP(SUMIFS('Chunk Calc'!$F:$F,'Chunk Calc'!$C:$C,I$4,'Chunk Calc'!$D:$D,$A17),Biomes!$B:$E,4,0),1)</f>
        <v>O</v>
      </c>
      <c r="J17" s="78" t="str">
        <f>LEFT(VLOOKUP(SUMIFS('Chunk Calc'!$F:$F,'Chunk Calc'!$C:$C,J$4,'Chunk Calc'!$D:$D,$A17),Biomes!$B:$E,4,0),1)</f>
        <v>O</v>
      </c>
      <c r="K17" s="78" t="str">
        <f>LEFT(VLOOKUP(SUMIFS('Chunk Calc'!$F:$F,'Chunk Calc'!$C:$C,K$4,'Chunk Calc'!$D:$D,$A17),Biomes!$B:$E,4,0),1)</f>
        <v>O</v>
      </c>
      <c r="L17" s="78" t="str">
        <f>LEFT(VLOOKUP(SUMIFS('Chunk Calc'!$F:$F,'Chunk Calc'!$C:$C,L$4,'Chunk Calc'!$D:$D,$A17),Biomes!$B:$E,4,0),1)</f>
        <v>O</v>
      </c>
      <c r="M17" s="78" t="str">
        <f>LEFT(VLOOKUP(SUMIFS('Chunk Calc'!$F:$F,'Chunk Calc'!$C:$C,M$4,'Chunk Calc'!$D:$D,$A17),Biomes!$B:$E,4,0),1)</f>
        <v>O</v>
      </c>
      <c r="N17" s="78" t="str">
        <f>LEFT(VLOOKUP(SUMIFS('Chunk Calc'!$F:$F,'Chunk Calc'!$C:$C,N$4,'Chunk Calc'!$D:$D,$A17),Biomes!$B:$E,4,0),1)</f>
        <v>O</v>
      </c>
      <c r="O17" s="78" t="str">
        <f>LEFT(VLOOKUP(SUMIFS('Chunk Calc'!$F:$F,'Chunk Calc'!$C:$C,O$4,'Chunk Calc'!$D:$D,$A17),Biomes!$B:$E,4,0),1)</f>
        <v>O</v>
      </c>
      <c r="P17" s="78" t="str">
        <f>LEFT(VLOOKUP(SUMIFS('Chunk Calc'!$F:$F,'Chunk Calc'!$C:$C,P$4,'Chunk Calc'!$D:$D,$A17),Biomes!$B:$E,4,0),1)</f>
        <v>O</v>
      </c>
      <c r="Q17" s="79" t="str">
        <f>LEFT(VLOOKUP(SUMIFS('Chunk Calc'!$F:$F,'Chunk Calc'!$C:$C,Q$4,'Chunk Calc'!$D:$D,$A17),Biomes!$B:$E,4,0),1)</f>
        <v>O</v>
      </c>
      <c r="R17" s="77" t="str">
        <f>LEFT(VLOOKUP(SUMIFS('Chunk Calc'!$F:$F,'Chunk Calc'!$C:$C,R$4,'Chunk Calc'!$D:$D,$A17),Biomes!$B:$E,4,0),1)</f>
        <v>F</v>
      </c>
      <c r="S17" s="78" t="str">
        <f>LEFT(VLOOKUP(SUMIFS('Chunk Calc'!$F:$F,'Chunk Calc'!$C:$C,S$4,'Chunk Calc'!$D:$D,$A17),Biomes!$B:$E,4,0),1)</f>
        <v>F</v>
      </c>
      <c r="T17" s="78" t="str">
        <f>LEFT(VLOOKUP(SUMIFS('Chunk Calc'!$F:$F,'Chunk Calc'!$C:$C,T$4,'Chunk Calc'!$D:$D,$A17),Biomes!$B:$E,4,0),1)</f>
        <v>F</v>
      </c>
      <c r="U17" s="78" t="str">
        <f>LEFT(VLOOKUP(SUMIFS('Chunk Calc'!$F:$F,'Chunk Calc'!$C:$C,U$4,'Chunk Calc'!$D:$D,$A17),Biomes!$B:$E,4,0),1)</f>
        <v>F</v>
      </c>
      <c r="V17" s="78" t="str">
        <f>LEFT(VLOOKUP(SUMIFS('Chunk Calc'!$F:$F,'Chunk Calc'!$C:$C,V$4,'Chunk Calc'!$D:$D,$A17),Biomes!$B:$E,4,0),1)</f>
        <v>F</v>
      </c>
      <c r="W17" s="78" t="str">
        <f>LEFT(VLOOKUP(SUMIFS('Chunk Calc'!$F:$F,'Chunk Calc'!$C:$C,W$4,'Chunk Calc'!$D:$D,$A17),Biomes!$B:$E,4,0),1)</f>
        <v>F</v>
      </c>
      <c r="X17" s="78" t="str">
        <f>LEFT(VLOOKUP(SUMIFS('Chunk Calc'!$F:$F,'Chunk Calc'!$C:$C,X$4,'Chunk Calc'!$D:$D,$A17),Biomes!$B:$E,4,0),1)</f>
        <v>B</v>
      </c>
      <c r="Y17" s="78" t="str">
        <f>LEFT(VLOOKUP(SUMIFS('Chunk Calc'!$F:$F,'Chunk Calc'!$C:$C,Y$4,'Chunk Calc'!$D:$D,$A17),Biomes!$B:$E,4,0),1)</f>
        <v>B</v>
      </c>
      <c r="Z17" s="78" t="str">
        <f>LEFT(VLOOKUP(SUMIFS('Chunk Calc'!$F:$F,'Chunk Calc'!$C:$C,Z$4,'Chunk Calc'!$D:$D,$A17),Biomes!$B:$E,4,0),1)</f>
        <v>B</v>
      </c>
      <c r="AA17" s="78" t="str">
        <f>LEFT(VLOOKUP(SUMIFS('Chunk Calc'!$F:$F,'Chunk Calc'!$C:$C,AA$4,'Chunk Calc'!$D:$D,$A17),Biomes!$B:$E,4,0),1)</f>
        <v>B</v>
      </c>
      <c r="AB17" s="78" t="str">
        <f>LEFT(VLOOKUP(SUMIFS('Chunk Calc'!$F:$F,'Chunk Calc'!$C:$C,AB$4,'Chunk Calc'!$D:$D,$A17),Biomes!$B:$E,4,0),1)</f>
        <v>B</v>
      </c>
      <c r="AC17" s="78" t="str">
        <f>LEFT(VLOOKUP(SUMIFS('Chunk Calc'!$F:$F,'Chunk Calc'!$C:$C,AC$4,'Chunk Calc'!$D:$D,$A17),Biomes!$B:$E,4,0),1)</f>
        <v>B</v>
      </c>
      <c r="AD17" s="78" t="str">
        <f>LEFT(VLOOKUP(SUMIFS('Chunk Calc'!$F:$F,'Chunk Calc'!$C:$C,AD$4,'Chunk Calc'!$D:$D,$A17),Biomes!$B:$E,4,0),1)</f>
        <v>B</v>
      </c>
      <c r="AE17" s="78" t="str">
        <f>LEFT(VLOOKUP(SUMIFS('Chunk Calc'!$F:$F,'Chunk Calc'!$C:$C,AE$4,'Chunk Calc'!$D:$D,$A17),Biomes!$B:$E,4,0),1)</f>
        <v>B</v>
      </c>
      <c r="AF17" s="78" t="str">
        <f>LEFT(VLOOKUP(SUMIFS('Chunk Calc'!$F:$F,'Chunk Calc'!$C:$C,AF$4,'Chunk Calc'!$D:$D,$A17),Biomes!$B:$E,4,0),1)</f>
        <v>B</v>
      </c>
      <c r="AG17" s="79" t="str">
        <f>LEFT(VLOOKUP(SUMIFS('Chunk Calc'!$F:$F,'Chunk Calc'!$C:$C,AG$4,'Chunk Calc'!$D:$D,$A17),Biomes!$B:$E,4,0),1)</f>
        <v>B</v>
      </c>
      <c r="AH17" s="77" t="str">
        <f>LEFT(VLOOKUP(SUMIFS('Chunk Calc'!$F:$F,'Chunk Calc'!$C:$C,AH$4,'Chunk Calc'!$D:$D,$A17),Biomes!$B:$E,4,0),1)</f>
        <v>B</v>
      </c>
      <c r="AI17" s="78" t="str">
        <f>LEFT(VLOOKUP(SUMIFS('Chunk Calc'!$F:$F,'Chunk Calc'!$C:$C,AI$4,'Chunk Calc'!$D:$D,$A17),Biomes!$B:$E,4,0),1)</f>
        <v>B</v>
      </c>
      <c r="AJ17" s="78" t="str">
        <f>LEFT(VLOOKUP(SUMIFS('Chunk Calc'!$F:$F,'Chunk Calc'!$C:$C,AJ$4,'Chunk Calc'!$D:$D,$A17),Biomes!$B:$E,4,0),1)</f>
        <v>B</v>
      </c>
      <c r="AK17" s="78" t="str">
        <f>LEFT(VLOOKUP(SUMIFS('Chunk Calc'!$F:$F,'Chunk Calc'!$C:$C,AK$4,'Chunk Calc'!$D:$D,$A17),Biomes!$B:$E,4,0),1)</f>
        <v>B</v>
      </c>
      <c r="AL17" s="78" t="str">
        <f>LEFT(VLOOKUP(SUMIFS('Chunk Calc'!$F:$F,'Chunk Calc'!$C:$C,AL$4,'Chunk Calc'!$D:$D,$A17),Biomes!$B:$E,4,0),1)</f>
        <v>B</v>
      </c>
      <c r="AM17" s="78" t="str">
        <f>LEFT(VLOOKUP(SUMIFS('Chunk Calc'!$F:$F,'Chunk Calc'!$C:$C,AM$4,'Chunk Calc'!$D:$D,$A17),Biomes!$B:$E,4,0),1)</f>
        <v>B</v>
      </c>
      <c r="AN17" s="78" t="str">
        <f>LEFT(VLOOKUP(SUMIFS('Chunk Calc'!$F:$F,'Chunk Calc'!$C:$C,AN$4,'Chunk Calc'!$D:$D,$A17),Biomes!$B:$E,4,0),1)</f>
        <v>B</v>
      </c>
      <c r="AO17" s="78" t="str">
        <f>LEFT(VLOOKUP(SUMIFS('Chunk Calc'!$F:$F,'Chunk Calc'!$C:$C,AO$4,'Chunk Calc'!$D:$D,$A17),Biomes!$B:$E,4,0),1)</f>
        <v>B</v>
      </c>
      <c r="AP17" s="78" t="str">
        <f>LEFT(VLOOKUP(SUMIFS('Chunk Calc'!$F:$F,'Chunk Calc'!$C:$C,AP$4,'Chunk Calc'!$D:$D,$A17),Biomes!$B:$E,4,0),1)</f>
        <v>B</v>
      </c>
      <c r="AQ17" s="78" t="str">
        <f>LEFT(VLOOKUP(SUMIFS('Chunk Calc'!$F:$F,'Chunk Calc'!$C:$C,AQ$4,'Chunk Calc'!$D:$D,$A17),Biomes!$B:$E,4,0),1)</f>
        <v>O</v>
      </c>
      <c r="AR17" s="78" t="str">
        <f>LEFT(VLOOKUP(SUMIFS('Chunk Calc'!$F:$F,'Chunk Calc'!$C:$C,AR$4,'Chunk Calc'!$D:$D,$A17),Biomes!$B:$E,4,0),1)</f>
        <v>O</v>
      </c>
      <c r="AS17" s="78" t="str">
        <f>LEFT(VLOOKUP(SUMIFS('Chunk Calc'!$F:$F,'Chunk Calc'!$C:$C,AS$4,'Chunk Calc'!$D:$D,$A17),Biomes!$B:$E,4,0),1)</f>
        <v>O</v>
      </c>
      <c r="AT17" s="78" t="str">
        <f>LEFT(VLOOKUP(SUMIFS('Chunk Calc'!$F:$F,'Chunk Calc'!$C:$C,AT$4,'Chunk Calc'!$D:$D,$A17),Biomes!$B:$E,4,0),1)</f>
        <v>O</v>
      </c>
      <c r="AU17" s="78" t="str">
        <f>LEFT(VLOOKUP(SUMIFS('Chunk Calc'!$F:$F,'Chunk Calc'!$C:$C,AU$4,'Chunk Calc'!$D:$D,$A17),Biomes!$B:$E,4,0),1)</f>
        <v>O</v>
      </c>
      <c r="AV17" s="78" t="str">
        <f>LEFT(VLOOKUP(SUMIFS('Chunk Calc'!$F:$F,'Chunk Calc'!$C:$C,AV$4,'Chunk Calc'!$D:$D,$A17),Biomes!$B:$E,4,0),1)</f>
        <v>O</v>
      </c>
      <c r="AW17" s="79" t="str">
        <f>LEFT(VLOOKUP(SUMIFS('Chunk Calc'!$F:$F,'Chunk Calc'!$C:$C,AW$4,'Chunk Calc'!$D:$D,$A17),Biomes!$B:$E,4,0),1)</f>
        <v>O</v>
      </c>
    </row>
    <row r="18" spans="1:49" x14ac:dyDescent="0.25">
      <c r="A18">
        <f t="shared" si="3"/>
        <v>-206</v>
      </c>
      <c r="B18" s="77" t="str">
        <f>LEFT(VLOOKUP(SUMIFS('Chunk Calc'!$F:$F,'Chunk Calc'!$C:$C,B$4,'Chunk Calc'!$D:$D,$A18),Biomes!$B:$E,4,0),1)</f>
        <v>O</v>
      </c>
      <c r="C18" s="78" t="str">
        <f>LEFT(VLOOKUP(SUMIFS('Chunk Calc'!$F:$F,'Chunk Calc'!$C:$C,C$4,'Chunk Calc'!$D:$D,$A18),Biomes!$B:$E,4,0),1)</f>
        <v>O</v>
      </c>
      <c r="D18" s="78" t="str">
        <f>LEFT(VLOOKUP(SUMIFS('Chunk Calc'!$F:$F,'Chunk Calc'!$C:$C,D$4,'Chunk Calc'!$D:$D,$A18),Biomes!$B:$E,4,0),1)</f>
        <v>O</v>
      </c>
      <c r="E18" s="78" t="str">
        <f>LEFT(VLOOKUP(SUMIFS('Chunk Calc'!$F:$F,'Chunk Calc'!$C:$C,E$4,'Chunk Calc'!$D:$D,$A18),Biomes!$B:$E,4,0),1)</f>
        <v>O</v>
      </c>
      <c r="F18" s="78" t="str">
        <f>LEFT(VLOOKUP(SUMIFS('Chunk Calc'!$F:$F,'Chunk Calc'!$C:$C,F$4,'Chunk Calc'!$D:$D,$A18),Biomes!$B:$E,4,0),1)</f>
        <v>O</v>
      </c>
      <c r="G18" s="78" t="str">
        <f>LEFT(VLOOKUP(SUMIFS('Chunk Calc'!$F:$F,'Chunk Calc'!$C:$C,G$4,'Chunk Calc'!$D:$D,$A18),Biomes!$B:$E,4,0),1)</f>
        <v>O</v>
      </c>
      <c r="H18" s="78" t="str">
        <f>LEFT(VLOOKUP(SUMIFS('Chunk Calc'!$F:$F,'Chunk Calc'!$C:$C,H$4,'Chunk Calc'!$D:$D,$A18),Biomes!$B:$E,4,0),1)</f>
        <v>O</v>
      </c>
      <c r="I18" s="78" t="str">
        <f>LEFT(VLOOKUP(SUMIFS('Chunk Calc'!$F:$F,'Chunk Calc'!$C:$C,I$4,'Chunk Calc'!$D:$D,$A18),Biomes!$B:$E,4,0),1)</f>
        <v>O</v>
      </c>
      <c r="J18" s="78" t="str">
        <f>LEFT(VLOOKUP(SUMIFS('Chunk Calc'!$F:$F,'Chunk Calc'!$C:$C,J$4,'Chunk Calc'!$D:$D,$A18),Biomes!$B:$E,4,0),1)</f>
        <v>O</v>
      </c>
      <c r="K18" s="78" t="str">
        <f>LEFT(VLOOKUP(SUMIFS('Chunk Calc'!$F:$F,'Chunk Calc'!$C:$C,K$4,'Chunk Calc'!$D:$D,$A18),Biomes!$B:$E,4,0),1)</f>
        <v>O</v>
      </c>
      <c r="L18" s="78" t="str">
        <f>LEFT(VLOOKUP(SUMIFS('Chunk Calc'!$F:$F,'Chunk Calc'!$C:$C,L$4,'Chunk Calc'!$D:$D,$A18),Biomes!$B:$E,4,0),1)</f>
        <v>O</v>
      </c>
      <c r="M18" s="78" t="str">
        <f>LEFT(VLOOKUP(SUMIFS('Chunk Calc'!$F:$F,'Chunk Calc'!$C:$C,M$4,'Chunk Calc'!$D:$D,$A18),Biomes!$B:$E,4,0),1)</f>
        <v>O</v>
      </c>
      <c r="N18" s="78" t="str">
        <f>LEFT(VLOOKUP(SUMIFS('Chunk Calc'!$F:$F,'Chunk Calc'!$C:$C,N$4,'Chunk Calc'!$D:$D,$A18),Biomes!$B:$E,4,0),1)</f>
        <v>O</v>
      </c>
      <c r="O18" s="78" t="str">
        <f>LEFT(VLOOKUP(SUMIFS('Chunk Calc'!$F:$F,'Chunk Calc'!$C:$C,O$4,'Chunk Calc'!$D:$D,$A18),Biomes!$B:$E,4,0),1)</f>
        <v>O</v>
      </c>
      <c r="P18" s="78" t="str">
        <f>LEFT(VLOOKUP(SUMIFS('Chunk Calc'!$F:$F,'Chunk Calc'!$C:$C,P$4,'Chunk Calc'!$D:$D,$A18),Biomes!$B:$E,4,0),1)</f>
        <v>O</v>
      </c>
      <c r="Q18" s="79" t="str">
        <f>LEFT(VLOOKUP(SUMIFS('Chunk Calc'!$F:$F,'Chunk Calc'!$C:$C,Q$4,'Chunk Calc'!$D:$D,$A18),Biomes!$B:$E,4,0),1)</f>
        <v>O</v>
      </c>
      <c r="R18" s="77" t="str">
        <f>LEFT(VLOOKUP(SUMIFS('Chunk Calc'!$F:$F,'Chunk Calc'!$C:$C,R$4,'Chunk Calc'!$D:$D,$A18),Biomes!$B:$E,4,0),1)</f>
        <v>F</v>
      </c>
      <c r="S18" s="78" t="str">
        <f>LEFT(VLOOKUP(SUMIFS('Chunk Calc'!$F:$F,'Chunk Calc'!$C:$C,S$4,'Chunk Calc'!$D:$D,$A18),Biomes!$B:$E,4,0),1)</f>
        <v>F</v>
      </c>
      <c r="T18" s="78" t="str">
        <f>LEFT(VLOOKUP(SUMIFS('Chunk Calc'!$F:$F,'Chunk Calc'!$C:$C,T$4,'Chunk Calc'!$D:$D,$A18),Biomes!$B:$E,4,0),1)</f>
        <v>F</v>
      </c>
      <c r="U18" s="78" t="str">
        <f>LEFT(VLOOKUP(SUMIFS('Chunk Calc'!$F:$F,'Chunk Calc'!$C:$C,U$4,'Chunk Calc'!$D:$D,$A18),Biomes!$B:$E,4,0),1)</f>
        <v>F</v>
      </c>
      <c r="V18" s="78" t="str">
        <f>LEFT(VLOOKUP(SUMIFS('Chunk Calc'!$F:$F,'Chunk Calc'!$C:$C,V$4,'Chunk Calc'!$D:$D,$A18),Biomes!$B:$E,4,0),1)</f>
        <v>F</v>
      </c>
      <c r="W18" s="78" t="str">
        <f>LEFT(VLOOKUP(SUMIFS('Chunk Calc'!$F:$F,'Chunk Calc'!$C:$C,W$4,'Chunk Calc'!$D:$D,$A18),Biomes!$B:$E,4,0),1)</f>
        <v>F</v>
      </c>
      <c r="X18" s="78" t="str">
        <f>LEFT(VLOOKUP(SUMIFS('Chunk Calc'!$F:$F,'Chunk Calc'!$C:$C,X$4,'Chunk Calc'!$D:$D,$A18),Biomes!$B:$E,4,0),1)</f>
        <v>F</v>
      </c>
      <c r="Y18" s="78" t="str">
        <f>LEFT(VLOOKUP(SUMIFS('Chunk Calc'!$F:$F,'Chunk Calc'!$C:$C,Y$4,'Chunk Calc'!$D:$D,$A18),Biomes!$B:$E,4,0),1)</f>
        <v>F</v>
      </c>
      <c r="Z18" s="78" t="str">
        <f>LEFT(VLOOKUP(SUMIFS('Chunk Calc'!$F:$F,'Chunk Calc'!$C:$C,Z$4,'Chunk Calc'!$D:$D,$A18),Biomes!$B:$E,4,0),1)</f>
        <v>B</v>
      </c>
      <c r="AA18" s="78" t="str">
        <f>LEFT(VLOOKUP(SUMIFS('Chunk Calc'!$F:$F,'Chunk Calc'!$C:$C,AA$4,'Chunk Calc'!$D:$D,$A18),Biomes!$B:$E,4,0),1)</f>
        <v>B</v>
      </c>
      <c r="AB18" s="78" t="str">
        <f>LEFT(VLOOKUP(SUMIFS('Chunk Calc'!$F:$F,'Chunk Calc'!$C:$C,AB$4,'Chunk Calc'!$D:$D,$A18),Biomes!$B:$E,4,0),1)</f>
        <v>B</v>
      </c>
      <c r="AC18" s="78" t="str">
        <f>LEFT(VLOOKUP(SUMIFS('Chunk Calc'!$F:$F,'Chunk Calc'!$C:$C,AC$4,'Chunk Calc'!$D:$D,$A18),Biomes!$B:$E,4,0),1)</f>
        <v>B</v>
      </c>
      <c r="AD18" s="78" t="str">
        <f>LEFT(VLOOKUP(SUMIFS('Chunk Calc'!$F:$F,'Chunk Calc'!$C:$C,AD$4,'Chunk Calc'!$D:$D,$A18),Biomes!$B:$E,4,0),1)</f>
        <v>B</v>
      </c>
      <c r="AE18" s="78" t="str">
        <f>LEFT(VLOOKUP(SUMIFS('Chunk Calc'!$F:$F,'Chunk Calc'!$C:$C,AE$4,'Chunk Calc'!$D:$D,$A18),Biomes!$B:$E,4,0),1)</f>
        <v>B</v>
      </c>
      <c r="AF18" s="78" t="str">
        <f>LEFT(VLOOKUP(SUMIFS('Chunk Calc'!$F:$F,'Chunk Calc'!$C:$C,AF$4,'Chunk Calc'!$D:$D,$A18),Biomes!$B:$E,4,0),1)</f>
        <v>B</v>
      </c>
      <c r="AG18" s="79" t="str">
        <f>LEFT(VLOOKUP(SUMIFS('Chunk Calc'!$F:$F,'Chunk Calc'!$C:$C,AG$4,'Chunk Calc'!$D:$D,$A18),Biomes!$B:$E,4,0),1)</f>
        <v>B</v>
      </c>
      <c r="AH18" s="77" t="str">
        <f>LEFT(VLOOKUP(SUMIFS('Chunk Calc'!$F:$F,'Chunk Calc'!$C:$C,AH$4,'Chunk Calc'!$D:$D,$A18),Biomes!$B:$E,4,0),1)</f>
        <v>B</v>
      </c>
      <c r="AI18" s="78" t="str">
        <f>LEFT(VLOOKUP(SUMIFS('Chunk Calc'!$F:$F,'Chunk Calc'!$C:$C,AI$4,'Chunk Calc'!$D:$D,$A18),Biomes!$B:$E,4,0),1)</f>
        <v>B</v>
      </c>
      <c r="AJ18" s="78" t="str">
        <f>LEFT(VLOOKUP(SUMIFS('Chunk Calc'!$F:$F,'Chunk Calc'!$C:$C,AJ$4,'Chunk Calc'!$D:$D,$A18),Biomes!$B:$E,4,0),1)</f>
        <v>B</v>
      </c>
      <c r="AK18" s="78" t="str">
        <f>LEFT(VLOOKUP(SUMIFS('Chunk Calc'!$F:$F,'Chunk Calc'!$C:$C,AK$4,'Chunk Calc'!$D:$D,$A18),Biomes!$B:$E,4,0),1)</f>
        <v>B</v>
      </c>
      <c r="AL18" s="78" t="str">
        <f>LEFT(VLOOKUP(SUMIFS('Chunk Calc'!$F:$F,'Chunk Calc'!$C:$C,AL$4,'Chunk Calc'!$D:$D,$A18),Biomes!$B:$E,4,0),1)</f>
        <v>B</v>
      </c>
      <c r="AM18" s="78" t="str">
        <f>LEFT(VLOOKUP(SUMIFS('Chunk Calc'!$F:$F,'Chunk Calc'!$C:$C,AM$4,'Chunk Calc'!$D:$D,$A18),Biomes!$B:$E,4,0),1)</f>
        <v>B</v>
      </c>
      <c r="AN18" s="78" t="str">
        <f>LEFT(VLOOKUP(SUMIFS('Chunk Calc'!$F:$F,'Chunk Calc'!$C:$C,AN$4,'Chunk Calc'!$D:$D,$A18),Biomes!$B:$E,4,0),1)</f>
        <v>B</v>
      </c>
      <c r="AO18" s="78" t="str">
        <f>LEFT(VLOOKUP(SUMIFS('Chunk Calc'!$F:$F,'Chunk Calc'!$C:$C,AO$4,'Chunk Calc'!$D:$D,$A18),Biomes!$B:$E,4,0),1)</f>
        <v>B</v>
      </c>
      <c r="AP18" s="78" t="str">
        <f>LEFT(VLOOKUP(SUMIFS('Chunk Calc'!$F:$F,'Chunk Calc'!$C:$C,AP$4,'Chunk Calc'!$D:$D,$A18),Biomes!$B:$E,4,0),1)</f>
        <v>B</v>
      </c>
      <c r="AQ18" s="78" t="str">
        <f>LEFT(VLOOKUP(SUMIFS('Chunk Calc'!$F:$F,'Chunk Calc'!$C:$C,AQ$4,'Chunk Calc'!$D:$D,$A18),Biomes!$B:$E,4,0),1)</f>
        <v>O</v>
      </c>
      <c r="AR18" s="78" t="str">
        <f>LEFT(VLOOKUP(SUMIFS('Chunk Calc'!$F:$F,'Chunk Calc'!$C:$C,AR$4,'Chunk Calc'!$D:$D,$A18),Biomes!$B:$E,4,0),1)</f>
        <v>O</v>
      </c>
      <c r="AS18" s="78" t="str">
        <f>LEFT(VLOOKUP(SUMIFS('Chunk Calc'!$F:$F,'Chunk Calc'!$C:$C,AS$4,'Chunk Calc'!$D:$D,$A18),Biomes!$B:$E,4,0),1)</f>
        <v>O</v>
      </c>
      <c r="AT18" s="78" t="str">
        <f>LEFT(VLOOKUP(SUMIFS('Chunk Calc'!$F:$F,'Chunk Calc'!$C:$C,AT$4,'Chunk Calc'!$D:$D,$A18),Biomes!$B:$E,4,0),1)</f>
        <v>O</v>
      </c>
      <c r="AU18" s="78" t="str">
        <f>LEFT(VLOOKUP(SUMIFS('Chunk Calc'!$F:$F,'Chunk Calc'!$C:$C,AU$4,'Chunk Calc'!$D:$D,$A18),Biomes!$B:$E,4,0),1)</f>
        <v>O</v>
      </c>
      <c r="AV18" s="78" t="str">
        <f>LEFT(VLOOKUP(SUMIFS('Chunk Calc'!$F:$F,'Chunk Calc'!$C:$C,AV$4,'Chunk Calc'!$D:$D,$A18),Biomes!$B:$E,4,0),1)</f>
        <v>O</v>
      </c>
      <c r="AW18" s="79" t="str">
        <f>LEFT(VLOOKUP(SUMIFS('Chunk Calc'!$F:$F,'Chunk Calc'!$C:$C,AW$4,'Chunk Calc'!$D:$D,$A18),Biomes!$B:$E,4,0),1)</f>
        <v>O</v>
      </c>
    </row>
    <row r="19" spans="1:49" x14ac:dyDescent="0.25">
      <c r="A19">
        <f t="shared" si="3"/>
        <v>-207</v>
      </c>
      <c r="B19" s="77" t="str">
        <f>LEFT(VLOOKUP(SUMIFS('Chunk Calc'!$F:$F,'Chunk Calc'!$C:$C,B$4,'Chunk Calc'!$D:$D,$A19),Biomes!$B:$E,4,0),1)</f>
        <v>O</v>
      </c>
      <c r="C19" s="78" t="str">
        <f>LEFT(VLOOKUP(SUMIFS('Chunk Calc'!$F:$F,'Chunk Calc'!$C:$C,C$4,'Chunk Calc'!$D:$D,$A19),Biomes!$B:$E,4,0),1)</f>
        <v>O</v>
      </c>
      <c r="D19" s="78" t="str">
        <f>LEFT(VLOOKUP(SUMIFS('Chunk Calc'!$F:$F,'Chunk Calc'!$C:$C,D$4,'Chunk Calc'!$D:$D,$A19),Biomes!$B:$E,4,0),1)</f>
        <v>O</v>
      </c>
      <c r="E19" s="78" t="str">
        <f>LEFT(VLOOKUP(SUMIFS('Chunk Calc'!$F:$F,'Chunk Calc'!$C:$C,E$4,'Chunk Calc'!$D:$D,$A19),Biomes!$B:$E,4,0),1)</f>
        <v>O</v>
      </c>
      <c r="F19" s="78" t="str">
        <f>LEFT(VLOOKUP(SUMIFS('Chunk Calc'!$F:$F,'Chunk Calc'!$C:$C,F$4,'Chunk Calc'!$D:$D,$A19),Biomes!$B:$E,4,0),1)</f>
        <v>O</v>
      </c>
      <c r="G19" s="78" t="str">
        <f>LEFT(VLOOKUP(SUMIFS('Chunk Calc'!$F:$F,'Chunk Calc'!$C:$C,G$4,'Chunk Calc'!$D:$D,$A19),Biomes!$B:$E,4,0),1)</f>
        <v>O</v>
      </c>
      <c r="H19" s="78" t="str">
        <f>LEFT(VLOOKUP(SUMIFS('Chunk Calc'!$F:$F,'Chunk Calc'!$C:$C,H$4,'Chunk Calc'!$D:$D,$A19),Biomes!$B:$E,4,0),1)</f>
        <v>O</v>
      </c>
      <c r="I19" s="78" t="str">
        <f>LEFT(VLOOKUP(SUMIFS('Chunk Calc'!$F:$F,'Chunk Calc'!$C:$C,I$4,'Chunk Calc'!$D:$D,$A19),Biomes!$B:$E,4,0),1)</f>
        <v>O</v>
      </c>
      <c r="J19" s="78" t="str">
        <f>LEFT(VLOOKUP(SUMIFS('Chunk Calc'!$F:$F,'Chunk Calc'!$C:$C,J$4,'Chunk Calc'!$D:$D,$A19),Biomes!$B:$E,4,0),1)</f>
        <v>O</v>
      </c>
      <c r="K19" s="78" t="str">
        <f>LEFT(VLOOKUP(SUMIFS('Chunk Calc'!$F:$F,'Chunk Calc'!$C:$C,K$4,'Chunk Calc'!$D:$D,$A19),Biomes!$B:$E,4,0),1)</f>
        <v>O</v>
      </c>
      <c r="L19" s="78" t="str">
        <f>LEFT(VLOOKUP(SUMIFS('Chunk Calc'!$F:$F,'Chunk Calc'!$C:$C,L$4,'Chunk Calc'!$D:$D,$A19),Biomes!$B:$E,4,0),1)</f>
        <v>O</v>
      </c>
      <c r="M19" s="78" t="str">
        <f>LEFT(VLOOKUP(SUMIFS('Chunk Calc'!$F:$F,'Chunk Calc'!$C:$C,M$4,'Chunk Calc'!$D:$D,$A19),Biomes!$B:$E,4,0),1)</f>
        <v>O</v>
      </c>
      <c r="N19" s="78" t="str">
        <f>LEFT(VLOOKUP(SUMIFS('Chunk Calc'!$F:$F,'Chunk Calc'!$C:$C,N$4,'Chunk Calc'!$D:$D,$A19),Biomes!$B:$E,4,0),1)</f>
        <v>O</v>
      </c>
      <c r="O19" s="78" t="str">
        <f>LEFT(VLOOKUP(SUMIFS('Chunk Calc'!$F:$F,'Chunk Calc'!$C:$C,O$4,'Chunk Calc'!$D:$D,$A19),Biomes!$B:$E,4,0),1)</f>
        <v>O</v>
      </c>
      <c r="P19" s="78" t="str">
        <f>LEFT(VLOOKUP(SUMIFS('Chunk Calc'!$F:$F,'Chunk Calc'!$C:$C,P$4,'Chunk Calc'!$D:$D,$A19),Biomes!$B:$E,4,0),1)</f>
        <v>O</v>
      </c>
      <c r="Q19" s="79" t="str">
        <f>LEFT(VLOOKUP(SUMIFS('Chunk Calc'!$F:$F,'Chunk Calc'!$C:$C,Q$4,'Chunk Calc'!$D:$D,$A19),Biomes!$B:$E,4,0),1)</f>
        <v>O</v>
      </c>
      <c r="R19" s="77" t="str">
        <f>LEFT(VLOOKUP(SUMIFS('Chunk Calc'!$F:$F,'Chunk Calc'!$C:$C,R$4,'Chunk Calc'!$D:$D,$A19),Biomes!$B:$E,4,0),1)</f>
        <v>F</v>
      </c>
      <c r="S19" s="78" t="str">
        <f>LEFT(VLOOKUP(SUMIFS('Chunk Calc'!$F:$F,'Chunk Calc'!$C:$C,S$4,'Chunk Calc'!$D:$D,$A19),Biomes!$B:$E,4,0),1)</f>
        <v>F</v>
      </c>
      <c r="T19" s="78" t="str">
        <f>LEFT(VLOOKUP(SUMIFS('Chunk Calc'!$F:$F,'Chunk Calc'!$C:$C,T$4,'Chunk Calc'!$D:$D,$A19),Biomes!$B:$E,4,0),1)</f>
        <v>F</v>
      </c>
      <c r="U19" s="78" t="str">
        <f>LEFT(VLOOKUP(SUMIFS('Chunk Calc'!$F:$F,'Chunk Calc'!$C:$C,U$4,'Chunk Calc'!$D:$D,$A19),Biomes!$B:$E,4,0),1)</f>
        <v>F</v>
      </c>
      <c r="V19" s="78" t="str">
        <f>LEFT(VLOOKUP(SUMIFS('Chunk Calc'!$F:$F,'Chunk Calc'!$C:$C,V$4,'Chunk Calc'!$D:$D,$A19),Biomes!$B:$E,4,0),1)</f>
        <v>F</v>
      </c>
      <c r="W19" s="78" t="str">
        <f>LEFT(VLOOKUP(SUMIFS('Chunk Calc'!$F:$F,'Chunk Calc'!$C:$C,W$4,'Chunk Calc'!$D:$D,$A19),Biomes!$B:$E,4,0),1)</f>
        <v>F</v>
      </c>
      <c r="X19" s="78" t="str">
        <f>LEFT(VLOOKUP(SUMIFS('Chunk Calc'!$F:$F,'Chunk Calc'!$C:$C,X$4,'Chunk Calc'!$D:$D,$A19),Biomes!$B:$E,4,0),1)</f>
        <v>F</v>
      </c>
      <c r="Y19" s="78" t="str">
        <f>LEFT(VLOOKUP(SUMIFS('Chunk Calc'!$F:$F,'Chunk Calc'!$C:$C,Y$4,'Chunk Calc'!$D:$D,$A19),Biomes!$B:$E,4,0),1)</f>
        <v>B</v>
      </c>
      <c r="Z19" s="78" t="str">
        <f>LEFT(VLOOKUP(SUMIFS('Chunk Calc'!$F:$F,'Chunk Calc'!$C:$C,Z$4,'Chunk Calc'!$D:$D,$A19),Biomes!$B:$E,4,0),1)</f>
        <v>B</v>
      </c>
      <c r="AA19" s="78" t="str">
        <f>LEFT(VLOOKUP(SUMIFS('Chunk Calc'!$F:$F,'Chunk Calc'!$C:$C,AA$4,'Chunk Calc'!$D:$D,$A19),Biomes!$B:$E,4,0),1)</f>
        <v>B</v>
      </c>
      <c r="AB19" s="78" t="str">
        <f>LEFT(VLOOKUP(SUMIFS('Chunk Calc'!$F:$F,'Chunk Calc'!$C:$C,AB$4,'Chunk Calc'!$D:$D,$A19),Biomes!$B:$E,4,0),1)</f>
        <v>B</v>
      </c>
      <c r="AC19" s="78" t="str">
        <f>LEFT(VLOOKUP(SUMIFS('Chunk Calc'!$F:$F,'Chunk Calc'!$C:$C,AC$4,'Chunk Calc'!$D:$D,$A19),Biomes!$B:$E,4,0),1)</f>
        <v>B</v>
      </c>
      <c r="AD19" s="78" t="str">
        <f>LEFT(VLOOKUP(SUMIFS('Chunk Calc'!$F:$F,'Chunk Calc'!$C:$C,AD$4,'Chunk Calc'!$D:$D,$A19),Biomes!$B:$E,4,0),1)</f>
        <v>B</v>
      </c>
      <c r="AE19" s="78" t="str">
        <f>LEFT(VLOOKUP(SUMIFS('Chunk Calc'!$F:$F,'Chunk Calc'!$C:$C,AE$4,'Chunk Calc'!$D:$D,$A19),Biomes!$B:$E,4,0),1)</f>
        <v>B</v>
      </c>
      <c r="AF19" s="78" t="str">
        <f>LEFT(VLOOKUP(SUMIFS('Chunk Calc'!$F:$F,'Chunk Calc'!$C:$C,AF$4,'Chunk Calc'!$D:$D,$A19),Biomes!$B:$E,4,0),1)</f>
        <v>B</v>
      </c>
      <c r="AG19" s="79" t="str">
        <f>LEFT(VLOOKUP(SUMIFS('Chunk Calc'!$F:$F,'Chunk Calc'!$C:$C,AG$4,'Chunk Calc'!$D:$D,$A19),Biomes!$B:$E,4,0),1)</f>
        <v>B</v>
      </c>
      <c r="AH19" s="77" t="str">
        <f>LEFT(VLOOKUP(SUMIFS('Chunk Calc'!$F:$F,'Chunk Calc'!$C:$C,AH$4,'Chunk Calc'!$D:$D,$A19),Biomes!$B:$E,4,0),1)</f>
        <v>B</v>
      </c>
      <c r="AI19" s="78" t="str">
        <f>LEFT(VLOOKUP(SUMIFS('Chunk Calc'!$F:$F,'Chunk Calc'!$C:$C,AI$4,'Chunk Calc'!$D:$D,$A19),Biomes!$B:$E,4,0),1)</f>
        <v>B</v>
      </c>
      <c r="AJ19" s="78" t="str">
        <f>LEFT(VLOOKUP(SUMIFS('Chunk Calc'!$F:$F,'Chunk Calc'!$C:$C,AJ$4,'Chunk Calc'!$D:$D,$A19),Biomes!$B:$E,4,0),1)</f>
        <v>B</v>
      </c>
      <c r="AK19" s="78" t="str">
        <f>LEFT(VLOOKUP(SUMIFS('Chunk Calc'!$F:$F,'Chunk Calc'!$C:$C,AK$4,'Chunk Calc'!$D:$D,$A19),Biomes!$B:$E,4,0),1)</f>
        <v>B</v>
      </c>
      <c r="AL19" s="78" t="str">
        <f>LEFT(VLOOKUP(SUMIFS('Chunk Calc'!$F:$F,'Chunk Calc'!$C:$C,AL$4,'Chunk Calc'!$D:$D,$A19),Biomes!$B:$E,4,0),1)</f>
        <v>B</v>
      </c>
      <c r="AM19" s="78" t="str">
        <f>LEFT(VLOOKUP(SUMIFS('Chunk Calc'!$F:$F,'Chunk Calc'!$C:$C,AM$4,'Chunk Calc'!$D:$D,$A19),Biomes!$B:$E,4,0),1)</f>
        <v>B</v>
      </c>
      <c r="AN19" s="78" t="str">
        <f>LEFT(VLOOKUP(SUMIFS('Chunk Calc'!$F:$F,'Chunk Calc'!$C:$C,AN$4,'Chunk Calc'!$D:$D,$A19),Biomes!$B:$E,4,0),1)</f>
        <v>B</v>
      </c>
      <c r="AO19" s="78" t="str">
        <f>LEFT(VLOOKUP(SUMIFS('Chunk Calc'!$F:$F,'Chunk Calc'!$C:$C,AO$4,'Chunk Calc'!$D:$D,$A19),Biomes!$B:$E,4,0),1)</f>
        <v>B</v>
      </c>
      <c r="AP19" s="78" t="str">
        <f>LEFT(VLOOKUP(SUMIFS('Chunk Calc'!$F:$F,'Chunk Calc'!$C:$C,AP$4,'Chunk Calc'!$D:$D,$A19),Biomes!$B:$E,4,0),1)</f>
        <v>B</v>
      </c>
      <c r="AQ19" s="78" t="str">
        <f>LEFT(VLOOKUP(SUMIFS('Chunk Calc'!$F:$F,'Chunk Calc'!$C:$C,AQ$4,'Chunk Calc'!$D:$D,$A19),Biomes!$B:$E,4,0),1)</f>
        <v>O</v>
      </c>
      <c r="AR19" s="78" t="str">
        <f>LEFT(VLOOKUP(SUMIFS('Chunk Calc'!$F:$F,'Chunk Calc'!$C:$C,AR$4,'Chunk Calc'!$D:$D,$A19),Biomes!$B:$E,4,0),1)</f>
        <v>O</v>
      </c>
      <c r="AS19" s="78" t="str">
        <f>LEFT(VLOOKUP(SUMIFS('Chunk Calc'!$F:$F,'Chunk Calc'!$C:$C,AS$4,'Chunk Calc'!$D:$D,$A19),Biomes!$B:$E,4,0),1)</f>
        <v>O</v>
      </c>
      <c r="AT19" s="78" t="str">
        <f>LEFT(VLOOKUP(SUMIFS('Chunk Calc'!$F:$F,'Chunk Calc'!$C:$C,AT$4,'Chunk Calc'!$D:$D,$A19),Biomes!$B:$E,4,0),1)</f>
        <v>O</v>
      </c>
      <c r="AU19" s="78" t="str">
        <f>LEFT(VLOOKUP(SUMIFS('Chunk Calc'!$F:$F,'Chunk Calc'!$C:$C,AU$4,'Chunk Calc'!$D:$D,$A19),Biomes!$B:$E,4,0),1)</f>
        <v>O</v>
      </c>
      <c r="AV19" s="78" t="str">
        <f>LEFT(VLOOKUP(SUMIFS('Chunk Calc'!$F:$F,'Chunk Calc'!$C:$C,AV$4,'Chunk Calc'!$D:$D,$A19),Biomes!$B:$E,4,0),1)</f>
        <v>O</v>
      </c>
      <c r="AW19" s="79" t="str">
        <f>LEFT(VLOOKUP(SUMIFS('Chunk Calc'!$F:$F,'Chunk Calc'!$C:$C,AW$4,'Chunk Calc'!$D:$D,$A19),Biomes!$B:$E,4,0),1)</f>
        <v>O</v>
      </c>
    </row>
    <row r="20" spans="1:49" ht="15.75" thickBot="1" x14ac:dyDescent="0.3">
      <c r="A20">
        <f t="shared" si="3"/>
        <v>-208</v>
      </c>
      <c r="B20" s="80" t="str">
        <f>LEFT(VLOOKUP(SUMIFS('Chunk Calc'!$F:$F,'Chunk Calc'!$C:$C,B$4,'Chunk Calc'!$D:$D,$A20),Biomes!$B:$E,4,0),1)</f>
        <v>O</v>
      </c>
      <c r="C20" s="81" t="str">
        <f>LEFT(VLOOKUP(SUMIFS('Chunk Calc'!$F:$F,'Chunk Calc'!$C:$C,C$4,'Chunk Calc'!$D:$D,$A20),Biomes!$B:$E,4,0),1)</f>
        <v>O</v>
      </c>
      <c r="D20" s="81" t="str">
        <f>LEFT(VLOOKUP(SUMIFS('Chunk Calc'!$F:$F,'Chunk Calc'!$C:$C,D$4,'Chunk Calc'!$D:$D,$A20),Biomes!$B:$E,4,0),1)</f>
        <v>O</v>
      </c>
      <c r="E20" s="81" t="str">
        <f>LEFT(VLOOKUP(SUMIFS('Chunk Calc'!$F:$F,'Chunk Calc'!$C:$C,E$4,'Chunk Calc'!$D:$D,$A20),Biomes!$B:$E,4,0),1)</f>
        <v>O</v>
      </c>
      <c r="F20" s="81" t="str">
        <f>LEFT(VLOOKUP(SUMIFS('Chunk Calc'!$F:$F,'Chunk Calc'!$C:$C,F$4,'Chunk Calc'!$D:$D,$A20),Biomes!$B:$E,4,0),1)</f>
        <v>O</v>
      </c>
      <c r="G20" s="81" t="str">
        <f>LEFT(VLOOKUP(SUMIFS('Chunk Calc'!$F:$F,'Chunk Calc'!$C:$C,G$4,'Chunk Calc'!$D:$D,$A20),Biomes!$B:$E,4,0),1)</f>
        <v>O</v>
      </c>
      <c r="H20" s="81" t="str">
        <f>LEFT(VLOOKUP(SUMIFS('Chunk Calc'!$F:$F,'Chunk Calc'!$C:$C,H$4,'Chunk Calc'!$D:$D,$A20),Biomes!$B:$E,4,0),1)</f>
        <v>O</v>
      </c>
      <c r="I20" s="81" t="str">
        <f>LEFT(VLOOKUP(SUMIFS('Chunk Calc'!$F:$F,'Chunk Calc'!$C:$C,I$4,'Chunk Calc'!$D:$D,$A20),Biomes!$B:$E,4,0),1)</f>
        <v>O</v>
      </c>
      <c r="J20" s="81" t="str">
        <f>LEFT(VLOOKUP(SUMIFS('Chunk Calc'!$F:$F,'Chunk Calc'!$C:$C,J$4,'Chunk Calc'!$D:$D,$A20),Biomes!$B:$E,4,0),1)</f>
        <v>O</v>
      </c>
      <c r="K20" s="81" t="str">
        <f>LEFT(VLOOKUP(SUMIFS('Chunk Calc'!$F:$F,'Chunk Calc'!$C:$C,K$4,'Chunk Calc'!$D:$D,$A20),Biomes!$B:$E,4,0),1)</f>
        <v>O</v>
      </c>
      <c r="L20" s="81" t="str">
        <f>LEFT(VLOOKUP(SUMIFS('Chunk Calc'!$F:$F,'Chunk Calc'!$C:$C,L$4,'Chunk Calc'!$D:$D,$A20),Biomes!$B:$E,4,0),1)</f>
        <v>O</v>
      </c>
      <c r="M20" s="81" t="str">
        <f>LEFT(VLOOKUP(SUMIFS('Chunk Calc'!$F:$F,'Chunk Calc'!$C:$C,M$4,'Chunk Calc'!$D:$D,$A20),Biomes!$B:$E,4,0),1)</f>
        <v>O</v>
      </c>
      <c r="N20" s="81" t="str">
        <f>LEFT(VLOOKUP(SUMIFS('Chunk Calc'!$F:$F,'Chunk Calc'!$C:$C,N$4,'Chunk Calc'!$D:$D,$A20),Biomes!$B:$E,4,0),1)</f>
        <v>O</v>
      </c>
      <c r="O20" s="81" t="str">
        <f>LEFT(VLOOKUP(SUMIFS('Chunk Calc'!$F:$F,'Chunk Calc'!$C:$C,O$4,'Chunk Calc'!$D:$D,$A20),Biomes!$B:$E,4,0),1)</f>
        <v>O</v>
      </c>
      <c r="P20" s="81" t="str">
        <f>LEFT(VLOOKUP(SUMIFS('Chunk Calc'!$F:$F,'Chunk Calc'!$C:$C,P$4,'Chunk Calc'!$D:$D,$A20),Biomes!$B:$E,4,0),1)</f>
        <v>O</v>
      </c>
      <c r="Q20" s="82" t="str">
        <f>LEFT(VLOOKUP(SUMIFS('Chunk Calc'!$F:$F,'Chunk Calc'!$C:$C,Q$4,'Chunk Calc'!$D:$D,$A20),Biomes!$B:$E,4,0),1)</f>
        <v>O</v>
      </c>
      <c r="R20" s="80" t="str">
        <f>LEFT(VLOOKUP(SUMIFS('Chunk Calc'!$F:$F,'Chunk Calc'!$C:$C,R$4,'Chunk Calc'!$D:$D,$A20),Biomes!$B:$E,4,0),1)</f>
        <v>F</v>
      </c>
      <c r="S20" s="81" t="str">
        <f>LEFT(VLOOKUP(SUMIFS('Chunk Calc'!$F:$F,'Chunk Calc'!$C:$C,S$4,'Chunk Calc'!$D:$D,$A20),Biomes!$B:$E,4,0),1)</f>
        <v>F</v>
      </c>
      <c r="T20" s="81" t="str">
        <f>LEFT(VLOOKUP(SUMIFS('Chunk Calc'!$F:$F,'Chunk Calc'!$C:$C,T$4,'Chunk Calc'!$D:$D,$A20),Biomes!$B:$E,4,0),1)</f>
        <v>F</v>
      </c>
      <c r="U20" s="81" t="str">
        <f>LEFT(VLOOKUP(SUMIFS('Chunk Calc'!$F:$F,'Chunk Calc'!$C:$C,U$4,'Chunk Calc'!$D:$D,$A20),Biomes!$B:$E,4,0),1)</f>
        <v>F</v>
      </c>
      <c r="V20" s="81" t="str">
        <f>LEFT(VLOOKUP(SUMIFS('Chunk Calc'!$F:$F,'Chunk Calc'!$C:$C,V$4,'Chunk Calc'!$D:$D,$A20),Biomes!$B:$E,4,0),1)</f>
        <v>F</v>
      </c>
      <c r="W20" s="81" t="str">
        <f>LEFT(VLOOKUP(SUMIFS('Chunk Calc'!$F:$F,'Chunk Calc'!$C:$C,W$4,'Chunk Calc'!$D:$D,$A20),Biomes!$B:$E,4,0),1)</f>
        <v>F</v>
      </c>
      <c r="X20" s="81" t="str">
        <f>LEFT(VLOOKUP(SUMIFS('Chunk Calc'!$F:$F,'Chunk Calc'!$C:$C,X$4,'Chunk Calc'!$D:$D,$A20),Biomes!$B:$E,4,0),1)</f>
        <v>F</v>
      </c>
      <c r="Y20" s="81" t="str">
        <f>LEFT(VLOOKUP(SUMIFS('Chunk Calc'!$F:$F,'Chunk Calc'!$C:$C,Y$4,'Chunk Calc'!$D:$D,$A20),Biomes!$B:$E,4,0),1)</f>
        <v>F</v>
      </c>
      <c r="Z20" s="81" t="str">
        <f>LEFT(VLOOKUP(SUMIFS('Chunk Calc'!$F:$F,'Chunk Calc'!$C:$C,Z$4,'Chunk Calc'!$D:$D,$A20),Biomes!$B:$E,4,0),1)</f>
        <v>B</v>
      </c>
      <c r="AA20" s="81" t="str">
        <f>LEFT(VLOOKUP(SUMIFS('Chunk Calc'!$F:$F,'Chunk Calc'!$C:$C,AA$4,'Chunk Calc'!$D:$D,$A20),Biomes!$B:$E,4,0),1)</f>
        <v>B</v>
      </c>
      <c r="AB20" s="81" t="str">
        <f>LEFT(VLOOKUP(SUMIFS('Chunk Calc'!$F:$F,'Chunk Calc'!$C:$C,AB$4,'Chunk Calc'!$D:$D,$A20),Biomes!$B:$E,4,0),1)</f>
        <v>B</v>
      </c>
      <c r="AC20" s="81" t="str">
        <f>LEFT(VLOOKUP(SUMIFS('Chunk Calc'!$F:$F,'Chunk Calc'!$C:$C,AC$4,'Chunk Calc'!$D:$D,$A20),Biomes!$B:$E,4,0),1)</f>
        <v>B</v>
      </c>
      <c r="AD20" s="81" t="str">
        <f>LEFT(VLOOKUP(SUMIFS('Chunk Calc'!$F:$F,'Chunk Calc'!$C:$C,AD$4,'Chunk Calc'!$D:$D,$A20),Biomes!$B:$E,4,0),1)</f>
        <v>B</v>
      </c>
      <c r="AE20" s="81" t="str">
        <f>LEFT(VLOOKUP(SUMIFS('Chunk Calc'!$F:$F,'Chunk Calc'!$C:$C,AE$4,'Chunk Calc'!$D:$D,$A20),Biomes!$B:$E,4,0),1)</f>
        <v>B</v>
      </c>
      <c r="AF20" s="81" t="str">
        <f>LEFT(VLOOKUP(SUMIFS('Chunk Calc'!$F:$F,'Chunk Calc'!$C:$C,AF$4,'Chunk Calc'!$D:$D,$A20),Biomes!$B:$E,4,0),1)</f>
        <v>B</v>
      </c>
      <c r="AG20" s="82" t="str">
        <f>LEFT(VLOOKUP(SUMIFS('Chunk Calc'!$F:$F,'Chunk Calc'!$C:$C,AG$4,'Chunk Calc'!$D:$D,$A20),Biomes!$B:$E,4,0),1)</f>
        <v>B</v>
      </c>
      <c r="AH20" s="80" t="str">
        <f>LEFT(VLOOKUP(SUMIFS('Chunk Calc'!$F:$F,'Chunk Calc'!$C:$C,AH$4,'Chunk Calc'!$D:$D,$A20),Biomes!$B:$E,4,0),1)</f>
        <v>B</v>
      </c>
      <c r="AI20" s="81" t="str">
        <f>LEFT(VLOOKUP(SUMIFS('Chunk Calc'!$F:$F,'Chunk Calc'!$C:$C,AI$4,'Chunk Calc'!$D:$D,$A20),Biomes!$B:$E,4,0),1)</f>
        <v>B</v>
      </c>
      <c r="AJ20" s="81" t="str">
        <f>LEFT(VLOOKUP(SUMIFS('Chunk Calc'!$F:$F,'Chunk Calc'!$C:$C,AJ$4,'Chunk Calc'!$D:$D,$A20),Biomes!$B:$E,4,0),1)</f>
        <v>B</v>
      </c>
      <c r="AK20" s="81" t="str">
        <f>LEFT(VLOOKUP(SUMIFS('Chunk Calc'!$F:$F,'Chunk Calc'!$C:$C,AK$4,'Chunk Calc'!$D:$D,$A20),Biomes!$B:$E,4,0),1)</f>
        <v>B</v>
      </c>
      <c r="AL20" s="81" t="str">
        <f>LEFT(VLOOKUP(SUMIFS('Chunk Calc'!$F:$F,'Chunk Calc'!$C:$C,AL$4,'Chunk Calc'!$D:$D,$A20),Biomes!$B:$E,4,0),1)</f>
        <v>B</v>
      </c>
      <c r="AM20" s="81" t="str">
        <f>LEFT(VLOOKUP(SUMIFS('Chunk Calc'!$F:$F,'Chunk Calc'!$C:$C,AM$4,'Chunk Calc'!$D:$D,$A20),Biomes!$B:$E,4,0),1)</f>
        <v>B</v>
      </c>
      <c r="AN20" s="81" t="str">
        <f>LEFT(VLOOKUP(SUMIFS('Chunk Calc'!$F:$F,'Chunk Calc'!$C:$C,AN$4,'Chunk Calc'!$D:$D,$A20),Biomes!$B:$E,4,0),1)</f>
        <v>B</v>
      </c>
      <c r="AO20" s="81" t="str">
        <f>LEFT(VLOOKUP(SUMIFS('Chunk Calc'!$F:$F,'Chunk Calc'!$C:$C,AO$4,'Chunk Calc'!$D:$D,$A20),Biomes!$B:$E,4,0),1)</f>
        <v>B</v>
      </c>
      <c r="AP20" s="81" t="str">
        <f>LEFT(VLOOKUP(SUMIFS('Chunk Calc'!$F:$F,'Chunk Calc'!$C:$C,AP$4,'Chunk Calc'!$D:$D,$A20),Biomes!$B:$E,4,0),1)</f>
        <v>B</v>
      </c>
      <c r="AQ20" s="81" t="str">
        <f>LEFT(VLOOKUP(SUMIFS('Chunk Calc'!$F:$F,'Chunk Calc'!$C:$C,AQ$4,'Chunk Calc'!$D:$D,$A20),Biomes!$B:$E,4,0),1)</f>
        <v>B</v>
      </c>
      <c r="AR20" s="81" t="str">
        <f>LEFT(VLOOKUP(SUMIFS('Chunk Calc'!$F:$F,'Chunk Calc'!$C:$C,AR$4,'Chunk Calc'!$D:$D,$A20),Biomes!$B:$E,4,0),1)</f>
        <v>O</v>
      </c>
      <c r="AS20" s="81" t="str">
        <f>LEFT(VLOOKUP(SUMIFS('Chunk Calc'!$F:$F,'Chunk Calc'!$C:$C,AS$4,'Chunk Calc'!$D:$D,$A20),Biomes!$B:$E,4,0),1)</f>
        <v>O</v>
      </c>
      <c r="AT20" s="81" t="str">
        <f>LEFT(VLOOKUP(SUMIFS('Chunk Calc'!$F:$F,'Chunk Calc'!$C:$C,AT$4,'Chunk Calc'!$D:$D,$A20),Biomes!$B:$E,4,0),1)</f>
        <v>O</v>
      </c>
      <c r="AU20" s="81" t="str">
        <f>LEFT(VLOOKUP(SUMIFS('Chunk Calc'!$F:$F,'Chunk Calc'!$C:$C,AU$4,'Chunk Calc'!$D:$D,$A20),Biomes!$B:$E,4,0),1)</f>
        <v>O</v>
      </c>
      <c r="AV20" s="81" t="str">
        <f>LEFT(VLOOKUP(SUMIFS('Chunk Calc'!$F:$F,'Chunk Calc'!$C:$C,AV$4,'Chunk Calc'!$D:$D,$A20),Biomes!$B:$E,4,0),1)</f>
        <v>O</v>
      </c>
      <c r="AW20" s="82" t="str">
        <f>LEFT(VLOOKUP(SUMIFS('Chunk Calc'!$F:$F,'Chunk Calc'!$C:$C,AW$4,'Chunk Calc'!$D:$D,$A20),Biomes!$B:$E,4,0),1)</f>
        <v>O</v>
      </c>
    </row>
  </sheetData>
  <conditionalFormatting sqref="A5:XFD20">
    <cfRule type="cellIs" dxfId="3" priority="1" operator="equal">
      <formula>"B"</formula>
    </cfRule>
    <cfRule type="cellIs" dxfId="2" priority="2" operator="equal">
      <formula>"O"</formula>
    </cfRule>
    <cfRule type="cellIs" dxfId="1" priority="3" operator="equal">
      <formula>"R"</formula>
    </cfRule>
    <cfRule type="cellIs" dxfId="0" priority="4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BC8C-056C-43AB-A6F5-3FCC96E5D4DA}">
  <dimension ref="A1:T774"/>
  <sheetViews>
    <sheetView workbookViewId="0">
      <pane ySplit="3" topLeftCell="A4" activePane="bottomLeft" state="frozen"/>
      <selection pane="bottomLeft" sqref="A1:F1048576"/>
    </sheetView>
  </sheetViews>
  <sheetFormatPr defaultRowHeight="15" x14ac:dyDescent="0.25"/>
  <cols>
    <col min="1" max="1" width="43" customWidth="1"/>
    <col min="2" max="2" width="4" bestFit="1" customWidth="1"/>
    <col min="3" max="3" width="9.7109375" bestFit="1" customWidth="1"/>
    <col min="8" max="8" width="29.7109375" bestFit="1" customWidth="1"/>
    <col min="9" max="9" width="4" bestFit="1" customWidth="1"/>
    <col min="10" max="11" width="10.42578125" bestFit="1" customWidth="1"/>
    <col min="13" max="13" width="3" bestFit="1" customWidth="1"/>
    <col min="15" max="15" width="29.7109375" bestFit="1" customWidth="1"/>
    <col min="16" max="16" width="4" bestFit="1" customWidth="1"/>
    <col min="17" max="18" width="10.42578125" bestFit="1" customWidth="1"/>
    <col min="20" max="20" width="3" bestFit="1" customWidth="1"/>
  </cols>
  <sheetData>
    <row r="1" spans="1:20" x14ac:dyDescent="0.25">
      <c r="A1" t="s">
        <v>257</v>
      </c>
      <c r="C1" t="str">
        <f>"("&amp;MIN(C4:C259)&amp;","&amp;MIN(D4:D259)&amp;")"</f>
        <v>(-240,-144)</v>
      </c>
      <c r="D1" t="str">
        <f>"("&amp;MAX(C4:C259)&amp;","&amp;MAX(D4:D259)&amp;")"</f>
        <v>(-225,-129)</v>
      </c>
      <c r="H1" t="s">
        <v>259</v>
      </c>
      <c r="J1" t="str">
        <f>"("&amp;MIN(J4:J259)&amp;","&amp;MIN(K4:K259)&amp;")"</f>
        <v>(-128,-208)</v>
      </c>
      <c r="K1" t="str">
        <f>"("&amp;MAX(J4:J259)&amp;","&amp;MAX(K4:K259)&amp;")"</f>
        <v>(-113,-193)</v>
      </c>
      <c r="O1" t="s">
        <v>465</v>
      </c>
      <c r="Q1" t="str">
        <f>"("&amp;MIN(Q4:Q259)&amp;","&amp;MIN(R4:R259)&amp;")"</f>
        <v>(-112,-208)</v>
      </c>
      <c r="R1" t="str">
        <f>"("&amp;MAX(Q4:Q259)&amp;","&amp;MAX(R4:R259)&amp;")"</f>
        <v>(-97,-193)</v>
      </c>
    </row>
    <row r="2" spans="1:20" x14ac:dyDescent="0.25">
      <c r="A2" t="s">
        <v>258</v>
      </c>
      <c r="C2">
        <v>-15</v>
      </c>
      <c r="D2">
        <v>-9</v>
      </c>
      <c r="H2" t="s">
        <v>260</v>
      </c>
      <c r="J2">
        <f>VALUE(MID(H2,2,FIND(",",H2)-2))</f>
        <v>-13</v>
      </c>
      <c r="K2" t="str">
        <f>SUBSTITUTE(MID(H2,FIND(",",H2)+1,9),"]","")</f>
        <v xml:space="preserve"> -8</v>
      </c>
      <c r="O2" t="s">
        <v>466</v>
      </c>
      <c r="Q2">
        <f>VALUE(MID(O2,2,FIND(",",O2)-2))</f>
        <v>-13</v>
      </c>
      <c r="R2" t="str">
        <f>SUBSTITUTE(MID(O2,FIND(",",O2)+1,9),"]","")</f>
        <v xml:space="preserve"> -7</v>
      </c>
    </row>
    <row r="3" spans="1:20" x14ac:dyDescent="0.25">
      <c r="A3" s="1" t="s">
        <v>0</v>
      </c>
      <c r="B3" s="1" t="s">
        <v>644</v>
      </c>
      <c r="C3" t="s">
        <v>641</v>
      </c>
      <c r="D3" t="s">
        <v>643</v>
      </c>
      <c r="E3" t="s">
        <v>642</v>
      </c>
      <c r="G3">
        <f>-262/16</f>
        <v>-16.375</v>
      </c>
      <c r="H3" t="s">
        <v>261</v>
      </c>
      <c r="I3" s="1" t="s">
        <v>644</v>
      </c>
      <c r="J3" t="s">
        <v>641</v>
      </c>
      <c r="K3" t="s">
        <v>643</v>
      </c>
      <c r="L3" t="s">
        <v>642</v>
      </c>
      <c r="O3" t="s">
        <v>467</v>
      </c>
      <c r="P3" s="1" t="s">
        <v>644</v>
      </c>
      <c r="Q3" t="s">
        <v>641</v>
      </c>
      <c r="R3" t="s">
        <v>643</v>
      </c>
      <c r="S3" t="s">
        <v>642</v>
      </c>
    </row>
    <row r="4" spans="1:20" x14ac:dyDescent="0.25">
      <c r="A4" t="s">
        <v>1</v>
      </c>
      <c r="B4">
        <f>VALUE(LEFT(A4,FIND("=",A4)-1))</f>
        <v>0</v>
      </c>
      <c r="C4">
        <f>MOD(B4,16)+16*C$2</f>
        <v>-240</v>
      </c>
      <c r="D4">
        <f>INT(B4/16)+16*D$2</f>
        <v>-144</v>
      </c>
      <c r="E4" t="str">
        <f>VLOOKUP(VALUE(MID(A4,FIND("=",A4)+1,9)),Biomes!$B:$E,4,0)</f>
        <v>Forest</v>
      </c>
      <c r="F4">
        <f>VALUE(MID(A4,FIND("=",A4)+1,9))</f>
        <v>4</v>
      </c>
      <c r="G4">
        <f>FLOOR(C4/16,1)</f>
        <v>-15</v>
      </c>
      <c r="H4" t="s">
        <v>1</v>
      </c>
      <c r="I4">
        <f>VALUE(LEFT(H4,FIND("=",H4)-1))</f>
        <v>0</v>
      </c>
      <c r="J4">
        <f>INT(I4/16)+16*K$2</f>
        <v>-128</v>
      </c>
      <c r="K4">
        <f>MOD(I4,16)+16*J$2</f>
        <v>-208</v>
      </c>
      <c r="L4" t="str">
        <f>VLOOKUP(VALUE(MID(H4,FIND("=",H4)+1,9)),Biomes!$B:$E,4,0)</f>
        <v>Forest</v>
      </c>
      <c r="M4">
        <f>VALUE(MID(H4,FIND("=",H4)+1,9))</f>
        <v>4</v>
      </c>
      <c r="O4" t="s">
        <v>468</v>
      </c>
      <c r="P4">
        <f>VALUE(LEFT(O4,FIND("=",O4)-1))</f>
        <v>0</v>
      </c>
      <c r="Q4">
        <f>INT(P4/16)+16*R$2</f>
        <v>-112</v>
      </c>
      <c r="R4">
        <f>MOD(P4,16)+16*Q$2</f>
        <v>-208</v>
      </c>
      <c r="S4" t="str">
        <f>VLOOKUP(VALUE(MID(O4,FIND("=",O4)+1,9)),Biomes!$B:$E,4,0)</f>
        <v>Beach</v>
      </c>
      <c r="T4">
        <f>VALUE(MID(O4,FIND("=",O4)+1,9))</f>
        <v>16</v>
      </c>
    </row>
    <row r="5" spans="1:20" x14ac:dyDescent="0.25">
      <c r="A5" t="s">
        <v>2</v>
      </c>
      <c r="B5">
        <f t="shared" ref="B5:B68" si="0">VALUE(LEFT(A5,FIND("=",A5)-1))</f>
        <v>1</v>
      </c>
      <c r="C5">
        <f t="shared" ref="C5:C68" si="1">MOD(B5,16)+16*C$2</f>
        <v>-239</v>
      </c>
      <c r="D5">
        <f t="shared" ref="D5:D8" si="2">INT(B5/16)+16*D$2</f>
        <v>-144</v>
      </c>
      <c r="E5" t="str">
        <f>VLOOKUP(VALUE(MID(A5,FIND("=",A5)+1,9)),Biomes!$B:$E,4,0)</f>
        <v>Forest</v>
      </c>
      <c r="F5">
        <f t="shared" ref="F5:F68" si="3">VALUE(MID(A5,FIND("=",A5)+1,9))</f>
        <v>4</v>
      </c>
      <c r="G5">
        <f t="shared" ref="G5:G68" si="4">FLOOR(C5/16,1)</f>
        <v>-15</v>
      </c>
      <c r="H5" t="s">
        <v>2</v>
      </c>
      <c r="I5">
        <f t="shared" ref="I5:I68" si="5">VALUE(LEFT(H5,FIND("=",H5)-1))</f>
        <v>1</v>
      </c>
      <c r="J5">
        <f t="shared" ref="J5:J68" si="6">INT(I5/16)+16*K$2</f>
        <v>-128</v>
      </c>
      <c r="K5">
        <f t="shared" ref="K5:K68" si="7">MOD(I5,16)+16*J$2</f>
        <v>-207</v>
      </c>
      <c r="L5" t="str">
        <f>VLOOKUP(VALUE(MID(H5,FIND("=",H5)+1,9)),Biomes!$B:$E,4,0)</f>
        <v>Forest</v>
      </c>
      <c r="M5">
        <f t="shared" ref="M5:M68" si="8">VALUE(MID(H5,FIND("=",H5)+1,9))</f>
        <v>4</v>
      </c>
      <c r="O5" t="s">
        <v>469</v>
      </c>
      <c r="P5">
        <f t="shared" ref="P5:P68" si="9">VALUE(LEFT(O5,FIND("=",O5)-1))</f>
        <v>1</v>
      </c>
      <c r="Q5">
        <f t="shared" ref="Q5:Q68" si="10">INT(P5/16)+16*R$2</f>
        <v>-112</v>
      </c>
      <c r="R5">
        <f t="shared" ref="R5:R68" si="11">MOD(P5,16)+16*Q$2</f>
        <v>-207</v>
      </c>
      <c r="S5" t="str">
        <f>VLOOKUP(VALUE(MID(O5,FIND("=",O5)+1,9)),Biomes!$B:$E,4,0)</f>
        <v>Beach</v>
      </c>
      <c r="T5">
        <f t="shared" ref="T5:T68" si="12">VALUE(MID(O5,FIND("=",O5)+1,9))</f>
        <v>16</v>
      </c>
    </row>
    <row r="6" spans="1:20" x14ac:dyDescent="0.25">
      <c r="A6" t="s">
        <v>3</v>
      </c>
      <c r="B6">
        <f t="shared" si="0"/>
        <v>2</v>
      </c>
      <c r="C6">
        <f t="shared" si="1"/>
        <v>-238</v>
      </c>
      <c r="D6">
        <f t="shared" si="2"/>
        <v>-144</v>
      </c>
      <c r="E6" t="str">
        <f>VLOOKUP(VALUE(MID(A6,FIND("=",A6)+1,9)),Biomes!$B:$E,4,0)</f>
        <v>Forest</v>
      </c>
      <c r="F6">
        <f t="shared" si="3"/>
        <v>4</v>
      </c>
      <c r="G6">
        <f t="shared" si="4"/>
        <v>-15</v>
      </c>
      <c r="H6" t="s">
        <v>3</v>
      </c>
      <c r="I6">
        <f t="shared" si="5"/>
        <v>2</v>
      </c>
      <c r="J6">
        <f t="shared" si="6"/>
        <v>-128</v>
      </c>
      <c r="K6">
        <f t="shared" si="7"/>
        <v>-206</v>
      </c>
      <c r="L6" t="str">
        <f>VLOOKUP(VALUE(MID(H6,FIND("=",H6)+1,9)),Biomes!$B:$E,4,0)</f>
        <v>Forest</v>
      </c>
      <c r="M6">
        <f t="shared" si="8"/>
        <v>4</v>
      </c>
      <c r="O6" t="s">
        <v>470</v>
      </c>
      <c r="P6">
        <f t="shared" si="9"/>
        <v>2</v>
      </c>
      <c r="Q6">
        <f t="shared" si="10"/>
        <v>-112</v>
      </c>
      <c r="R6">
        <f t="shared" si="11"/>
        <v>-206</v>
      </c>
      <c r="S6" t="str">
        <f>VLOOKUP(VALUE(MID(O6,FIND("=",O6)+1,9)),Biomes!$B:$E,4,0)</f>
        <v>Beach</v>
      </c>
      <c r="T6">
        <f t="shared" si="12"/>
        <v>16</v>
      </c>
    </row>
    <row r="7" spans="1:20" x14ac:dyDescent="0.25">
      <c r="A7" t="s">
        <v>4</v>
      </c>
      <c r="B7">
        <f t="shared" si="0"/>
        <v>3</v>
      </c>
      <c r="C7">
        <f t="shared" si="1"/>
        <v>-237</v>
      </c>
      <c r="D7">
        <f t="shared" si="2"/>
        <v>-144</v>
      </c>
      <c r="E7" t="str">
        <f>VLOOKUP(VALUE(MID(A7,FIND("=",A7)+1,9)),Biomes!$B:$E,4,0)</f>
        <v>Forest</v>
      </c>
      <c r="F7">
        <f t="shared" si="3"/>
        <v>4</v>
      </c>
      <c r="G7">
        <f t="shared" si="4"/>
        <v>-15</v>
      </c>
      <c r="H7" t="s">
        <v>4</v>
      </c>
      <c r="I7">
        <f t="shared" si="5"/>
        <v>3</v>
      </c>
      <c r="J7">
        <f t="shared" si="6"/>
        <v>-128</v>
      </c>
      <c r="K7">
        <f t="shared" si="7"/>
        <v>-205</v>
      </c>
      <c r="L7" t="str">
        <f>VLOOKUP(VALUE(MID(H7,FIND("=",H7)+1,9)),Biomes!$B:$E,4,0)</f>
        <v>Forest</v>
      </c>
      <c r="M7">
        <f t="shared" si="8"/>
        <v>4</v>
      </c>
      <c r="O7" t="s">
        <v>471</v>
      </c>
      <c r="P7">
        <f t="shared" si="9"/>
        <v>3</v>
      </c>
      <c r="Q7">
        <f t="shared" si="10"/>
        <v>-112</v>
      </c>
      <c r="R7">
        <f t="shared" si="11"/>
        <v>-205</v>
      </c>
      <c r="S7" t="str">
        <f>VLOOKUP(VALUE(MID(O7,FIND("=",O7)+1,9)),Biomes!$B:$E,4,0)</f>
        <v>Beach</v>
      </c>
      <c r="T7">
        <f t="shared" si="12"/>
        <v>16</v>
      </c>
    </row>
    <row r="8" spans="1:20" x14ac:dyDescent="0.25">
      <c r="A8" t="s">
        <v>5</v>
      </c>
      <c r="B8">
        <f t="shared" si="0"/>
        <v>4</v>
      </c>
      <c r="C8">
        <f t="shared" si="1"/>
        <v>-236</v>
      </c>
      <c r="D8">
        <f t="shared" si="2"/>
        <v>-144</v>
      </c>
      <c r="E8" t="str">
        <f>VLOOKUP(VALUE(MID(A8,FIND("=",A8)+1,9)),Biomes!$B:$E,4,0)</f>
        <v>Forest</v>
      </c>
      <c r="F8">
        <f t="shared" si="3"/>
        <v>4</v>
      </c>
      <c r="G8">
        <f t="shared" si="4"/>
        <v>-15</v>
      </c>
      <c r="H8" t="s">
        <v>5</v>
      </c>
      <c r="I8">
        <f t="shared" si="5"/>
        <v>4</v>
      </c>
      <c r="J8">
        <f t="shared" si="6"/>
        <v>-128</v>
      </c>
      <c r="K8">
        <f t="shared" si="7"/>
        <v>-204</v>
      </c>
      <c r="L8" t="str">
        <f>VLOOKUP(VALUE(MID(H8,FIND("=",H8)+1,9)),Biomes!$B:$E,4,0)</f>
        <v>Forest</v>
      </c>
      <c r="M8">
        <f t="shared" si="8"/>
        <v>4</v>
      </c>
      <c r="O8" t="s">
        <v>472</v>
      </c>
      <c r="P8">
        <f t="shared" si="9"/>
        <v>4</v>
      </c>
      <c r="Q8">
        <f t="shared" si="10"/>
        <v>-112</v>
      </c>
      <c r="R8">
        <f t="shared" si="11"/>
        <v>-204</v>
      </c>
      <c r="S8" t="str">
        <f>VLOOKUP(VALUE(MID(O8,FIND("=",O8)+1,9)),Biomes!$B:$E,4,0)</f>
        <v>Beach</v>
      </c>
      <c r="T8">
        <f t="shared" si="12"/>
        <v>16</v>
      </c>
    </row>
    <row r="9" spans="1:20" x14ac:dyDescent="0.25">
      <c r="A9" t="s">
        <v>6</v>
      </c>
      <c r="B9">
        <f t="shared" si="0"/>
        <v>5</v>
      </c>
      <c r="C9">
        <f t="shared" si="1"/>
        <v>-235</v>
      </c>
      <c r="D9">
        <f t="shared" ref="D9:D72" si="13">INT(B9/16)+16*D$2</f>
        <v>-144</v>
      </c>
      <c r="E9" t="str">
        <f>VLOOKUP(VALUE(MID(A9,FIND("=",A9)+1,9)),Biomes!$B:$E,4,0)</f>
        <v>Forest</v>
      </c>
      <c r="F9">
        <f t="shared" si="3"/>
        <v>4</v>
      </c>
      <c r="G9">
        <f t="shared" si="4"/>
        <v>-15</v>
      </c>
      <c r="H9" t="s">
        <v>6</v>
      </c>
      <c r="I9">
        <f t="shared" si="5"/>
        <v>5</v>
      </c>
      <c r="J9">
        <f t="shared" si="6"/>
        <v>-128</v>
      </c>
      <c r="K9">
        <f t="shared" si="7"/>
        <v>-203</v>
      </c>
      <c r="L9" t="str">
        <f>VLOOKUP(VALUE(MID(H9,FIND("=",H9)+1,9)),Biomes!$B:$E,4,0)</f>
        <v>Forest</v>
      </c>
      <c r="M9">
        <f t="shared" si="8"/>
        <v>4</v>
      </c>
      <c r="O9" t="s">
        <v>473</v>
      </c>
      <c r="P9">
        <f t="shared" si="9"/>
        <v>5</v>
      </c>
      <c r="Q9">
        <f t="shared" si="10"/>
        <v>-112</v>
      </c>
      <c r="R9">
        <f t="shared" si="11"/>
        <v>-203</v>
      </c>
      <c r="S9" t="str">
        <f>VLOOKUP(VALUE(MID(O9,FIND("=",O9)+1,9)),Biomes!$B:$E,4,0)</f>
        <v>Beach</v>
      </c>
      <c r="T9">
        <f t="shared" si="12"/>
        <v>16</v>
      </c>
    </row>
    <row r="10" spans="1:20" x14ac:dyDescent="0.25">
      <c r="A10" t="s">
        <v>7</v>
      </c>
      <c r="B10">
        <f t="shared" si="0"/>
        <v>6</v>
      </c>
      <c r="C10">
        <f t="shared" si="1"/>
        <v>-234</v>
      </c>
      <c r="D10">
        <f t="shared" si="13"/>
        <v>-144</v>
      </c>
      <c r="E10" t="str">
        <f>VLOOKUP(VALUE(MID(A10,FIND("=",A10)+1,9)),Biomes!$B:$E,4,0)</f>
        <v>Forest</v>
      </c>
      <c r="F10">
        <f t="shared" si="3"/>
        <v>4</v>
      </c>
      <c r="G10">
        <f t="shared" si="4"/>
        <v>-15</v>
      </c>
      <c r="H10" t="s">
        <v>7</v>
      </c>
      <c r="I10">
        <f t="shared" si="5"/>
        <v>6</v>
      </c>
      <c r="J10">
        <f t="shared" si="6"/>
        <v>-128</v>
      </c>
      <c r="K10">
        <f t="shared" si="7"/>
        <v>-202</v>
      </c>
      <c r="L10" t="str">
        <f>VLOOKUP(VALUE(MID(H10,FIND("=",H10)+1,9)),Biomes!$B:$E,4,0)</f>
        <v>Forest</v>
      </c>
      <c r="M10">
        <f t="shared" si="8"/>
        <v>4</v>
      </c>
      <c r="O10" t="s">
        <v>474</v>
      </c>
      <c r="P10">
        <f t="shared" si="9"/>
        <v>6</v>
      </c>
      <c r="Q10">
        <f t="shared" si="10"/>
        <v>-112</v>
      </c>
      <c r="R10">
        <f t="shared" si="11"/>
        <v>-202</v>
      </c>
      <c r="S10" t="str">
        <f>VLOOKUP(VALUE(MID(O10,FIND("=",O10)+1,9)),Biomes!$B:$E,4,0)</f>
        <v>Beach</v>
      </c>
      <c r="T10">
        <f t="shared" si="12"/>
        <v>16</v>
      </c>
    </row>
    <row r="11" spans="1:20" x14ac:dyDescent="0.25">
      <c r="A11" t="s">
        <v>8</v>
      </c>
      <c r="B11">
        <f t="shared" si="0"/>
        <v>7</v>
      </c>
      <c r="C11">
        <f t="shared" si="1"/>
        <v>-233</v>
      </c>
      <c r="D11">
        <f t="shared" si="13"/>
        <v>-144</v>
      </c>
      <c r="E11" t="str">
        <f>VLOOKUP(VALUE(MID(A11,FIND("=",A11)+1,9)),Biomes!$B:$E,4,0)</f>
        <v>Forest</v>
      </c>
      <c r="F11">
        <f t="shared" si="3"/>
        <v>4</v>
      </c>
      <c r="G11">
        <f t="shared" si="4"/>
        <v>-15</v>
      </c>
      <c r="H11" t="s">
        <v>262</v>
      </c>
      <c r="I11">
        <f t="shared" si="5"/>
        <v>7</v>
      </c>
      <c r="J11">
        <f t="shared" si="6"/>
        <v>-128</v>
      </c>
      <c r="K11">
        <f t="shared" si="7"/>
        <v>-201</v>
      </c>
      <c r="L11" t="str">
        <f>VLOOKUP(VALUE(MID(H11,FIND("=",H11)+1,9)),Biomes!$B:$E,4,0)</f>
        <v>Beach</v>
      </c>
      <c r="M11">
        <f t="shared" si="8"/>
        <v>16</v>
      </c>
      <c r="O11" t="s">
        <v>262</v>
      </c>
      <c r="P11">
        <f t="shared" si="9"/>
        <v>7</v>
      </c>
      <c r="Q11">
        <f t="shared" si="10"/>
        <v>-112</v>
      </c>
      <c r="R11">
        <f t="shared" si="11"/>
        <v>-201</v>
      </c>
      <c r="S11" t="str">
        <f>VLOOKUP(VALUE(MID(O11,FIND("=",O11)+1,9)),Biomes!$B:$E,4,0)</f>
        <v>Beach</v>
      </c>
      <c r="T11">
        <f t="shared" si="12"/>
        <v>16</v>
      </c>
    </row>
    <row r="12" spans="1:20" x14ac:dyDescent="0.25">
      <c r="A12" t="s">
        <v>9</v>
      </c>
      <c r="B12">
        <f t="shared" si="0"/>
        <v>8</v>
      </c>
      <c r="C12">
        <f t="shared" si="1"/>
        <v>-232</v>
      </c>
      <c r="D12">
        <f t="shared" si="13"/>
        <v>-144</v>
      </c>
      <c r="E12" t="str">
        <f>VLOOKUP(VALUE(MID(A12,FIND("=",A12)+1,9)),Biomes!$B:$E,4,0)</f>
        <v>Forest</v>
      </c>
      <c r="F12">
        <f t="shared" si="3"/>
        <v>4</v>
      </c>
      <c r="G12">
        <f t="shared" si="4"/>
        <v>-15</v>
      </c>
      <c r="H12" t="s">
        <v>263</v>
      </c>
      <c r="I12">
        <f t="shared" si="5"/>
        <v>8</v>
      </c>
      <c r="J12">
        <f t="shared" si="6"/>
        <v>-128</v>
      </c>
      <c r="K12">
        <f t="shared" si="7"/>
        <v>-200</v>
      </c>
      <c r="L12" t="str">
        <f>VLOOKUP(VALUE(MID(H12,FIND("=",H12)+1,9)),Biomes!$B:$E,4,0)</f>
        <v>Beach</v>
      </c>
      <c r="M12">
        <f t="shared" si="8"/>
        <v>16</v>
      </c>
      <c r="O12" t="s">
        <v>263</v>
      </c>
      <c r="P12">
        <f t="shared" si="9"/>
        <v>8</v>
      </c>
      <c r="Q12">
        <f t="shared" si="10"/>
        <v>-112</v>
      </c>
      <c r="R12">
        <f t="shared" si="11"/>
        <v>-200</v>
      </c>
      <c r="S12" t="str">
        <f>VLOOKUP(VALUE(MID(O12,FIND("=",O12)+1,9)),Biomes!$B:$E,4,0)</f>
        <v>Beach</v>
      </c>
      <c r="T12">
        <f t="shared" si="12"/>
        <v>16</v>
      </c>
    </row>
    <row r="13" spans="1:20" x14ac:dyDescent="0.25">
      <c r="A13" t="s">
        <v>10</v>
      </c>
      <c r="B13">
        <f t="shared" si="0"/>
        <v>9</v>
      </c>
      <c r="C13">
        <f t="shared" si="1"/>
        <v>-231</v>
      </c>
      <c r="D13">
        <f t="shared" si="13"/>
        <v>-144</v>
      </c>
      <c r="E13" t="str">
        <f>VLOOKUP(VALUE(MID(A13,FIND("=",A13)+1,9)),Biomes!$B:$E,4,0)</f>
        <v>Forest</v>
      </c>
      <c r="F13">
        <f t="shared" si="3"/>
        <v>4</v>
      </c>
      <c r="G13">
        <f t="shared" si="4"/>
        <v>-15</v>
      </c>
      <c r="H13" t="s">
        <v>264</v>
      </c>
      <c r="I13">
        <f t="shared" si="5"/>
        <v>9</v>
      </c>
      <c r="J13">
        <f t="shared" si="6"/>
        <v>-128</v>
      </c>
      <c r="K13">
        <f t="shared" si="7"/>
        <v>-199</v>
      </c>
      <c r="L13" t="str">
        <f>VLOOKUP(VALUE(MID(H13,FIND("=",H13)+1,9)),Biomes!$B:$E,4,0)</f>
        <v>Beach</v>
      </c>
      <c r="M13">
        <f t="shared" si="8"/>
        <v>16</v>
      </c>
      <c r="O13" t="s">
        <v>264</v>
      </c>
      <c r="P13">
        <f t="shared" si="9"/>
        <v>9</v>
      </c>
      <c r="Q13">
        <f t="shared" si="10"/>
        <v>-112</v>
      </c>
      <c r="R13">
        <f t="shared" si="11"/>
        <v>-199</v>
      </c>
      <c r="S13" t="str">
        <f>VLOOKUP(VALUE(MID(O13,FIND("=",O13)+1,9)),Biomes!$B:$E,4,0)</f>
        <v>Beach</v>
      </c>
      <c r="T13">
        <f t="shared" si="12"/>
        <v>16</v>
      </c>
    </row>
    <row r="14" spans="1:20" x14ac:dyDescent="0.25">
      <c r="A14" t="s">
        <v>11</v>
      </c>
      <c r="B14">
        <f t="shared" si="0"/>
        <v>10</v>
      </c>
      <c r="C14">
        <f t="shared" si="1"/>
        <v>-230</v>
      </c>
      <c r="D14">
        <f t="shared" si="13"/>
        <v>-144</v>
      </c>
      <c r="E14" t="str">
        <f>VLOOKUP(VALUE(MID(A14,FIND("=",A14)+1,9)),Biomes!$B:$E,4,0)</f>
        <v>Forest</v>
      </c>
      <c r="F14">
        <f t="shared" si="3"/>
        <v>4</v>
      </c>
      <c r="G14">
        <f t="shared" si="4"/>
        <v>-15</v>
      </c>
      <c r="H14" t="s">
        <v>265</v>
      </c>
      <c r="I14">
        <f t="shared" si="5"/>
        <v>10</v>
      </c>
      <c r="J14">
        <f t="shared" si="6"/>
        <v>-128</v>
      </c>
      <c r="K14">
        <f t="shared" si="7"/>
        <v>-198</v>
      </c>
      <c r="L14" t="str">
        <f>VLOOKUP(VALUE(MID(H14,FIND("=",H14)+1,9)),Biomes!$B:$E,4,0)</f>
        <v>Beach</v>
      </c>
      <c r="M14">
        <f t="shared" si="8"/>
        <v>16</v>
      </c>
      <c r="O14" t="s">
        <v>265</v>
      </c>
      <c r="P14">
        <f t="shared" si="9"/>
        <v>10</v>
      </c>
      <c r="Q14">
        <f t="shared" si="10"/>
        <v>-112</v>
      </c>
      <c r="R14">
        <f t="shared" si="11"/>
        <v>-198</v>
      </c>
      <c r="S14" t="str">
        <f>VLOOKUP(VALUE(MID(O14,FIND("=",O14)+1,9)),Biomes!$B:$E,4,0)</f>
        <v>Beach</v>
      </c>
      <c r="T14">
        <f t="shared" si="12"/>
        <v>16</v>
      </c>
    </row>
    <row r="15" spans="1:20" x14ac:dyDescent="0.25">
      <c r="A15" t="s">
        <v>12</v>
      </c>
      <c r="B15">
        <f t="shared" si="0"/>
        <v>11</v>
      </c>
      <c r="C15">
        <f t="shared" si="1"/>
        <v>-229</v>
      </c>
      <c r="D15">
        <f t="shared" si="13"/>
        <v>-144</v>
      </c>
      <c r="E15" t="str">
        <f>VLOOKUP(VALUE(MID(A15,FIND("=",A15)+1,9)),Biomes!$B:$E,4,0)</f>
        <v>Forest</v>
      </c>
      <c r="F15">
        <f t="shared" si="3"/>
        <v>4</v>
      </c>
      <c r="G15">
        <f t="shared" si="4"/>
        <v>-15</v>
      </c>
      <c r="H15" t="s">
        <v>12</v>
      </c>
      <c r="I15">
        <f t="shared" si="5"/>
        <v>11</v>
      </c>
      <c r="J15">
        <f t="shared" si="6"/>
        <v>-128</v>
      </c>
      <c r="K15">
        <f t="shared" si="7"/>
        <v>-197</v>
      </c>
      <c r="L15" t="str">
        <f>VLOOKUP(VALUE(MID(H15,FIND("=",H15)+1,9)),Biomes!$B:$E,4,0)</f>
        <v>Forest</v>
      </c>
      <c r="M15">
        <f t="shared" si="8"/>
        <v>4</v>
      </c>
      <c r="O15" t="s">
        <v>475</v>
      </c>
      <c r="P15">
        <f t="shared" si="9"/>
        <v>11</v>
      </c>
      <c r="Q15">
        <f t="shared" si="10"/>
        <v>-112</v>
      </c>
      <c r="R15">
        <f t="shared" si="11"/>
        <v>-197</v>
      </c>
      <c r="S15" t="str">
        <f>VLOOKUP(VALUE(MID(O15,FIND("=",O15)+1,9)),Biomes!$B:$E,4,0)</f>
        <v>Beach</v>
      </c>
      <c r="T15">
        <f t="shared" si="12"/>
        <v>16</v>
      </c>
    </row>
    <row r="16" spans="1:20" x14ac:dyDescent="0.25">
      <c r="A16" t="s">
        <v>13</v>
      </c>
      <c r="B16">
        <f t="shared" si="0"/>
        <v>12</v>
      </c>
      <c r="C16">
        <f t="shared" si="1"/>
        <v>-228</v>
      </c>
      <c r="D16">
        <f t="shared" si="13"/>
        <v>-144</v>
      </c>
      <c r="E16" t="str">
        <f>VLOOKUP(VALUE(MID(A16,FIND("=",A16)+1,9)),Biomes!$B:$E,4,0)</f>
        <v>Forest</v>
      </c>
      <c r="F16">
        <f t="shared" si="3"/>
        <v>4</v>
      </c>
      <c r="G16">
        <f t="shared" si="4"/>
        <v>-15</v>
      </c>
      <c r="H16" t="s">
        <v>13</v>
      </c>
      <c r="I16">
        <f t="shared" si="5"/>
        <v>12</v>
      </c>
      <c r="J16">
        <f t="shared" si="6"/>
        <v>-128</v>
      </c>
      <c r="K16">
        <f t="shared" si="7"/>
        <v>-196</v>
      </c>
      <c r="L16" t="str">
        <f>VLOOKUP(VALUE(MID(H16,FIND("=",H16)+1,9)),Biomes!$B:$E,4,0)</f>
        <v>Forest</v>
      </c>
      <c r="M16">
        <f t="shared" si="8"/>
        <v>4</v>
      </c>
      <c r="O16" t="s">
        <v>476</v>
      </c>
      <c r="P16">
        <f t="shared" si="9"/>
        <v>12</v>
      </c>
      <c r="Q16">
        <f t="shared" si="10"/>
        <v>-112</v>
      </c>
      <c r="R16">
        <f t="shared" si="11"/>
        <v>-196</v>
      </c>
      <c r="S16" t="str">
        <f>VLOOKUP(VALUE(MID(O16,FIND("=",O16)+1,9)),Biomes!$B:$E,4,0)</f>
        <v>Beach</v>
      </c>
      <c r="T16">
        <f t="shared" si="12"/>
        <v>16</v>
      </c>
    </row>
    <row r="17" spans="1:20" x14ac:dyDescent="0.25">
      <c r="A17" t="s">
        <v>14</v>
      </c>
      <c r="B17">
        <f t="shared" si="0"/>
        <v>13</v>
      </c>
      <c r="C17">
        <f t="shared" si="1"/>
        <v>-227</v>
      </c>
      <c r="D17">
        <f t="shared" si="13"/>
        <v>-144</v>
      </c>
      <c r="E17" t="str">
        <f>VLOOKUP(VALUE(MID(A17,FIND("=",A17)+1,9)),Biomes!$B:$E,4,0)</f>
        <v>Forest</v>
      </c>
      <c r="F17">
        <f t="shared" si="3"/>
        <v>4</v>
      </c>
      <c r="G17">
        <f t="shared" si="4"/>
        <v>-15</v>
      </c>
      <c r="H17" t="s">
        <v>266</v>
      </c>
      <c r="I17">
        <f t="shared" si="5"/>
        <v>13</v>
      </c>
      <c r="J17">
        <f t="shared" si="6"/>
        <v>-128</v>
      </c>
      <c r="K17">
        <f t="shared" si="7"/>
        <v>-195</v>
      </c>
      <c r="L17" t="str">
        <f>VLOOKUP(VALUE(MID(H17,FIND("=",H17)+1,9)),Biomes!$B:$E,4,0)</f>
        <v>Beach</v>
      </c>
      <c r="M17">
        <f t="shared" si="8"/>
        <v>16</v>
      </c>
      <c r="O17" t="s">
        <v>266</v>
      </c>
      <c r="P17">
        <f t="shared" si="9"/>
        <v>13</v>
      </c>
      <c r="Q17">
        <f t="shared" si="10"/>
        <v>-112</v>
      </c>
      <c r="R17">
        <f t="shared" si="11"/>
        <v>-195</v>
      </c>
      <c r="S17" t="str">
        <f>VLOOKUP(VALUE(MID(O17,FIND("=",O17)+1,9)),Biomes!$B:$E,4,0)</f>
        <v>Beach</v>
      </c>
      <c r="T17">
        <f t="shared" si="12"/>
        <v>16</v>
      </c>
    </row>
    <row r="18" spans="1:20" x14ac:dyDescent="0.25">
      <c r="A18" t="s">
        <v>15</v>
      </c>
      <c r="B18">
        <f t="shared" si="0"/>
        <v>14</v>
      </c>
      <c r="C18">
        <f t="shared" si="1"/>
        <v>-226</v>
      </c>
      <c r="D18">
        <f t="shared" si="13"/>
        <v>-144</v>
      </c>
      <c r="E18" t="str">
        <f>VLOOKUP(VALUE(MID(A18,FIND("=",A18)+1,9)),Biomes!$B:$E,4,0)</f>
        <v>Forest</v>
      </c>
      <c r="F18">
        <f t="shared" si="3"/>
        <v>4</v>
      </c>
      <c r="G18">
        <f t="shared" si="4"/>
        <v>-15</v>
      </c>
      <c r="H18" t="s">
        <v>267</v>
      </c>
      <c r="I18">
        <f t="shared" si="5"/>
        <v>14</v>
      </c>
      <c r="J18">
        <f t="shared" si="6"/>
        <v>-128</v>
      </c>
      <c r="K18">
        <f t="shared" si="7"/>
        <v>-194</v>
      </c>
      <c r="L18" t="str">
        <f>VLOOKUP(VALUE(MID(H18,FIND("=",H18)+1,9)),Biomes!$B:$E,4,0)</f>
        <v>Beach</v>
      </c>
      <c r="M18">
        <f t="shared" si="8"/>
        <v>16</v>
      </c>
      <c r="O18" t="s">
        <v>267</v>
      </c>
      <c r="P18">
        <f t="shared" si="9"/>
        <v>14</v>
      </c>
      <c r="Q18">
        <f t="shared" si="10"/>
        <v>-112</v>
      </c>
      <c r="R18">
        <f t="shared" si="11"/>
        <v>-194</v>
      </c>
      <c r="S18" t="str">
        <f>VLOOKUP(VALUE(MID(O18,FIND("=",O18)+1,9)),Biomes!$B:$E,4,0)</f>
        <v>Beach</v>
      </c>
      <c r="T18">
        <f t="shared" si="12"/>
        <v>16</v>
      </c>
    </row>
    <row r="19" spans="1:20" x14ac:dyDescent="0.25">
      <c r="A19" t="s">
        <v>16</v>
      </c>
      <c r="B19">
        <f t="shared" si="0"/>
        <v>15</v>
      </c>
      <c r="C19">
        <f t="shared" si="1"/>
        <v>-225</v>
      </c>
      <c r="D19">
        <f t="shared" si="13"/>
        <v>-144</v>
      </c>
      <c r="E19" t="str">
        <f>VLOOKUP(VALUE(MID(A19,FIND("=",A19)+1,9)),Biomes!$B:$E,4,0)</f>
        <v>Forest</v>
      </c>
      <c r="F19">
        <f t="shared" si="3"/>
        <v>4</v>
      </c>
      <c r="G19">
        <f t="shared" si="4"/>
        <v>-15</v>
      </c>
      <c r="H19" t="s">
        <v>268</v>
      </c>
      <c r="I19">
        <f t="shared" si="5"/>
        <v>15</v>
      </c>
      <c r="J19">
        <f t="shared" si="6"/>
        <v>-128</v>
      </c>
      <c r="K19">
        <f t="shared" si="7"/>
        <v>-193</v>
      </c>
      <c r="L19" t="str">
        <f>VLOOKUP(VALUE(MID(H19,FIND("=",H19)+1,9)),Biomes!$B:$E,4,0)</f>
        <v>Beach</v>
      </c>
      <c r="M19">
        <f t="shared" si="8"/>
        <v>16</v>
      </c>
      <c r="O19" t="s">
        <v>268</v>
      </c>
      <c r="P19">
        <f t="shared" si="9"/>
        <v>15</v>
      </c>
      <c r="Q19">
        <f t="shared" si="10"/>
        <v>-112</v>
      </c>
      <c r="R19">
        <f t="shared" si="11"/>
        <v>-193</v>
      </c>
      <c r="S19" t="str">
        <f>VLOOKUP(VALUE(MID(O19,FIND("=",O19)+1,9)),Biomes!$B:$E,4,0)</f>
        <v>Beach</v>
      </c>
      <c r="T19">
        <f t="shared" si="12"/>
        <v>16</v>
      </c>
    </row>
    <row r="20" spans="1:20" x14ac:dyDescent="0.25">
      <c r="A20" t="s">
        <v>17</v>
      </c>
      <c r="B20">
        <f t="shared" si="0"/>
        <v>16</v>
      </c>
      <c r="C20">
        <f t="shared" si="1"/>
        <v>-240</v>
      </c>
      <c r="D20">
        <f t="shared" si="13"/>
        <v>-143</v>
      </c>
      <c r="E20" t="str">
        <f>VLOOKUP(VALUE(MID(A20,FIND("=",A20)+1,9)),Biomes!$B:$E,4,0)</f>
        <v>Forest</v>
      </c>
      <c r="F20">
        <f t="shared" si="3"/>
        <v>4</v>
      </c>
      <c r="G20">
        <f t="shared" si="4"/>
        <v>-15</v>
      </c>
      <c r="H20" t="s">
        <v>17</v>
      </c>
      <c r="I20">
        <f t="shared" si="5"/>
        <v>16</v>
      </c>
      <c r="J20">
        <f t="shared" si="6"/>
        <v>-127</v>
      </c>
      <c r="K20">
        <f t="shared" si="7"/>
        <v>-208</v>
      </c>
      <c r="L20" t="str">
        <f>VLOOKUP(VALUE(MID(H20,FIND("=",H20)+1,9)),Biomes!$B:$E,4,0)</f>
        <v>Forest</v>
      </c>
      <c r="M20">
        <f t="shared" si="8"/>
        <v>4</v>
      </c>
      <c r="O20" t="s">
        <v>477</v>
      </c>
      <c r="P20">
        <f t="shared" si="9"/>
        <v>16</v>
      </c>
      <c r="Q20">
        <f t="shared" si="10"/>
        <v>-111</v>
      </c>
      <c r="R20">
        <f t="shared" si="11"/>
        <v>-208</v>
      </c>
      <c r="S20" t="str">
        <f>VLOOKUP(VALUE(MID(O20,FIND("=",O20)+1,9)),Biomes!$B:$E,4,0)</f>
        <v>Beach</v>
      </c>
      <c r="T20">
        <f t="shared" si="12"/>
        <v>16</v>
      </c>
    </row>
    <row r="21" spans="1:20" x14ac:dyDescent="0.25">
      <c r="A21" t="s">
        <v>18</v>
      </c>
      <c r="B21">
        <f t="shared" si="0"/>
        <v>17</v>
      </c>
      <c r="C21">
        <f t="shared" si="1"/>
        <v>-239</v>
      </c>
      <c r="D21">
        <f t="shared" si="13"/>
        <v>-143</v>
      </c>
      <c r="E21" t="str">
        <f>VLOOKUP(VALUE(MID(A21,FIND("=",A21)+1,9)),Biomes!$B:$E,4,0)</f>
        <v>Forest</v>
      </c>
      <c r="F21">
        <f t="shared" si="3"/>
        <v>4</v>
      </c>
      <c r="G21">
        <f t="shared" si="4"/>
        <v>-15</v>
      </c>
      <c r="H21" t="s">
        <v>18</v>
      </c>
      <c r="I21">
        <f t="shared" si="5"/>
        <v>17</v>
      </c>
      <c r="J21">
        <f t="shared" si="6"/>
        <v>-127</v>
      </c>
      <c r="K21">
        <f t="shared" si="7"/>
        <v>-207</v>
      </c>
      <c r="L21" t="str">
        <f>VLOOKUP(VALUE(MID(H21,FIND("=",H21)+1,9)),Biomes!$B:$E,4,0)</f>
        <v>Forest</v>
      </c>
      <c r="M21">
        <f t="shared" si="8"/>
        <v>4</v>
      </c>
      <c r="O21" t="s">
        <v>478</v>
      </c>
      <c r="P21">
        <f t="shared" si="9"/>
        <v>17</v>
      </c>
      <c r="Q21">
        <f t="shared" si="10"/>
        <v>-111</v>
      </c>
      <c r="R21">
        <f t="shared" si="11"/>
        <v>-207</v>
      </c>
      <c r="S21" t="str">
        <f>VLOOKUP(VALUE(MID(O21,FIND("=",O21)+1,9)),Biomes!$B:$E,4,0)</f>
        <v>Beach</v>
      </c>
      <c r="T21">
        <f t="shared" si="12"/>
        <v>16</v>
      </c>
    </row>
    <row r="22" spans="1:20" x14ac:dyDescent="0.25">
      <c r="A22" t="s">
        <v>19</v>
      </c>
      <c r="B22">
        <f t="shared" si="0"/>
        <v>18</v>
      </c>
      <c r="C22">
        <f t="shared" si="1"/>
        <v>-238</v>
      </c>
      <c r="D22">
        <f t="shared" si="13"/>
        <v>-143</v>
      </c>
      <c r="E22" t="str">
        <f>VLOOKUP(VALUE(MID(A22,FIND("=",A22)+1,9)),Biomes!$B:$E,4,0)</f>
        <v>Forest</v>
      </c>
      <c r="F22">
        <f t="shared" si="3"/>
        <v>4</v>
      </c>
      <c r="G22">
        <f t="shared" si="4"/>
        <v>-15</v>
      </c>
      <c r="H22" t="s">
        <v>19</v>
      </c>
      <c r="I22">
        <f t="shared" si="5"/>
        <v>18</v>
      </c>
      <c r="J22">
        <f t="shared" si="6"/>
        <v>-127</v>
      </c>
      <c r="K22">
        <f t="shared" si="7"/>
        <v>-206</v>
      </c>
      <c r="L22" t="str">
        <f>VLOOKUP(VALUE(MID(H22,FIND("=",H22)+1,9)),Biomes!$B:$E,4,0)</f>
        <v>Forest</v>
      </c>
      <c r="M22">
        <f t="shared" si="8"/>
        <v>4</v>
      </c>
      <c r="O22" t="s">
        <v>479</v>
      </c>
      <c r="P22">
        <f t="shared" si="9"/>
        <v>18</v>
      </c>
      <c r="Q22">
        <f t="shared" si="10"/>
        <v>-111</v>
      </c>
      <c r="R22">
        <f t="shared" si="11"/>
        <v>-206</v>
      </c>
      <c r="S22" t="str">
        <f>VLOOKUP(VALUE(MID(O22,FIND("=",O22)+1,9)),Biomes!$B:$E,4,0)</f>
        <v>Beach</v>
      </c>
      <c r="T22">
        <f t="shared" si="12"/>
        <v>16</v>
      </c>
    </row>
    <row r="23" spans="1:20" x14ac:dyDescent="0.25">
      <c r="A23" t="s">
        <v>20</v>
      </c>
      <c r="B23">
        <f t="shared" si="0"/>
        <v>19</v>
      </c>
      <c r="C23">
        <f t="shared" si="1"/>
        <v>-237</v>
      </c>
      <c r="D23">
        <f t="shared" si="13"/>
        <v>-143</v>
      </c>
      <c r="E23" t="str">
        <f>VLOOKUP(VALUE(MID(A23,FIND("=",A23)+1,9)),Biomes!$B:$E,4,0)</f>
        <v>Forest</v>
      </c>
      <c r="F23">
        <f t="shared" si="3"/>
        <v>4</v>
      </c>
      <c r="G23">
        <f t="shared" si="4"/>
        <v>-15</v>
      </c>
      <c r="H23" t="s">
        <v>20</v>
      </c>
      <c r="I23">
        <f t="shared" si="5"/>
        <v>19</v>
      </c>
      <c r="J23">
        <f t="shared" si="6"/>
        <v>-127</v>
      </c>
      <c r="K23">
        <f t="shared" si="7"/>
        <v>-205</v>
      </c>
      <c r="L23" t="str">
        <f>VLOOKUP(VALUE(MID(H23,FIND("=",H23)+1,9)),Biomes!$B:$E,4,0)</f>
        <v>Forest</v>
      </c>
      <c r="M23">
        <f t="shared" si="8"/>
        <v>4</v>
      </c>
      <c r="O23" t="s">
        <v>480</v>
      </c>
      <c r="P23">
        <f t="shared" si="9"/>
        <v>19</v>
      </c>
      <c r="Q23">
        <f t="shared" si="10"/>
        <v>-111</v>
      </c>
      <c r="R23">
        <f t="shared" si="11"/>
        <v>-205</v>
      </c>
      <c r="S23" t="str">
        <f>VLOOKUP(VALUE(MID(O23,FIND("=",O23)+1,9)),Biomes!$B:$E,4,0)</f>
        <v>Beach</v>
      </c>
      <c r="T23">
        <f t="shared" si="12"/>
        <v>16</v>
      </c>
    </row>
    <row r="24" spans="1:20" x14ac:dyDescent="0.25">
      <c r="A24" t="s">
        <v>21</v>
      </c>
      <c r="B24">
        <f t="shared" si="0"/>
        <v>20</v>
      </c>
      <c r="C24">
        <f t="shared" si="1"/>
        <v>-236</v>
      </c>
      <c r="D24">
        <f t="shared" si="13"/>
        <v>-143</v>
      </c>
      <c r="E24" t="str">
        <f>VLOOKUP(VALUE(MID(A24,FIND("=",A24)+1,9)),Biomes!$B:$E,4,0)</f>
        <v>Forest</v>
      </c>
      <c r="F24">
        <f t="shared" si="3"/>
        <v>4</v>
      </c>
      <c r="G24">
        <f t="shared" si="4"/>
        <v>-15</v>
      </c>
      <c r="H24" t="s">
        <v>21</v>
      </c>
      <c r="I24">
        <f t="shared" si="5"/>
        <v>20</v>
      </c>
      <c r="J24">
        <f t="shared" si="6"/>
        <v>-127</v>
      </c>
      <c r="K24">
        <f t="shared" si="7"/>
        <v>-204</v>
      </c>
      <c r="L24" t="str">
        <f>VLOOKUP(VALUE(MID(H24,FIND("=",H24)+1,9)),Biomes!$B:$E,4,0)</f>
        <v>Forest</v>
      </c>
      <c r="M24">
        <f t="shared" si="8"/>
        <v>4</v>
      </c>
      <c r="O24" t="s">
        <v>481</v>
      </c>
      <c r="P24">
        <f t="shared" si="9"/>
        <v>20</v>
      </c>
      <c r="Q24">
        <f t="shared" si="10"/>
        <v>-111</v>
      </c>
      <c r="R24">
        <f t="shared" si="11"/>
        <v>-204</v>
      </c>
      <c r="S24" t="str">
        <f>VLOOKUP(VALUE(MID(O24,FIND("=",O24)+1,9)),Biomes!$B:$E,4,0)</f>
        <v>Beach</v>
      </c>
      <c r="T24">
        <f t="shared" si="12"/>
        <v>16</v>
      </c>
    </row>
    <row r="25" spans="1:20" x14ac:dyDescent="0.25">
      <c r="A25" t="s">
        <v>22</v>
      </c>
      <c r="B25">
        <f t="shared" si="0"/>
        <v>21</v>
      </c>
      <c r="C25">
        <f t="shared" si="1"/>
        <v>-235</v>
      </c>
      <c r="D25">
        <f t="shared" si="13"/>
        <v>-143</v>
      </c>
      <c r="E25" t="str">
        <f>VLOOKUP(VALUE(MID(A25,FIND("=",A25)+1,9)),Biomes!$B:$E,4,0)</f>
        <v>Forest</v>
      </c>
      <c r="F25">
        <f t="shared" si="3"/>
        <v>4</v>
      </c>
      <c r="G25">
        <f t="shared" si="4"/>
        <v>-15</v>
      </c>
      <c r="H25" t="s">
        <v>22</v>
      </c>
      <c r="I25">
        <f t="shared" si="5"/>
        <v>21</v>
      </c>
      <c r="J25">
        <f t="shared" si="6"/>
        <v>-127</v>
      </c>
      <c r="K25">
        <f t="shared" si="7"/>
        <v>-203</v>
      </c>
      <c r="L25" t="str">
        <f>VLOOKUP(VALUE(MID(H25,FIND("=",H25)+1,9)),Biomes!$B:$E,4,0)</f>
        <v>Forest</v>
      </c>
      <c r="M25">
        <f t="shared" si="8"/>
        <v>4</v>
      </c>
      <c r="O25" t="s">
        <v>482</v>
      </c>
      <c r="P25">
        <f t="shared" si="9"/>
        <v>21</v>
      </c>
      <c r="Q25">
        <f t="shared" si="10"/>
        <v>-111</v>
      </c>
      <c r="R25">
        <f t="shared" si="11"/>
        <v>-203</v>
      </c>
      <c r="S25" t="str">
        <f>VLOOKUP(VALUE(MID(O25,FIND("=",O25)+1,9)),Biomes!$B:$E,4,0)</f>
        <v>Beach</v>
      </c>
      <c r="T25">
        <f t="shared" si="12"/>
        <v>16</v>
      </c>
    </row>
    <row r="26" spans="1:20" x14ac:dyDescent="0.25">
      <c r="A26" t="s">
        <v>23</v>
      </c>
      <c r="B26">
        <f t="shared" si="0"/>
        <v>22</v>
      </c>
      <c r="C26">
        <f t="shared" si="1"/>
        <v>-234</v>
      </c>
      <c r="D26">
        <f t="shared" si="13"/>
        <v>-143</v>
      </c>
      <c r="E26" t="str">
        <f>VLOOKUP(VALUE(MID(A26,FIND("=",A26)+1,9)),Biomes!$B:$E,4,0)</f>
        <v>Forest</v>
      </c>
      <c r="F26">
        <f t="shared" si="3"/>
        <v>4</v>
      </c>
      <c r="G26">
        <f t="shared" si="4"/>
        <v>-15</v>
      </c>
      <c r="H26" t="s">
        <v>23</v>
      </c>
      <c r="I26">
        <f t="shared" si="5"/>
        <v>22</v>
      </c>
      <c r="J26">
        <f t="shared" si="6"/>
        <v>-127</v>
      </c>
      <c r="K26">
        <f t="shared" si="7"/>
        <v>-202</v>
      </c>
      <c r="L26" t="str">
        <f>VLOOKUP(VALUE(MID(H26,FIND("=",H26)+1,9)),Biomes!$B:$E,4,0)</f>
        <v>Forest</v>
      </c>
      <c r="M26">
        <f t="shared" si="8"/>
        <v>4</v>
      </c>
      <c r="O26" t="s">
        <v>483</v>
      </c>
      <c r="P26">
        <f t="shared" si="9"/>
        <v>22</v>
      </c>
      <c r="Q26">
        <f t="shared" si="10"/>
        <v>-111</v>
      </c>
      <c r="R26">
        <f t="shared" si="11"/>
        <v>-202</v>
      </c>
      <c r="S26" t="str">
        <f>VLOOKUP(VALUE(MID(O26,FIND("=",O26)+1,9)),Biomes!$B:$E,4,0)</f>
        <v>Beach</v>
      </c>
      <c r="T26">
        <f t="shared" si="12"/>
        <v>16</v>
      </c>
    </row>
    <row r="27" spans="1:20" x14ac:dyDescent="0.25">
      <c r="A27" t="s">
        <v>24</v>
      </c>
      <c r="B27">
        <f t="shared" si="0"/>
        <v>23</v>
      </c>
      <c r="C27">
        <f t="shared" si="1"/>
        <v>-233</v>
      </c>
      <c r="D27">
        <f t="shared" si="13"/>
        <v>-143</v>
      </c>
      <c r="E27" t="str">
        <f>VLOOKUP(VALUE(MID(A27,FIND("=",A27)+1,9)),Biomes!$B:$E,4,0)</f>
        <v>Forest</v>
      </c>
      <c r="F27">
        <f t="shared" si="3"/>
        <v>4</v>
      </c>
      <c r="G27">
        <f t="shared" si="4"/>
        <v>-15</v>
      </c>
      <c r="H27" t="s">
        <v>269</v>
      </c>
      <c r="I27">
        <f t="shared" si="5"/>
        <v>23</v>
      </c>
      <c r="J27">
        <f t="shared" si="6"/>
        <v>-127</v>
      </c>
      <c r="K27">
        <f t="shared" si="7"/>
        <v>-201</v>
      </c>
      <c r="L27" t="str">
        <f>VLOOKUP(VALUE(MID(H27,FIND("=",H27)+1,9)),Biomes!$B:$E,4,0)</f>
        <v>Beach</v>
      </c>
      <c r="M27">
        <f t="shared" si="8"/>
        <v>16</v>
      </c>
      <c r="O27" t="s">
        <v>269</v>
      </c>
      <c r="P27">
        <f t="shared" si="9"/>
        <v>23</v>
      </c>
      <c r="Q27">
        <f t="shared" si="10"/>
        <v>-111</v>
      </c>
      <c r="R27">
        <f t="shared" si="11"/>
        <v>-201</v>
      </c>
      <c r="S27" t="str">
        <f>VLOOKUP(VALUE(MID(O27,FIND("=",O27)+1,9)),Biomes!$B:$E,4,0)</f>
        <v>Beach</v>
      </c>
      <c r="T27">
        <f t="shared" si="12"/>
        <v>16</v>
      </c>
    </row>
    <row r="28" spans="1:20" x14ac:dyDescent="0.25">
      <c r="A28" t="s">
        <v>25</v>
      </c>
      <c r="B28">
        <f t="shared" si="0"/>
        <v>24</v>
      </c>
      <c r="C28">
        <f t="shared" si="1"/>
        <v>-232</v>
      </c>
      <c r="D28">
        <f t="shared" si="13"/>
        <v>-143</v>
      </c>
      <c r="E28" t="str">
        <f>VLOOKUP(VALUE(MID(A28,FIND("=",A28)+1,9)),Biomes!$B:$E,4,0)</f>
        <v>Forest</v>
      </c>
      <c r="F28">
        <f t="shared" si="3"/>
        <v>4</v>
      </c>
      <c r="G28">
        <f t="shared" si="4"/>
        <v>-15</v>
      </c>
      <c r="H28" t="s">
        <v>270</v>
      </c>
      <c r="I28">
        <f t="shared" si="5"/>
        <v>24</v>
      </c>
      <c r="J28">
        <f t="shared" si="6"/>
        <v>-127</v>
      </c>
      <c r="K28">
        <f t="shared" si="7"/>
        <v>-200</v>
      </c>
      <c r="L28" t="str">
        <f>VLOOKUP(VALUE(MID(H28,FIND("=",H28)+1,9)),Biomes!$B:$E,4,0)</f>
        <v>Beach</v>
      </c>
      <c r="M28">
        <f t="shared" si="8"/>
        <v>16</v>
      </c>
      <c r="O28" t="s">
        <v>270</v>
      </c>
      <c r="P28">
        <f t="shared" si="9"/>
        <v>24</v>
      </c>
      <c r="Q28">
        <f t="shared" si="10"/>
        <v>-111</v>
      </c>
      <c r="R28">
        <f t="shared" si="11"/>
        <v>-200</v>
      </c>
      <c r="S28" t="str">
        <f>VLOOKUP(VALUE(MID(O28,FIND("=",O28)+1,9)),Biomes!$B:$E,4,0)</f>
        <v>Beach</v>
      </c>
      <c r="T28">
        <f t="shared" si="12"/>
        <v>16</v>
      </c>
    </row>
    <row r="29" spans="1:20" x14ac:dyDescent="0.25">
      <c r="A29" t="s">
        <v>26</v>
      </c>
      <c r="B29">
        <f t="shared" si="0"/>
        <v>25</v>
      </c>
      <c r="C29">
        <f t="shared" si="1"/>
        <v>-231</v>
      </c>
      <c r="D29">
        <f t="shared" si="13"/>
        <v>-143</v>
      </c>
      <c r="E29" t="str">
        <f>VLOOKUP(VALUE(MID(A29,FIND("=",A29)+1,9)),Biomes!$B:$E,4,0)</f>
        <v>Forest</v>
      </c>
      <c r="F29">
        <f t="shared" si="3"/>
        <v>4</v>
      </c>
      <c r="G29">
        <f t="shared" si="4"/>
        <v>-15</v>
      </c>
      <c r="H29" t="s">
        <v>271</v>
      </c>
      <c r="I29">
        <f t="shared" si="5"/>
        <v>25</v>
      </c>
      <c r="J29">
        <f t="shared" si="6"/>
        <v>-127</v>
      </c>
      <c r="K29">
        <f t="shared" si="7"/>
        <v>-199</v>
      </c>
      <c r="L29" t="str">
        <f>VLOOKUP(VALUE(MID(H29,FIND("=",H29)+1,9)),Biomes!$B:$E,4,0)</f>
        <v>Beach</v>
      </c>
      <c r="M29">
        <f t="shared" si="8"/>
        <v>16</v>
      </c>
      <c r="O29" t="s">
        <v>271</v>
      </c>
      <c r="P29">
        <f t="shared" si="9"/>
        <v>25</v>
      </c>
      <c r="Q29">
        <f t="shared" si="10"/>
        <v>-111</v>
      </c>
      <c r="R29">
        <f t="shared" si="11"/>
        <v>-199</v>
      </c>
      <c r="S29" t="str">
        <f>VLOOKUP(VALUE(MID(O29,FIND("=",O29)+1,9)),Biomes!$B:$E,4,0)</f>
        <v>Beach</v>
      </c>
      <c r="T29">
        <f t="shared" si="12"/>
        <v>16</v>
      </c>
    </row>
    <row r="30" spans="1:20" x14ac:dyDescent="0.25">
      <c r="A30" t="s">
        <v>27</v>
      </c>
      <c r="B30">
        <f t="shared" si="0"/>
        <v>26</v>
      </c>
      <c r="C30">
        <f t="shared" si="1"/>
        <v>-230</v>
      </c>
      <c r="D30">
        <f t="shared" si="13"/>
        <v>-143</v>
      </c>
      <c r="E30" t="str">
        <f>VLOOKUP(VALUE(MID(A30,FIND("=",A30)+1,9)),Biomes!$B:$E,4,0)</f>
        <v>Forest</v>
      </c>
      <c r="F30">
        <f t="shared" si="3"/>
        <v>4</v>
      </c>
      <c r="G30">
        <f t="shared" si="4"/>
        <v>-15</v>
      </c>
      <c r="H30" t="s">
        <v>272</v>
      </c>
      <c r="I30">
        <f t="shared" si="5"/>
        <v>26</v>
      </c>
      <c r="J30">
        <f t="shared" si="6"/>
        <v>-127</v>
      </c>
      <c r="K30">
        <f t="shared" si="7"/>
        <v>-198</v>
      </c>
      <c r="L30" t="str">
        <f>VLOOKUP(VALUE(MID(H30,FIND("=",H30)+1,9)),Biomes!$B:$E,4,0)</f>
        <v>Beach</v>
      </c>
      <c r="M30">
        <f t="shared" si="8"/>
        <v>16</v>
      </c>
      <c r="O30" t="s">
        <v>272</v>
      </c>
      <c r="P30">
        <f t="shared" si="9"/>
        <v>26</v>
      </c>
      <c r="Q30">
        <f t="shared" si="10"/>
        <v>-111</v>
      </c>
      <c r="R30">
        <f t="shared" si="11"/>
        <v>-198</v>
      </c>
      <c r="S30" t="str">
        <f>VLOOKUP(VALUE(MID(O30,FIND("=",O30)+1,9)),Biomes!$B:$E,4,0)</f>
        <v>Beach</v>
      </c>
      <c r="T30">
        <f t="shared" si="12"/>
        <v>16</v>
      </c>
    </row>
    <row r="31" spans="1:20" x14ac:dyDescent="0.25">
      <c r="A31" t="s">
        <v>28</v>
      </c>
      <c r="B31">
        <f t="shared" si="0"/>
        <v>27</v>
      </c>
      <c r="C31">
        <f t="shared" si="1"/>
        <v>-229</v>
      </c>
      <c r="D31">
        <f t="shared" si="13"/>
        <v>-143</v>
      </c>
      <c r="E31" t="str">
        <f>VLOOKUP(VALUE(MID(A31,FIND("=",A31)+1,9)),Biomes!$B:$E,4,0)</f>
        <v>Forest</v>
      </c>
      <c r="F31">
        <f t="shared" si="3"/>
        <v>4</v>
      </c>
      <c r="G31">
        <f t="shared" si="4"/>
        <v>-15</v>
      </c>
      <c r="H31" t="s">
        <v>273</v>
      </c>
      <c r="I31">
        <f t="shared" si="5"/>
        <v>27</v>
      </c>
      <c r="J31">
        <f t="shared" si="6"/>
        <v>-127</v>
      </c>
      <c r="K31">
        <f t="shared" si="7"/>
        <v>-197</v>
      </c>
      <c r="L31" t="str">
        <f>VLOOKUP(VALUE(MID(H31,FIND("=",H31)+1,9)),Biomes!$B:$E,4,0)</f>
        <v>Beach</v>
      </c>
      <c r="M31">
        <f t="shared" si="8"/>
        <v>16</v>
      </c>
      <c r="O31" t="s">
        <v>273</v>
      </c>
      <c r="P31">
        <f t="shared" si="9"/>
        <v>27</v>
      </c>
      <c r="Q31">
        <f t="shared" si="10"/>
        <v>-111</v>
      </c>
      <c r="R31">
        <f t="shared" si="11"/>
        <v>-197</v>
      </c>
      <c r="S31" t="str">
        <f>VLOOKUP(VALUE(MID(O31,FIND("=",O31)+1,9)),Biomes!$B:$E,4,0)</f>
        <v>Beach</v>
      </c>
      <c r="T31">
        <f t="shared" si="12"/>
        <v>16</v>
      </c>
    </row>
    <row r="32" spans="1:20" x14ac:dyDescent="0.25">
      <c r="A32" t="s">
        <v>29</v>
      </c>
      <c r="B32">
        <f t="shared" si="0"/>
        <v>28</v>
      </c>
      <c r="C32">
        <f t="shared" si="1"/>
        <v>-228</v>
      </c>
      <c r="D32">
        <f t="shared" si="13"/>
        <v>-143</v>
      </c>
      <c r="E32" t="str">
        <f>VLOOKUP(VALUE(MID(A32,FIND("=",A32)+1,9)),Biomes!$B:$E,4,0)</f>
        <v>Forest</v>
      </c>
      <c r="F32">
        <f t="shared" si="3"/>
        <v>4</v>
      </c>
      <c r="G32">
        <f t="shared" si="4"/>
        <v>-15</v>
      </c>
      <c r="H32" t="s">
        <v>274</v>
      </c>
      <c r="I32">
        <f t="shared" si="5"/>
        <v>28</v>
      </c>
      <c r="J32">
        <f t="shared" si="6"/>
        <v>-127</v>
      </c>
      <c r="K32">
        <f t="shared" si="7"/>
        <v>-196</v>
      </c>
      <c r="L32" t="str">
        <f>VLOOKUP(VALUE(MID(H32,FIND("=",H32)+1,9)),Biomes!$B:$E,4,0)</f>
        <v>Beach</v>
      </c>
      <c r="M32">
        <f t="shared" si="8"/>
        <v>16</v>
      </c>
      <c r="O32" t="s">
        <v>274</v>
      </c>
      <c r="P32">
        <f t="shared" si="9"/>
        <v>28</v>
      </c>
      <c r="Q32">
        <f t="shared" si="10"/>
        <v>-111</v>
      </c>
      <c r="R32">
        <f t="shared" si="11"/>
        <v>-196</v>
      </c>
      <c r="S32" t="str">
        <f>VLOOKUP(VALUE(MID(O32,FIND("=",O32)+1,9)),Biomes!$B:$E,4,0)</f>
        <v>Beach</v>
      </c>
      <c r="T32">
        <f t="shared" si="12"/>
        <v>16</v>
      </c>
    </row>
    <row r="33" spans="1:20" x14ac:dyDescent="0.25">
      <c r="A33" t="s">
        <v>30</v>
      </c>
      <c r="B33">
        <f t="shared" si="0"/>
        <v>29</v>
      </c>
      <c r="C33">
        <f t="shared" si="1"/>
        <v>-227</v>
      </c>
      <c r="D33">
        <f t="shared" si="13"/>
        <v>-143</v>
      </c>
      <c r="E33" t="str">
        <f>VLOOKUP(VALUE(MID(A33,FIND("=",A33)+1,9)),Biomes!$B:$E,4,0)</f>
        <v>Forest</v>
      </c>
      <c r="F33">
        <f t="shared" si="3"/>
        <v>4</v>
      </c>
      <c r="G33">
        <f t="shared" si="4"/>
        <v>-15</v>
      </c>
      <c r="H33" t="s">
        <v>275</v>
      </c>
      <c r="I33">
        <f t="shared" si="5"/>
        <v>29</v>
      </c>
      <c r="J33">
        <f t="shared" si="6"/>
        <v>-127</v>
      </c>
      <c r="K33">
        <f t="shared" si="7"/>
        <v>-195</v>
      </c>
      <c r="L33" t="str">
        <f>VLOOKUP(VALUE(MID(H33,FIND("=",H33)+1,9)),Biomes!$B:$E,4,0)</f>
        <v>Beach</v>
      </c>
      <c r="M33">
        <f t="shared" si="8"/>
        <v>16</v>
      </c>
      <c r="O33" t="s">
        <v>275</v>
      </c>
      <c r="P33">
        <f t="shared" si="9"/>
        <v>29</v>
      </c>
      <c r="Q33">
        <f t="shared" si="10"/>
        <v>-111</v>
      </c>
      <c r="R33">
        <f t="shared" si="11"/>
        <v>-195</v>
      </c>
      <c r="S33" t="str">
        <f>VLOOKUP(VALUE(MID(O33,FIND("=",O33)+1,9)),Biomes!$B:$E,4,0)</f>
        <v>Beach</v>
      </c>
      <c r="T33">
        <f t="shared" si="12"/>
        <v>16</v>
      </c>
    </row>
    <row r="34" spans="1:20" x14ac:dyDescent="0.25">
      <c r="A34" t="s">
        <v>31</v>
      </c>
      <c r="B34">
        <f t="shared" si="0"/>
        <v>30</v>
      </c>
      <c r="C34">
        <f t="shared" si="1"/>
        <v>-226</v>
      </c>
      <c r="D34">
        <f t="shared" si="13"/>
        <v>-143</v>
      </c>
      <c r="E34" t="str">
        <f>VLOOKUP(VALUE(MID(A34,FIND("=",A34)+1,9)),Biomes!$B:$E,4,0)</f>
        <v>Forest</v>
      </c>
      <c r="F34">
        <f t="shared" si="3"/>
        <v>4</v>
      </c>
      <c r="G34">
        <f t="shared" si="4"/>
        <v>-15</v>
      </c>
      <c r="H34" t="s">
        <v>276</v>
      </c>
      <c r="I34">
        <f t="shared" si="5"/>
        <v>30</v>
      </c>
      <c r="J34">
        <f t="shared" si="6"/>
        <v>-127</v>
      </c>
      <c r="K34">
        <f t="shared" si="7"/>
        <v>-194</v>
      </c>
      <c r="L34" t="str">
        <f>VLOOKUP(VALUE(MID(H34,FIND("=",H34)+1,9)),Biomes!$B:$E,4,0)</f>
        <v>Beach</v>
      </c>
      <c r="M34">
        <f t="shared" si="8"/>
        <v>16</v>
      </c>
      <c r="O34" t="s">
        <v>276</v>
      </c>
      <c r="P34">
        <f t="shared" si="9"/>
        <v>30</v>
      </c>
      <c r="Q34">
        <f t="shared" si="10"/>
        <v>-111</v>
      </c>
      <c r="R34">
        <f t="shared" si="11"/>
        <v>-194</v>
      </c>
      <c r="S34" t="str">
        <f>VLOOKUP(VALUE(MID(O34,FIND("=",O34)+1,9)),Biomes!$B:$E,4,0)</f>
        <v>Beach</v>
      </c>
      <c r="T34">
        <f t="shared" si="12"/>
        <v>16</v>
      </c>
    </row>
    <row r="35" spans="1:20" x14ac:dyDescent="0.25">
      <c r="A35" t="s">
        <v>32</v>
      </c>
      <c r="B35">
        <f t="shared" si="0"/>
        <v>31</v>
      </c>
      <c r="C35">
        <f t="shared" si="1"/>
        <v>-225</v>
      </c>
      <c r="D35">
        <f t="shared" si="13"/>
        <v>-143</v>
      </c>
      <c r="E35" t="str">
        <f>VLOOKUP(VALUE(MID(A35,FIND("=",A35)+1,9)),Biomes!$B:$E,4,0)</f>
        <v>Forest</v>
      </c>
      <c r="F35">
        <f t="shared" si="3"/>
        <v>4</v>
      </c>
      <c r="G35">
        <f t="shared" si="4"/>
        <v>-15</v>
      </c>
      <c r="H35" t="s">
        <v>277</v>
      </c>
      <c r="I35">
        <f t="shared" si="5"/>
        <v>31</v>
      </c>
      <c r="J35">
        <f t="shared" si="6"/>
        <v>-127</v>
      </c>
      <c r="K35">
        <f t="shared" si="7"/>
        <v>-193</v>
      </c>
      <c r="L35" t="str">
        <f>VLOOKUP(VALUE(MID(H35,FIND("=",H35)+1,9)),Biomes!$B:$E,4,0)</f>
        <v>Beach</v>
      </c>
      <c r="M35">
        <f t="shared" si="8"/>
        <v>16</v>
      </c>
      <c r="O35" t="s">
        <v>277</v>
      </c>
      <c r="P35">
        <f t="shared" si="9"/>
        <v>31</v>
      </c>
      <c r="Q35">
        <f t="shared" si="10"/>
        <v>-111</v>
      </c>
      <c r="R35">
        <f t="shared" si="11"/>
        <v>-193</v>
      </c>
      <c r="S35" t="str">
        <f>VLOOKUP(VALUE(MID(O35,FIND("=",O35)+1,9)),Biomes!$B:$E,4,0)</f>
        <v>Beach</v>
      </c>
      <c r="T35">
        <f t="shared" si="12"/>
        <v>16</v>
      </c>
    </row>
    <row r="36" spans="1:20" x14ac:dyDescent="0.25">
      <c r="A36" t="s">
        <v>33</v>
      </c>
      <c r="B36">
        <f t="shared" si="0"/>
        <v>32</v>
      </c>
      <c r="C36">
        <f t="shared" si="1"/>
        <v>-240</v>
      </c>
      <c r="D36">
        <f t="shared" si="13"/>
        <v>-142</v>
      </c>
      <c r="E36" t="str">
        <f>VLOOKUP(VALUE(MID(A36,FIND("=",A36)+1,9)),Biomes!$B:$E,4,0)</f>
        <v>Forest</v>
      </c>
      <c r="F36">
        <f t="shared" si="3"/>
        <v>4</v>
      </c>
      <c r="G36">
        <f t="shared" si="4"/>
        <v>-15</v>
      </c>
      <c r="H36" t="s">
        <v>33</v>
      </c>
      <c r="I36">
        <f t="shared" si="5"/>
        <v>32</v>
      </c>
      <c r="J36">
        <f t="shared" si="6"/>
        <v>-126</v>
      </c>
      <c r="K36">
        <f t="shared" si="7"/>
        <v>-208</v>
      </c>
      <c r="L36" t="str">
        <f>VLOOKUP(VALUE(MID(H36,FIND("=",H36)+1,9)),Biomes!$B:$E,4,0)</f>
        <v>Forest</v>
      </c>
      <c r="M36">
        <f t="shared" si="8"/>
        <v>4</v>
      </c>
      <c r="O36" t="s">
        <v>484</v>
      </c>
      <c r="P36">
        <f t="shared" si="9"/>
        <v>32</v>
      </c>
      <c r="Q36">
        <f t="shared" si="10"/>
        <v>-110</v>
      </c>
      <c r="R36">
        <f t="shared" si="11"/>
        <v>-208</v>
      </c>
      <c r="S36" t="str">
        <f>VLOOKUP(VALUE(MID(O36,FIND("=",O36)+1,9)),Biomes!$B:$E,4,0)</f>
        <v>Beach</v>
      </c>
      <c r="T36">
        <f t="shared" si="12"/>
        <v>16</v>
      </c>
    </row>
    <row r="37" spans="1:20" x14ac:dyDescent="0.25">
      <c r="A37" t="s">
        <v>34</v>
      </c>
      <c r="B37">
        <f t="shared" si="0"/>
        <v>33</v>
      </c>
      <c r="C37">
        <f t="shared" si="1"/>
        <v>-239</v>
      </c>
      <c r="D37">
        <f t="shared" si="13"/>
        <v>-142</v>
      </c>
      <c r="E37" t="str">
        <f>VLOOKUP(VALUE(MID(A37,FIND("=",A37)+1,9)),Biomes!$B:$E,4,0)</f>
        <v>Forest</v>
      </c>
      <c r="F37">
        <f t="shared" si="3"/>
        <v>4</v>
      </c>
      <c r="G37">
        <f t="shared" si="4"/>
        <v>-15</v>
      </c>
      <c r="H37" t="s">
        <v>34</v>
      </c>
      <c r="I37">
        <f t="shared" si="5"/>
        <v>33</v>
      </c>
      <c r="J37">
        <f t="shared" si="6"/>
        <v>-126</v>
      </c>
      <c r="K37">
        <f t="shared" si="7"/>
        <v>-207</v>
      </c>
      <c r="L37" t="str">
        <f>VLOOKUP(VALUE(MID(H37,FIND("=",H37)+1,9)),Biomes!$B:$E,4,0)</f>
        <v>Forest</v>
      </c>
      <c r="M37">
        <f t="shared" si="8"/>
        <v>4</v>
      </c>
      <c r="O37" t="s">
        <v>485</v>
      </c>
      <c r="P37">
        <f t="shared" si="9"/>
        <v>33</v>
      </c>
      <c r="Q37">
        <f t="shared" si="10"/>
        <v>-110</v>
      </c>
      <c r="R37">
        <f t="shared" si="11"/>
        <v>-207</v>
      </c>
      <c r="S37" t="str">
        <f>VLOOKUP(VALUE(MID(O37,FIND("=",O37)+1,9)),Biomes!$B:$E,4,0)</f>
        <v>Beach</v>
      </c>
      <c r="T37">
        <f t="shared" si="12"/>
        <v>16</v>
      </c>
    </row>
    <row r="38" spans="1:20" x14ac:dyDescent="0.25">
      <c r="A38" t="s">
        <v>35</v>
      </c>
      <c r="B38">
        <f t="shared" si="0"/>
        <v>34</v>
      </c>
      <c r="C38">
        <f t="shared" si="1"/>
        <v>-238</v>
      </c>
      <c r="D38">
        <f t="shared" si="13"/>
        <v>-142</v>
      </c>
      <c r="E38" t="str">
        <f>VLOOKUP(VALUE(MID(A38,FIND("=",A38)+1,9)),Biomes!$B:$E,4,0)</f>
        <v>Forest</v>
      </c>
      <c r="F38">
        <f t="shared" si="3"/>
        <v>4</v>
      </c>
      <c r="G38">
        <f t="shared" si="4"/>
        <v>-15</v>
      </c>
      <c r="H38" t="s">
        <v>35</v>
      </c>
      <c r="I38">
        <f t="shared" si="5"/>
        <v>34</v>
      </c>
      <c r="J38">
        <f t="shared" si="6"/>
        <v>-126</v>
      </c>
      <c r="K38">
        <f t="shared" si="7"/>
        <v>-206</v>
      </c>
      <c r="L38" t="str">
        <f>VLOOKUP(VALUE(MID(H38,FIND("=",H38)+1,9)),Biomes!$B:$E,4,0)</f>
        <v>Forest</v>
      </c>
      <c r="M38">
        <f t="shared" si="8"/>
        <v>4</v>
      </c>
      <c r="O38" t="s">
        <v>486</v>
      </c>
      <c r="P38">
        <f t="shared" si="9"/>
        <v>34</v>
      </c>
      <c r="Q38">
        <f t="shared" si="10"/>
        <v>-110</v>
      </c>
      <c r="R38">
        <f t="shared" si="11"/>
        <v>-206</v>
      </c>
      <c r="S38" t="str">
        <f>VLOOKUP(VALUE(MID(O38,FIND("=",O38)+1,9)),Biomes!$B:$E,4,0)</f>
        <v>Beach</v>
      </c>
      <c r="T38">
        <f t="shared" si="12"/>
        <v>16</v>
      </c>
    </row>
    <row r="39" spans="1:20" x14ac:dyDescent="0.25">
      <c r="A39" t="s">
        <v>36</v>
      </c>
      <c r="B39">
        <f t="shared" si="0"/>
        <v>35</v>
      </c>
      <c r="C39">
        <f t="shared" si="1"/>
        <v>-237</v>
      </c>
      <c r="D39">
        <f t="shared" si="13"/>
        <v>-142</v>
      </c>
      <c r="E39" t="str">
        <f>VLOOKUP(VALUE(MID(A39,FIND("=",A39)+1,9)),Biomes!$B:$E,4,0)</f>
        <v>Forest</v>
      </c>
      <c r="F39">
        <f t="shared" si="3"/>
        <v>4</v>
      </c>
      <c r="G39">
        <f t="shared" si="4"/>
        <v>-15</v>
      </c>
      <c r="H39" t="s">
        <v>36</v>
      </c>
      <c r="I39">
        <f t="shared" si="5"/>
        <v>35</v>
      </c>
      <c r="J39">
        <f t="shared" si="6"/>
        <v>-126</v>
      </c>
      <c r="K39">
        <f t="shared" si="7"/>
        <v>-205</v>
      </c>
      <c r="L39" t="str">
        <f>VLOOKUP(VALUE(MID(H39,FIND("=",H39)+1,9)),Biomes!$B:$E,4,0)</f>
        <v>Forest</v>
      </c>
      <c r="M39">
        <f t="shared" si="8"/>
        <v>4</v>
      </c>
      <c r="O39" t="s">
        <v>487</v>
      </c>
      <c r="P39">
        <f t="shared" si="9"/>
        <v>35</v>
      </c>
      <c r="Q39">
        <f t="shared" si="10"/>
        <v>-110</v>
      </c>
      <c r="R39">
        <f t="shared" si="11"/>
        <v>-205</v>
      </c>
      <c r="S39" t="str">
        <f>VLOOKUP(VALUE(MID(O39,FIND("=",O39)+1,9)),Biomes!$B:$E,4,0)</f>
        <v>Beach</v>
      </c>
      <c r="T39">
        <f t="shared" si="12"/>
        <v>16</v>
      </c>
    </row>
    <row r="40" spans="1:20" x14ac:dyDescent="0.25">
      <c r="A40" t="s">
        <v>37</v>
      </c>
      <c r="B40">
        <f t="shared" si="0"/>
        <v>36</v>
      </c>
      <c r="C40">
        <f t="shared" si="1"/>
        <v>-236</v>
      </c>
      <c r="D40">
        <f t="shared" si="13"/>
        <v>-142</v>
      </c>
      <c r="E40" t="str">
        <f>VLOOKUP(VALUE(MID(A40,FIND("=",A40)+1,9)),Biomes!$B:$E,4,0)</f>
        <v>Forest</v>
      </c>
      <c r="F40">
        <f t="shared" si="3"/>
        <v>4</v>
      </c>
      <c r="G40">
        <f t="shared" si="4"/>
        <v>-15</v>
      </c>
      <c r="H40" t="s">
        <v>37</v>
      </c>
      <c r="I40">
        <f t="shared" si="5"/>
        <v>36</v>
      </c>
      <c r="J40">
        <f t="shared" si="6"/>
        <v>-126</v>
      </c>
      <c r="K40">
        <f t="shared" si="7"/>
        <v>-204</v>
      </c>
      <c r="L40" t="str">
        <f>VLOOKUP(VALUE(MID(H40,FIND("=",H40)+1,9)),Biomes!$B:$E,4,0)</f>
        <v>Forest</v>
      </c>
      <c r="M40">
        <f t="shared" si="8"/>
        <v>4</v>
      </c>
      <c r="O40" t="s">
        <v>488</v>
      </c>
      <c r="P40">
        <f t="shared" si="9"/>
        <v>36</v>
      </c>
      <c r="Q40">
        <f t="shared" si="10"/>
        <v>-110</v>
      </c>
      <c r="R40">
        <f t="shared" si="11"/>
        <v>-204</v>
      </c>
      <c r="S40" t="str">
        <f>VLOOKUP(VALUE(MID(O40,FIND("=",O40)+1,9)),Biomes!$B:$E,4,0)</f>
        <v>Beach</v>
      </c>
      <c r="T40">
        <f t="shared" si="12"/>
        <v>16</v>
      </c>
    </row>
    <row r="41" spans="1:20" x14ac:dyDescent="0.25">
      <c r="A41" t="s">
        <v>38</v>
      </c>
      <c r="B41">
        <f t="shared" si="0"/>
        <v>37</v>
      </c>
      <c r="C41">
        <f t="shared" si="1"/>
        <v>-235</v>
      </c>
      <c r="D41">
        <f t="shared" si="13"/>
        <v>-142</v>
      </c>
      <c r="E41" t="str">
        <f>VLOOKUP(VALUE(MID(A41,FIND("=",A41)+1,9)),Biomes!$B:$E,4,0)</f>
        <v>Forest</v>
      </c>
      <c r="F41">
        <f t="shared" si="3"/>
        <v>4</v>
      </c>
      <c r="G41">
        <f t="shared" si="4"/>
        <v>-15</v>
      </c>
      <c r="H41" t="s">
        <v>38</v>
      </c>
      <c r="I41">
        <f t="shared" si="5"/>
        <v>37</v>
      </c>
      <c r="J41">
        <f t="shared" si="6"/>
        <v>-126</v>
      </c>
      <c r="K41">
        <f t="shared" si="7"/>
        <v>-203</v>
      </c>
      <c r="L41" t="str">
        <f>VLOOKUP(VALUE(MID(H41,FIND("=",H41)+1,9)),Biomes!$B:$E,4,0)</f>
        <v>Forest</v>
      </c>
      <c r="M41">
        <f t="shared" si="8"/>
        <v>4</v>
      </c>
      <c r="O41" t="s">
        <v>489</v>
      </c>
      <c r="P41">
        <f t="shared" si="9"/>
        <v>37</v>
      </c>
      <c r="Q41">
        <f t="shared" si="10"/>
        <v>-110</v>
      </c>
      <c r="R41">
        <f t="shared" si="11"/>
        <v>-203</v>
      </c>
      <c r="S41" t="str">
        <f>VLOOKUP(VALUE(MID(O41,FIND("=",O41)+1,9)),Biomes!$B:$E,4,0)</f>
        <v>Beach</v>
      </c>
      <c r="T41">
        <f t="shared" si="12"/>
        <v>16</v>
      </c>
    </row>
    <row r="42" spans="1:20" x14ac:dyDescent="0.25">
      <c r="A42" t="s">
        <v>39</v>
      </c>
      <c r="B42">
        <f t="shared" si="0"/>
        <v>38</v>
      </c>
      <c r="C42">
        <f t="shared" si="1"/>
        <v>-234</v>
      </c>
      <c r="D42">
        <f t="shared" si="13"/>
        <v>-142</v>
      </c>
      <c r="E42" t="str">
        <f>VLOOKUP(VALUE(MID(A42,FIND("=",A42)+1,9)),Biomes!$B:$E,4,0)</f>
        <v>Forest</v>
      </c>
      <c r="F42">
        <f t="shared" si="3"/>
        <v>4</v>
      </c>
      <c r="G42">
        <f t="shared" si="4"/>
        <v>-15</v>
      </c>
      <c r="H42" t="s">
        <v>39</v>
      </c>
      <c r="I42">
        <f t="shared" si="5"/>
        <v>38</v>
      </c>
      <c r="J42">
        <f t="shared" si="6"/>
        <v>-126</v>
      </c>
      <c r="K42">
        <f t="shared" si="7"/>
        <v>-202</v>
      </c>
      <c r="L42" t="str">
        <f>VLOOKUP(VALUE(MID(H42,FIND("=",H42)+1,9)),Biomes!$B:$E,4,0)</f>
        <v>Forest</v>
      </c>
      <c r="M42">
        <f t="shared" si="8"/>
        <v>4</v>
      </c>
      <c r="O42" t="s">
        <v>490</v>
      </c>
      <c r="P42">
        <f t="shared" si="9"/>
        <v>38</v>
      </c>
      <c r="Q42">
        <f t="shared" si="10"/>
        <v>-110</v>
      </c>
      <c r="R42">
        <f t="shared" si="11"/>
        <v>-202</v>
      </c>
      <c r="S42" t="str">
        <f>VLOOKUP(VALUE(MID(O42,FIND("=",O42)+1,9)),Biomes!$B:$E,4,0)</f>
        <v>Beach</v>
      </c>
      <c r="T42">
        <f t="shared" si="12"/>
        <v>16</v>
      </c>
    </row>
    <row r="43" spans="1:20" x14ac:dyDescent="0.25">
      <c r="A43" t="s">
        <v>40</v>
      </c>
      <c r="B43">
        <f t="shared" si="0"/>
        <v>39</v>
      </c>
      <c r="C43">
        <f t="shared" si="1"/>
        <v>-233</v>
      </c>
      <c r="D43">
        <f t="shared" si="13"/>
        <v>-142</v>
      </c>
      <c r="E43" t="str">
        <f>VLOOKUP(VALUE(MID(A43,FIND("=",A43)+1,9)),Biomes!$B:$E,4,0)</f>
        <v>Forest</v>
      </c>
      <c r="F43">
        <f t="shared" si="3"/>
        <v>4</v>
      </c>
      <c r="G43">
        <f t="shared" si="4"/>
        <v>-15</v>
      </c>
      <c r="H43" t="s">
        <v>40</v>
      </c>
      <c r="I43">
        <f t="shared" si="5"/>
        <v>39</v>
      </c>
      <c r="J43">
        <f t="shared" si="6"/>
        <v>-126</v>
      </c>
      <c r="K43">
        <f t="shared" si="7"/>
        <v>-201</v>
      </c>
      <c r="L43" t="str">
        <f>VLOOKUP(VALUE(MID(H43,FIND("=",H43)+1,9)),Biomes!$B:$E,4,0)</f>
        <v>Forest</v>
      </c>
      <c r="M43">
        <f t="shared" si="8"/>
        <v>4</v>
      </c>
      <c r="O43" t="s">
        <v>491</v>
      </c>
      <c r="P43">
        <f t="shared" si="9"/>
        <v>39</v>
      </c>
      <c r="Q43">
        <f t="shared" si="10"/>
        <v>-110</v>
      </c>
      <c r="R43">
        <f t="shared" si="11"/>
        <v>-201</v>
      </c>
      <c r="S43" t="str">
        <f>VLOOKUP(VALUE(MID(O43,FIND("=",O43)+1,9)),Biomes!$B:$E,4,0)</f>
        <v>Beach</v>
      </c>
      <c r="T43">
        <f t="shared" si="12"/>
        <v>16</v>
      </c>
    </row>
    <row r="44" spans="1:20" x14ac:dyDescent="0.25">
      <c r="A44" t="s">
        <v>41</v>
      </c>
      <c r="B44">
        <f t="shared" si="0"/>
        <v>40</v>
      </c>
      <c r="C44">
        <f t="shared" si="1"/>
        <v>-232</v>
      </c>
      <c r="D44">
        <f t="shared" si="13"/>
        <v>-142</v>
      </c>
      <c r="E44" t="str">
        <f>VLOOKUP(VALUE(MID(A44,FIND("=",A44)+1,9)),Biomes!$B:$E,4,0)</f>
        <v>Forest</v>
      </c>
      <c r="F44">
        <f t="shared" si="3"/>
        <v>4</v>
      </c>
      <c r="G44">
        <f t="shared" si="4"/>
        <v>-15</v>
      </c>
      <c r="H44" t="s">
        <v>278</v>
      </c>
      <c r="I44">
        <f t="shared" si="5"/>
        <v>40</v>
      </c>
      <c r="J44">
        <f t="shared" si="6"/>
        <v>-126</v>
      </c>
      <c r="K44">
        <f t="shared" si="7"/>
        <v>-200</v>
      </c>
      <c r="L44" t="str">
        <f>VLOOKUP(VALUE(MID(H44,FIND("=",H44)+1,9)),Biomes!$B:$E,4,0)</f>
        <v>Beach</v>
      </c>
      <c r="M44">
        <f t="shared" si="8"/>
        <v>16</v>
      </c>
      <c r="O44" t="s">
        <v>278</v>
      </c>
      <c r="P44">
        <f t="shared" si="9"/>
        <v>40</v>
      </c>
      <c r="Q44">
        <f t="shared" si="10"/>
        <v>-110</v>
      </c>
      <c r="R44">
        <f t="shared" si="11"/>
        <v>-200</v>
      </c>
      <c r="S44" t="str">
        <f>VLOOKUP(VALUE(MID(O44,FIND("=",O44)+1,9)),Biomes!$B:$E,4,0)</f>
        <v>Beach</v>
      </c>
      <c r="T44">
        <f t="shared" si="12"/>
        <v>16</v>
      </c>
    </row>
    <row r="45" spans="1:20" x14ac:dyDescent="0.25">
      <c r="A45" t="s">
        <v>42</v>
      </c>
      <c r="B45">
        <f t="shared" si="0"/>
        <v>41</v>
      </c>
      <c r="C45">
        <f t="shared" si="1"/>
        <v>-231</v>
      </c>
      <c r="D45">
        <f t="shared" si="13"/>
        <v>-142</v>
      </c>
      <c r="E45" t="str">
        <f>VLOOKUP(VALUE(MID(A45,FIND("=",A45)+1,9)),Biomes!$B:$E,4,0)</f>
        <v>Forest</v>
      </c>
      <c r="F45">
        <f t="shared" si="3"/>
        <v>4</v>
      </c>
      <c r="G45">
        <f t="shared" si="4"/>
        <v>-15</v>
      </c>
      <c r="H45" t="s">
        <v>279</v>
      </c>
      <c r="I45">
        <f t="shared" si="5"/>
        <v>41</v>
      </c>
      <c r="J45">
        <f t="shared" si="6"/>
        <v>-126</v>
      </c>
      <c r="K45">
        <f t="shared" si="7"/>
        <v>-199</v>
      </c>
      <c r="L45" t="str">
        <f>VLOOKUP(VALUE(MID(H45,FIND("=",H45)+1,9)),Biomes!$B:$E,4,0)</f>
        <v>Beach</v>
      </c>
      <c r="M45">
        <f t="shared" si="8"/>
        <v>16</v>
      </c>
      <c r="O45" t="s">
        <v>279</v>
      </c>
      <c r="P45">
        <f t="shared" si="9"/>
        <v>41</v>
      </c>
      <c r="Q45">
        <f t="shared" si="10"/>
        <v>-110</v>
      </c>
      <c r="R45">
        <f t="shared" si="11"/>
        <v>-199</v>
      </c>
      <c r="S45" t="str">
        <f>VLOOKUP(VALUE(MID(O45,FIND("=",O45)+1,9)),Biomes!$B:$E,4,0)</f>
        <v>Beach</v>
      </c>
      <c r="T45">
        <f t="shared" si="12"/>
        <v>16</v>
      </c>
    </row>
    <row r="46" spans="1:20" x14ac:dyDescent="0.25">
      <c r="A46" t="s">
        <v>43</v>
      </c>
      <c r="B46">
        <f t="shared" si="0"/>
        <v>42</v>
      </c>
      <c r="C46">
        <f t="shared" si="1"/>
        <v>-230</v>
      </c>
      <c r="D46">
        <f t="shared" si="13"/>
        <v>-142</v>
      </c>
      <c r="E46" t="str">
        <f>VLOOKUP(VALUE(MID(A46,FIND("=",A46)+1,9)),Biomes!$B:$E,4,0)</f>
        <v>Forest</v>
      </c>
      <c r="F46">
        <f t="shared" si="3"/>
        <v>4</v>
      </c>
      <c r="G46">
        <f t="shared" si="4"/>
        <v>-15</v>
      </c>
      <c r="H46" t="s">
        <v>280</v>
      </c>
      <c r="I46">
        <f t="shared" si="5"/>
        <v>42</v>
      </c>
      <c r="J46">
        <f t="shared" si="6"/>
        <v>-126</v>
      </c>
      <c r="K46">
        <f t="shared" si="7"/>
        <v>-198</v>
      </c>
      <c r="L46" t="str">
        <f>VLOOKUP(VALUE(MID(H46,FIND("=",H46)+1,9)),Biomes!$B:$E,4,0)</f>
        <v>Beach</v>
      </c>
      <c r="M46">
        <f t="shared" si="8"/>
        <v>16</v>
      </c>
      <c r="O46" t="s">
        <v>280</v>
      </c>
      <c r="P46">
        <f t="shared" si="9"/>
        <v>42</v>
      </c>
      <c r="Q46">
        <f t="shared" si="10"/>
        <v>-110</v>
      </c>
      <c r="R46">
        <f t="shared" si="11"/>
        <v>-198</v>
      </c>
      <c r="S46" t="str">
        <f>VLOOKUP(VALUE(MID(O46,FIND("=",O46)+1,9)),Biomes!$B:$E,4,0)</f>
        <v>Beach</v>
      </c>
      <c r="T46">
        <f t="shared" si="12"/>
        <v>16</v>
      </c>
    </row>
    <row r="47" spans="1:20" x14ac:dyDescent="0.25">
      <c r="A47" t="s">
        <v>44</v>
      </c>
      <c r="B47">
        <f t="shared" si="0"/>
        <v>43</v>
      </c>
      <c r="C47">
        <f t="shared" si="1"/>
        <v>-229</v>
      </c>
      <c r="D47">
        <f t="shared" si="13"/>
        <v>-142</v>
      </c>
      <c r="E47" t="str">
        <f>VLOOKUP(VALUE(MID(A47,FIND("=",A47)+1,9)),Biomes!$B:$E,4,0)</f>
        <v>Forest</v>
      </c>
      <c r="F47">
        <f t="shared" si="3"/>
        <v>4</v>
      </c>
      <c r="G47">
        <f t="shared" si="4"/>
        <v>-15</v>
      </c>
      <c r="H47" t="s">
        <v>281</v>
      </c>
      <c r="I47">
        <f t="shared" si="5"/>
        <v>43</v>
      </c>
      <c r="J47">
        <f t="shared" si="6"/>
        <v>-126</v>
      </c>
      <c r="K47">
        <f t="shared" si="7"/>
        <v>-197</v>
      </c>
      <c r="L47" t="str">
        <f>VLOOKUP(VALUE(MID(H47,FIND("=",H47)+1,9)),Biomes!$B:$E,4,0)</f>
        <v>Beach</v>
      </c>
      <c r="M47">
        <f t="shared" si="8"/>
        <v>16</v>
      </c>
      <c r="O47" t="s">
        <v>281</v>
      </c>
      <c r="P47">
        <f t="shared" si="9"/>
        <v>43</v>
      </c>
      <c r="Q47">
        <f t="shared" si="10"/>
        <v>-110</v>
      </c>
      <c r="R47">
        <f t="shared" si="11"/>
        <v>-197</v>
      </c>
      <c r="S47" t="str">
        <f>VLOOKUP(VALUE(MID(O47,FIND("=",O47)+1,9)),Biomes!$B:$E,4,0)</f>
        <v>Beach</v>
      </c>
      <c r="T47">
        <f t="shared" si="12"/>
        <v>16</v>
      </c>
    </row>
    <row r="48" spans="1:20" x14ac:dyDescent="0.25">
      <c r="A48" t="s">
        <v>45</v>
      </c>
      <c r="B48">
        <f t="shared" si="0"/>
        <v>44</v>
      </c>
      <c r="C48">
        <f t="shared" si="1"/>
        <v>-228</v>
      </c>
      <c r="D48">
        <f t="shared" si="13"/>
        <v>-142</v>
      </c>
      <c r="E48" t="str">
        <f>VLOOKUP(VALUE(MID(A48,FIND("=",A48)+1,9)),Biomes!$B:$E,4,0)</f>
        <v>Forest</v>
      </c>
      <c r="F48">
        <f t="shared" si="3"/>
        <v>4</v>
      </c>
      <c r="G48">
        <f t="shared" si="4"/>
        <v>-15</v>
      </c>
      <c r="H48" t="s">
        <v>282</v>
      </c>
      <c r="I48">
        <f t="shared" si="5"/>
        <v>44</v>
      </c>
      <c r="J48">
        <f t="shared" si="6"/>
        <v>-126</v>
      </c>
      <c r="K48">
        <f t="shared" si="7"/>
        <v>-196</v>
      </c>
      <c r="L48" t="str">
        <f>VLOOKUP(VALUE(MID(H48,FIND("=",H48)+1,9)),Biomes!$B:$E,4,0)</f>
        <v>Beach</v>
      </c>
      <c r="M48">
        <f t="shared" si="8"/>
        <v>16</v>
      </c>
      <c r="O48" t="s">
        <v>282</v>
      </c>
      <c r="P48">
        <f t="shared" si="9"/>
        <v>44</v>
      </c>
      <c r="Q48">
        <f t="shared" si="10"/>
        <v>-110</v>
      </c>
      <c r="R48">
        <f t="shared" si="11"/>
        <v>-196</v>
      </c>
      <c r="S48" t="str">
        <f>VLOOKUP(VALUE(MID(O48,FIND("=",O48)+1,9)),Biomes!$B:$E,4,0)</f>
        <v>Beach</v>
      </c>
      <c r="T48">
        <f t="shared" si="12"/>
        <v>16</v>
      </c>
    </row>
    <row r="49" spans="1:20" x14ac:dyDescent="0.25">
      <c r="A49" t="s">
        <v>46</v>
      </c>
      <c r="B49">
        <f t="shared" si="0"/>
        <v>45</v>
      </c>
      <c r="C49">
        <f t="shared" si="1"/>
        <v>-227</v>
      </c>
      <c r="D49">
        <f t="shared" si="13"/>
        <v>-142</v>
      </c>
      <c r="E49" t="str">
        <f>VLOOKUP(VALUE(MID(A49,FIND("=",A49)+1,9)),Biomes!$B:$E,4,0)</f>
        <v>Forest</v>
      </c>
      <c r="F49">
        <f t="shared" si="3"/>
        <v>4</v>
      </c>
      <c r="G49">
        <f t="shared" si="4"/>
        <v>-15</v>
      </c>
      <c r="H49" t="s">
        <v>283</v>
      </c>
      <c r="I49">
        <f t="shared" si="5"/>
        <v>45</v>
      </c>
      <c r="J49">
        <f t="shared" si="6"/>
        <v>-126</v>
      </c>
      <c r="K49">
        <f t="shared" si="7"/>
        <v>-195</v>
      </c>
      <c r="L49" t="str">
        <f>VLOOKUP(VALUE(MID(H49,FIND("=",H49)+1,9)),Biomes!$B:$E,4,0)</f>
        <v>Beach</v>
      </c>
      <c r="M49">
        <f t="shared" si="8"/>
        <v>16</v>
      </c>
      <c r="O49" t="s">
        <v>283</v>
      </c>
      <c r="P49">
        <f t="shared" si="9"/>
        <v>45</v>
      </c>
      <c r="Q49">
        <f t="shared" si="10"/>
        <v>-110</v>
      </c>
      <c r="R49">
        <f t="shared" si="11"/>
        <v>-195</v>
      </c>
      <c r="S49" t="str">
        <f>VLOOKUP(VALUE(MID(O49,FIND("=",O49)+1,9)),Biomes!$B:$E,4,0)</f>
        <v>Beach</v>
      </c>
      <c r="T49">
        <f t="shared" si="12"/>
        <v>16</v>
      </c>
    </row>
    <row r="50" spans="1:20" x14ac:dyDescent="0.25">
      <c r="A50" t="s">
        <v>47</v>
      </c>
      <c r="B50">
        <f t="shared" si="0"/>
        <v>46</v>
      </c>
      <c r="C50">
        <f t="shared" si="1"/>
        <v>-226</v>
      </c>
      <c r="D50">
        <f t="shared" si="13"/>
        <v>-142</v>
      </c>
      <c r="E50" t="str">
        <f>VLOOKUP(VALUE(MID(A50,FIND("=",A50)+1,9)),Biomes!$B:$E,4,0)</f>
        <v>Forest</v>
      </c>
      <c r="F50">
        <f t="shared" si="3"/>
        <v>4</v>
      </c>
      <c r="G50">
        <f t="shared" si="4"/>
        <v>-15</v>
      </c>
      <c r="H50" t="s">
        <v>284</v>
      </c>
      <c r="I50">
        <f t="shared" si="5"/>
        <v>46</v>
      </c>
      <c r="J50">
        <f t="shared" si="6"/>
        <v>-126</v>
      </c>
      <c r="K50">
        <f t="shared" si="7"/>
        <v>-194</v>
      </c>
      <c r="L50" t="str">
        <f>VLOOKUP(VALUE(MID(H50,FIND("=",H50)+1,9)),Biomes!$B:$E,4,0)</f>
        <v>Beach</v>
      </c>
      <c r="M50">
        <f t="shared" si="8"/>
        <v>16</v>
      </c>
      <c r="O50" t="s">
        <v>284</v>
      </c>
      <c r="P50">
        <f t="shared" si="9"/>
        <v>46</v>
      </c>
      <c r="Q50">
        <f t="shared" si="10"/>
        <v>-110</v>
      </c>
      <c r="R50">
        <f t="shared" si="11"/>
        <v>-194</v>
      </c>
      <c r="S50" t="str">
        <f>VLOOKUP(VALUE(MID(O50,FIND("=",O50)+1,9)),Biomes!$B:$E,4,0)</f>
        <v>Beach</v>
      </c>
      <c r="T50">
        <f t="shared" si="12"/>
        <v>16</v>
      </c>
    </row>
    <row r="51" spans="1:20" x14ac:dyDescent="0.25">
      <c r="A51" t="s">
        <v>48</v>
      </c>
      <c r="B51">
        <f t="shared" si="0"/>
        <v>47</v>
      </c>
      <c r="C51">
        <f t="shared" si="1"/>
        <v>-225</v>
      </c>
      <c r="D51">
        <f t="shared" si="13"/>
        <v>-142</v>
      </c>
      <c r="E51" t="str">
        <f>VLOOKUP(VALUE(MID(A51,FIND("=",A51)+1,9)),Biomes!$B:$E,4,0)</f>
        <v>Forest</v>
      </c>
      <c r="F51">
        <f t="shared" si="3"/>
        <v>4</v>
      </c>
      <c r="G51">
        <f t="shared" si="4"/>
        <v>-15</v>
      </c>
      <c r="H51" t="s">
        <v>285</v>
      </c>
      <c r="I51">
        <f t="shared" si="5"/>
        <v>47</v>
      </c>
      <c r="J51">
        <f t="shared" si="6"/>
        <v>-126</v>
      </c>
      <c r="K51">
        <f t="shared" si="7"/>
        <v>-193</v>
      </c>
      <c r="L51" t="str">
        <f>VLOOKUP(VALUE(MID(H51,FIND("=",H51)+1,9)),Biomes!$B:$E,4,0)</f>
        <v>Beach</v>
      </c>
      <c r="M51">
        <f t="shared" si="8"/>
        <v>16</v>
      </c>
      <c r="O51" t="s">
        <v>285</v>
      </c>
      <c r="P51">
        <f t="shared" si="9"/>
        <v>47</v>
      </c>
      <c r="Q51">
        <f t="shared" si="10"/>
        <v>-110</v>
      </c>
      <c r="R51">
        <f t="shared" si="11"/>
        <v>-193</v>
      </c>
      <c r="S51" t="str">
        <f>VLOOKUP(VALUE(MID(O51,FIND("=",O51)+1,9)),Biomes!$B:$E,4,0)</f>
        <v>Beach</v>
      </c>
      <c r="T51">
        <f t="shared" si="12"/>
        <v>16</v>
      </c>
    </row>
    <row r="52" spans="1:20" x14ac:dyDescent="0.25">
      <c r="A52" t="s">
        <v>49</v>
      </c>
      <c r="B52">
        <f t="shared" si="0"/>
        <v>48</v>
      </c>
      <c r="C52">
        <f t="shared" si="1"/>
        <v>-240</v>
      </c>
      <c r="D52">
        <f t="shared" si="13"/>
        <v>-141</v>
      </c>
      <c r="E52" t="str">
        <f>VLOOKUP(VALUE(MID(A52,FIND("=",A52)+1,9)),Biomes!$B:$E,4,0)</f>
        <v>River</v>
      </c>
      <c r="F52">
        <f t="shared" si="3"/>
        <v>7</v>
      </c>
      <c r="G52">
        <f t="shared" si="4"/>
        <v>-15</v>
      </c>
      <c r="H52" t="s">
        <v>286</v>
      </c>
      <c r="I52">
        <f t="shared" si="5"/>
        <v>48</v>
      </c>
      <c r="J52">
        <f t="shared" si="6"/>
        <v>-125</v>
      </c>
      <c r="K52">
        <f t="shared" si="7"/>
        <v>-208</v>
      </c>
      <c r="L52" t="str">
        <f>VLOOKUP(VALUE(MID(H52,FIND("=",H52)+1,9)),Biomes!$B:$E,4,0)</f>
        <v>Forest</v>
      </c>
      <c r="M52">
        <f t="shared" si="8"/>
        <v>4</v>
      </c>
      <c r="O52" t="s">
        <v>492</v>
      </c>
      <c r="P52">
        <f t="shared" si="9"/>
        <v>48</v>
      </c>
      <c r="Q52">
        <f t="shared" si="10"/>
        <v>-109</v>
      </c>
      <c r="R52">
        <f t="shared" si="11"/>
        <v>-208</v>
      </c>
      <c r="S52" t="str">
        <f>VLOOKUP(VALUE(MID(O52,FIND("=",O52)+1,9)),Biomes!$B:$E,4,0)</f>
        <v>Beach</v>
      </c>
      <c r="T52">
        <f t="shared" si="12"/>
        <v>16</v>
      </c>
    </row>
    <row r="53" spans="1:20" x14ac:dyDescent="0.25">
      <c r="A53" t="s">
        <v>50</v>
      </c>
      <c r="B53">
        <f t="shared" si="0"/>
        <v>49</v>
      </c>
      <c r="C53">
        <f t="shared" si="1"/>
        <v>-239</v>
      </c>
      <c r="D53">
        <f t="shared" si="13"/>
        <v>-141</v>
      </c>
      <c r="E53" t="str">
        <f>VLOOKUP(VALUE(MID(A53,FIND("=",A53)+1,9)),Biomes!$B:$E,4,0)</f>
        <v>Forest</v>
      </c>
      <c r="F53">
        <f t="shared" si="3"/>
        <v>4</v>
      </c>
      <c r="G53">
        <f t="shared" si="4"/>
        <v>-15</v>
      </c>
      <c r="H53" t="s">
        <v>50</v>
      </c>
      <c r="I53">
        <f t="shared" si="5"/>
        <v>49</v>
      </c>
      <c r="J53">
        <f t="shared" si="6"/>
        <v>-125</v>
      </c>
      <c r="K53">
        <f t="shared" si="7"/>
        <v>-207</v>
      </c>
      <c r="L53" t="str">
        <f>VLOOKUP(VALUE(MID(H53,FIND("=",H53)+1,9)),Biomes!$B:$E,4,0)</f>
        <v>Forest</v>
      </c>
      <c r="M53">
        <f t="shared" si="8"/>
        <v>4</v>
      </c>
      <c r="O53" t="s">
        <v>493</v>
      </c>
      <c r="P53">
        <f t="shared" si="9"/>
        <v>49</v>
      </c>
      <c r="Q53">
        <f t="shared" si="10"/>
        <v>-109</v>
      </c>
      <c r="R53">
        <f t="shared" si="11"/>
        <v>-207</v>
      </c>
      <c r="S53" t="str">
        <f>VLOOKUP(VALUE(MID(O53,FIND("=",O53)+1,9)),Biomes!$B:$E,4,0)</f>
        <v>Beach</v>
      </c>
      <c r="T53">
        <f t="shared" si="12"/>
        <v>16</v>
      </c>
    </row>
    <row r="54" spans="1:20" x14ac:dyDescent="0.25">
      <c r="A54" t="s">
        <v>51</v>
      </c>
      <c r="B54">
        <f t="shared" si="0"/>
        <v>50</v>
      </c>
      <c r="C54">
        <f t="shared" si="1"/>
        <v>-238</v>
      </c>
      <c r="D54">
        <f t="shared" si="13"/>
        <v>-141</v>
      </c>
      <c r="E54" t="str">
        <f>VLOOKUP(VALUE(MID(A54,FIND("=",A54)+1,9)),Biomes!$B:$E,4,0)</f>
        <v>Forest</v>
      </c>
      <c r="F54">
        <f t="shared" si="3"/>
        <v>4</v>
      </c>
      <c r="G54">
        <f t="shared" si="4"/>
        <v>-15</v>
      </c>
      <c r="H54" t="s">
        <v>51</v>
      </c>
      <c r="I54">
        <f t="shared" si="5"/>
        <v>50</v>
      </c>
      <c r="J54">
        <f t="shared" si="6"/>
        <v>-125</v>
      </c>
      <c r="K54">
        <f t="shared" si="7"/>
        <v>-206</v>
      </c>
      <c r="L54" t="str">
        <f>VLOOKUP(VALUE(MID(H54,FIND("=",H54)+1,9)),Biomes!$B:$E,4,0)</f>
        <v>Forest</v>
      </c>
      <c r="M54">
        <f t="shared" si="8"/>
        <v>4</v>
      </c>
      <c r="O54" t="s">
        <v>494</v>
      </c>
      <c r="P54">
        <f t="shared" si="9"/>
        <v>50</v>
      </c>
      <c r="Q54">
        <f t="shared" si="10"/>
        <v>-109</v>
      </c>
      <c r="R54">
        <f t="shared" si="11"/>
        <v>-206</v>
      </c>
      <c r="S54" t="str">
        <f>VLOOKUP(VALUE(MID(O54,FIND("=",O54)+1,9)),Biomes!$B:$E,4,0)</f>
        <v>Beach</v>
      </c>
      <c r="T54">
        <f t="shared" si="12"/>
        <v>16</v>
      </c>
    </row>
    <row r="55" spans="1:20" x14ac:dyDescent="0.25">
      <c r="A55" t="s">
        <v>52</v>
      </c>
      <c r="B55">
        <f t="shared" si="0"/>
        <v>51</v>
      </c>
      <c r="C55">
        <f t="shared" si="1"/>
        <v>-237</v>
      </c>
      <c r="D55">
        <f t="shared" si="13"/>
        <v>-141</v>
      </c>
      <c r="E55" t="str">
        <f>VLOOKUP(VALUE(MID(A55,FIND("=",A55)+1,9)),Biomes!$B:$E,4,0)</f>
        <v>Forest</v>
      </c>
      <c r="F55">
        <f t="shared" si="3"/>
        <v>4</v>
      </c>
      <c r="G55">
        <f t="shared" si="4"/>
        <v>-15</v>
      </c>
      <c r="H55" t="s">
        <v>52</v>
      </c>
      <c r="I55">
        <f t="shared" si="5"/>
        <v>51</v>
      </c>
      <c r="J55">
        <f t="shared" si="6"/>
        <v>-125</v>
      </c>
      <c r="K55">
        <f t="shared" si="7"/>
        <v>-205</v>
      </c>
      <c r="L55" t="str">
        <f>VLOOKUP(VALUE(MID(H55,FIND("=",H55)+1,9)),Biomes!$B:$E,4,0)</f>
        <v>Forest</v>
      </c>
      <c r="M55">
        <f t="shared" si="8"/>
        <v>4</v>
      </c>
      <c r="O55" t="s">
        <v>495</v>
      </c>
      <c r="P55">
        <f t="shared" si="9"/>
        <v>51</v>
      </c>
      <c r="Q55">
        <f t="shared" si="10"/>
        <v>-109</v>
      </c>
      <c r="R55">
        <f t="shared" si="11"/>
        <v>-205</v>
      </c>
      <c r="S55" t="str">
        <f>VLOOKUP(VALUE(MID(O55,FIND("=",O55)+1,9)),Biomes!$B:$E,4,0)</f>
        <v>Beach</v>
      </c>
      <c r="T55">
        <f t="shared" si="12"/>
        <v>16</v>
      </c>
    </row>
    <row r="56" spans="1:20" x14ac:dyDescent="0.25">
      <c r="A56" t="s">
        <v>53</v>
      </c>
      <c r="B56">
        <f t="shared" si="0"/>
        <v>52</v>
      </c>
      <c r="C56">
        <f t="shared" si="1"/>
        <v>-236</v>
      </c>
      <c r="D56">
        <f t="shared" si="13"/>
        <v>-141</v>
      </c>
      <c r="E56" t="str">
        <f>VLOOKUP(VALUE(MID(A56,FIND("=",A56)+1,9)),Biomes!$B:$E,4,0)</f>
        <v>Forest</v>
      </c>
      <c r="F56">
        <f t="shared" si="3"/>
        <v>4</v>
      </c>
      <c r="G56">
        <f t="shared" si="4"/>
        <v>-15</v>
      </c>
      <c r="H56" t="s">
        <v>53</v>
      </c>
      <c r="I56">
        <f t="shared" si="5"/>
        <v>52</v>
      </c>
      <c r="J56">
        <f t="shared" si="6"/>
        <v>-125</v>
      </c>
      <c r="K56">
        <f t="shared" si="7"/>
        <v>-204</v>
      </c>
      <c r="L56" t="str">
        <f>VLOOKUP(VALUE(MID(H56,FIND("=",H56)+1,9)),Biomes!$B:$E,4,0)</f>
        <v>Forest</v>
      </c>
      <c r="M56">
        <f t="shared" si="8"/>
        <v>4</v>
      </c>
      <c r="O56" t="s">
        <v>496</v>
      </c>
      <c r="P56">
        <f t="shared" si="9"/>
        <v>52</v>
      </c>
      <c r="Q56">
        <f t="shared" si="10"/>
        <v>-109</v>
      </c>
      <c r="R56">
        <f t="shared" si="11"/>
        <v>-204</v>
      </c>
      <c r="S56" t="str">
        <f>VLOOKUP(VALUE(MID(O56,FIND("=",O56)+1,9)),Biomes!$B:$E,4,0)</f>
        <v>Beach</v>
      </c>
      <c r="T56">
        <f t="shared" si="12"/>
        <v>16</v>
      </c>
    </row>
    <row r="57" spans="1:20" x14ac:dyDescent="0.25">
      <c r="A57" t="s">
        <v>54</v>
      </c>
      <c r="B57">
        <f t="shared" si="0"/>
        <v>53</v>
      </c>
      <c r="C57">
        <f t="shared" si="1"/>
        <v>-235</v>
      </c>
      <c r="D57">
        <f t="shared" si="13"/>
        <v>-141</v>
      </c>
      <c r="E57" t="str">
        <f>VLOOKUP(VALUE(MID(A57,FIND("=",A57)+1,9)),Biomes!$B:$E,4,0)</f>
        <v>Forest</v>
      </c>
      <c r="F57">
        <f t="shared" si="3"/>
        <v>4</v>
      </c>
      <c r="G57">
        <f t="shared" si="4"/>
        <v>-15</v>
      </c>
      <c r="H57" t="s">
        <v>54</v>
      </c>
      <c r="I57">
        <f t="shared" si="5"/>
        <v>53</v>
      </c>
      <c r="J57">
        <f t="shared" si="6"/>
        <v>-125</v>
      </c>
      <c r="K57">
        <f t="shared" si="7"/>
        <v>-203</v>
      </c>
      <c r="L57" t="str">
        <f>VLOOKUP(VALUE(MID(H57,FIND("=",H57)+1,9)),Biomes!$B:$E,4,0)</f>
        <v>Forest</v>
      </c>
      <c r="M57">
        <f t="shared" si="8"/>
        <v>4</v>
      </c>
      <c r="O57" t="s">
        <v>497</v>
      </c>
      <c r="P57">
        <f t="shared" si="9"/>
        <v>53</v>
      </c>
      <c r="Q57">
        <f t="shared" si="10"/>
        <v>-109</v>
      </c>
      <c r="R57">
        <f t="shared" si="11"/>
        <v>-203</v>
      </c>
      <c r="S57" t="str">
        <f>VLOOKUP(VALUE(MID(O57,FIND("=",O57)+1,9)),Biomes!$B:$E,4,0)</f>
        <v>Beach</v>
      </c>
      <c r="T57">
        <f t="shared" si="12"/>
        <v>16</v>
      </c>
    </row>
    <row r="58" spans="1:20" x14ac:dyDescent="0.25">
      <c r="A58" t="s">
        <v>55</v>
      </c>
      <c r="B58">
        <f t="shared" si="0"/>
        <v>54</v>
      </c>
      <c r="C58">
        <f t="shared" si="1"/>
        <v>-234</v>
      </c>
      <c r="D58">
        <f t="shared" si="13"/>
        <v>-141</v>
      </c>
      <c r="E58" t="str">
        <f>VLOOKUP(VALUE(MID(A58,FIND("=",A58)+1,9)),Biomes!$B:$E,4,0)</f>
        <v>Forest</v>
      </c>
      <c r="F58">
        <f t="shared" si="3"/>
        <v>4</v>
      </c>
      <c r="G58">
        <f t="shared" si="4"/>
        <v>-15</v>
      </c>
      <c r="H58" t="s">
        <v>55</v>
      </c>
      <c r="I58">
        <f t="shared" si="5"/>
        <v>54</v>
      </c>
      <c r="J58">
        <f t="shared" si="6"/>
        <v>-125</v>
      </c>
      <c r="K58">
        <f t="shared" si="7"/>
        <v>-202</v>
      </c>
      <c r="L58" t="str">
        <f>VLOOKUP(VALUE(MID(H58,FIND("=",H58)+1,9)),Biomes!$B:$E,4,0)</f>
        <v>Forest</v>
      </c>
      <c r="M58">
        <f t="shared" si="8"/>
        <v>4</v>
      </c>
      <c r="O58" t="s">
        <v>498</v>
      </c>
      <c r="P58">
        <f t="shared" si="9"/>
        <v>54</v>
      </c>
      <c r="Q58">
        <f t="shared" si="10"/>
        <v>-109</v>
      </c>
      <c r="R58">
        <f t="shared" si="11"/>
        <v>-202</v>
      </c>
      <c r="S58" t="str">
        <f>VLOOKUP(VALUE(MID(O58,FIND("=",O58)+1,9)),Biomes!$B:$E,4,0)</f>
        <v>Beach</v>
      </c>
      <c r="T58">
        <f t="shared" si="12"/>
        <v>16</v>
      </c>
    </row>
    <row r="59" spans="1:20" x14ac:dyDescent="0.25">
      <c r="A59" t="s">
        <v>56</v>
      </c>
      <c r="B59">
        <f t="shared" si="0"/>
        <v>55</v>
      </c>
      <c r="C59">
        <f t="shared" si="1"/>
        <v>-233</v>
      </c>
      <c r="D59">
        <f t="shared" si="13"/>
        <v>-141</v>
      </c>
      <c r="E59" t="str">
        <f>VLOOKUP(VALUE(MID(A59,FIND("=",A59)+1,9)),Biomes!$B:$E,4,0)</f>
        <v>Forest</v>
      </c>
      <c r="F59">
        <f t="shared" si="3"/>
        <v>4</v>
      </c>
      <c r="G59">
        <f t="shared" si="4"/>
        <v>-15</v>
      </c>
      <c r="H59" t="s">
        <v>56</v>
      </c>
      <c r="I59">
        <f t="shared" si="5"/>
        <v>55</v>
      </c>
      <c r="J59">
        <f t="shared" si="6"/>
        <v>-125</v>
      </c>
      <c r="K59">
        <f t="shared" si="7"/>
        <v>-201</v>
      </c>
      <c r="L59" t="str">
        <f>VLOOKUP(VALUE(MID(H59,FIND("=",H59)+1,9)),Biomes!$B:$E,4,0)</f>
        <v>Forest</v>
      </c>
      <c r="M59">
        <f t="shared" si="8"/>
        <v>4</v>
      </c>
      <c r="O59" t="s">
        <v>499</v>
      </c>
      <c r="P59">
        <f t="shared" si="9"/>
        <v>55</v>
      </c>
      <c r="Q59">
        <f t="shared" si="10"/>
        <v>-109</v>
      </c>
      <c r="R59">
        <f t="shared" si="11"/>
        <v>-201</v>
      </c>
      <c r="S59" t="str">
        <f>VLOOKUP(VALUE(MID(O59,FIND("=",O59)+1,9)),Biomes!$B:$E,4,0)</f>
        <v>Beach</v>
      </c>
      <c r="T59">
        <f t="shared" si="12"/>
        <v>16</v>
      </c>
    </row>
    <row r="60" spans="1:20" x14ac:dyDescent="0.25">
      <c r="A60" t="s">
        <v>57</v>
      </c>
      <c r="B60">
        <f t="shared" si="0"/>
        <v>56</v>
      </c>
      <c r="C60">
        <f t="shared" si="1"/>
        <v>-232</v>
      </c>
      <c r="D60">
        <f t="shared" si="13"/>
        <v>-141</v>
      </c>
      <c r="E60" t="str">
        <f>VLOOKUP(VALUE(MID(A60,FIND("=",A60)+1,9)),Biomes!$B:$E,4,0)</f>
        <v>Forest</v>
      </c>
      <c r="F60">
        <f t="shared" si="3"/>
        <v>4</v>
      </c>
      <c r="G60">
        <f t="shared" si="4"/>
        <v>-15</v>
      </c>
      <c r="H60" t="s">
        <v>57</v>
      </c>
      <c r="I60">
        <f t="shared" si="5"/>
        <v>56</v>
      </c>
      <c r="J60">
        <f t="shared" si="6"/>
        <v>-125</v>
      </c>
      <c r="K60">
        <f t="shared" si="7"/>
        <v>-200</v>
      </c>
      <c r="L60" t="str">
        <f>VLOOKUP(VALUE(MID(H60,FIND("=",H60)+1,9)),Biomes!$B:$E,4,0)</f>
        <v>Forest</v>
      </c>
      <c r="M60">
        <f t="shared" si="8"/>
        <v>4</v>
      </c>
      <c r="O60" t="s">
        <v>500</v>
      </c>
      <c r="P60">
        <f t="shared" si="9"/>
        <v>56</v>
      </c>
      <c r="Q60">
        <f t="shared" si="10"/>
        <v>-109</v>
      </c>
      <c r="R60">
        <f t="shared" si="11"/>
        <v>-200</v>
      </c>
      <c r="S60" t="str">
        <f>VLOOKUP(VALUE(MID(O60,FIND("=",O60)+1,9)),Biomes!$B:$E,4,0)</f>
        <v>Beach</v>
      </c>
      <c r="T60">
        <f t="shared" si="12"/>
        <v>16</v>
      </c>
    </row>
    <row r="61" spans="1:20" x14ac:dyDescent="0.25">
      <c r="A61" t="s">
        <v>58</v>
      </c>
      <c r="B61">
        <f t="shared" si="0"/>
        <v>57</v>
      </c>
      <c r="C61">
        <f t="shared" si="1"/>
        <v>-231</v>
      </c>
      <c r="D61">
        <f t="shared" si="13"/>
        <v>-141</v>
      </c>
      <c r="E61" t="str">
        <f>VLOOKUP(VALUE(MID(A61,FIND("=",A61)+1,9)),Biomes!$B:$E,4,0)</f>
        <v>Forest</v>
      </c>
      <c r="F61">
        <f t="shared" si="3"/>
        <v>4</v>
      </c>
      <c r="G61">
        <f t="shared" si="4"/>
        <v>-15</v>
      </c>
      <c r="H61" t="s">
        <v>287</v>
      </c>
      <c r="I61">
        <f t="shared" si="5"/>
        <v>57</v>
      </c>
      <c r="J61">
        <f t="shared" si="6"/>
        <v>-125</v>
      </c>
      <c r="K61">
        <f t="shared" si="7"/>
        <v>-199</v>
      </c>
      <c r="L61" t="str">
        <f>VLOOKUP(VALUE(MID(H61,FIND("=",H61)+1,9)),Biomes!$B:$E,4,0)</f>
        <v>Beach</v>
      </c>
      <c r="M61">
        <f t="shared" si="8"/>
        <v>16</v>
      </c>
      <c r="O61" t="s">
        <v>287</v>
      </c>
      <c r="P61">
        <f t="shared" si="9"/>
        <v>57</v>
      </c>
      <c r="Q61">
        <f t="shared" si="10"/>
        <v>-109</v>
      </c>
      <c r="R61">
        <f t="shared" si="11"/>
        <v>-199</v>
      </c>
      <c r="S61" t="str">
        <f>VLOOKUP(VALUE(MID(O61,FIND("=",O61)+1,9)),Biomes!$B:$E,4,0)</f>
        <v>Beach</v>
      </c>
      <c r="T61">
        <f t="shared" si="12"/>
        <v>16</v>
      </c>
    </row>
    <row r="62" spans="1:20" x14ac:dyDescent="0.25">
      <c r="A62" t="s">
        <v>59</v>
      </c>
      <c r="B62">
        <f t="shared" si="0"/>
        <v>58</v>
      </c>
      <c r="C62">
        <f t="shared" si="1"/>
        <v>-230</v>
      </c>
      <c r="D62">
        <f t="shared" si="13"/>
        <v>-141</v>
      </c>
      <c r="E62" t="str">
        <f>VLOOKUP(VALUE(MID(A62,FIND("=",A62)+1,9)),Biomes!$B:$E,4,0)</f>
        <v>Forest</v>
      </c>
      <c r="F62">
        <f t="shared" si="3"/>
        <v>4</v>
      </c>
      <c r="G62">
        <f t="shared" si="4"/>
        <v>-15</v>
      </c>
      <c r="H62" t="s">
        <v>288</v>
      </c>
      <c r="I62">
        <f t="shared" si="5"/>
        <v>58</v>
      </c>
      <c r="J62">
        <f t="shared" si="6"/>
        <v>-125</v>
      </c>
      <c r="K62">
        <f t="shared" si="7"/>
        <v>-198</v>
      </c>
      <c r="L62" t="str">
        <f>VLOOKUP(VALUE(MID(H62,FIND("=",H62)+1,9)),Biomes!$B:$E,4,0)</f>
        <v>Beach</v>
      </c>
      <c r="M62">
        <f t="shared" si="8"/>
        <v>16</v>
      </c>
      <c r="O62" t="s">
        <v>288</v>
      </c>
      <c r="P62">
        <f t="shared" si="9"/>
        <v>58</v>
      </c>
      <c r="Q62">
        <f t="shared" si="10"/>
        <v>-109</v>
      </c>
      <c r="R62">
        <f t="shared" si="11"/>
        <v>-198</v>
      </c>
      <c r="S62" t="str">
        <f>VLOOKUP(VALUE(MID(O62,FIND("=",O62)+1,9)),Biomes!$B:$E,4,0)</f>
        <v>Beach</v>
      </c>
      <c r="T62">
        <f t="shared" si="12"/>
        <v>16</v>
      </c>
    </row>
    <row r="63" spans="1:20" x14ac:dyDescent="0.25">
      <c r="A63" t="s">
        <v>60</v>
      </c>
      <c r="B63">
        <f t="shared" si="0"/>
        <v>59</v>
      </c>
      <c r="C63">
        <f t="shared" si="1"/>
        <v>-229</v>
      </c>
      <c r="D63">
        <f t="shared" si="13"/>
        <v>-141</v>
      </c>
      <c r="E63" t="str">
        <f>VLOOKUP(VALUE(MID(A63,FIND("=",A63)+1,9)),Biomes!$B:$E,4,0)</f>
        <v>Forest</v>
      </c>
      <c r="F63">
        <f t="shared" si="3"/>
        <v>4</v>
      </c>
      <c r="G63">
        <f t="shared" si="4"/>
        <v>-15</v>
      </c>
      <c r="H63" t="s">
        <v>289</v>
      </c>
      <c r="I63">
        <f t="shared" si="5"/>
        <v>59</v>
      </c>
      <c r="J63">
        <f t="shared" si="6"/>
        <v>-125</v>
      </c>
      <c r="K63">
        <f t="shared" si="7"/>
        <v>-197</v>
      </c>
      <c r="L63" t="str">
        <f>VLOOKUP(VALUE(MID(H63,FIND("=",H63)+1,9)),Biomes!$B:$E,4,0)</f>
        <v>Beach</v>
      </c>
      <c r="M63">
        <f t="shared" si="8"/>
        <v>16</v>
      </c>
      <c r="O63" t="s">
        <v>289</v>
      </c>
      <c r="P63">
        <f t="shared" si="9"/>
        <v>59</v>
      </c>
      <c r="Q63">
        <f t="shared" si="10"/>
        <v>-109</v>
      </c>
      <c r="R63">
        <f t="shared" si="11"/>
        <v>-197</v>
      </c>
      <c r="S63" t="str">
        <f>VLOOKUP(VALUE(MID(O63,FIND("=",O63)+1,9)),Biomes!$B:$E,4,0)</f>
        <v>Beach</v>
      </c>
      <c r="T63">
        <f t="shared" si="12"/>
        <v>16</v>
      </c>
    </row>
    <row r="64" spans="1:20" x14ac:dyDescent="0.25">
      <c r="A64" t="s">
        <v>61</v>
      </c>
      <c r="B64">
        <f t="shared" si="0"/>
        <v>60</v>
      </c>
      <c r="C64">
        <f t="shared" si="1"/>
        <v>-228</v>
      </c>
      <c r="D64">
        <f t="shared" si="13"/>
        <v>-141</v>
      </c>
      <c r="E64" t="str">
        <f>VLOOKUP(VALUE(MID(A64,FIND("=",A64)+1,9)),Biomes!$B:$E,4,0)</f>
        <v>Forest</v>
      </c>
      <c r="F64">
        <f t="shared" si="3"/>
        <v>4</v>
      </c>
      <c r="G64">
        <f t="shared" si="4"/>
        <v>-15</v>
      </c>
      <c r="H64" t="s">
        <v>290</v>
      </c>
      <c r="I64">
        <f t="shared" si="5"/>
        <v>60</v>
      </c>
      <c r="J64">
        <f t="shared" si="6"/>
        <v>-125</v>
      </c>
      <c r="K64">
        <f t="shared" si="7"/>
        <v>-196</v>
      </c>
      <c r="L64" t="str">
        <f>VLOOKUP(VALUE(MID(H64,FIND("=",H64)+1,9)),Biomes!$B:$E,4,0)</f>
        <v>Beach</v>
      </c>
      <c r="M64">
        <f t="shared" si="8"/>
        <v>16</v>
      </c>
      <c r="O64" t="s">
        <v>290</v>
      </c>
      <c r="P64">
        <f t="shared" si="9"/>
        <v>60</v>
      </c>
      <c r="Q64">
        <f t="shared" si="10"/>
        <v>-109</v>
      </c>
      <c r="R64">
        <f t="shared" si="11"/>
        <v>-196</v>
      </c>
      <c r="S64" t="str">
        <f>VLOOKUP(VALUE(MID(O64,FIND("=",O64)+1,9)),Biomes!$B:$E,4,0)</f>
        <v>Beach</v>
      </c>
      <c r="T64">
        <f t="shared" si="12"/>
        <v>16</v>
      </c>
    </row>
    <row r="65" spans="1:20" x14ac:dyDescent="0.25">
      <c r="A65" t="s">
        <v>62</v>
      </c>
      <c r="B65">
        <f t="shared" si="0"/>
        <v>61</v>
      </c>
      <c r="C65">
        <f t="shared" si="1"/>
        <v>-227</v>
      </c>
      <c r="D65">
        <f t="shared" si="13"/>
        <v>-141</v>
      </c>
      <c r="E65" t="str">
        <f>VLOOKUP(VALUE(MID(A65,FIND("=",A65)+1,9)),Biomes!$B:$E,4,0)</f>
        <v>Forest</v>
      </c>
      <c r="F65">
        <f t="shared" si="3"/>
        <v>4</v>
      </c>
      <c r="G65">
        <f t="shared" si="4"/>
        <v>-15</v>
      </c>
      <c r="H65" t="s">
        <v>291</v>
      </c>
      <c r="I65">
        <f t="shared" si="5"/>
        <v>61</v>
      </c>
      <c r="J65">
        <f t="shared" si="6"/>
        <v>-125</v>
      </c>
      <c r="K65">
        <f t="shared" si="7"/>
        <v>-195</v>
      </c>
      <c r="L65" t="str">
        <f>VLOOKUP(VALUE(MID(H65,FIND("=",H65)+1,9)),Biomes!$B:$E,4,0)</f>
        <v>Beach</v>
      </c>
      <c r="M65">
        <f t="shared" si="8"/>
        <v>16</v>
      </c>
      <c r="O65" t="s">
        <v>291</v>
      </c>
      <c r="P65">
        <f t="shared" si="9"/>
        <v>61</v>
      </c>
      <c r="Q65">
        <f t="shared" si="10"/>
        <v>-109</v>
      </c>
      <c r="R65">
        <f t="shared" si="11"/>
        <v>-195</v>
      </c>
      <c r="S65" t="str">
        <f>VLOOKUP(VALUE(MID(O65,FIND("=",O65)+1,9)),Biomes!$B:$E,4,0)</f>
        <v>Beach</v>
      </c>
      <c r="T65">
        <f t="shared" si="12"/>
        <v>16</v>
      </c>
    </row>
    <row r="66" spans="1:20" x14ac:dyDescent="0.25">
      <c r="A66" t="s">
        <v>63</v>
      </c>
      <c r="B66">
        <f t="shared" si="0"/>
        <v>62</v>
      </c>
      <c r="C66">
        <f t="shared" si="1"/>
        <v>-226</v>
      </c>
      <c r="D66">
        <f t="shared" si="13"/>
        <v>-141</v>
      </c>
      <c r="E66" t="str">
        <f>VLOOKUP(VALUE(MID(A66,FIND("=",A66)+1,9)),Biomes!$B:$E,4,0)</f>
        <v>Forest</v>
      </c>
      <c r="F66">
        <f t="shared" si="3"/>
        <v>4</v>
      </c>
      <c r="G66">
        <f t="shared" si="4"/>
        <v>-15</v>
      </c>
      <c r="H66" t="s">
        <v>292</v>
      </c>
      <c r="I66">
        <f t="shared" si="5"/>
        <v>62</v>
      </c>
      <c r="J66">
        <f t="shared" si="6"/>
        <v>-125</v>
      </c>
      <c r="K66">
        <f t="shared" si="7"/>
        <v>-194</v>
      </c>
      <c r="L66" t="str">
        <f>VLOOKUP(VALUE(MID(H66,FIND("=",H66)+1,9)),Biomes!$B:$E,4,0)</f>
        <v>Beach</v>
      </c>
      <c r="M66">
        <f t="shared" si="8"/>
        <v>16</v>
      </c>
      <c r="O66" t="s">
        <v>292</v>
      </c>
      <c r="P66">
        <f t="shared" si="9"/>
        <v>62</v>
      </c>
      <c r="Q66">
        <f t="shared" si="10"/>
        <v>-109</v>
      </c>
      <c r="R66">
        <f t="shared" si="11"/>
        <v>-194</v>
      </c>
      <c r="S66" t="str">
        <f>VLOOKUP(VALUE(MID(O66,FIND("=",O66)+1,9)),Biomes!$B:$E,4,0)</f>
        <v>Beach</v>
      </c>
      <c r="T66">
        <f t="shared" si="12"/>
        <v>16</v>
      </c>
    </row>
    <row r="67" spans="1:20" x14ac:dyDescent="0.25">
      <c r="A67" t="s">
        <v>64</v>
      </c>
      <c r="B67">
        <f t="shared" si="0"/>
        <v>63</v>
      </c>
      <c r="C67">
        <f t="shared" si="1"/>
        <v>-225</v>
      </c>
      <c r="D67">
        <f t="shared" si="13"/>
        <v>-141</v>
      </c>
      <c r="E67" t="str">
        <f>VLOOKUP(VALUE(MID(A67,FIND("=",A67)+1,9)),Biomes!$B:$E,4,0)</f>
        <v>Forest</v>
      </c>
      <c r="F67">
        <f t="shared" si="3"/>
        <v>4</v>
      </c>
      <c r="G67">
        <f t="shared" si="4"/>
        <v>-15</v>
      </c>
      <c r="H67" t="s">
        <v>293</v>
      </c>
      <c r="I67">
        <f t="shared" si="5"/>
        <v>63</v>
      </c>
      <c r="J67">
        <f t="shared" si="6"/>
        <v>-125</v>
      </c>
      <c r="K67">
        <f t="shared" si="7"/>
        <v>-193</v>
      </c>
      <c r="L67" t="str">
        <f>VLOOKUP(VALUE(MID(H67,FIND("=",H67)+1,9)),Biomes!$B:$E,4,0)</f>
        <v>Beach</v>
      </c>
      <c r="M67">
        <f t="shared" si="8"/>
        <v>16</v>
      </c>
      <c r="O67" t="s">
        <v>293</v>
      </c>
      <c r="P67">
        <f t="shared" si="9"/>
        <v>63</v>
      </c>
      <c r="Q67">
        <f t="shared" si="10"/>
        <v>-109</v>
      </c>
      <c r="R67">
        <f t="shared" si="11"/>
        <v>-193</v>
      </c>
      <c r="S67" t="str">
        <f>VLOOKUP(VALUE(MID(O67,FIND("=",O67)+1,9)),Biomes!$B:$E,4,0)</f>
        <v>Beach</v>
      </c>
      <c r="T67">
        <f t="shared" si="12"/>
        <v>16</v>
      </c>
    </row>
    <row r="68" spans="1:20" x14ac:dyDescent="0.25">
      <c r="A68" t="s">
        <v>65</v>
      </c>
      <c r="B68">
        <f t="shared" si="0"/>
        <v>64</v>
      </c>
      <c r="C68">
        <f t="shared" si="1"/>
        <v>-240</v>
      </c>
      <c r="D68">
        <f t="shared" si="13"/>
        <v>-140</v>
      </c>
      <c r="E68" t="str">
        <f>VLOOKUP(VALUE(MID(A68,FIND("=",A68)+1,9)),Biomes!$B:$E,4,0)</f>
        <v>River</v>
      </c>
      <c r="F68">
        <f t="shared" si="3"/>
        <v>7</v>
      </c>
      <c r="G68">
        <f t="shared" si="4"/>
        <v>-15</v>
      </c>
      <c r="H68" t="s">
        <v>294</v>
      </c>
      <c r="I68">
        <f t="shared" si="5"/>
        <v>64</v>
      </c>
      <c r="J68">
        <f t="shared" si="6"/>
        <v>-124</v>
      </c>
      <c r="K68">
        <f t="shared" si="7"/>
        <v>-208</v>
      </c>
      <c r="L68" t="str">
        <f>VLOOKUP(VALUE(MID(H68,FIND("=",H68)+1,9)),Biomes!$B:$E,4,0)</f>
        <v>Forest</v>
      </c>
      <c r="M68">
        <f t="shared" si="8"/>
        <v>4</v>
      </c>
      <c r="O68" t="s">
        <v>501</v>
      </c>
      <c r="P68">
        <f t="shared" si="9"/>
        <v>64</v>
      </c>
      <c r="Q68">
        <f t="shared" si="10"/>
        <v>-108</v>
      </c>
      <c r="R68">
        <f t="shared" si="11"/>
        <v>-208</v>
      </c>
      <c r="S68" t="str">
        <f>VLOOKUP(VALUE(MID(O68,FIND("=",O68)+1,9)),Biomes!$B:$E,4,0)</f>
        <v>Beach</v>
      </c>
      <c r="T68">
        <f t="shared" si="12"/>
        <v>16</v>
      </c>
    </row>
    <row r="69" spans="1:20" x14ac:dyDescent="0.25">
      <c r="A69" t="s">
        <v>66</v>
      </c>
      <c r="B69">
        <f t="shared" ref="B69:B132" si="14">VALUE(LEFT(A69,FIND("=",A69)-1))</f>
        <v>65</v>
      </c>
      <c r="C69">
        <f t="shared" ref="C69:C132" si="15">MOD(B69,16)+16*C$2</f>
        <v>-239</v>
      </c>
      <c r="D69">
        <f t="shared" si="13"/>
        <v>-140</v>
      </c>
      <c r="E69" t="str">
        <f>VLOOKUP(VALUE(MID(A69,FIND("=",A69)+1,9)),Biomes!$B:$E,4,0)</f>
        <v>Forest</v>
      </c>
      <c r="F69">
        <f t="shared" ref="F69:F132" si="16">VALUE(MID(A69,FIND("=",A69)+1,9))</f>
        <v>4</v>
      </c>
      <c r="G69">
        <f t="shared" ref="G69:G132" si="17">FLOOR(C69/16,1)</f>
        <v>-15</v>
      </c>
      <c r="H69" t="s">
        <v>66</v>
      </c>
      <c r="I69">
        <f t="shared" ref="I69:I132" si="18">VALUE(LEFT(H69,FIND("=",H69)-1))</f>
        <v>65</v>
      </c>
      <c r="J69">
        <f t="shared" ref="J69:J132" si="19">INT(I69/16)+16*K$2</f>
        <v>-124</v>
      </c>
      <c r="K69">
        <f t="shared" ref="K69:K132" si="20">MOD(I69,16)+16*J$2</f>
        <v>-207</v>
      </c>
      <c r="L69" t="str">
        <f>VLOOKUP(VALUE(MID(H69,FIND("=",H69)+1,9)),Biomes!$B:$E,4,0)</f>
        <v>Forest</v>
      </c>
      <c r="M69">
        <f t="shared" ref="M69:M132" si="21">VALUE(MID(H69,FIND("=",H69)+1,9))</f>
        <v>4</v>
      </c>
      <c r="O69" t="s">
        <v>502</v>
      </c>
      <c r="P69">
        <f t="shared" ref="P69:P132" si="22">VALUE(LEFT(O69,FIND("=",O69)-1))</f>
        <v>65</v>
      </c>
      <c r="Q69">
        <f t="shared" ref="Q69:Q132" si="23">INT(P69/16)+16*R$2</f>
        <v>-108</v>
      </c>
      <c r="R69">
        <f t="shared" ref="R69:R132" si="24">MOD(P69,16)+16*Q$2</f>
        <v>-207</v>
      </c>
      <c r="S69" t="str">
        <f>VLOOKUP(VALUE(MID(O69,FIND("=",O69)+1,9)),Biomes!$B:$E,4,0)</f>
        <v>Beach</v>
      </c>
      <c r="T69">
        <f t="shared" ref="T69:T132" si="25">VALUE(MID(O69,FIND("=",O69)+1,9))</f>
        <v>16</v>
      </c>
    </row>
    <row r="70" spans="1:20" x14ac:dyDescent="0.25">
      <c r="A70" t="s">
        <v>67</v>
      </c>
      <c r="B70">
        <f t="shared" si="14"/>
        <v>66</v>
      </c>
      <c r="C70">
        <f t="shared" si="15"/>
        <v>-238</v>
      </c>
      <c r="D70">
        <f t="shared" si="13"/>
        <v>-140</v>
      </c>
      <c r="E70" t="str">
        <f>VLOOKUP(VALUE(MID(A70,FIND("=",A70)+1,9)),Biomes!$B:$E,4,0)</f>
        <v>Forest</v>
      </c>
      <c r="F70">
        <f t="shared" si="16"/>
        <v>4</v>
      </c>
      <c r="G70">
        <f t="shared" si="17"/>
        <v>-15</v>
      </c>
      <c r="H70" t="s">
        <v>67</v>
      </c>
      <c r="I70">
        <f t="shared" si="18"/>
        <v>66</v>
      </c>
      <c r="J70">
        <f t="shared" si="19"/>
        <v>-124</v>
      </c>
      <c r="K70">
        <f t="shared" si="20"/>
        <v>-206</v>
      </c>
      <c r="L70" t="str">
        <f>VLOOKUP(VALUE(MID(H70,FIND("=",H70)+1,9)),Biomes!$B:$E,4,0)</f>
        <v>Forest</v>
      </c>
      <c r="M70">
        <f t="shared" si="21"/>
        <v>4</v>
      </c>
      <c r="O70" t="s">
        <v>503</v>
      </c>
      <c r="P70">
        <f t="shared" si="22"/>
        <v>66</v>
      </c>
      <c r="Q70">
        <f t="shared" si="23"/>
        <v>-108</v>
      </c>
      <c r="R70">
        <f t="shared" si="24"/>
        <v>-206</v>
      </c>
      <c r="S70" t="str">
        <f>VLOOKUP(VALUE(MID(O70,FIND("=",O70)+1,9)),Biomes!$B:$E,4,0)</f>
        <v>Beach</v>
      </c>
      <c r="T70">
        <f t="shared" si="25"/>
        <v>16</v>
      </c>
    </row>
    <row r="71" spans="1:20" x14ac:dyDescent="0.25">
      <c r="A71" t="s">
        <v>68</v>
      </c>
      <c r="B71">
        <f t="shared" si="14"/>
        <v>67</v>
      </c>
      <c r="C71">
        <f t="shared" si="15"/>
        <v>-237</v>
      </c>
      <c r="D71">
        <f t="shared" si="13"/>
        <v>-140</v>
      </c>
      <c r="E71" t="str">
        <f>VLOOKUP(VALUE(MID(A71,FIND("=",A71)+1,9)),Biomes!$B:$E,4,0)</f>
        <v>Forest</v>
      </c>
      <c r="F71">
        <f t="shared" si="16"/>
        <v>4</v>
      </c>
      <c r="G71">
        <f t="shared" si="17"/>
        <v>-15</v>
      </c>
      <c r="H71" t="s">
        <v>68</v>
      </c>
      <c r="I71">
        <f t="shared" si="18"/>
        <v>67</v>
      </c>
      <c r="J71">
        <f t="shared" si="19"/>
        <v>-124</v>
      </c>
      <c r="K71">
        <f t="shared" si="20"/>
        <v>-205</v>
      </c>
      <c r="L71" t="str">
        <f>VLOOKUP(VALUE(MID(H71,FIND("=",H71)+1,9)),Biomes!$B:$E,4,0)</f>
        <v>Forest</v>
      </c>
      <c r="M71">
        <f t="shared" si="21"/>
        <v>4</v>
      </c>
      <c r="O71" t="s">
        <v>504</v>
      </c>
      <c r="P71">
        <f t="shared" si="22"/>
        <v>67</v>
      </c>
      <c r="Q71">
        <f t="shared" si="23"/>
        <v>-108</v>
      </c>
      <c r="R71">
        <f t="shared" si="24"/>
        <v>-205</v>
      </c>
      <c r="S71" t="str">
        <f>VLOOKUP(VALUE(MID(O71,FIND("=",O71)+1,9)),Biomes!$B:$E,4,0)</f>
        <v>Beach</v>
      </c>
      <c r="T71">
        <f t="shared" si="25"/>
        <v>16</v>
      </c>
    </row>
    <row r="72" spans="1:20" x14ac:dyDescent="0.25">
      <c r="A72" t="s">
        <v>69</v>
      </c>
      <c r="B72">
        <f t="shared" si="14"/>
        <v>68</v>
      </c>
      <c r="C72">
        <f t="shared" si="15"/>
        <v>-236</v>
      </c>
      <c r="D72">
        <f t="shared" si="13"/>
        <v>-140</v>
      </c>
      <c r="E72" t="str">
        <f>VLOOKUP(VALUE(MID(A72,FIND("=",A72)+1,9)),Biomes!$B:$E,4,0)</f>
        <v>Forest</v>
      </c>
      <c r="F72">
        <f t="shared" si="16"/>
        <v>4</v>
      </c>
      <c r="G72">
        <f t="shared" si="17"/>
        <v>-15</v>
      </c>
      <c r="H72" t="s">
        <v>69</v>
      </c>
      <c r="I72">
        <f t="shared" si="18"/>
        <v>68</v>
      </c>
      <c r="J72">
        <f t="shared" si="19"/>
        <v>-124</v>
      </c>
      <c r="K72">
        <f t="shared" si="20"/>
        <v>-204</v>
      </c>
      <c r="L72" t="str">
        <f>VLOOKUP(VALUE(MID(H72,FIND("=",H72)+1,9)),Biomes!$B:$E,4,0)</f>
        <v>Forest</v>
      </c>
      <c r="M72">
        <f t="shared" si="21"/>
        <v>4</v>
      </c>
      <c r="O72" t="s">
        <v>505</v>
      </c>
      <c r="P72">
        <f t="shared" si="22"/>
        <v>68</v>
      </c>
      <c r="Q72">
        <f t="shared" si="23"/>
        <v>-108</v>
      </c>
      <c r="R72">
        <f t="shared" si="24"/>
        <v>-204</v>
      </c>
      <c r="S72" t="str">
        <f>VLOOKUP(VALUE(MID(O72,FIND("=",O72)+1,9)),Biomes!$B:$E,4,0)</f>
        <v>Beach</v>
      </c>
      <c r="T72">
        <f t="shared" si="25"/>
        <v>16</v>
      </c>
    </row>
    <row r="73" spans="1:20" x14ac:dyDescent="0.25">
      <c r="A73" t="s">
        <v>70</v>
      </c>
      <c r="B73">
        <f t="shared" si="14"/>
        <v>69</v>
      </c>
      <c r="C73">
        <f t="shared" si="15"/>
        <v>-235</v>
      </c>
      <c r="D73">
        <f t="shared" ref="D73:D136" si="26">INT(B73/16)+16*D$2</f>
        <v>-140</v>
      </c>
      <c r="E73" t="str">
        <f>VLOOKUP(VALUE(MID(A73,FIND("=",A73)+1,9)),Biomes!$B:$E,4,0)</f>
        <v>Forest</v>
      </c>
      <c r="F73">
        <f t="shared" si="16"/>
        <v>4</v>
      </c>
      <c r="G73">
        <f t="shared" si="17"/>
        <v>-15</v>
      </c>
      <c r="H73" t="s">
        <v>70</v>
      </c>
      <c r="I73">
        <f t="shared" si="18"/>
        <v>69</v>
      </c>
      <c r="J73">
        <f t="shared" si="19"/>
        <v>-124</v>
      </c>
      <c r="K73">
        <f t="shared" si="20"/>
        <v>-203</v>
      </c>
      <c r="L73" t="str">
        <f>VLOOKUP(VALUE(MID(H73,FIND("=",H73)+1,9)),Biomes!$B:$E,4,0)</f>
        <v>Forest</v>
      </c>
      <c r="M73">
        <f t="shared" si="21"/>
        <v>4</v>
      </c>
      <c r="O73" t="s">
        <v>506</v>
      </c>
      <c r="P73">
        <f t="shared" si="22"/>
        <v>69</v>
      </c>
      <c r="Q73">
        <f t="shared" si="23"/>
        <v>-108</v>
      </c>
      <c r="R73">
        <f t="shared" si="24"/>
        <v>-203</v>
      </c>
      <c r="S73" t="str">
        <f>VLOOKUP(VALUE(MID(O73,FIND("=",O73)+1,9)),Biomes!$B:$E,4,0)</f>
        <v>Beach</v>
      </c>
      <c r="T73">
        <f t="shared" si="25"/>
        <v>16</v>
      </c>
    </row>
    <row r="74" spans="1:20" x14ac:dyDescent="0.25">
      <c r="A74" t="s">
        <v>71</v>
      </c>
      <c r="B74">
        <f t="shared" si="14"/>
        <v>70</v>
      </c>
      <c r="C74">
        <f t="shared" si="15"/>
        <v>-234</v>
      </c>
      <c r="D74">
        <f t="shared" si="26"/>
        <v>-140</v>
      </c>
      <c r="E74" t="str">
        <f>VLOOKUP(VALUE(MID(A74,FIND("=",A74)+1,9)),Biomes!$B:$E,4,0)</f>
        <v>Forest</v>
      </c>
      <c r="F74">
        <f t="shared" si="16"/>
        <v>4</v>
      </c>
      <c r="G74">
        <f t="shared" si="17"/>
        <v>-15</v>
      </c>
      <c r="H74" t="s">
        <v>71</v>
      </c>
      <c r="I74">
        <f t="shared" si="18"/>
        <v>70</v>
      </c>
      <c r="J74">
        <f t="shared" si="19"/>
        <v>-124</v>
      </c>
      <c r="K74">
        <f t="shared" si="20"/>
        <v>-202</v>
      </c>
      <c r="L74" t="str">
        <f>VLOOKUP(VALUE(MID(H74,FIND("=",H74)+1,9)),Biomes!$B:$E,4,0)</f>
        <v>Forest</v>
      </c>
      <c r="M74">
        <f t="shared" si="21"/>
        <v>4</v>
      </c>
      <c r="O74" t="s">
        <v>507</v>
      </c>
      <c r="P74">
        <f t="shared" si="22"/>
        <v>70</v>
      </c>
      <c r="Q74">
        <f t="shared" si="23"/>
        <v>-108</v>
      </c>
      <c r="R74">
        <f t="shared" si="24"/>
        <v>-202</v>
      </c>
      <c r="S74" t="str">
        <f>VLOOKUP(VALUE(MID(O74,FIND("=",O74)+1,9)),Biomes!$B:$E,4,0)</f>
        <v>Beach</v>
      </c>
      <c r="T74">
        <f t="shared" si="25"/>
        <v>16</v>
      </c>
    </row>
    <row r="75" spans="1:20" x14ac:dyDescent="0.25">
      <c r="A75" t="s">
        <v>72</v>
      </c>
      <c r="B75">
        <f t="shared" si="14"/>
        <v>71</v>
      </c>
      <c r="C75">
        <f t="shared" si="15"/>
        <v>-233</v>
      </c>
      <c r="D75">
        <f t="shared" si="26"/>
        <v>-140</v>
      </c>
      <c r="E75" t="str">
        <f>VLOOKUP(VALUE(MID(A75,FIND("=",A75)+1,9)),Biomes!$B:$E,4,0)</f>
        <v>Forest</v>
      </c>
      <c r="F75">
        <f t="shared" si="16"/>
        <v>4</v>
      </c>
      <c r="G75">
        <f t="shared" si="17"/>
        <v>-15</v>
      </c>
      <c r="H75" t="s">
        <v>72</v>
      </c>
      <c r="I75">
        <f t="shared" si="18"/>
        <v>71</v>
      </c>
      <c r="J75">
        <f t="shared" si="19"/>
        <v>-124</v>
      </c>
      <c r="K75">
        <f t="shared" si="20"/>
        <v>-201</v>
      </c>
      <c r="L75" t="str">
        <f>VLOOKUP(VALUE(MID(H75,FIND("=",H75)+1,9)),Biomes!$B:$E,4,0)</f>
        <v>Forest</v>
      </c>
      <c r="M75">
        <f t="shared" si="21"/>
        <v>4</v>
      </c>
      <c r="O75" t="s">
        <v>508</v>
      </c>
      <c r="P75">
        <f t="shared" si="22"/>
        <v>71</v>
      </c>
      <c r="Q75">
        <f t="shared" si="23"/>
        <v>-108</v>
      </c>
      <c r="R75">
        <f t="shared" si="24"/>
        <v>-201</v>
      </c>
      <c r="S75" t="str">
        <f>VLOOKUP(VALUE(MID(O75,FIND("=",O75)+1,9)),Biomes!$B:$E,4,0)</f>
        <v>Beach</v>
      </c>
      <c r="T75">
        <f t="shared" si="25"/>
        <v>16</v>
      </c>
    </row>
    <row r="76" spans="1:20" x14ac:dyDescent="0.25">
      <c r="A76" t="s">
        <v>73</v>
      </c>
      <c r="B76">
        <f t="shared" si="14"/>
        <v>72</v>
      </c>
      <c r="C76">
        <f t="shared" si="15"/>
        <v>-232</v>
      </c>
      <c r="D76">
        <f t="shared" si="26"/>
        <v>-140</v>
      </c>
      <c r="E76" t="str">
        <f>VLOOKUP(VALUE(MID(A76,FIND("=",A76)+1,9)),Biomes!$B:$E,4,0)</f>
        <v>Forest</v>
      </c>
      <c r="F76">
        <f t="shared" si="16"/>
        <v>4</v>
      </c>
      <c r="G76">
        <f t="shared" si="17"/>
        <v>-15</v>
      </c>
      <c r="H76" t="s">
        <v>73</v>
      </c>
      <c r="I76">
        <f t="shared" si="18"/>
        <v>72</v>
      </c>
      <c r="J76">
        <f t="shared" si="19"/>
        <v>-124</v>
      </c>
      <c r="K76">
        <f t="shared" si="20"/>
        <v>-200</v>
      </c>
      <c r="L76" t="str">
        <f>VLOOKUP(VALUE(MID(H76,FIND("=",H76)+1,9)),Biomes!$B:$E,4,0)</f>
        <v>Forest</v>
      </c>
      <c r="M76">
        <f t="shared" si="21"/>
        <v>4</v>
      </c>
      <c r="O76" t="s">
        <v>509</v>
      </c>
      <c r="P76">
        <f t="shared" si="22"/>
        <v>72</v>
      </c>
      <c r="Q76">
        <f t="shared" si="23"/>
        <v>-108</v>
      </c>
      <c r="R76">
        <f t="shared" si="24"/>
        <v>-200</v>
      </c>
      <c r="S76" t="str">
        <f>VLOOKUP(VALUE(MID(O76,FIND("=",O76)+1,9)),Biomes!$B:$E,4,0)</f>
        <v>Beach</v>
      </c>
      <c r="T76">
        <f t="shared" si="25"/>
        <v>16</v>
      </c>
    </row>
    <row r="77" spans="1:20" x14ac:dyDescent="0.25">
      <c r="A77" t="s">
        <v>74</v>
      </c>
      <c r="B77">
        <f t="shared" si="14"/>
        <v>73</v>
      </c>
      <c r="C77">
        <f t="shared" si="15"/>
        <v>-231</v>
      </c>
      <c r="D77">
        <f t="shared" si="26"/>
        <v>-140</v>
      </c>
      <c r="E77" t="str">
        <f>VLOOKUP(VALUE(MID(A77,FIND("=",A77)+1,9)),Biomes!$B:$E,4,0)</f>
        <v>Forest</v>
      </c>
      <c r="F77">
        <f t="shared" si="16"/>
        <v>4</v>
      </c>
      <c r="G77">
        <f t="shared" si="17"/>
        <v>-15</v>
      </c>
      <c r="H77" t="s">
        <v>295</v>
      </c>
      <c r="I77">
        <f t="shared" si="18"/>
        <v>73</v>
      </c>
      <c r="J77">
        <f t="shared" si="19"/>
        <v>-124</v>
      </c>
      <c r="K77">
        <f t="shared" si="20"/>
        <v>-199</v>
      </c>
      <c r="L77" t="str">
        <f>VLOOKUP(VALUE(MID(H77,FIND("=",H77)+1,9)),Biomes!$B:$E,4,0)</f>
        <v>Beach</v>
      </c>
      <c r="M77">
        <f t="shared" si="21"/>
        <v>16</v>
      </c>
      <c r="O77" t="s">
        <v>295</v>
      </c>
      <c r="P77">
        <f t="shared" si="22"/>
        <v>73</v>
      </c>
      <c r="Q77">
        <f t="shared" si="23"/>
        <v>-108</v>
      </c>
      <c r="R77">
        <f t="shared" si="24"/>
        <v>-199</v>
      </c>
      <c r="S77" t="str">
        <f>VLOOKUP(VALUE(MID(O77,FIND("=",O77)+1,9)),Biomes!$B:$E,4,0)</f>
        <v>Beach</v>
      </c>
      <c r="T77">
        <f t="shared" si="25"/>
        <v>16</v>
      </c>
    </row>
    <row r="78" spans="1:20" x14ac:dyDescent="0.25">
      <c r="A78" t="s">
        <v>75</v>
      </c>
      <c r="B78">
        <f t="shared" si="14"/>
        <v>74</v>
      </c>
      <c r="C78">
        <f t="shared" si="15"/>
        <v>-230</v>
      </c>
      <c r="D78">
        <f t="shared" si="26"/>
        <v>-140</v>
      </c>
      <c r="E78" t="str">
        <f>VLOOKUP(VALUE(MID(A78,FIND("=",A78)+1,9)),Biomes!$B:$E,4,0)</f>
        <v>Forest</v>
      </c>
      <c r="F78">
        <f t="shared" si="16"/>
        <v>4</v>
      </c>
      <c r="G78">
        <f t="shared" si="17"/>
        <v>-15</v>
      </c>
      <c r="H78" t="s">
        <v>296</v>
      </c>
      <c r="I78">
        <f t="shared" si="18"/>
        <v>74</v>
      </c>
      <c r="J78">
        <f t="shared" si="19"/>
        <v>-124</v>
      </c>
      <c r="K78">
        <f t="shared" si="20"/>
        <v>-198</v>
      </c>
      <c r="L78" t="str">
        <f>VLOOKUP(VALUE(MID(H78,FIND("=",H78)+1,9)),Biomes!$B:$E,4,0)</f>
        <v>Beach</v>
      </c>
      <c r="M78">
        <f t="shared" si="21"/>
        <v>16</v>
      </c>
      <c r="O78" t="s">
        <v>296</v>
      </c>
      <c r="P78">
        <f t="shared" si="22"/>
        <v>74</v>
      </c>
      <c r="Q78">
        <f t="shared" si="23"/>
        <v>-108</v>
      </c>
      <c r="R78">
        <f t="shared" si="24"/>
        <v>-198</v>
      </c>
      <c r="S78" t="str">
        <f>VLOOKUP(VALUE(MID(O78,FIND("=",O78)+1,9)),Biomes!$B:$E,4,0)</f>
        <v>Beach</v>
      </c>
      <c r="T78">
        <f t="shared" si="25"/>
        <v>16</v>
      </c>
    </row>
    <row r="79" spans="1:20" x14ac:dyDescent="0.25">
      <c r="A79" t="s">
        <v>76</v>
      </c>
      <c r="B79">
        <f t="shared" si="14"/>
        <v>75</v>
      </c>
      <c r="C79">
        <f t="shared" si="15"/>
        <v>-229</v>
      </c>
      <c r="D79">
        <f t="shared" si="26"/>
        <v>-140</v>
      </c>
      <c r="E79" t="str">
        <f>VLOOKUP(VALUE(MID(A79,FIND("=",A79)+1,9)),Biomes!$B:$E,4,0)</f>
        <v>Forest</v>
      </c>
      <c r="F79">
        <f t="shared" si="16"/>
        <v>4</v>
      </c>
      <c r="G79">
        <f t="shared" si="17"/>
        <v>-15</v>
      </c>
      <c r="H79" t="s">
        <v>297</v>
      </c>
      <c r="I79">
        <f t="shared" si="18"/>
        <v>75</v>
      </c>
      <c r="J79">
        <f t="shared" si="19"/>
        <v>-124</v>
      </c>
      <c r="K79">
        <f t="shared" si="20"/>
        <v>-197</v>
      </c>
      <c r="L79" t="str">
        <f>VLOOKUP(VALUE(MID(H79,FIND("=",H79)+1,9)),Biomes!$B:$E,4,0)</f>
        <v>Beach</v>
      </c>
      <c r="M79">
        <f t="shared" si="21"/>
        <v>16</v>
      </c>
      <c r="O79" t="s">
        <v>297</v>
      </c>
      <c r="P79">
        <f t="shared" si="22"/>
        <v>75</v>
      </c>
      <c r="Q79">
        <f t="shared" si="23"/>
        <v>-108</v>
      </c>
      <c r="R79">
        <f t="shared" si="24"/>
        <v>-197</v>
      </c>
      <c r="S79" t="str">
        <f>VLOOKUP(VALUE(MID(O79,FIND("=",O79)+1,9)),Biomes!$B:$E,4,0)</f>
        <v>Beach</v>
      </c>
      <c r="T79">
        <f t="shared" si="25"/>
        <v>16</v>
      </c>
    </row>
    <row r="80" spans="1:20" x14ac:dyDescent="0.25">
      <c r="A80" t="s">
        <v>77</v>
      </c>
      <c r="B80">
        <f t="shared" si="14"/>
        <v>76</v>
      </c>
      <c r="C80">
        <f t="shared" si="15"/>
        <v>-228</v>
      </c>
      <c r="D80">
        <f t="shared" si="26"/>
        <v>-140</v>
      </c>
      <c r="E80" t="str">
        <f>VLOOKUP(VALUE(MID(A80,FIND("=",A80)+1,9)),Biomes!$B:$E,4,0)</f>
        <v>Forest</v>
      </c>
      <c r="F80">
        <f t="shared" si="16"/>
        <v>4</v>
      </c>
      <c r="G80">
        <f t="shared" si="17"/>
        <v>-15</v>
      </c>
      <c r="H80" t="s">
        <v>298</v>
      </c>
      <c r="I80">
        <f t="shared" si="18"/>
        <v>76</v>
      </c>
      <c r="J80">
        <f t="shared" si="19"/>
        <v>-124</v>
      </c>
      <c r="K80">
        <f t="shared" si="20"/>
        <v>-196</v>
      </c>
      <c r="L80" t="str">
        <f>VLOOKUP(VALUE(MID(H80,FIND("=",H80)+1,9)),Biomes!$B:$E,4,0)</f>
        <v>Beach</v>
      </c>
      <c r="M80">
        <f t="shared" si="21"/>
        <v>16</v>
      </c>
      <c r="O80" t="s">
        <v>298</v>
      </c>
      <c r="P80">
        <f t="shared" si="22"/>
        <v>76</v>
      </c>
      <c r="Q80">
        <f t="shared" si="23"/>
        <v>-108</v>
      </c>
      <c r="R80">
        <f t="shared" si="24"/>
        <v>-196</v>
      </c>
      <c r="S80" t="str">
        <f>VLOOKUP(VALUE(MID(O80,FIND("=",O80)+1,9)),Biomes!$B:$E,4,0)</f>
        <v>Beach</v>
      </c>
      <c r="T80">
        <f t="shared" si="25"/>
        <v>16</v>
      </c>
    </row>
    <row r="81" spans="1:20" x14ac:dyDescent="0.25">
      <c r="A81" t="s">
        <v>78</v>
      </c>
      <c r="B81">
        <f t="shared" si="14"/>
        <v>77</v>
      </c>
      <c r="C81">
        <f t="shared" si="15"/>
        <v>-227</v>
      </c>
      <c r="D81">
        <f t="shared" si="26"/>
        <v>-140</v>
      </c>
      <c r="E81" t="str">
        <f>VLOOKUP(VALUE(MID(A81,FIND("=",A81)+1,9)),Biomes!$B:$E,4,0)</f>
        <v>Forest</v>
      </c>
      <c r="F81">
        <f t="shared" si="16"/>
        <v>4</v>
      </c>
      <c r="G81">
        <f t="shared" si="17"/>
        <v>-15</v>
      </c>
      <c r="H81" t="s">
        <v>299</v>
      </c>
      <c r="I81">
        <f t="shared" si="18"/>
        <v>77</v>
      </c>
      <c r="J81">
        <f t="shared" si="19"/>
        <v>-124</v>
      </c>
      <c r="K81">
        <f t="shared" si="20"/>
        <v>-195</v>
      </c>
      <c r="L81" t="str">
        <f>VLOOKUP(VALUE(MID(H81,FIND("=",H81)+1,9)),Biomes!$B:$E,4,0)</f>
        <v>Beach</v>
      </c>
      <c r="M81">
        <f t="shared" si="21"/>
        <v>16</v>
      </c>
      <c r="O81" t="s">
        <v>299</v>
      </c>
      <c r="P81">
        <f t="shared" si="22"/>
        <v>77</v>
      </c>
      <c r="Q81">
        <f t="shared" si="23"/>
        <v>-108</v>
      </c>
      <c r="R81">
        <f t="shared" si="24"/>
        <v>-195</v>
      </c>
      <c r="S81" t="str">
        <f>VLOOKUP(VALUE(MID(O81,FIND("=",O81)+1,9)),Biomes!$B:$E,4,0)</f>
        <v>Beach</v>
      </c>
      <c r="T81">
        <f t="shared" si="25"/>
        <v>16</v>
      </c>
    </row>
    <row r="82" spans="1:20" x14ac:dyDescent="0.25">
      <c r="A82" t="s">
        <v>79</v>
      </c>
      <c r="B82">
        <f t="shared" si="14"/>
        <v>78</v>
      </c>
      <c r="C82">
        <f t="shared" si="15"/>
        <v>-226</v>
      </c>
      <c r="D82">
        <f t="shared" si="26"/>
        <v>-140</v>
      </c>
      <c r="E82" t="str">
        <f>VLOOKUP(VALUE(MID(A82,FIND("=",A82)+1,9)),Biomes!$B:$E,4,0)</f>
        <v>Forest</v>
      </c>
      <c r="F82">
        <f t="shared" si="16"/>
        <v>4</v>
      </c>
      <c r="G82">
        <f t="shared" si="17"/>
        <v>-15</v>
      </c>
      <c r="H82" t="s">
        <v>300</v>
      </c>
      <c r="I82">
        <f t="shared" si="18"/>
        <v>78</v>
      </c>
      <c r="J82">
        <f t="shared" si="19"/>
        <v>-124</v>
      </c>
      <c r="K82">
        <f t="shared" si="20"/>
        <v>-194</v>
      </c>
      <c r="L82" t="str">
        <f>VLOOKUP(VALUE(MID(H82,FIND("=",H82)+1,9)),Biomes!$B:$E,4,0)</f>
        <v>Beach</v>
      </c>
      <c r="M82">
        <f t="shared" si="21"/>
        <v>16</v>
      </c>
      <c r="O82" t="s">
        <v>300</v>
      </c>
      <c r="P82">
        <f t="shared" si="22"/>
        <v>78</v>
      </c>
      <c r="Q82">
        <f t="shared" si="23"/>
        <v>-108</v>
      </c>
      <c r="R82">
        <f t="shared" si="24"/>
        <v>-194</v>
      </c>
      <c r="S82" t="str">
        <f>VLOOKUP(VALUE(MID(O82,FIND("=",O82)+1,9)),Biomes!$B:$E,4,0)</f>
        <v>Beach</v>
      </c>
      <c r="T82">
        <f t="shared" si="25"/>
        <v>16</v>
      </c>
    </row>
    <row r="83" spans="1:20" x14ac:dyDescent="0.25">
      <c r="A83" t="s">
        <v>80</v>
      </c>
      <c r="B83">
        <f t="shared" si="14"/>
        <v>79</v>
      </c>
      <c r="C83">
        <f t="shared" si="15"/>
        <v>-225</v>
      </c>
      <c r="D83">
        <f t="shared" si="26"/>
        <v>-140</v>
      </c>
      <c r="E83" t="str">
        <f>VLOOKUP(VALUE(MID(A83,FIND("=",A83)+1,9)),Biomes!$B:$E,4,0)</f>
        <v>Forest</v>
      </c>
      <c r="F83">
        <f t="shared" si="16"/>
        <v>4</v>
      </c>
      <c r="G83">
        <f t="shared" si="17"/>
        <v>-15</v>
      </c>
      <c r="H83" t="s">
        <v>301</v>
      </c>
      <c r="I83">
        <f t="shared" si="18"/>
        <v>79</v>
      </c>
      <c r="J83">
        <f t="shared" si="19"/>
        <v>-124</v>
      </c>
      <c r="K83">
        <f t="shared" si="20"/>
        <v>-193</v>
      </c>
      <c r="L83" t="str">
        <f>VLOOKUP(VALUE(MID(H83,FIND("=",H83)+1,9)),Biomes!$B:$E,4,0)</f>
        <v>Beach</v>
      </c>
      <c r="M83">
        <f t="shared" si="21"/>
        <v>16</v>
      </c>
      <c r="O83" t="s">
        <v>301</v>
      </c>
      <c r="P83">
        <f t="shared" si="22"/>
        <v>79</v>
      </c>
      <c r="Q83">
        <f t="shared" si="23"/>
        <v>-108</v>
      </c>
      <c r="R83">
        <f t="shared" si="24"/>
        <v>-193</v>
      </c>
      <c r="S83" t="str">
        <f>VLOOKUP(VALUE(MID(O83,FIND("=",O83)+1,9)),Biomes!$B:$E,4,0)</f>
        <v>Beach</v>
      </c>
      <c r="T83">
        <f t="shared" si="25"/>
        <v>16</v>
      </c>
    </row>
    <row r="84" spans="1:20" x14ac:dyDescent="0.25">
      <c r="A84" t="s">
        <v>81</v>
      </c>
      <c r="B84">
        <f t="shared" si="14"/>
        <v>80</v>
      </c>
      <c r="C84">
        <f t="shared" si="15"/>
        <v>-240</v>
      </c>
      <c r="D84">
        <f t="shared" si="26"/>
        <v>-139</v>
      </c>
      <c r="E84" t="str">
        <f>VLOOKUP(VALUE(MID(A84,FIND("=",A84)+1,9)),Biomes!$B:$E,4,0)</f>
        <v>River</v>
      </c>
      <c r="F84">
        <f t="shared" si="16"/>
        <v>7</v>
      </c>
      <c r="G84">
        <f t="shared" si="17"/>
        <v>-15</v>
      </c>
      <c r="H84" t="s">
        <v>302</v>
      </c>
      <c r="I84">
        <f t="shared" si="18"/>
        <v>80</v>
      </c>
      <c r="J84">
        <f t="shared" si="19"/>
        <v>-123</v>
      </c>
      <c r="K84">
        <f t="shared" si="20"/>
        <v>-208</v>
      </c>
      <c r="L84" t="str">
        <f>VLOOKUP(VALUE(MID(H84,FIND("=",H84)+1,9)),Biomes!$B:$E,4,0)</f>
        <v>Forest</v>
      </c>
      <c r="M84">
        <f t="shared" si="21"/>
        <v>4</v>
      </c>
      <c r="O84" t="s">
        <v>510</v>
      </c>
      <c r="P84">
        <f t="shared" si="22"/>
        <v>80</v>
      </c>
      <c r="Q84">
        <f t="shared" si="23"/>
        <v>-107</v>
      </c>
      <c r="R84">
        <f t="shared" si="24"/>
        <v>-208</v>
      </c>
      <c r="S84" t="str">
        <f>VLOOKUP(VALUE(MID(O84,FIND("=",O84)+1,9)),Biomes!$B:$E,4,0)</f>
        <v>Beach</v>
      </c>
      <c r="T84">
        <f t="shared" si="25"/>
        <v>16</v>
      </c>
    </row>
    <row r="85" spans="1:20" x14ac:dyDescent="0.25">
      <c r="A85" t="s">
        <v>82</v>
      </c>
      <c r="B85">
        <f t="shared" si="14"/>
        <v>81</v>
      </c>
      <c r="C85">
        <f t="shared" si="15"/>
        <v>-239</v>
      </c>
      <c r="D85">
        <f t="shared" si="26"/>
        <v>-139</v>
      </c>
      <c r="E85" t="str">
        <f>VLOOKUP(VALUE(MID(A85,FIND("=",A85)+1,9)),Biomes!$B:$E,4,0)</f>
        <v>Forest</v>
      </c>
      <c r="F85">
        <f t="shared" si="16"/>
        <v>4</v>
      </c>
      <c r="G85">
        <f t="shared" si="17"/>
        <v>-15</v>
      </c>
      <c r="H85" t="s">
        <v>82</v>
      </c>
      <c r="I85">
        <f t="shared" si="18"/>
        <v>81</v>
      </c>
      <c r="J85">
        <f t="shared" si="19"/>
        <v>-123</v>
      </c>
      <c r="K85">
        <f t="shared" si="20"/>
        <v>-207</v>
      </c>
      <c r="L85" t="str">
        <f>VLOOKUP(VALUE(MID(H85,FIND("=",H85)+1,9)),Biomes!$B:$E,4,0)</f>
        <v>Forest</v>
      </c>
      <c r="M85">
        <f t="shared" si="21"/>
        <v>4</v>
      </c>
      <c r="O85" t="s">
        <v>511</v>
      </c>
      <c r="P85">
        <f t="shared" si="22"/>
        <v>81</v>
      </c>
      <c r="Q85">
        <f t="shared" si="23"/>
        <v>-107</v>
      </c>
      <c r="R85">
        <f t="shared" si="24"/>
        <v>-207</v>
      </c>
      <c r="S85" t="str">
        <f>VLOOKUP(VALUE(MID(O85,FIND("=",O85)+1,9)),Biomes!$B:$E,4,0)</f>
        <v>Beach</v>
      </c>
      <c r="T85">
        <f t="shared" si="25"/>
        <v>16</v>
      </c>
    </row>
    <row r="86" spans="1:20" x14ac:dyDescent="0.25">
      <c r="A86" t="s">
        <v>83</v>
      </c>
      <c r="B86">
        <f t="shared" si="14"/>
        <v>82</v>
      </c>
      <c r="C86">
        <f t="shared" si="15"/>
        <v>-238</v>
      </c>
      <c r="D86">
        <f t="shared" si="26"/>
        <v>-139</v>
      </c>
      <c r="E86" t="str">
        <f>VLOOKUP(VALUE(MID(A86,FIND("=",A86)+1,9)),Biomes!$B:$E,4,0)</f>
        <v>Forest</v>
      </c>
      <c r="F86">
        <f t="shared" si="16"/>
        <v>4</v>
      </c>
      <c r="G86">
        <f t="shared" si="17"/>
        <v>-15</v>
      </c>
      <c r="H86" t="s">
        <v>83</v>
      </c>
      <c r="I86">
        <f t="shared" si="18"/>
        <v>82</v>
      </c>
      <c r="J86">
        <f t="shared" si="19"/>
        <v>-123</v>
      </c>
      <c r="K86">
        <f t="shared" si="20"/>
        <v>-206</v>
      </c>
      <c r="L86" t="str">
        <f>VLOOKUP(VALUE(MID(H86,FIND("=",H86)+1,9)),Biomes!$B:$E,4,0)</f>
        <v>Forest</v>
      </c>
      <c r="M86">
        <f t="shared" si="21"/>
        <v>4</v>
      </c>
      <c r="O86" t="s">
        <v>512</v>
      </c>
      <c r="P86">
        <f t="shared" si="22"/>
        <v>82</v>
      </c>
      <c r="Q86">
        <f t="shared" si="23"/>
        <v>-107</v>
      </c>
      <c r="R86">
        <f t="shared" si="24"/>
        <v>-206</v>
      </c>
      <c r="S86" t="str">
        <f>VLOOKUP(VALUE(MID(O86,FIND("=",O86)+1,9)),Biomes!$B:$E,4,0)</f>
        <v>Beach</v>
      </c>
      <c r="T86">
        <f t="shared" si="25"/>
        <v>16</v>
      </c>
    </row>
    <row r="87" spans="1:20" x14ac:dyDescent="0.25">
      <c r="A87" t="s">
        <v>84</v>
      </c>
      <c r="B87">
        <f t="shared" si="14"/>
        <v>83</v>
      </c>
      <c r="C87">
        <f t="shared" si="15"/>
        <v>-237</v>
      </c>
      <c r="D87">
        <f t="shared" si="26"/>
        <v>-139</v>
      </c>
      <c r="E87" t="str">
        <f>VLOOKUP(VALUE(MID(A87,FIND("=",A87)+1,9)),Biomes!$B:$E,4,0)</f>
        <v>Forest</v>
      </c>
      <c r="F87">
        <f t="shared" si="16"/>
        <v>4</v>
      </c>
      <c r="G87">
        <f t="shared" si="17"/>
        <v>-15</v>
      </c>
      <c r="H87" t="s">
        <v>84</v>
      </c>
      <c r="I87">
        <f t="shared" si="18"/>
        <v>83</v>
      </c>
      <c r="J87">
        <f t="shared" si="19"/>
        <v>-123</v>
      </c>
      <c r="K87">
        <f t="shared" si="20"/>
        <v>-205</v>
      </c>
      <c r="L87" t="str">
        <f>VLOOKUP(VALUE(MID(H87,FIND("=",H87)+1,9)),Biomes!$B:$E,4,0)</f>
        <v>Forest</v>
      </c>
      <c r="M87">
        <f t="shared" si="21"/>
        <v>4</v>
      </c>
      <c r="O87" t="s">
        <v>513</v>
      </c>
      <c r="P87">
        <f t="shared" si="22"/>
        <v>83</v>
      </c>
      <c r="Q87">
        <f t="shared" si="23"/>
        <v>-107</v>
      </c>
      <c r="R87">
        <f t="shared" si="24"/>
        <v>-205</v>
      </c>
      <c r="S87" t="str">
        <f>VLOOKUP(VALUE(MID(O87,FIND("=",O87)+1,9)),Biomes!$B:$E,4,0)</f>
        <v>Beach</v>
      </c>
      <c r="T87">
        <f t="shared" si="25"/>
        <v>16</v>
      </c>
    </row>
    <row r="88" spans="1:20" x14ac:dyDescent="0.25">
      <c r="A88" t="s">
        <v>85</v>
      </c>
      <c r="B88">
        <f t="shared" si="14"/>
        <v>84</v>
      </c>
      <c r="C88">
        <f t="shared" si="15"/>
        <v>-236</v>
      </c>
      <c r="D88">
        <f t="shared" si="26"/>
        <v>-139</v>
      </c>
      <c r="E88" t="str">
        <f>VLOOKUP(VALUE(MID(A88,FIND("=",A88)+1,9)),Biomes!$B:$E,4,0)</f>
        <v>Forest</v>
      </c>
      <c r="F88">
        <f t="shared" si="16"/>
        <v>4</v>
      </c>
      <c r="G88">
        <f t="shared" si="17"/>
        <v>-15</v>
      </c>
      <c r="H88" t="s">
        <v>303</v>
      </c>
      <c r="I88">
        <f t="shared" si="18"/>
        <v>84</v>
      </c>
      <c r="J88">
        <f t="shared" si="19"/>
        <v>-123</v>
      </c>
      <c r="K88">
        <f t="shared" si="20"/>
        <v>-204</v>
      </c>
      <c r="L88" t="str">
        <f>VLOOKUP(VALUE(MID(H88,FIND("=",H88)+1,9)),Biomes!$B:$E,4,0)</f>
        <v>Beach</v>
      </c>
      <c r="M88">
        <f t="shared" si="21"/>
        <v>16</v>
      </c>
      <c r="O88" t="s">
        <v>303</v>
      </c>
      <c r="P88">
        <f t="shared" si="22"/>
        <v>84</v>
      </c>
      <c r="Q88">
        <f t="shared" si="23"/>
        <v>-107</v>
      </c>
      <c r="R88">
        <f t="shared" si="24"/>
        <v>-204</v>
      </c>
      <c r="S88" t="str">
        <f>VLOOKUP(VALUE(MID(O88,FIND("=",O88)+1,9)),Biomes!$B:$E,4,0)</f>
        <v>Beach</v>
      </c>
      <c r="T88">
        <f t="shared" si="25"/>
        <v>16</v>
      </c>
    </row>
    <row r="89" spans="1:20" x14ac:dyDescent="0.25">
      <c r="A89" t="s">
        <v>86</v>
      </c>
      <c r="B89">
        <f t="shared" si="14"/>
        <v>85</v>
      </c>
      <c r="C89">
        <f t="shared" si="15"/>
        <v>-235</v>
      </c>
      <c r="D89">
        <f t="shared" si="26"/>
        <v>-139</v>
      </c>
      <c r="E89" t="str">
        <f>VLOOKUP(VALUE(MID(A89,FIND("=",A89)+1,9)),Biomes!$B:$E,4,0)</f>
        <v>Forest</v>
      </c>
      <c r="F89">
        <f t="shared" si="16"/>
        <v>4</v>
      </c>
      <c r="G89">
        <f t="shared" si="17"/>
        <v>-15</v>
      </c>
      <c r="H89" t="s">
        <v>304</v>
      </c>
      <c r="I89">
        <f t="shared" si="18"/>
        <v>85</v>
      </c>
      <c r="J89">
        <f t="shared" si="19"/>
        <v>-123</v>
      </c>
      <c r="K89">
        <f t="shared" si="20"/>
        <v>-203</v>
      </c>
      <c r="L89" t="str">
        <f>VLOOKUP(VALUE(MID(H89,FIND("=",H89)+1,9)),Biomes!$B:$E,4,0)</f>
        <v>Beach</v>
      </c>
      <c r="M89">
        <f t="shared" si="21"/>
        <v>16</v>
      </c>
      <c r="O89" t="s">
        <v>304</v>
      </c>
      <c r="P89">
        <f t="shared" si="22"/>
        <v>85</v>
      </c>
      <c r="Q89">
        <f t="shared" si="23"/>
        <v>-107</v>
      </c>
      <c r="R89">
        <f t="shared" si="24"/>
        <v>-203</v>
      </c>
      <c r="S89" t="str">
        <f>VLOOKUP(VALUE(MID(O89,FIND("=",O89)+1,9)),Biomes!$B:$E,4,0)</f>
        <v>Beach</v>
      </c>
      <c r="T89">
        <f t="shared" si="25"/>
        <v>16</v>
      </c>
    </row>
    <row r="90" spans="1:20" x14ac:dyDescent="0.25">
      <c r="A90" t="s">
        <v>87</v>
      </c>
      <c r="B90">
        <f t="shared" si="14"/>
        <v>86</v>
      </c>
      <c r="C90">
        <f t="shared" si="15"/>
        <v>-234</v>
      </c>
      <c r="D90">
        <f t="shared" si="26"/>
        <v>-139</v>
      </c>
      <c r="E90" t="str">
        <f>VLOOKUP(VALUE(MID(A90,FIND("=",A90)+1,9)),Biomes!$B:$E,4,0)</f>
        <v>Forest</v>
      </c>
      <c r="F90">
        <f t="shared" si="16"/>
        <v>4</v>
      </c>
      <c r="G90">
        <f t="shared" si="17"/>
        <v>-15</v>
      </c>
      <c r="H90" t="s">
        <v>305</v>
      </c>
      <c r="I90">
        <f t="shared" si="18"/>
        <v>86</v>
      </c>
      <c r="J90">
        <f t="shared" si="19"/>
        <v>-123</v>
      </c>
      <c r="K90">
        <f t="shared" si="20"/>
        <v>-202</v>
      </c>
      <c r="L90" t="str">
        <f>VLOOKUP(VALUE(MID(H90,FIND("=",H90)+1,9)),Biomes!$B:$E,4,0)</f>
        <v>Beach</v>
      </c>
      <c r="M90">
        <f t="shared" si="21"/>
        <v>16</v>
      </c>
      <c r="O90" t="s">
        <v>305</v>
      </c>
      <c r="P90">
        <f t="shared" si="22"/>
        <v>86</v>
      </c>
      <c r="Q90">
        <f t="shared" si="23"/>
        <v>-107</v>
      </c>
      <c r="R90">
        <f t="shared" si="24"/>
        <v>-202</v>
      </c>
      <c r="S90" t="str">
        <f>VLOOKUP(VALUE(MID(O90,FIND("=",O90)+1,9)),Biomes!$B:$E,4,0)</f>
        <v>Beach</v>
      </c>
      <c r="T90">
        <f t="shared" si="25"/>
        <v>16</v>
      </c>
    </row>
    <row r="91" spans="1:20" x14ac:dyDescent="0.25">
      <c r="A91" t="s">
        <v>88</v>
      </c>
      <c r="B91">
        <f t="shared" si="14"/>
        <v>87</v>
      </c>
      <c r="C91">
        <f t="shared" si="15"/>
        <v>-233</v>
      </c>
      <c r="D91">
        <f t="shared" si="26"/>
        <v>-139</v>
      </c>
      <c r="E91" t="str">
        <f>VLOOKUP(VALUE(MID(A91,FIND("=",A91)+1,9)),Biomes!$B:$E,4,0)</f>
        <v>Forest</v>
      </c>
      <c r="F91">
        <f t="shared" si="16"/>
        <v>4</v>
      </c>
      <c r="G91">
        <f t="shared" si="17"/>
        <v>-15</v>
      </c>
      <c r="H91" t="s">
        <v>88</v>
      </c>
      <c r="I91">
        <f t="shared" si="18"/>
        <v>87</v>
      </c>
      <c r="J91">
        <f t="shared" si="19"/>
        <v>-123</v>
      </c>
      <c r="K91">
        <f t="shared" si="20"/>
        <v>-201</v>
      </c>
      <c r="L91" t="str">
        <f>VLOOKUP(VALUE(MID(H91,FIND("=",H91)+1,9)),Biomes!$B:$E,4,0)</f>
        <v>Forest</v>
      </c>
      <c r="M91">
        <f t="shared" si="21"/>
        <v>4</v>
      </c>
      <c r="O91" t="s">
        <v>514</v>
      </c>
      <c r="P91">
        <f t="shared" si="22"/>
        <v>87</v>
      </c>
      <c r="Q91">
        <f t="shared" si="23"/>
        <v>-107</v>
      </c>
      <c r="R91">
        <f t="shared" si="24"/>
        <v>-201</v>
      </c>
      <c r="S91" t="str">
        <f>VLOOKUP(VALUE(MID(O91,FIND("=",O91)+1,9)),Biomes!$B:$E,4,0)</f>
        <v>Beach</v>
      </c>
      <c r="T91">
        <f t="shared" si="25"/>
        <v>16</v>
      </c>
    </row>
    <row r="92" spans="1:20" x14ac:dyDescent="0.25">
      <c r="A92" t="s">
        <v>89</v>
      </c>
      <c r="B92">
        <f t="shared" si="14"/>
        <v>88</v>
      </c>
      <c r="C92">
        <f t="shared" si="15"/>
        <v>-232</v>
      </c>
      <c r="D92">
        <f t="shared" si="26"/>
        <v>-139</v>
      </c>
      <c r="E92" t="str">
        <f>VLOOKUP(VALUE(MID(A92,FIND("=",A92)+1,9)),Biomes!$B:$E,4,0)</f>
        <v>Forest</v>
      </c>
      <c r="F92">
        <f t="shared" si="16"/>
        <v>4</v>
      </c>
      <c r="G92">
        <f t="shared" si="17"/>
        <v>-15</v>
      </c>
      <c r="H92" t="s">
        <v>306</v>
      </c>
      <c r="I92">
        <f t="shared" si="18"/>
        <v>88</v>
      </c>
      <c r="J92">
        <f t="shared" si="19"/>
        <v>-123</v>
      </c>
      <c r="K92">
        <f t="shared" si="20"/>
        <v>-200</v>
      </c>
      <c r="L92" t="str">
        <f>VLOOKUP(VALUE(MID(H92,FIND("=",H92)+1,9)),Biomes!$B:$E,4,0)</f>
        <v>Beach</v>
      </c>
      <c r="M92">
        <f t="shared" si="21"/>
        <v>16</v>
      </c>
      <c r="O92" t="s">
        <v>306</v>
      </c>
      <c r="P92">
        <f t="shared" si="22"/>
        <v>88</v>
      </c>
      <c r="Q92">
        <f t="shared" si="23"/>
        <v>-107</v>
      </c>
      <c r="R92">
        <f t="shared" si="24"/>
        <v>-200</v>
      </c>
      <c r="S92" t="str">
        <f>VLOOKUP(VALUE(MID(O92,FIND("=",O92)+1,9)),Biomes!$B:$E,4,0)</f>
        <v>Beach</v>
      </c>
      <c r="T92">
        <f t="shared" si="25"/>
        <v>16</v>
      </c>
    </row>
    <row r="93" spans="1:20" x14ac:dyDescent="0.25">
      <c r="A93" t="s">
        <v>90</v>
      </c>
      <c r="B93">
        <f t="shared" si="14"/>
        <v>89</v>
      </c>
      <c r="C93">
        <f t="shared" si="15"/>
        <v>-231</v>
      </c>
      <c r="D93">
        <f t="shared" si="26"/>
        <v>-139</v>
      </c>
      <c r="E93" t="str">
        <f>VLOOKUP(VALUE(MID(A93,FIND("=",A93)+1,9)),Biomes!$B:$E,4,0)</f>
        <v>Forest</v>
      </c>
      <c r="F93">
        <f t="shared" si="16"/>
        <v>4</v>
      </c>
      <c r="G93">
        <f t="shared" si="17"/>
        <v>-15</v>
      </c>
      <c r="H93" t="s">
        <v>307</v>
      </c>
      <c r="I93">
        <f t="shared" si="18"/>
        <v>89</v>
      </c>
      <c r="J93">
        <f t="shared" si="19"/>
        <v>-123</v>
      </c>
      <c r="K93">
        <f t="shared" si="20"/>
        <v>-199</v>
      </c>
      <c r="L93" t="str">
        <f>VLOOKUP(VALUE(MID(H93,FIND("=",H93)+1,9)),Biomes!$B:$E,4,0)</f>
        <v>Beach</v>
      </c>
      <c r="M93">
        <f t="shared" si="21"/>
        <v>16</v>
      </c>
      <c r="O93" t="s">
        <v>307</v>
      </c>
      <c r="P93">
        <f t="shared" si="22"/>
        <v>89</v>
      </c>
      <c r="Q93">
        <f t="shared" si="23"/>
        <v>-107</v>
      </c>
      <c r="R93">
        <f t="shared" si="24"/>
        <v>-199</v>
      </c>
      <c r="S93" t="str">
        <f>VLOOKUP(VALUE(MID(O93,FIND("=",O93)+1,9)),Biomes!$B:$E,4,0)</f>
        <v>Beach</v>
      </c>
      <c r="T93">
        <f t="shared" si="25"/>
        <v>16</v>
      </c>
    </row>
    <row r="94" spans="1:20" x14ac:dyDescent="0.25">
      <c r="A94" t="s">
        <v>91</v>
      </c>
      <c r="B94">
        <f t="shared" si="14"/>
        <v>90</v>
      </c>
      <c r="C94">
        <f t="shared" si="15"/>
        <v>-230</v>
      </c>
      <c r="D94">
        <f t="shared" si="26"/>
        <v>-139</v>
      </c>
      <c r="E94" t="str">
        <f>VLOOKUP(VALUE(MID(A94,FIND("=",A94)+1,9)),Biomes!$B:$E,4,0)</f>
        <v>Forest</v>
      </c>
      <c r="F94">
        <f t="shared" si="16"/>
        <v>4</v>
      </c>
      <c r="G94">
        <f t="shared" si="17"/>
        <v>-15</v>
      </c>
      <c r="H94" t="s">
        <v>308</v>
      </c>
      <c r="I94">
        <f t="shared" si="18"/>
        <v>90</v>
      </c>
      <c r="J94">
        <f t="shared" si="19"/>
        <v>-123</v>
      </c>
      <c r="K94">
        <f t="shared" si="20"/>
        <v>-198</v>
      </c>
      <c r="L94" t="str">
        <f>VLOOKUP(VALUE(MID(H94,FIND("=",H94)+1,9)),Biomes!$B:$E,4,0)</f>
        <v>Beach</v>
      </c>
      <c r="M94">
        <f t="shared" si="21"/>
        <v>16</v>
      </c>
      <c r="O94" t="s">
        <v>308</v>
      </c>
      <c r="P94">
        <f t="shared" si="22"/>
        <v>90</v>
      </c>
      <c r="Q94">
        <f t="shared" si="23"/>
        <v>-107</v>
      </c>
      <c r="R94">
        <f t="shared" si="24"/>
        <v>-198</v>
      </c>
      <c r="S94" t="str">
        <f>VLOOKUP(VALUE(MID(O94,FIND("=",O94)+1,9)),Biomes!$B:$E,4,0)</f>
        <v>Beach</v>
      </c>
      <c r="T94">
        <f t="shared" si="25"/>
        <v>16</v>
      </c>
    </row>
    <row r="95" spans="1:20" x14ac:dyDescent="0.25">
      <c r="A95" t="s">
        <v>92</v>
      </c>
      <c r="B95">
        <f t="shared" si="14"/>
        <v>91</v>
      </c>
      <c r="C95">
        <f t="shared" si="15"/>
        <v>-229</v>
      </c>
      <c r="D95">
        <f t="shared" si="26"/>
        <v>-139</v>
      </c>
      <c r="E95" t="str">
        <f>VLOOKUP(VALUE(MID(A95,FIND("=",A95)+1,9)),Biomes!$B:$E,4,0)</f>
        <v>Forest</v>
      </c>
      <c r="F95">
        <f t="shared" si="16"/>
        <v>4</v>
      </c>
      <c r="G95">
        <f t="shared" si="17"/>
        <v>-15</v>
      </c>
      <c r="H95" t="s">
        <v>309</v>
      </c>
      <c r="I95">
        <f t="shared" si="18"/>
        <v>91</v>
      </c>
      <c r="J95">
        <f t="shared" si="19"/>
        <v>-123</v>
      </c>
      <c r="K95">
        <f t="shared" si="20"/>
        <v>-197</v>
      </c>
      <c r="L95" t="str">
        <f>VLOOKUP(VALUE(MID(H95,FIND("=",H95)+1,9)),Biomes!$B:$E,4,0)</f>
        <v>Beach</v>
      </c>
      <c r="M95">
        <f t="shared" si="21"/>
        <v>16</v>
      </c>
      <c r="O95" t="s">
        <v>309</v>
      </c>
      <c r="P95">
        <f t="shared" si="22"/>
        <v>91</v>
      </c>
      <c r="Q95">
        <f t="shared" si="23"/>
        <v>-107</v>
      </c>
      <c r="R95">
        <f t="shared" si="24"/>
        <v>-197</v>
      </c>
      <c r="S95" t="str">
        <f>VLOOKUP(VALUE(MID(O95,FIND("=",O95)+1,9)),Biomes!$B:$E,4,0)</f>
        <v>Beach</v>
      </c>
      <c r="T95">
        <f t="shared" si="25"/>
        <v>16</v>
      </c>
    </row>
    <row r="96" spans="1:20" x14ac:dyDescent="0.25">
      <c r="A96" t="s">
        <v>93</v>
      </c>
      <c r="B96">
        <f t="shared" si="14"/>
        <v>92</v>
      </c>
      <c r="C96">
        <f t="shared" si="15"/>
        <v>-228</v>
      </c>
      <c r="D96">
        <f t="shared" si="26"/>
        <v>-139</v>
      </c>
      <c r="E96" t="str">
        <f>VLOOKUP(VALUE(MID(A96,FIND("=",A96)+1,9)),Biomes!$B:$E,4,0)</f>
        <v>Forest</v>
      </c>
      <c r="F96">
        <f t="shared" si="16"/>
        <v>4</v>
      </c>
      <c r="G96">
        <f t="shared" si="17"/>
        <v>-15</v>
      </c>
      <c r="H96" t="s">
        <v>310</v>
      </c>
      <c r="I96">
        <f t="shared" si="18"/>
        <v>92</v>
      </c>
      <c r="J96">
        <f t="shared" si="19"/>
        <v>-123</v>
      </c>
      <c r="K96">
        <f t="shared" si="20"/>
        <v>-196</v>
      </c>
      <c r="L96" t="str">
        <f>VLOOKUP(VALUE(MID(H96,FIND("=",H96)+1,9)),Biomes!$B:$E,4,0)</f>
        <v>Beach</v>
      </c>
      <c r="M96">
        <f t="shared" si="21"/>
        <v>16</v>
      </c>
      <c r="O96" t="s">
        <v>310</v>
      </c>
      <c r="P96">
        <f t="shared" si="22"/>
        <v>92</v>
      </c>
      <c r="Q96">
        <f t="shared" si="23"/>
        <v>-107</v>
      </c>
      <c r="R96">
        <f t="shared" si="24"/>
        <v>-196</v>
      </c>
      <c r="S96" t="str">
        <f>VLOOKUP(VALUE(MID(O96,FIND("=",O96)+1,9)),Biomes!$B:$E,4,0)</f>
        <v>Beach</v>
      </c>
      <c r="T96">
        <f t="shared" si="25"/>
        <v>16</v>
      </c>
    </row>
    <row r="97" spans="1:20" x14ac:dyDescent="0.25">
      <c r="A97" t="s">
        <v>94</v>
      </c>
      <c r="B97">
        <f t="shared" si="14"/>
        <v>93</v>
      </c>
      <c r="C97">
        <f t="shared" si="15"/>
        <v>-227</v>
      </c>
      <c r="D97">
        <f t="shared" si="26"/>
        <v>-139</v>
      </c>
      <c r="E97" t="str">
        <f>VLOOKUP(VALUE(MID(A97,FIND("=",A97)+1,9)),Biomes!$B:$E,4,0)</f>
        <v>Forest</v>
      </c>
      <c r="F97">
        <f t="shared" si="16"/>
        <v>4</v>
      </c>
      <c r="G97">
        <f t="shared" si="17"/>
        <v>-15</v>
      </c>
      <c r="H97" t="s">
        <v>311</v>
      </c>
      <c r="I97">
        <f t="shared" si="18"/>
        <v>93</v>
      </c>
      <c r="J97">
        <f t="shared" si="19"/>
        <v>-123</v>
      </c>
      <c r="K97">
        <f t="shared" si="20"/>
        <v>-195</v>
      </c>
      <c r="L97" t="str">
        <f>VLOOKUP(VALUE(MID(H97,FIND("=",H97)+1,9)),Biomes!$B:$E,4,0)</f>
        <v>Beach</v>
      </c>
      <c r="M97">
        <f t="shared" si="21"/>
        <v>16</v>
      </c>
      <c r="O97" t="s">
        <v>311</v>
      </c>
      <c r="P97">
        <f t="shared" si="22"/>
        <v>93</v>
      </c>
      <c r="Q97">
        <f t="shared" si="23"/>
        <v>-107</v>
      </c>
      <c r="R97">
        <f t="shared" si="24"/>
        <v>-195</v>
      </c>
      <c r="S97" t="str">
        <f>VLOOKUP(VALUE(MID(O97,FIND("=",O97)+1,9)),Biomes!$B:$E,4,0)</f>
        <v>Beach</v>
      </c>
      <c r="T97">
        <f t="shared" si="25"/>
        <v>16</v>
      </c>
    </row>
    <row r="98" spans="1:20" x14ac:dyDescent="0.25">
      <c r="A98" t="s">
        <v>95</v>
      </c>
      <c r="B98">
        <f t="shared" si="14"/>
        <v>94</v>
      </c>
      <c r="C98">
        <f t="shared" si="15"/>
        <v>-226</v>
      </c>
      <c r="D98">
        <f t="shared" si="26"/>
        <v>-139</v>
      </c>
      <c r="E98" t="str">
        <f>VLOOKUP(VALUE(MID(A98,FIND("=",A98)+1,9)),Biomes!$B:$E,4,0)</f>
        <v>Forest</v>
      </c>
      <c r="F98">
        <f t="shared" si="16"/>
        <v>4</v>
      </c>
      <c r="G98">
        <f t="shared" si="17"/>
        <v>-15</v>
      </c>
      <c r="H98" t="s">
        <v>312</v>
      </c>
      <c r="I98">
        <f t="shared" si="18"/>
        <v>94</v>
      </c>
      <c r="J98">
        <f t="shared" si="19"/>
        <v>-123</v>
      </c>
      <c r="K98">
        <f t="shared" si="20"/>
        <v>-194</v>
      </c>
      <c r="L98" t="str">
        <f>VLOOKUP(VALUE(MID(H98,FIND("=",H98)+1,9)),Biomes!$B:$E,4,0)</f>
        <v>Beach</v>
      </c>
      <c r="M98">
        <f t="shared" si="21"/>
        <v>16</v>
      </c>
      <c r="O98" t="s">
        <v>312</v>
      </c>
      <c r="P98">
        <f t="shared" si="22"/>
        <v>94</v>
      </c>
      <c r="Q98">
        <f t="shared" si="23"/>
        <v>-107</v>
      </c>
      <c r="R98">
        <f t="shared" si="24"/>
        <v>-194</v>
      </c>
      <c r="S98" t="str">
        <f>VLOOKUP(VALUE(MID(O98,FIND("=",O98)+1,9)),Biomes!$B:$E,4,0)</f>
        <v>Beach</v>
      </c>
      <c r="T98">
        <f t="shared" si="25"/>
        <v>16</v>
      </c>
    </row>
    <row r="99" spans="1:20" x14ac:dyDescent="0.25">
      <c r="A99" t="s">
        <v>96</v>
      </c>
      <c r="B99">
        <f t="shared" si="14"/>
        <v>95</v>
      </c>
      <c r="C99">
        <f t="shared" si="15"/>
        <v>-225</v>
      </c>
      <c r="D99">
        <f t="shared" si="26"/>
        <v>-139</v>
      </c>
      <c r="E99" t="str">
        <f>VLOOKUP(VALUE(MID(A99,FIND("=",A99)+1,9)),Biomes!$B:$E,4,0)</f>
        <v>Forest</v>
      </c>
      <c r="F99">
        <f t="shared" si="16"/>
        <v>4</v>
      </c>
      <c r="G99">
        <f t="shared" si="17"/>
        <v>-15</v>
      </c>
      <c r="H99" t="s">
        <v>313</v>
      </c>
      <c r="I99">
        <f t="shared" si="18"/>
        <v>95</v>
      </c>
      <c r="J99">
        <f t="shared" si="19"/>
        <v>-123</v>
      </c>
      <c r="K99">
        <f t="shared" si="20"/>
        <v>-193</v>
      </c>
      <c r="L99" t="str">
        <f>VLOOKUP(VALUE(MID(H99,FIND("=",H99)+1,9)),Biomes!$B:$E,4,0)</f>
        <v>Beach</v>
      </c>
      <c r="M99">
        <f t="shared" si="21"/>
        <v>16</v>
      </c>
      <c r="O99" t="s">
        <v>515</v>
      </c>
      <c r="P99">
        <f t="shared" si="22"/>
        <v>95</v>
      </c>
      <c r="Q99">
        <f t="shared" si="23"/>
        <v>-107</v>
      </c>
      <c r="R99">
        <f t="shared" si="24"/>
        <v>-193</v>
      </c>
      <c r="S99" t="str">
        <f>VLOOKUP(VALUE(MID(O99,FIND("=",O99)+1,9)),Biomes!$B:$E,4,0)</f>
        <v>Ocean</v>
      </c>
      <c r="T99">
        <f t="shared" si="25"/>
        <v>0</v>
      </c>
    </row>
    <row r="100" spans="1:20" x14ac:dyDescent="0.25">
      <c r="A100" t="s">
        <v>97</v>
      </c>
      <c r="B100">
        <f t="shared" si="14"/>
        <v>96</v>
      </c>
      <c r="C100">
        <f t="shared" si="15"/>
        <v>-240</v>
      </c>
      <c r="D100">
        <f t="shared" si="26"/>
        <v>-138</v>
      </c>
      <c r="E100" t="str">
        <f>VLOOKUP(VALUE(MID(A100,FIND("=",A100)+1,9)),Biomes!$B:$E,4,0)</f>
        <v>Forest</v>
      </c>
      <c r="F100">
        <f t="shared" si="16"/>
        <v>4</v>
      </c>
      <c r="G100">
        <f t="shared" si="17"/>
        <v>-15</v>
      </c>
      <c r="H100" t="s">
        <v>97</v>
      </c>
      <c r="I100">
        <f t="shared" si="18"/>
        <v>96</v>
      </c>
      <c r="J100">
        <f t="shared" si="19"/>
        <v>-122</v>
      </c>
      <c r="K100">
        <f t="shared" si="20"/>
        <v>-208</v>
      </c>
      <c r="L100" t="str">
        <f>VLOOKUP(VALUE(MID(H100,FIND("=",H100)+1,9)),Biomes!$B:$E,4,0)</f>
        <v>Forest</v>
      </c>
      <c r="M100">
        <f t="shared" si="21"/>
        <v>4</v>
      </c>
      <c r="O100" t="s">
        <v>516</v>
      </c>
      <c r="P100">
        <f t="shared" si="22"/>
        <v>96</v>
      </c>
      <c r="Q100">
        <f t="shared" si="23"/>
        <v>-106</v>
      </c>
      <c r="R100">
        <f t="shared" si="24"/>
        <v>-208</v>
      </c>
      <c r="S100" t="str">
        <f>VLOOKUP(VALUE(MID(O100,FIND("=",O100)+1,9)),Biomes!$B:$E,4,0)</f>
        <v>Beach</v>
      </c>
      <c r="T100">
        <f t="shared" si="25"/>
        <v>16</v>
      </c>
    </row>
    <row r="101" spans="1:20" x14ac:dyDescent="0.25">
      <c r="A101" t="s">
        <v>98</v>
      </c>
      <c r="B101">
        <f t="shared" si="14"/>
        <v>97</v>
      </c>
      <c r="C101">
        <f t="shared" si="15"/>
        <v>-239</v>
      </c>
      <c r="D101">
        <f t="shared" si="26"/>
        <v>-138</v>
      </c>
      <c r="E101" t="str">
        <f>VLOOKUP(VALUE(MID(A101,FIND("=",A101)+1,9)),Biomes!$B:$E,4,0)</f>
        <v>Forest</v>
      </c>
      <c r="F101">
        <f t="shared" si="16"/>
        <v>4</v>
      </c>
      <c r="G101">
        <f t="shared" si="17"/>
        <v>-15</v>
      </c>
      <c r="H101" t="s">
        <v>98</v>
      </c>
      <c r="I101">
        <f t="shared" si="18"/>
        <v>97</v>
      </c>
      <c r="J101">
        <f t="shared" si="19"/>
        <v>-122</v>
      </c>
      <c r="K101">
        <f t="shared" si="20"/>
        <v>-207</v>
      </c>
      <c r="L101" t="str">
        <f>VLOOKUP(VALUE(MID(H101,FIND("=",H101)+1,9)),Biomes!$B:$E,4,0)</f>
        <v>Forest</v>
      </c>
      <c r="M101">
        <f t="shared" si="21"/>
        <v>4</v>
      </c>
      <c r="O101" t="s">
        <v>517</v>
      </c>
      <c r="P101">
        <f t="shared" si="22"/>
        <v>97</v>
      </c>
      <c r="Q101">
        <f t="shared" si="23"/>
        <v>-106</v>
      </c>
      <c r="R101">
        <f t="shared" si="24"/>
        <v>-207</v>
      </c>
      <c r="S101" t="str">
        <f>VLOOKUP(VALUE(MID(O101,FIND("=",O101)+1,9)),Biomes!$B:$E,4,0)</f>
        <v>Beach</v>
      </c>
      <c r="T101">
        <f t="shared" si="25"/>
        <v>16</v>
      </c>
    </row>
    <row r="102" spans="1:20" x14ac:dyDescent="0.25">
      <c r="A102" t="s">
        <v>99</v>
      </c>
      <c r="B102">
        <f t="shared" si="14"/>
        <v>98</v>
      </c>
      <c r="C102">
        <f t="shared" si="15"/>
        <v>-238</v>
      </c>
      <c r="D102">
        <f t="shared" si="26"/>
        <v>-138</v>
      </c>
      <c r="E102" t="str">
        <f>VLOOKUP(VALUE(MID(A102,FIND("=",A102)+1,9)),Biomes!$B:$E,4,0)</f>
        <v>Forest</v>
      </c>
      <c r="F102">
        <f t="shared" si="16"/>
        <v>4</v>
      </c>
      <c r="G102">
        <f t="shared" si="17"/>
        <v>-15</v>
      </c>
      <c r="H102" t="s">
        <v>99</v>
      </c>
      <c r="I102">
        <f t="shared" si="18"/>
        <v>98</v>
      </c>
      <c r="J102">
        <f t="shared" si="19"/>
        <v>-122</v>
      </c>
      <c r="K102">
        <f t="shared" si="20"/>
        <v>-206</v>
      </c>
      <c r="L102" t="str">
        <f>VLOOKUP(VALUE(MID(H102,FIND("=",H102)+1,9)),Biomes!$B:$E,4,0)</f>
        <v>Forest</v>
      </c>
      <c r="M102">
        <f t="shared" si="21"/>
        <v>4</v>
      </c>
      <c r="O102" t="s">
        <v>518</v>
      </c>
      <c r="P102">
        <f t="shared" si="22"/>
        <v>98</v>
      </c>
      <c r="Q102">
        <f t="shared" si="23"/>
        <v>-106</v>
      </c>
      <c r="R102">
        <f t="shared" si="24"/>
        <v>-206</v>
      </c>
      <c r="S102" t="str">
        <f>VLOOKUP(VALUE(MID(O102,FIND("=",O102)+1,9)),Biomes!$B:$E,4,0)</f>
        <v>Beach</v>
      </c>
      <c r="T102">
        <f t="shared" si="25"/>
        <v>16</v>
      </c>
    </row>
    <row r="103" spans="1:20" x14ac:dyDescent="0.25">
      <c r="A103" t="s">
        <v>100</v>
      </c>
      <c r="B103">
        <f t="shared" si="14"/>
        <v>99</v>
      </c>
      <c r="C103">
        <f t="shared" si="15"/>
        <v>-237</v>
      </c>
      <c r="D103">
        <f t="shared" si="26"/>
        <v>-138</v>
      </c>
      <c r="E103" t="str">
        <f>VLOOKUP(VALUE(MID(A103,FIND("=",A103)+1,9)),Biomes!$B:$E,4,0)</f>
        <v>Forest</v>
      </c>
      <c r="F103">
        <f t="shared" si="16"/>
        <v>4</v>
      </c>
      <c r="G103">
        <f t="shared" si="17"/>
        <v>-15</v>
      </c>
      <c r="H103" t="s">
        <v>314</v>
      </c>
      <c r="I103">
        <f t="shared" si="18"/>
        <v>99</v>
      </c>
      <c r="J103">
        <f t="shared" si="19"/>
        <v>-122</v>
      </c>
      <c r="K103">
        <f t="shared" si="20"/>
        <v>-205</v>
      </c>
      <c r="L103" t="str">
        <f>VLOOKUP(VALUE(MID(H103,FIND("=",H103)+1,9)),Biomes!$B:$E,4,0)</f>
        <v>Beach</v>
      </c>
      <c r="M103">
        <f t="shared" si="21"/>
        <v>16</v>
      </c>
      <c r="O103" t="s">
        <v>314</v>
      </c>
      <c r="P103">
        <f t="shared" si="22"/>
        <v>99</v>
      </c>
      <c r="Q103">
        <f t="shared" si="23"/>
        <v>-106</v>
      </c>
      <c r="R103">
        <f t="shared" si="24"/>
        <v>-205</v>
      </c>
      <c r="S103" t="str">
        <f>VLOOKUP(VALUE(MID(O103,FIND("=",O103)+1,9)),Biomes!$B:$E,4,0)</f>
        <v>Beach</v>
      </c>
      <c r="T103">
        <f t="shared" si="25"/>
        <v>16</v>
      </c>
    </row>
    <row r="104" spans="1:20" x14ac:dyDescent="0.25">
      <c r="A104" t="s">
        <v>101</v>
      </c>
      <c r="B104">
        <f t="shared" si="14"/>
        <v>100</v>
      </c>
      <c r="C104">
        <f t="shared" si="15"/>
        <v>-236</v>
      </c>
      <c r="D104">
        <f t="shared" si="26"/>
        <v>-138</v>
      </c>
      <c r="E104" t="str">
        <f>VLOOKUP(VALUE(MID(A104,FIND("=",A104)+1,9)),Biomes!$B:$E,4,0)</f>
        <v>Forest</v>
      </c>
      <c r="F104">
        <f t="shared" si="16"/>
        <v>4</v>
      </c>
      <c r="G104">
        <f t="shared" si="17"/>
        <v>-15</v>
      </c>
      <c r="H104" t="s">
        <v>315</v>
      </c>
      <c r="I104">
        <f t="shared" si="18"/>
        <v>100</v>
      </c>
      <c r="J104">
        <f t="shared" si="19"/>
        <v>-122</v>
      </c>
      <c r="K104">
        <f t="shared" si="20"/>
        <v>-204</v>
      </c>
      <c r="L104" t="str">
        <f>VLOOKUP(VALUE(MID(H104,FIND("=",H104)+1,9)),Biomes!$B:$E,4,0)</f>
        <v>Beach</v>
      </c>
      <c r="M104">
        <f t="shared" si="21"/>
        <v>16</v>
      </c>
      <c r="O104" t="s">
        <v>315</v>
      </c>
      <c r="P104">
        <f t="shared" si="22"/>
        <v>100</v>
      </c>
      <c r="Q104">
        <f t="shared" si="23"/>
        <v>-106</v>
      </c>
      <c r="R104">
        <f t="shared" si="24"/>
        <v>-204</v>
      </c>
      <c r="S104" t="str">
        <f>VLOOKUP(VALUE(MID(O104,FIND("=",O104)+1,9)),Biomes!$B:$E,4,0)</f>
        <v>Beach</v>
      </c>
      <c r="T104">
        <f t="shared" si="25"/>
        <v>16</v>
      </c>
    </row>
    <row r="105" spans="1:20" x14ac:dyDescent="0.25">
      <c r="A105" t="s">
        <v>102</v>
      </c>
      <c r="B105">
        <f t="shared" si="14"/>
        <v>101</v>
      </c>
      <c r="C105">
        <f t="shared" si="15"/>
        <v>-235</v>
      </c>
      <c r="D105">
        <f t="shared" si="26"/>
        <v>-138</v>
      </c>
      <c r="E105" t="str">
        <f>VLOOKUP(VALUE(MID(A105,FIND("=",A105)+1,9)),Biomes!$B:$E,4,0)</f>
        <v>Forest</v>
      </c>
      <c r="F105">
        <f t="shared" si="16"/>
        <v>4</v>
      </c>
      <c r="G105">
        <f t="shared" si="17"/>
        <v>-15</v>
      </c>
      <c r="H105" t="s">
        <v>316</v>
      </c>
      <c r="I105">
        <f t="shared" si="18"/>
        <v>101</v>
      </c>
      <c r="J105">
        <f t="shared" si="19"/>
        <v>-122</v>
      </c>
      <c r="K105">
        <f t="shared" si="20"/>
        <v>-203</v>
      </c>
      <c r="L105" t="str">
        <f>VLOOKUP(VALUE(MID(H105,FIND("=",H105)+1,9)),Biomes!$B:$E,4,0)</f>
        <v>Beach</v>
      </c>
      <c r="M105">
        <f t="shared" si="21"/>
        <v>16</v>
      </c>
      <c r="O105" t="s">
        <v>316</v>
      </c>
      <c r="P105">
        <f t="shared" si="22"/>
        <v>101</v>
      </c>
      <c r="Q105">
        <f t="shared" si="23"/>
        <v>-106</v>
      </c>
      <c r="R105">
        <f t="shared" si="24"/>
        <v>-203</v>
      </c>
      <c r="S105" t="str">
        <f>VLOOKUP(VALUE(MID(O105,FIND("=",O105)+1,9)),Biomes!$B:$E,4,0)</f>
        <v>Beach</v>
      </c>
      <c r="T105">
        <f t="shared" si="25"/>
        <v>16</v>
      </c>
    </row>
    <row r="106" spans="1:20" x14ac:dyDescent="0.25">
      <c r="A106" t="s">
        <v>103</v>
      </c>
      <c r="B106">
        <f t="shared" si="14"/>
        <v>102</v>
      </c>
      <c r="C106">
        <f t="shared" si="15"/>
        <v>-234</v>
      </c>
      <c r="D106">
        <f t="shared" si="26"/>
        <v>-138</v>
      </c>
      <c r="E106" t="str">
        <f>VLOOKUP(VALUE(MID(A106,FIND("=",A106)+1,9)),Biomes!$B:$E,4,0)</f>
        <v>Forest</v>
      </c>
      <c r="F106">
        <f t="shared" si="16"/>
        <v>4</v>
      </c>
      <c r="G106">
        <f t="shared" si="17"/>
        <v>-15</v>
      </c>
      <c r="H106" t="s">
        <v>317</v>
      </c>
      <c r="I106">
        <f t="shared" si="18"/>
        <v>102</v>
      </c>
      <c r="J106">
        <f t="shared" si="19"/>
        <v>-122</v>
      </c>
      <c r="K106">
        <f t="shared" si="20"/>
        <v>-202</v>
      </c>
      <c r="L106" t="str">
        <f>VLOOKUP(VALUE(MID(H106,FIND("=",H106)+1,9)),Biomes!$B:$E,4,0)</f>
        <v>Beach</v>
      </c>
      <c r="M106">
        <f t="shared" si="21"/>
        <v>16</v>
      </c>
      <c r="O106" t="s">
        <v>317</v>
      </c>
      <c r="P106">
        <f t="shared" si="22"/>
        <v>102</v>
      </c>
      <c r="Q106">
        <f t="shared" si="23"/>
        <v>-106</v>
      </c>
      <c r="R106">
        <f t="shared" si="24"/>
        <v>-202</v>
      </c>
      <c r="S106" t="str">
        <f>VLOOKUP(VALUE(MID(O106,FIND("=",O106)+1,9)),Biomes!$B:$E,4,0)</f>
        <v>Beach</v>
      </c>
      <c r="T106">
        <f t="shared" si="25"/>
        <v>16</v>
      </c>
    </row>
    <row r="107" spans="1:20" x14ac:dyDescent="0.25">
      <c r="A107" t="s">
        <v>104</v>
      </c>
      <c r="B107">
        <f t="shared" si="14"/>
        <v>103</v>
      </c>
      <c r="C107">
        <f t="shared" si="15"/>
        <v>-233</v>
      </c>
      <c r="D107">
        <f t="shared" si="26"/>
        <v>-138</v>
      </c>
      <c r="E107" t="str">
        <f>VLOOKUP(VALUE(MID(A107,FIND("=",A107)+1,9)),Biomes!$B:$E,4,0)</f>
        <v>Forest</v>
      </c>
      <c r="F107">
        <f t="shared" si="16"/>
        <v>4</v>
      </c>
      <c r="G107">
        <f t="shared" si="17"/>
        <v>-15</v>
      </c>
      <c r="H107" t="s">
        <v>318</v>
      </c>
      <c r="I107">
        <f t="shared" si="18"/>
        <v>103</v>
      </c>
      <c r="J107">
        <f t="shared" si="19"/>
        <v>-122</v>
      </c>
      <c r="K107">
        <f t="shared" si="20"/>
        <v>-201</v>
      </c>
      <c r="L107" t="str">
        <f>VLOOKUP(VALUE(MID(H107,FIND("=",H107)+1,9)),Biomes!$B:$E,4,0)</f>
        <v>Beach</v>
      </c>
      <c r="M107">
        <f t="shared" si="21"/>
        <v>16</v>
      </c>
      <c r="O107" t="s">
        <v>318</v>
      </c>
      <c r="P107">
        <f t="shared" si="22"/>
        <v>103</v>
      </c>
      <c r="Q107">
        <f t="shared" si="23"/>
        <v>-106</v>
      </c>
      <c r="R107">
        <f t="shared" si="24"/>
        <v>-201</v>
      </c>
      <c r="S107" t="str">
        <f>VLOOKUP(VALUE(MID(O107,FIND("=",O107)+1,9)),Biomes!$B:$E,4,0)</f>
        <v>Beach</v>
      </c>
      <c r="T107">
        <f t="shared" si="25"/>
        <v>16</v>
      </c>
    </row>
    <row r="108" spans="1:20" x14ac:dyDescent="0.25">
      <c r="A108" t="s">
        <v>105</v>
      </c>
      <c r="B108">
        <f t="shared" si="14"/>
        <v>104</v>
      </c>
      <c r="C108">
        <f t="shared" si="15"/>
        <v>-232</v>
      </c>
      <c r="D108">
        <f t="shared" si="26"/>
        <v>-138</v>
      </c>
      <c r="E108" t="str">
        <f>VLOOKUP(VALUE(MID(A108,FIND("=",A108)+1,9)),Biomes!$B:$E,4,0)</f>
        <v>Forest</v>
      </c>
      <c r="F108">
        <f t="shared" si="16"/>
        <v>4</v>
      </c>
      <c r="G108">
        <f t="shared" si="17"/>
        <v>-15</v>
      </c>
      <c r="H108" t="s">
        <v>319</v>
      </c>
      <c r="I108">
        <f t="shared" si="18"/>
        <v>104</v>
      </c>
      <c r="J108">
        <f t="shared" si="19"/>
        <v>-122</v>
      </c>
      <c r="K108">
        <f t="shared" si="20"/>
        <v>-200</v>
      </c>
      <c r="L108" t="str">
        <f>VLOOKUP(VALUE(MID(H108,FIND("=",H108)+1,9)),Biomes!$B:$E,4,0)</f>
        <v>Beach</v>
      </c>
      <c r="M108">
        <f t="shared" si="21"/>
        <v>16</v>
      </c>
      <c r="O108" t="s">
        <v>319</v>
      </c>
      <c r="P108">
        <f t="shared" si="22"/>
        <v>104</v>
      </c>
      <c r="Q108">
        <f t="shared" si="23"/>
        <v>-106</v>
      </c>
      <c r="R108">
        <f t="shared" si="24"/>
        <v>-200</v>
      </c>
      <c r="S108" t="str">
        <f>VLOOKUP(VALUE(MID(O108,FIND("=",O108)+1,9)),Biomes!$B:$E,4,0)</f>
        <v>Beach</v>
      </c>
      <c r="T108">
        <f t="shared" si="25"/>
        <v>16</v>
      </c>
    </row>
    <row r="109" spans="1:20" x14ac:dyDescent="0.25">
      <c r="A109" t="s">
        <v>106</v>
      </c>
      <c r="B109">
        <f t="shared" si="14"/>
        <v>105</v>
      </c>
      <c r="C109">
        <f t="shared" si="15"/>
        <v>-231</v>
      </c>
      <c r="D109">
        <f t="shared" si="26"/>
        <v>-138</v>
      </c>
      <c r="E109" t="str">
        <f>VLOOKUP(VALUE(MID(A109,FIND("=",A109)+1,9)),Biomes!$B:$E,4,0)</f>
        <v>Forest</v>
      </c>
      <c r="F109">
        <f t="shared" si="16"/>
        <v>4</v>
      </c>
      <c r="G109">
        <f t="shared" si="17"/>
        <v>-15</v>
      </c>
      <c r="H109" t="s">
        <v>320</v>
      </c>
      <c r="I109">
        <f t="shared" si="18"/>
        <v>105</v>
      </c>
      <c r="J109">
        <f t="shared" si="19"/>
        <v>-122</v>
      </c>
      <c r="K109">
        <f t="shared" si="20"/>
        <v>-199</v>
      </c>
      <c r="L109" t="str">
        <f>VLOOKUP(VALUE(MID(H109,FIND("=",H109)+1,9)),Biomes!$B:$E,4,0)</f>
        <v>Beach</v>
      </c>
      <c r="M109">
        <f t="shared" si="21"/>
        <v>16</v>
      </c>
      <c r="O109" t="s">
        <v>320</v>
      </c>
      <c r="P109">
        <f t="shared" si="22"/>
        <v>105</v>
      </c>
      <c r="Q109">
        <f t="shared" si="23"/>
        <v>-106</v>
      </c>
      <c r="R109">
        <f t="shared" si="24"/>
        <v>-199</v>
      </c>
      <c r="S109" t="str">
        <f>VLOOKUP(VALUE(MID(O109,FIND("=",O109)+1,9)),Biomes!$B:$E,4,0)</f>
        <v>Beach</v>
      </c>
      <c r="T109">
        <f t="shared" si="25"/>
        <v>16</v>
      </c>
    </row>
    <row r="110" spans="1:20" x14ac:dyDescent="0.25">
      <c r="A110" t="s">
        <v>107</v>
      </c>
      <c r="B110">
        <f t="shared" si="14"/>
        <v>106</v>
      </c>
      <c r="C110">
        <f t="shared" si="15"/>
        <v>-230</v>
      </c>
      <c r="D110">
        <f t="shared" si="26"/>
        <v>-138</v>
      </c>
      <c r="E110" t="str">
        <f>VLOOKUP(VALUE(MID(A110,FIND("=",A110)+1,9)),Biomes!$B:$E,4,0)</f>
        <v>Forest</v>
      </c>
      <c r="F110">
        <f t="shared" si="16"/>
        <v>4</v>
      </c>
      <c r="G110">
        <f t="shared" si="17"/>
        <v>-15</v>
      </c>
      <c r="H110" t="s">
        <v>321</v>
      </c>
      <c r="I110">
        <f t="shared" si="18"/>
        <v>106</v>
      </c>
      <c r="J110">
        <f t="shared" si="19"/>
        <v>-122</v>
      </c>
      <c r="K110">
        <f t="shared" si="20"/>
        <v>-198</v>
      </c>
      <c r="L110" t="str">
        <f>VLOOKUP(VALUE(MID(H110,FIND("=",H110)+1,9)),Biomes!$B:$E,4,0)</f>
        <v>Beach</v>
      </c>
      <c r="M110">
        <f t="shared" si="21"/>
        <v>16</v>
      </c>
      <c r="O110" t="s">
        <v>321</v>
      </c>
      <c r="P110">
        <f t="shared" si="22"/>
        <v>106</v>
      </c>
      <c r="Q110">
        <f t="shared" si="23"/>
        <v>-106</v>
      </c>
      <c r="R110">
        <f t="shared" si="24"/>
        <v>-198</v>
      </c>
      <c r="S110" t="str">
        <f>VLOOKUP(VALUE(MID(O110,FIND("=",O110)+1,9)),Biomes!$B:$E,4,0)</f>
        <v>Beach</v>
      </c>
      <c r="T110">
        <f t="shared" si="25"/>
        <v>16</v>
      </c>
    </row>
    <row r="111" spans="1:20" x14ac:dyDescent="0.25">
      <c r="A111" t="s">
        <v>108</v>
      </c>
      <c r="B111">
        <f t="shared" si="14"/>
        <v>107</v>
      </c>
      <c r="C111">
        <f t="shared" si="15"/>
        <v>-229</v>
      </c>
      <c r="D111">
        <f t="shared" si="26"/>
        <v>-138</v>
      </c>
      <c r="E111" t="str">
        <f>VLOOKUP(VALUE(MID(A111,FIND("=",A111)+1,9)),Biomes!$B:$E,4,0)</f>
        <v>Forest</v>
      </c>
      <c r="F111">
        <f t="shared" si="16"/>
        <v>4</v>
      </c>
      <c r="G111">
        <f t="shared" si="17"/>
        <v>-15</v>
      </c>
      <c r="H111" t="s">
        <v>322</v>
      </c>
      <c r="I111">
        <f t="shared" si="18"/>
        <v>107</v>
      </c>
      <c r="J111">
        <f t="shared" si="19"/>
        <v>-122</v>
      </c>
      <c r="K111">
        <f t="shared" si="20"/>
        <v>-197</v>
      </c>
      <c r="L111" t="str">
        <f>VLOOKUP(VALUE(MID(H111,FIND("=",H111)+1,9)),Biomes!$B:$E,4,0)</f>
        <v>Beach</v>
      </c>
      <c r="M111">
        <f t="shared" si="21"/>
        <v>16</v>
      </c>
      <c r="O111" t="s">
        <v>322</v>
      </c>
      <c r="P111">
        <f t="shared" si="22"/>
        <v>107</v>
      </c>
      <c r="Q111">
        <f t="shared" si="23"/>
        <v>-106</v>
      </c>
      <c r="R111">
        <f t="shared" si="24"/>
        <v>-197</v>
      </c>
      <c r="S111" t="str">
        <f>VLOOKUP(VALUE(MID(O111,FIND("=",O111)+1,9)),Biomes!$B:$E,4,0)</f>
        <v>Beach</v>
      </c>
      <c r="T111">
        <f t="shared" si="25"/>
        <v>16</v>
      </c>
    </row>
    <row r="112" spans="1:20" x14ac:dyDescent="0.25">
      <c r="A112" t="s">
        <v>109</v>
      </c>
      <c r="B112">
        <f t="shared" si="14"/>
        <v>108</v>
      </c>
      <c r="C112">
        <f t="shared" si="15"/>
        <v>-228</v>
      </c>
      <c r="D112">
        <f t="shared" si="26"/>
        <v>-138</v>
      </c>
      <c r="E112" t="str">
        <f>VLOOKUP(VALUE(MID(A112,FIND("=",A112)+1,9)),Biomes!$B:$E,4,0)</f>
        <v>Forest</v>
      </c>
      <c r="F112">
        <f t="shared" si="16"/>
        <v>4</v>
      </c>
      <c r="G112">
        <f t="shared" si="17"/>
        <v>-15</v>
      </c>
      <c r="H112" t="s">
        <v>323</v>
      </c>
      <c r="I112">
        <f t="shared" si="18"/>
        <v>108</v>
      </c>
      <c r="J112">
        <f t="shared" si="19"/>
        <v>-122</v>
      </c>
      <c r="K112">
        <f t="shared" si="20"/>
        <v>-196</v>
      </c>
      <c r="L112" t="str">
        <f>VLOOKUP(VALUE(MID(H112,FIND("=",H112)+1,9)),Biomes!$B:$E,4,0)</f>
        <v>Beach</v>
      </c>
      <c r="M112">
        <f t="shared" si="21"/>
        <v>16</v>
      </c>
      <c r="O112" t="s">
        <v>323</v>
      </c>
      <c r="P112">
        <f t="shared" si="22"/>
        <v>108</v>
      </c>
      <c r="Q112">
        <f t="shared" si="23"/>
        <v>-106</v>
      </c>
      <c r="R112">
        <f t="shared" si="24"/>
        <v>-196</v>
      </c>
      <c r="S112" t="str">
        <f>VLOOKUP(VALUE(MID(O112,FIND("=",O112)+1,9)),Biomes!$B:$E,4,0)</f>
        <v>Beach</v>
      </c>
      <c r="T112">
        <f t="shared" si="25"/>
        <v>16</v>
      </c>
    </row>
    <row r="113" spans="1:20" x14ac:dyDescent="0.25">
      <c r="A113" t="s">
        <v>110</v>
      </c>
      <c r="B113">
        <f t="shared" si="14"/>
        <v>109</v>
      </c>
      <c r="C113">
        <f t="shared" si="15"/>
        <v>-227</v>
      </c>
      <c r="D113">
        <f t="shared" si="26"/>
        <v>-138</v>
      </c>
      <c r="E113" t="str">
        <f>VLOOKUP(VALUE(MID(A113,FIND("=",A113)+1,9)),Biomes!$B:$E,4,0)</f>
        <v>Forest</v>
      </c>
      <c r="F113">
        <f t="shared" si="16"/>
        <v>4</v>
      </c>
      <c r="G113">
        <f t="shared" si="17"/>
        <v>-15</v>
      </c>
      <c r="H113" t="s">
        <v>324</v>
      </c>
      <c r="I113">
        <f t="shared" si="18"/>
        <v>109</v>
      </c>
      <c r="J113">
        <f t="shared" si="19"/>
        <v>-122</v>
      </c>
      <c r="K113">
        <f t="shared" si="20"/>
        <v>-195</v>
      </c>
      <c r="L113" t="str">
        <f>VLOOKUP(VALUE(MID(H113,FIND("=",H113)+1,9)),Biomes!$B:$E,4,0)</f>
        <v>Beach</v>
      </c>
      <c r="M113">
        <f t="shared" si="21"/>
        <v>16</v>
      </c>
      <c r="O113" t="s">
        <v>519</v>
      </c>
      <c r="P113">
        <f t="shared" si="22"/>
        <v>109</v>
      </c>
      <c r="Q113">
        <f t="shared" si="23"/>
        <v>-106</v>
      </c>
      <c r="R113">
        <f t="shared" si="24"/>
        <v>-195</v>
      </c>
      <c r="S113" t="str">
        <f>VLOOKUP(VALUE(MID(O113,FIND("=",O113)+1,9)),Biomes!$B:$E,4,0)</f>
        <v>Ocean</v>
      </c>
      <c r="T113">
        <f t="shared" si="25"/>
        <v>0</v>
      </c>
    </row>
    <row r="114" spans="1:20" x14ac:dyDescent="0.25">
      <c r="A114" t="s">
        <v>111</v>
      </c>
      <c r="B114">
        <f t="shared" si="14"/>
        <v>110</v>
      </c>
      <c r="C114">
        <f t="shared" si="15"/>
        <v>-226</v>
      </c>
      <c r="D114">
        <f t="shared" si="26"/>
        <v>-138</v>
      </c>
      <c r="E114" t="str">
        <f>VLOOKUP(VALUE(MID(A114,FIND("=",A114)+1,9)),Biomes!$B:$E,4,0)</f>
        <v>Forest</v>
      </c>
      <c r="F114">
        <f t="shared" si="16"/>
        <v>4</v>
      </c>
      <c r="G114">
        <f t="shared" si="17"/>
        <v>-15</v>
      </c>
      <c r="H114" t="s">
        <v>325</v>
      </c>
      <c r="I114">
        <f t="shared" si="18"/>
        <v>110</v>
      </c>
      <c r="J114">
        <f t="shared" si="19"/>
        <v>-122</v>
      </c>
      <c r="K114">
        <f t="shared" si="20"/>
        <v>-194</v>
      </c>
      <c r="L114" t="str">
        <f>VLOOKUP(VALUE(MID(H114,FIND("=",H114)+1,9)),Biomes!$B:$E,4,0)</f>
        <v>Beach</v>
      </c>
      <c r="M114">
        <f t="shared" si="21"/>
        <v>16</v>
      </c>
      <c r="O114" t="s">
        <v>520</v>
      </c>
      <c r="P114">
        <f t="shared" si="22"/>
        <v>110</v>
      </c>
      <c r="Q114">
        <f t="shared" si="23"/>
        <v>-106</v>
      </c>
      <c r="R114">
        <f t="shared" si="24"/>
        <v>-194</v>
      </c>
      <c r="S114" t="str">
        <f>VLOOKUP(VALUE(MID(O114,FIND("=",O114)+1,9)),Biomes!$B:$E,4,0)</f>
        <v>Ocean</v>
      </c>
      <c r="T114">
        <f t="shared" si="25"/>
        <v>0</v>
      </c>
    </row>
    <row r="115" spans="1:20" x14ac:dyDescent="0.25">
      <c r="A115" t="s">
        <v>112</v>
      </c>
      <c r="B115">
        <f t="shared" si="14"/>
        <v>111</v>
      </c>
      <c r="C115">
        <f t="shared" si="15"/>
        <v>-225</v>
      </c>
      <c r="D115">
        <f t="shared" si="26"/>
        <v>-138</v>
      </c>
      <c r="E115" t="str">
        <f>VLOOKUP(VALUE(MID(A115,FIND("=",A115)+1,9)),Biomes!$B:$E,4,0)</f>
        <v>Forest</v>
      </c>
      <c r="F115">
        <f t="shared" si="16"/>
        <v>4</v>
      </c>
      <c r="G115">
        <f t="shared" si="17"/>
        <v>-15</v>
      </c>
      <c r="H115" t="s">
        <v>326</v>
      </c>
      <c r="I115">
        <f t="shared" si="18"/>
        <v>111</v>
      </c>
      <c r="J115">
        <f t="shared" si="19"/>
        <v>-122</v>
      </c>
      <c r="K115">
        <f t="shared" si="20"/>
        <v>-193</v>
      </c>
      <c r="L115" t="str">
        <f>VLOOKUP(VALUE(MID(H115,FIND("=",H115)+1,9)),Biomes!$B:$E,4,0)</f>
        <v>Beach</v>
      </c>
      <c r="M115">
        <f t="shared" si="21"/>
        <v>16</v>
      </c>
      <c r="O115" t="s">
        <v>521</v>
      </c>
      <c r="P115">
        <f t="shared" si="22"/>
        <v>111</v>
      </c>
      <c r="Q115">
        <f t="shared" si="23"/>
        <v>-106</v>
      </c>
      <c r="R115">
        <f t="shared" si="24"/>
        <v>-193</v>
      </c>
      <c r="S115" t="str">
        <f>VLOOKUP(VALUE(MID(O115,FIND("=",O115)+1,9)),Biomes!$B:$E,4,0)</f>
        <v>Ocean</v>
      </c>
      <c r="T115">
        <f t="shared" si="25"/>
        <v>0</v>
      </c>
    </row>
    <row r="116" spans="1:20" x14ac:dyDescent="0.25">
      <c r="A116" t="s">
        <v>113</v>
      </c>
      <c r="B116">
        <f t="shared" si="14"/>
        <v>112</v>
      </c>
      <c r="C116">
        <f t="shared" si="15"/>
        <v>-240</v>
      </c>
      <c r="D116">
        <f t="shared" si="26"/>
        <v>-137</v>
      </c>
      <c r="E116" t="str">
        <f>VLOOKUP(VALUE(MID(A116,FIND("=",A116)+1,9)),Biomes!$B:$E,4,0)</f>
        <v>Forest</v>
      </c>
      <c r="F116">
        <f t="shared" si="16"/>
        <v>4</v>
      </c>
      <c r="G116">
        <f t="shared" si="17"/>
        <v>-15</v>
      </c>
      <c r="H116" t="s">
        <v>113</v>
      </c>
      <c r="I116">
        <f t="shared" si="18"/>
        <v>112</v>
      </c>
      <c r="J116">
        <f t="shared" si="19"/>
        <v>-121</v>
      </c>
      <c r="K116">
        <f t="shared" si="20"/>
        <v>-208</v>
      </c>
      <c r="L116" t="str">
        <f>VLOOKUP(VALUE(MID(H116,FIND("=",H116)+1,9)),Biomes!$B:$E,4,0)</f>
        <v>Forest</v>
      </c>
      <c r="M116">
        <f t="shared" si="21"/>
        <v>4</v>
      </c>
      <c r="O116" t="s">
        <v>522</v>
      </c>
      <c r="P116">
        <f t="shared" si="22"/>
        <v>112</v>
      </c>
      <c r="Q116">
        <f t="shared" si="23"/>
        <v>-105</v>
      </c>
      <c r="R116">
        <f t="shared" si="24"/>
        <v>-208</v>
      </c>
      <c r="S116" t="str">
        <f>VLOOKUP(VALUE(MID(O116,FIND("=",O116)+1,9)),Biomes!$B:$E,4,0)</f>
        <v>Beach</v>
      </c>
      <c r="T116">
        <f t="shared" si="25"/>
        <v>16</v>
      </c>
    </row>
    <row r="117" spans="1:20" x14ac:dyDescent="0.25">
      <c r="A117" t="s">
        <v>114</v>
      </c>
      <c r="B117">
        <f t="shared" si="14"/>
        <v>113</v>
      </c>
      <c r="C117">
        <f t="shared" si="15"/>
        <v>-239</v>
      </c>
      <c r="D117">
        <f t="shared" si="26"/>
        <v>-137</v>
      </c>
      <c r="E117" t="str">
        <f>VLOOKUP(VALUE(MID(A117,FIND("=",A117)+1,9)),Biomes!$B:$E,4,0)</f>
        <v>Forest</v>
      </c>
      <c r="F117">
        <f t="shared" si="16"/>
        <v>4</v>
      </c>
      <c r="G117">
        <f t="shared" si="17"/>
        <v>-15</v>
      </c>
      <c r="H117" t="s">
        <v>327</v>
      </c>
      <c r="I117">
        <f t="shared" si="18"/>
        <v>113</v>
      </c>
      <c r="J117">
        <f t="shared" si="19"/>
        <v>-121</v>
      </c>
      <c r="K117">
        <f t="shared" si="20"/>
        <v>-207</v>
      </c>
      <c r="L117" t="str">
        <f>VLOOKUP(VALUE(MID(H117,FIND("=",H117)+1,9)),Biomes!$B:$E,4,0)</f>
        <v>Beach</v>
      </c>
      <c r="M117">
        <f t="shared" si="21"/>
        <v>16</v>
      </c>
      <c r="O117" t="s">
        <v>327</v>
      </c>
      <c r="P117">
        <f t="shared" si="22"/>
        <v>113</v>
      </c>
      <c r="Q117">
        <f t="shared" si="23"/>
        <v>-105</v>
      </c>
      <c r="R117">
        <f t="shared" si="24"/>
        <v>-207</v>
      </c>
      <c r="S117" t="str">
        <f>VLOOKUP(VALUE(MID(O117,FIND("=",O117)+1,9)),Biomes!$B:$E,4,0)</f>
        <v>Beach</v>
      </c>
      <c r="T117">
        <f t="shared" si="25"/>
        <v>16</v>
      </c>
    </row>
    <row r="118" spans="1:20" x14ac:dyDescent="0.25">
      <c r="A118" t="s">
        <v>115</v>
      </c>
      <c r="B118">
        <f t="shared" si="14"/>
        <v>114</v>
      </c>
      <c r="C118">
        <f t="shared" si="15"/>
        <v>-238</v>
      </c>
      <c r="D118">
        <f t="shared" si="26"/>
        <v>-137</v>
      </c>
      <c r="E118" t="str">
        <f>VLOOKUP(VALUE(MID(A118,FIND("=",A118)+1,9)),Biomes!$B:$E,4,0)</f>
        <v>Forest</v>
      </c>
      <c r="F118">
        <f t="shared" si="16"/>
        <v>4</v>
      </c>
      <c r="G118">
        <f t="shared" si="17"/>
        <v>-15</v>
      </c>
      <c r="H118" t="s">
        <v>115</v>
      </c>
      <c r="I118">
        <f t="shared" si="18"/>
        <v>114</v>
      </c>
      <c r="J118">
        <f t="shared" si="19"/>
        <v>-121</v>
      </c>
      <c r="K118">
        <f t="shared" si="20"/>
        <v>-206</v>
      </c>
      <c r="L118" t="str">
        <f>VLOOKUP(VALUE(MID(H118,FIND("=",H118)+1,9)),Biomes!$B:$E,4,0)</f>
        <v>Forest</v>
      </c>
      <c r="M118">
        <f t="shared" si="21"/>
        <v>4</v>
      </c>
      <c r="O118" t="s">
        <v>523</v>
      </c>
      <c r="P118">
        <f t="shared" si="22"/>
        <v>114</v>
      </c>
      <c r="Q118">
        <f t="shared" si="23"/>
        <v>-105</v>
      </c>
      <c r="R118">
        <f t="shared" si="24"/>
        <v>-206</v>
      </c>
      <c r="S118" t="str">
        <f>VLOOKUP(VALUE(MID(O118,FIND("=",O118)+1,9)),Biomes!$B:$E,4,0)</f>
        <v>Beach</v>
      </c>
      <c r="T118">
        <f t="shared" si="25"/>
        <v>16</v>
      </c>
    </row>
    <row r="119" spans="1:20" x14ac:dyDescent="0.25">
      <c r="A119" t="s">
        <v>116</v>
      </c>
      <c r="B119">
        <f t="shared" si="14"/>
        <v>115</v>
      </c>
      <c r="C119">
        <f t="shared" si="15"/>
        <v>-237</v>
      </c>
      <c r="D119">
        <f t="shared" si="26"/>
        <v>-137</v>
      </c>
      <c r="E119" t="str">
        <f>VLOOKUP(VALUE(MID(A119,FIND("=",A119)+1,9)),Biomes!$B:$E,4,0)</f>
        <v>Forest</v>
      </c>
      <c r="F119">
        <f t="shared" si="16"/>
        <v>4</v>
      </c>
      <c r="G119">
        <f t="shared" si="17"/>
        <v>-15</v>
      </c>
      <c r="H119" t="s">
        <v>328</v>
      </c>
      <c r="I119">
        <f t="shared" si="18"/>
        <v>115</v>
      </c>
      <c r="J119">
        <f t="shared" si="19"/>
        <v>-121</v>
      </c>
      <c r="K119">
        <f t="shared" si="20"/>
        <v>-205</v>
      </c>
      <c r="L119" t="str">
        <f>VLOOKUP(VALUE(MID(H119,FIND("=",H119)+1,9)),Biomes!$B:$E,4,0)</f>
        <v>Beach</v>
      </c>
      <c r="M119">
        <f t="shared" si="21"/>
        <v>16</v>
      </c>
      <c r="O119" t="s">
        <v>328</v>
      </c>
      <c r="P119">
        <f t="shared" si="22"/>
        <v>115</v>
      </c>
      <c r="Q119">
        <f t="shared" si="23"/>
        <v>-105</v>
      </c>
      <c r="R119">
        <f t="shared" si="24"/>
        <v>-205</v>
      </c>
      <c r="S119" t="str">
        <f>VLOOKUP(VALUE(MID(O119,FIND("=",O119)+1,9)),Biomes!$B:$E,4,0)</f>
        <v>Beach</v>
      </c>
      <c r="T119">
        <f t="shared" si="25"/>
        <v>16</v>
      </c>
    </row>
    <row r="120" spans="1:20" x14ac:dyDescent="0.25">
      <c r="A120" t="s">
        <v>117</v>
      </c>
      <c r="B120">
        <f t="shared" si="14"/>
        <v>116</v>
      </c>
      <c r="C120">
        <f t="shared" si="15"/>
        <v>-236</v>
      </c>
      <c r="D120">
        <f t="shared" si="26"/>
        <v>-137</v>
      </c>
      <c r="E120" t="str">
        <f>VLOOKUP(VALUE(MID(A120,FIND("=",A120)+1,9)),Biomes!$B:$E,4,0)</f>
        <v>Forest</v>
      </c>
      <c r="F120">
        <f t="shared" si="16"/>
        <v>4</v>
      </c>
      <c r="G120">
        <f t="shared" si="17"/>
        <v>-15</v>
      </c>
      <c r="H120" t="s">
        <v>329</v>
      </c>
      <c r="I120">
        <f t="shared" si="18"/>
        <v>116</v>
      </c>
      <c r="J120">
        <f t="shared" si="19"/>
        <v>-121</v>
      </c>
      <c r="K120">
        <f t="shared" si="20"/>
        <v>-204</v>
      </c>
      <c r="L120" t="str">
        <f>VLOOKUP(VALUE(MID(H120,FIND("=",H120)+1,9)),Biomes!$B:$E,4,0)</f>
        <v>Beach</v>
      </c>
      <c r="M120">
        <f t="shared" si="21"/>
        <v>16</v>
      </c>
      <c r="O120" t="s">
        <v>329</v>
      </c>
      <c r="P120">
        <f t="shared" si="22"/>
        <v>116</v>
      </c>
      <c r="Q120">
        <f t="shared" si="23"/>
        <v>-105</v>
      </c>
      <c r="R120">
        <f t="shared" si="24"/>
        <v>-204</v>
      </c>
      <c r="S120" t="str">
        <f>VLOOKUP(VALUE(MID(O120,FIND("=",O120)+1,9)),Biomes!$B:$E,4,0)</f>
        <v>Beach</v>
      </c>
      <c r="T120">
        <f t="shared" si="25"/>
        <v>16</v>
      </c>
    </row>
    <row r="121" spans="1:20" x14ac:dyDescent="0.25">
      <c r="A121" t="s">
        <v>118</v>
      </c>
      <c r="B121">
        <f t="shared" si="14"/>
        <v>117</v>
      </c>
      <c r="C121">
        <f t="shared" si="15"/>
        <v>-235</v>
      </c>
      <c r="D121">
        <f t="shared" si="26"/>
        <v>-137</v>
      </c>
      <c r="E121" t="str">
        <f>VLOOKUP(VALUE(MID(A121,FIND("=",A121)+1,9)),Biomes!$B:$E,4,0)</f>
        <v>Forest</v>
      </c>
      <c r="F121">
        <f t="shared" si="16"/>
        <v>4</v>
      </c>
      <c r="G121">
        <f t="shared" si="17"/>
        <v>-15</v>
      </c>
      <c r="H121" t="s">
        <v>330</v>
      </c>
      <c r="I121">
        <f t="shared" si="18"/>
        <v>117</v>
      </c>
      <c r="J121">
        <f t="shared" si="19"/>
        <v>-121</v>
      </c>
      <c r="K121">
        <f t="shared" si="20"/>
        <v>-203</v>
      </c>
      <c r="L121" t="str">
        <f>VLOOKUP(VALUE(MID(H121,FIND("=",H121)+1,9)),Biomes!$B:$E,4,0)</f>
        <v>Beach</v>
      </c>
      <c r="M121">
        <f t="shared" si="21"/>
        <v>16</v>
      </c>
      <c r="O121" t="s">
        <v>330</v>
      </c>
      <c r="P121">
        <f t="shared" si="22"/>
        <v>117</v>
      </c>
      <c r="Q121">
        <f t="shared" si="23"/>
        <v>-105</v>
      </c>
      <c r="R121">
        <f t="shared" si="24"/>
        <v>-203</v>
      </c>
      <c r="S121" t="str">
        <f>VLOOKUP(VALUE(MID(O121,FIND("=",O121)+1,9)),Biomes!$B:$E,4,0)</f>
        <v>Beach</v>
      </c>
      <c r="T121">
        <f t="shared" si="25"/>
        <v>16</v>
      </c>
    </row>
    <row r="122" spans="1:20" x14ac:dyDescent="0.25">
      <c r="A122" t="s">
        <v>119</v>
      </c>
      <c r="B122">
        <f t="shared" si="14"/>
        <v>118</v>
      </c>
      <c r="C122">
        <f t="shared" si="15"/>
        <v>-234</v>
      </c>
      <c r="D122">
        <f t="shared" si="26"/>
        <v>-137</v>
      </c>
      <c r="E122" t="str">
        <f>VLOOKUP(VALUE(MID(A122,FIND("=",A122)+1,9)),Biomes!$B:$E,4,0)</f>
        <v>Forest</v>
      </c>
      <c r="F122">
        <f t="shared" si="16"/>
        <v>4</v>
      </c>
      <c r="G122">
        <f t="shared" si="17"/>
        <v>-15</v>
      </c>
      <c r="H122" t="s">
        <v>331</v>
      </c>
      <c r="I122">
        <f t="shared" si="18"/>
        <v>118</v>
      </c>
      <c r="J122">
        <f t="shared" si="19"/>
        <v>-121</v>
      </c>
      <c r="K122">
        <f t="shared" si="20"/>
        <v>-202</v>
      </c>
      <c r="L122" t="str">
        <f>VLOOKUP(VALUE(MID(H122,FIND("=",H122)+1,9)),Biomes!$B:$E,4,0)</f>
        <v>Beach</v>
      </c>
      <c r="M122">
        <f t="shared" si="21"/>
        <v>16</v>
      </c>
      <c r="O122" t="s">
        <v>331</v>
      </c>
      <c r="P122">
        <f t="shared" si="22"/>
        <v>118</v>
      </c>
      <c r="Q122">
        <f t="shared" si="23"/>
        <v>-105</v>
      </c>
      <c r="R122">
        <f t="shared" si="24"/>
        <v>-202</v>
      </c>
      <c r="S122" t="str">
        <f>VLOOKUP(VALUE(MID(O122,FIND("=",O122)+1,9)),Biomes!$B:$E,4,0)</f>
        <v>Beach</v>
      </c>
      <c r="T122">
        <f t="shared" si="25"/>
        <v>16</v>
      </c>
    </row>
    <row r="123" spans="1:20" x14ac:dyDescent="0.25">
      <c r="A123" t="s">
        <v>120</v>
      </c>
      <c r="B123">
        <f t="shared" si="14"/>
        <v>119</v>
      </c>
      <c r="C123">
        <f t="shared" si="15"/>
        <v>-233</v>
      </c>
      <c r="D123">
        <f t="shared" si="26"/>
        <v>-137</v>
      </c>
      <c r="E123" t="str">
        <f>VLOOKUP(VALUE(MID(A123,FIND("=",A123)+1,9)),Biomes!$B:$E,4,0)</f>
        <v>Forest</v>
      </c>
      <c r="F123">
        <f t="shared" si="16"/>
        <v>4</v>
      </c>
      <c r="G123">
        <f t="shared" si="17"/>
        <v>-15</v>
      </c>
      <c r="H123" t="s">
        <v>332</v>
      </c>
      <c r="I123">
        <f t="shared" si="18"/>
        <v>119</v>
      </c>
      <c r="J123">
        <f t="shared" si="19"/>
        <v>-121</v>
      </c>
      <c r="K123">
        <f t="shared" si="20"/>
        <v>-201</v>
      </c>
      <c r="L123" t="str">
        <f>VLOOKUP(VALUE(MID(H123,FIND("=",H123)+1,9)),Biomes!$B:$E,4,0)</f>
        <v>Beach</v>
      </c>
      <c r="M123">
        <f t="shared" si="21"/>
        <v>16</v>
      </c>
      <c r="O123" t="s">
        <v>332</v>
      </c>
      <c r="P123">
        <f t="shared" si="22"/>
        <v>119</v>
      </c>
      <c r="Q123">
        <f t="shared" si="23"/>
        <v>-105</v>
      </c>
      <c r="R123">
        <f t="shared" si="24"/>
        <v>-201</v>
      </c>
      <c r="S123" t="str">
        <f>VLOOKUP(VALUE(MID(O123,FIND("=",O123)+1,9)),Biomes!$B:$E,4,0)</f>
        <v>Beach</v>
      </c>
      <c r="T123">
        <f t="shared" si="25"/>
        <v>16</v>
      </c>
    </row>
    <row r="124" spans="1:20" x14ac:dyDescent="0.25">
      <c r="A124" t="s">
        <v>121</v>
      </c>
      <c r="B124">
        <f t="shared" si="14"/>
        <v>120</v>
      </c>
      <c r="C124">
        <f t="shared" si="15"/>
        <v>-232</v>
      </c>
      <c r="D124">
        <f t="shared" si="26"/>
        <v>-137</v>
      </c>
      <c r="E124" t="str">
        <f>VLOOKUP(VALUE(MID(A124,FIND("=",A124)+1,9)),Biomes!$B:$E,4,0)</f>
        <v>Forest</v>
      </c>
      <c r="F124">
        <f t="shared" si="16"/>
        <v>4</v>
      </c>
      <c r="G124">
        <f t="shared" si="17"/>
        <v>-15</v>
      </c>
      <c r="H124" t="s">
        <v>333</v>
      </c>
      <c r="I124">
        <f t="shared" si="18"/>
        <v>120</v>
      </c>
      <c r="J124">
        <f t="shared" si="19"/>
        <v>-121</v>
      </c>
      <c r="K124">
        <f t="shared" si="20"/>
        <v>-200</v>
      </c>
      <c r="L124" t="str">
        <f>VLOOKUP(VALUE(MID(H124,FIND("=",H124)+1,9)),Biomes!$B:$E,4,0)</f>
        <v>Beach</v>
      </c>
      <c r="M124">
        <f t="shared" si="21"/>
        <v>16</v>
      </c>
      <c r="O124" t="s">
        <v>333</v>
      </c>
      <c r="P124">
        <f t="shared" si="22"/>
        <v>120</v>
      </c>
      <c r="Q124">
        <f t="shared" si="23"/>
        <v>-105</v>
      </c>
      <c r="R124">
        <f t="shared" si="24"/>
        <v>-200</v>
      </c>
      <c r="S124" t="str">
        <f>VLOOKUP(VALUE(MID(O124,FIND("=",O124)+1,9)),Biomes!$B:$E,4,0)</f>
        <v>Beach</v>
      </c>
      <c r="T124">
        <f t="shared" si="25"/>
        <v>16</v>
      </c>
    </row>
    <row r="125" spans="1:20" x14ac:dyDescent="0.25">
      <c r="A125" t="s">
        <v>122</v>
      </c>
      <c r="B125">
        <f t="shared" si="14"/>
        <v>121</v>
      </c>
      <c r="C125">
        <f t="shared" si="15"/>
        <v>-231</v>
      </c>
      <c r="D125">
        <f t="shared" si="26"/>
        <v>-137</v>
      </c>
      <c r="E125" t="str">
        <f>VLOOKUP(VALUE(MID(A125,FIND("=",A125)+1,9)),Biomes!$B:$E,4,0)</f>
        <v>Forest</v>
      </c>
      <c r="F125">
        <f t="shared" si="16"/>
        <v>4</v>
      </c>
      <c r="G125">
        <f t="shared" si="17"/>
        <v>-15</v>
      </c>
      <c r="H125" t="s">
        <v>334</v>
      </c>
      <c r="I125">
        <f t="shared" si="18"/>
        <v>121</v>
      </c>
      <c r="J125">
        <f t="shared" si="19"/>
        <v>-121</v>
      </c>
      <c r="K125">
        <f t="shared" si="20"/>
        <v>-199</v>
      </c>
      <c r="L125" t="str">
        <f>VLOOKUP(VALUE(MID(H125,FIND("=",H125)+1,9)),Biomes!$B:$E,4,0)</f>
        <v>Beach</v>
      </c>
      <c r="M125">
        <f t="shared" si="21"/>
        <v>16</v>
      </c>
      <c r="O125" t="s">
        <v>334</v>
      </c>
      <c r="P125">
        <f t="shared" si="22"/>
        <v>121</v>
      </c>
      <c r="Q125">
        <f t="shared" si="23"/>
        <v>-105</v>
      </c>
      <c r="R125">
        <f t="shared" si="24"/>
        <v>-199</v>
      </c>
      <c r="S125" t="str">
        <f>VLOOKUP(VALUE(MID(O125,FIND("=",O125)+1,9)),Biomes!$B:$E,4,0)</f>
        <v>Beach</v>
      </c>
      <c r="T125">
        <f t="shared" si="25"/>
        <v>16</v>
      </c>
    </row>
    <row r="126" spans="1:20" x14ac:dyDescent="0.25">
      <c r="A126" t="s">
        <v>123</v>
      </c>
      <c r="B126">
        <f t="shared" si="14"/>
        <v>122</v>
      </c>
      <c r="C126">
        <f t="shared" si="15"/>
        <v>-230</v>
      </c>
      <c r="D126">
        <f t="shared" si="26"/>
        <v>-137</v>
      </c>
      <c r="E126" t="str">
        <f>VLOOKUP(VALUE(MID(A126,FIND("=",A126)+1,9)),Biomes!$B:$E,4,0)</f>
        <v>Forest</v>
      </c>
      <c r="F126">
        <f t="shared" si="16"/>
        <v>4</v>
      </c>
      <c r="G126">
        <f t="shared" si="17"/>
        <v>-15</v>
      </c>
      <c r="H126" t="s">
        <v>335</v>
      </c>
      <c r="I126">
        <f t="shared" si="18"/>
        <v>122</v>
      </c>
      <c r="J126">
        <f t="shared" si="19"/>
        <v>-121</v>
      </c>
      <c r="K126">
        <f t="shared" si="20"/>
        <v>-198</v>
      </c>
      <c r="L126" t="str">
        <f>VLOOKUP(VALUE(MID(H126,FIND("=",H126)+1,9)),Biomes!$B:$E,4,0)</f>
        <v>Beach</v>
      </c>
      <c r="M126">
        <f t="shared" si="21"/>
        <v>16</v>
      </c>
      <c r="O126" t="s">
        <v>335</v>
      </c>
      <c r="P126">
        <f t="shared" si="22"/>
        <v>122</v>
      </c>
      <c r="Q126">
        <f t="shared" si="23"/>
        <v>-105</v>
      </c>
      <c r="R126">
        <f t="shared" si="24"/>
        <v>-198</v>
      </c>
      <c r="S126" t="str">
        <f>VLOOKUP(VALUE(MID(O126,FIND("=",O126)+1,9)),Biomes!$B:$E,4,0)</f>
        <v>Beach</v>
      </c>
      <c r="T126">
        <f t="shared" si="25"/>
        <v>16</v>
      </c>
    </row>
    <row r="127" spans="1:20" x14ac:dyDescent="0.25">
      <c r="A127" t="s">
        <v>124</v>
      </c>
      <c r="B127">
        <f t="shared" si="14"/>
        <v>123</v>
      </c>
      <c r="C127">
        <f t="shared" si="15"/>
        <v>-229</v>
      </c>
      <c r="D127">
        <f t="shared" si="26"/>
        <v>-137</v>
      </c>
      <c r="E127" t="str">
        <f>VLOOKUP(VALUE(MID(A127,FIND("=",A127)+1,9)),Biomes!$B:$E,4,0)</f>
        <v>Forest</v>
      </c>
      <c r="F127">
        <f t="shared" si="16"/>
        <v>4</v>
      </c>
      <c r="G127">
        <f t="shared" si="17"/>
        <v>-15</v>
      </c>
      <c r="H127" t="s">
        <v>336</v>
      </c>
      <c r="I127">
        <f t="shared" si="18"/>
        <v>123</v>
      </c>
      <c r="J127">
        <f t="shared" si="19"/>
        <v>-121</v>
      </c>
      <c r="K127">
        <f t="shared" si="20"/>
        <v>-197</v>
      </c>
      <c r="L127" t="str">
        <f>VLOOKUP(VALUE(MID(H127,FIND("=",H127)+1,9)),Biomes!$B:$E,4,0)</f>
        <v>Beach</v>
      </c>
      <c r="M127">
        <f t="shared" si="21"/>
        <v>16</v>
      </c>
      <c r="O127" t="s">
        <v>336</v>
      </c>
      <c r="P127">
        <f t="shared" si="22"/>
        <v>123</v>
      </c>
      <c r="Q127">
        <f t="shared" si="23"/>
        <v>-105</v>
      </c>
      <c r="R127">
        <f t="shared" si="24"/>
        <v>-197</v>
      </c>
      <c r="S127" t="str">
        <f>VLOOKUP(VALUE(MID(O127,FIND("=",O127)+1,9)),Biomes!$B:$E,4,0)</f>
        <v>Beach</v>
      </c>
      <c r="T127">
        <f t="shared" si="25"/>
        <v>16</v>
      </c>
    </row>
    <row r="128" spans="1:20" x14ac:dyDescent="0.25">
      <c r="A128" t="s">
        <v>125</v>
      </c>
      <c r="B128">
        <f t="shared" si="14"/>
        <v>124</v>
      </c>
      <c r="C128">
        <f t="shared" si="15"/>
        <v>-228</v>
      </c>
      <c r="D128">
        <f t="shared" si="26"/>
        <v>-137</v>
      </c>
      <c r="E128" t="str">
        <f>VLOOKUP(VALUE(MID(A128,FIND("=",A128)+1,9)),Biomes!$B:$E,4,0)</f>
        <v>Forest</v>
      </c>
      <c r="F128">
        <f t="shared" si="16"/>
        <v>4</v>
      </c>
      <c r="G128">
        <f t="shared" si="17"/>
        <v>-15</v>
      </c>
      <c r="H128" t="s">
        <v>337</v>
      </c>
      <c r="I128">
        <f t="shared" si="18"/>
        <v>124</v>
      </c>
      <c r="J128">
        <f t="shared" si="19"/>
        <v>-121</v>
      </c>
      <c r="K128">
        <f t="shared" si="20"/>
        <v>-196</v>
      </c>
      <c r="L128" t="str">
        <f>VLOOKUP(VALUE(MID(H128,FIND("=",H128)+1,9)),Biomes!$B:$E,4,0)</f>
        <v>Beach</v>
      </c>
      <c r="M128">
        <f t="shared" si="21"/>
        <v>16</v>
      </c>
      <c r="O128" t="s">
        <v>337</v>
      </c>
      <c r="P128">
        <f t="shared" si="22"/>
        <v>124</v>
      </c>
      <c r="Q128">
        <f t="shared" si="23"/>
        <v>-105</v>
      </c>
      <c r="R128">
        <f t="shared" si="24"/>
        <v>-196</v>
      </c>
      <c r="S128" t="str">
        <f>VLOOKUP(VALUE(MID(O128,FIND("=",O128)+1,9)),Biomes!$B:$E,4,0)</f>
        <v>Beach</v>
      </c>
      <c r="T128">
        <f t="shared" si="25"/>
        <v>16</v>
      </c>
    </row>
    <row r="129" spans="1:20" x14ac:dyDescent="0.25">
      <c r="A129" t="s">
        <v>126</v>
      </c>
      <c r="B129">
        <f t="shared" si="14"/>
        <v>125</v>
      </c>
      <c r="C129">
        <f t="shared" si="15"/>
        <v>-227</v>
      </c>
      <c r="D129">
        <f t="shared" si="26"/>
        <v>-137</v>
      </c>
      <c r="E129" t="str">
        <f>VLOOKUP(VALUE(MID(A129,FIND("=",A129)+1,9)),Biomes!$B:$E,4,0)</f>
        <v>Forest</v>
      </c>
      <c r="F129">
        <f t="shared" si="16"/>
        <v>4</v>
      </c>
      <c r="G129">
        <f t="shared" si="17"/>
        <v>-15</v>
      </c>
      <c r="H129" t="s">
        <v>338</v>
      </c>
      <c r="I129">
        <f t="shared" si="18"/>
        <v>125</v>
      </c>
      <c r="J129">
        <f t="shared" si="19"/>
        <v>-121</v>
      </c>
      <c r="K129">
        <f t="shared" si="20"/>
        <v>-195</v>
      </c>
      <c r="L129" t="str">
        <f>VLOOKUP(VALUE(MID(H129,FIND("=",H129)+1,9)),Biomes!$B:$E,4,0)</f>
        <v>Beach</v>
      </c>
      <c r="M129">
        <f t="shared" si="21"/>
        <v>16</v>
      </c>
      <c r="O129" t="s">
        <v>524</v>
      </c>
      <c r="P129">
        <f t="shared" si="22"/>
        <v>125</v>
      </c>
      <c r="Q129">
        <f t="shared" si="23"/>
        <v>-105</v>
      </c>
      <c r="R129">
        <f t="shared" si="24"/>
        <v>-195</v>
      </c>
      <c r="S129" t="str">
        <f>VLOOKUP(VALUE(MID(O129,FIND("=",O129)+1,9)),Biomes!$B:$E,4,0)</f>
        <v>Ocean</v>
      </c>
      <c r="T129">
        <f t="shared" si="25"/>
        <v>0</v>
      </c>
    </row>
    <row r="130" spans="1:20" x14ac:dyDescent="0.25">
      <c r="A130" t="s">
        <v>127</v>
      </c>
      <c r="B130">
        <f t="shared" si="14"/>
        <v>126</v>
      </c>
      <c r="C130">
        <f t="shared" si="15"/>
        <v>-226</v>
      </c>
      <c r="D130">
        <f t="shared" si="26"/>
        <v>-137</v>
      </c>
      <c r="E130" t="str">
        <f>VLOOKUP(VALUE(MID(A130,FIND("=",A130)+1,9)),Biomes!$B:$E,4,0)</f>
        <v>Forest</v>
      </c>
      <c r="F130">
        <f t="shared" si="16"/>
        <v>4</v>
      </c>
      <c r="G130">
        <f t="shared" si="17"/>
        <v>-15</v>
      </c>
      <c r="H130" t="s">
        <v>339</v>
      </c>
      <c r="I130">
        <f t="shared" si="18"/>
        <v>126</v>
      </c>
      <c r="J130">
        <f t="shared" si="19"/>
        <v>-121</v>
      </c>
      <c r="K130">
        <f t="shared" si="20"/>
        <v>-194</v>
      </c>
      <c r="L130" t="str">
        <f>VLOOKUP(VALUE(MID(H130,FIND("=",H130)+1,9)),Biomes!$B:$E,4,0)</f>
        <v>Beach</v>
      </c>
      <c r="M130">
        <f t="shared" si="21"/>
        <v>16</v>
      </c>
      <c r="O130" t="s">
        <v>525</v>
      </c>
      <c r="P130">
        <f t="shared" si="22"/>
        <v>126</v>
      </c>
      <c r="Q130">
        <f t="shared" si="23"/>
        <v>-105</v>
      </c>
      <c r="R130">
        <f t="shared" si="24"/>
        <v>-194</v>
      </c>
      <c r="S130" t="str">
        <f>VLOOKUP(VALUE(MID(O130,FIND("=",O130)+1,9)),Biomes!$B:$E,4,0)</f>
        <v>Ocean</v>
      </c>
      <c r="T130">
        <f t="shared" si="25"/>
        <v>0</v>
      </c>
    </row>
    <row r="131" spans="1:20" x14ac:dyDescent="0.25">
      <c r="A131" t="s">
        <v>128</v>
      </c>
      <c r="B131">
        <f t="shared" si="14"/>
        <v>127</v>
      </c>
      <c r="C131">
        <f t="shared" si="15"/>
        <v>-225</v>
      </c>
      <c r="D131">
        <f t="shared" si="26"/>
        <v>-137</v>
      </c>
      <c r="E131" t="str">
        <f>VLOOKUP(VALUE(MID(A131,FIND("=",A131)+1,9)),Biomes!$B:$E,4,0)</f>
        <v>Forest</v>
      </c>
      <c r="F131">
        <f t="shared" si="16"/>
        <v>4</v>
      </c>
      <c r="G131">
        <f t="shared" si="17"/>
        <v>-15</v>
      </c>
      <c r="H131" t="s">
        <v>340</v>
      </c>
      <c r="I131">
        <f t="shared" si="18"/>
        <v>127</v>
      </c>
      <c r="J131">
        <f t="shared" si="19"/>
        <v>-121</v>
      </c>
      <c r="K131">
        <f t="shared" si="20"/>
        <v>-193</v>
      </c>
      <c r="L131" t="str">
        <f>VLOOKUP(VALUE(MID(H131,FIND("=",H131)+1,9)),Biomes!$B:$E,4,0)</f>
        <v>Beach</v>
      </c>
      <c r="M131">
        <f t="shared" si="21"/>
        <v>16</v>
      </c>
      <c r="O131" t="s">
        <v>526</v>
      </c>
      <c r="P131">
        <f t="shared" si="22"/>
        <v>127</v>
      </c>
      <c r="Q131">
        <f t="shared" si="23"/>
        <v>-105</v>
      </c>
      <c r="R131">
        <f t="shared" si="24"/>
        <v>-193</v>
      </c>
      <c r="S131" t="str">
        <f>VLOOKUP(VALUE(MID(O131,FIND("=",O131)+1,9)),Biomes!$B:$E,4,0)</f>
        <v>Ocean</v>
      </c>
      <c r="T131">
        <f t="shared" si="25"/>
        <v>0</v>
      </c>
    </row>
    <row r="132" spans="1:20" x14ac:dyDescent="0.25">
      <c r="A132" t="s">
        <v>129</v>
      </c>
      <c r="B132">
        <f t="shared" si="14"/>
        <v>128</v>
      </c>
      <c r="C132">
        <f t="shared" si="15"/>
        <v>-240</v>
      </c>
      <c r="D132">
        <f t="shared" si="26"/>
        <v>-136</v>
      </c>
      <c r="E132" t="str">
        <f>VLOOKUP(VALUE(MID(A132,FIND("=",A132)+1,9)),Biomes!$B:$E,4,0)</f>
        <v>Forest</v>
      </c>
      <c r="F132">
        <f t="shared" si="16"/>
        <v>4</v>
      </c>
      <c r="G132">
        <f t="shared" si="17"/>
        <v>-15</v>
      </c>
      <c r="H132" t="s">
        <v>341</v>
      </c>
      <c r="I132">
        <f t="shared" si="18"/>
        <v>128</v>
      </c>
      <c r="J132">
        <f t="shared" si="19"/>
        <v>-120</v>
      </c>
      <c r="K132">
        <f t="shared" si="20"/>
        <v>-208</v>
      </c>
      <c r="L132" t="str">
        <f>VLOOKUP(VALUE(MID(H132,FIND("=",H132)+1,9)),Biomes!$B:$E,4,0)</f>
        <v>Beach</v>
      </c>
      <c r="M132">
        <f t="shared" si="21"/>
        <v>16</v>
      </c>
      <c r="O132" t="s">
        <v>341</v>
      </c>
      <c r="P132">
        <f t="shared" si="22"/>
        <v>128</v>
      </c>
      <c r="Q132">
        <f t="shared" si="23"/>
        <v>-104</v>
      </c>
      <c r="R132">
        <f t="shared" si="24"/>
        <v>-208</v>
      </c>
      <c r="S132" t="str">
        <f>VLOOKUP(VALUE(MID(O132,FIND("=",O132)+1,9)),Biomes!$B:$E,4,0)</f>
        <v>Beach</v>
      </c>
      <c r="T132">
        <f t="shared" si="25"/>
        <v>16</v>
      </c>
    </row>
    <row r="133" spans="1:20" x14ac:dyDescent="0.25">
      <c r="A133" t="s">
        <v>130</v>
      </c>
      <c r="B133">
        <f t="shared" ref="B133:B196" si="27">VALUE(LEFT(A133,FIND("=",A133)-1))</f>
        <v>129</v>
      </c>
      <c r="C133">
        <f t="shared" ref="C133:C196" si="28">MOD(B133,16)+16*C$2</f>
        <v>-239</v>
      </c>
      <c r="D133">
        <f t="shared" si="26"/>
        <v>-136</v>
      </c>
      <c r="E133" t="str">
        <f>VLOOKUP(VALUE(MID(A133,FIND("=",A133)+1,9)),Biomes!$B:$E,4,0)</f>
        <v>Forest</v>
      </c>
      <c r="F133">
        <f t="shared" ref="F133:F196" si="29">VALUE(MID(A133,FIND("=",A133)+1,9))</f>
        <v>4</v>
      </c>
      <c r="G133">
        <f t="shared" ref="G133:G196" si="30">FLOOR(C133/16,1)</f>
        <v>-15</v>
      </c>
      <c r="H133" t="s">
        <v>342</v>
      </c>
      <c r="I133">
        <f t="shared" ref="I133:I196" si="31">VALUE(LEFT(H133,FIND("=",H133)-1))</f>
        <v>129</v>
      </c>
      <c r="J133">
        <f t="shared" ref="J133:J196" si="32">INT(I133/16)+16*K$2</f>
        <v>-120</v>
      </c>
      <c r="K133">
        <f t="shared" ref="K133:K196" si="33">MOD(I133,16)+16*J$2</f>
        <v>-207</v>
      </c>
      <c r="L133" t="str">
        <f>VLOOKUP(VALUE(MID(H133,FIND("=",H133)+1,9)),Biomes!$B:$E,4,0)</f>
        <v>Beach</v>
      </c>
      <c r="M133">
        <f t="shared" ref="M133:M196" si="34">VALUE(MID(H133,FIND("=",H133)+1,9))</f>
        <v>16</v>
      </c>
      <c r="O133" t="s">
        <v>342</v>
      </c>
      <c r="P133">
        <f t="shared" ref="P133:P196" si="35">VALUE(LEFT(O133,FIND("=",O133)-1))</f>
        <v>129</v>
      </c>
      <c r="Q133">
        <f t="shared" ref="Q133:Q196" si="36">INT(P133/16)+16*R$2</f>
        <v>-104</v>
      </c>
      <c r="R133">
        <f t="shared" ref="R133:R196" si="37">MOD(P133,16)+16*Q$2</f>
        <v>-207</v>
      </c>
      <c r="S133" t="str">
        <f>VLOOKUP(VALUE(MID(O133,FIND("=",O133)+1,9)),Biomes!$B:$E,4,0)</f>
        <v>Beach</v>
      </c>
      <c r="T133">
        <f t="shared" ref="T133:T196" si="38">VALUE(MID(O133,FIND("=",O133)+1,9))</f>
        <v>16</v>
      </c>
    </row>
    <row r="134" spans="1:20" x14ac:dyDescent="0.25">
      <c r="A134" t="s">
        <v>131</v>
      </c>
      <c r="B134">
        <f t="shared" si="27"/>
        <v>130</v>
      </c>
      <c r="C134">
        <f t="shared" si="28"/>
        <v>-238</v>
      </c>
      <c r="D134">
        <f t="shared" si="26"/>
        <v>-136</v>
      </c>
      <c r="E134" t="str">
        <f>VLOOKUP(VALUE(MID(A134,FIND("=",A134)+1,9)),Biomes!$B:$E,4,0)</f>
        <v>Forest</v>
      </c>
      <c r="F134">
        <f t="shared" si="29"/>
        <v>4</v>
      </c>
      <c r="G134">
        <f t="shared" si="30"/>
        <v>-15</v>
      </c>
      <c r="H134" t="s">
        <v>343</v>
      </c>
      <c r="I134">
        <f t="shared" si="31"/>
        <v>130</v>
      </c>
      <c r="J134">
        <f t="shared" si="32"/>
        <v>-120</v>
      </c>
      <c r="K134">
        <f t="shared" si="33"/>
        <v>-206</v>
      </c>
      <c r="L134" t="str">
        <f>VLOOKUP(VALUE(MID(H134,FIND("=",H134)+1,9)),Biomes!$B:$E,4,0)</f>
        <v>Beach</v>
      </c>
      <c r="M134">
        <f t="shared" si="34"/>
        <v>16</v>
      </c>
      <c r="O134" t="s">
        <v>343</v>
      </c>
      <c r="P134">
        <f t="shared" si="35"/>
        <v>130</v>
      </c>
      <c r="Q134">
        <f t="shared" si="36"/>
        <v>-104</v>
      </c>
      <c r="R134">
        <f t="shared" si="37"/>
        <v>-206</v>
      </c>
      <c r="S134" t="str">
        <f>VLOOKUP(VALUE(MID(O134,FIND("=",O134)+1,9)),Biomes!$B:$E,4,0)</f>
        <v>Beach</v>
      </c>
      <c r="T134">
        <f t="shared" si="38"/>
        <v>16</v>
      </c>
    </row>
    <row r="135" spans="1:20" x14ac:dyDescent="0.25">
      <c r="A135" t="s">
        <v>132</v>
      </c>
      <c r="B135">
        <f t="shared" si="27"/>
        <v>131</v>
      </c>
      <c r="C135">
        <f t="shared" si="28"/>
        <v>-237</v>
      </c>
      <c r="D135">
        <f t="shared" si="26"/>
        <v>-136</v>
      </c>
      <c r="E135" t="str">
        <f>VLOOKUP(VALUE(MID(A135,FIND("=",A135)+1,9)),Biomes!$B:$E,4,0)</f>
        <v>Forest</v>
      </c>
      <c r="F135">
        <f t="shared" si="29"/>
        <v>4</v>
      </c>
      <c r="G135">
        <f t="shared" si="30"/>
        <v>-15</v>
      </c>
      <c r="H135" t="s">
        <v>344</v>
      </c>
      <c r="I135">
        <f t="shared" si="31"/>
        <v>131</v>
      </c>
      <c r="J135">
        <f t="shared" si="32"/>
        <v>-120</v>
      </c>
      <c r="K135">
        <f t="shared" si="33"/>
        <v>-205</v>
      </c>
      <c r="L135" t="str">
        <f>VLOOKUP(VALUE(MID(H135,FIND("=",H135)+1,9)),Biomes!$B:$E,4,0)</f>
        <v>Beach</v>
      </c>
      <c r="M135">
        <f t="shared" si="34"/>
        <v>16</v>
      </c>
      <c r="O135" t="s">
        <v>344</v>
      </c>
      <c r="P135">
        <f t="shared" si="35"/>
        <v>131</v>
      </c>
      <c r="Q135">
        <f t="shared" si="36"/>
        <v>-104</v>
      </c>
      <c r="R135">
        <f t="shared" si="37"/>
        <v>-205</v>
      </c>
      <c r="S135" t="str">
        <f>VLOOKUP(VALUE(MID(O135,FIND("=",O135)+1,9)),Biomes!$B:$E,4,0)</f>
        <v>Beach</v>
      </c>
      <c r="T135">
        <f t="shared" si="38"/>
        <v>16</v>
      </c>
    </row>
    <row r="136" spans="1:20" x14ac:dyDescent="0.25">
      <c r="A136" t="s">
        <v>133</v>
      </c>
      <c r="B136">
        <f t="shared" si="27"/>
        <v>132</v>
      </c>
      <c r="C136">
        <f t="shared" si="28"/>
        <v>-236</v>
      </c>
      <c r="D136">
        <f t="shared" si="26"/>
        <v>-136</v>
      </c>
      <c r="E136" t="str">
        <f>VLOOKUP(VALUE(MID(A136,FIND("=",A136)+1,9)),Biomes!$B:$E,4,0)</f>
        <v>Forest</v>
      </c>
      <c r="F136">
        <f t="shared" si="29"/>
        <v>4</v>
      </c>
      <c r="G136">
        <f t="shared" si="30"/>
        <v>-15</v>
      </c>
      <c r="H136" t="s">
        <v>345</v>
      </c>
      <c r="I136">
        <f t="shared" si="31"/>
        <v>132</v>
      </c>
      <c r="J136">
        <f t="shared" si="32"/>
        <v>-120</v>
      </c>
      <c r="K136">
        <f t="shared" si="33"/>
        <v>-204</v>
      </c>
      <c r="L136" t="str">
        <f>VLOOKUP(VALUE(MID(H136,FIND("=",H136)+1,9)),Biomes!$B:$E,4,0)</f>
        <v>Beach</v>
      </c>
      <c r="M136">
        <f t="shared" si="34"/>
        <v>16</v>
      </c>
      <c r="O136" t="s">
        <v>527</v>
      </c>
      <c r="P136">
        <f t="shared" si="35"/>
        <v>132</v>
      </c>
      <c r="Q136">
        <f t="shared" si="36"/>
        <v>-104</v>
      </c>
      <c r="R136">
        <f t="shared" si="37"/>
        <v>-204</v>
      </c>
      <c r="S136" t="str">
        <f>VLOOKUP(VALUE(MID(O136,FIND("=",O136)+1,9)),Biomes!$B:$E,4,0)</f>
        <v>Ocean</v>
      </c>
      <c r="T136">
        <f t="shared" si="38"/>
        <v>0</v>
      </c>
    </row>
    <row r="137" spans="1:20" x14ac:dyDescent="0.25">
      <c r="A137" t="s">
        <v>134</v>
      </c>
      <c r="B137">
        <f t="shared" si="27"/>
        <v>133</v>
      </c>
      <c r="C137">
        <f t="shared" si="28"/>
        <v>-235</v>
      </c>
      <c r="D137">
        <f t="shared" ref="D137:D200" si="39">INT(B137/16)+16*D$2</f>
        <v>-136</v>
      </c>
      <c r="E137" t="str">
        <f>VLOOKUP(VALUE(MID(A137,FIND("=",A137)+1,9)),Biomes!$B:$E,4,0)</f>
        <v>Forest</v>
      </c>
      <c r="F137">
        <f t="shared" si="29"/>
        <v>4</v>
      </c>
      <c r="G137">
        <f t="shared" si="30"/>
        <v>-15</v>
      </c>
      <c r="H137" t="s">
        <v>346</v>
      </c>
      <c r="I137">
        <f t="shared" si="31"/>
        <v>133</v>
      </c>
      <c r="J137">
        <f t="shared" si="32"/>
        <v>-120</v>
      </c>
      <c r="K137">
        <f t="shared" si="33"/>
        <v>-203</v>
      </c>
      <c r="L137" t="str">
        <f>VLOOKUP(VALUE(MID(H137,FIND("=",H137)+1,9)),Biomes!$B:$E,4,0)</f>
        <v>Beach</v>
      </c>
      <c r="M137">
        <f t="shared" si="34"/>
        <v>16</v>
      </c>
      <c r="O137" t="s">
        <v>346</v>
      </c>
      <c r="P137">
        <f t="shared" si="35"/>
        <v>133</v>
      </c>
      <c r="Q137">
        <f t="shared" si="36"/>
        <v>-104</v>
      </c>
      <c r="R137">
        <f t="shared" si="37"/>
        <v>-203</v>
      </c>
      <c r="S137" t="str">
        <f>VLOOKUP(VALUE(MID(O137,FIND("=",O137)+1,9)),Biomes!$B:$E,4,0)</f>
        <v>Beach</v>
      </c>
      <c r="T137">
        <f t="shared" si="38"/>
        <v>16</v>
      </c>
    </row>
    <row r="138" spans="1:20" x14ac:dyDescent="0.25">
      <c r="A138" t="s">
        <v>135</v>
      </c>
      <c r="B138">
        <f t="shared" si="27"/>
        <v>134</v>
      </c>
      <c r="C138">
        <f t="shared" si="28"/>
        <v>-234</v>
      </c>
      <c r="D138">
        <f t="shared" si="39"/>
        <v>-136</v>
      </c>
      <c r="E138" t="str">
        <f>VLOOKUP(VALUE(MID(A138,FIND("=",A138)+1,9)),Biomes!$B:$E,4,0)</f>
        <v>Forest</v>
      </c>
      <c r="F138">
        <f t="shared" si="29"/>
        <v>4</v>
      </c>
      <c r="G138">
        <f t="shared" si="30"/>
        <v>-15</v>
      </c>
      <c r="H138" t="s">
        <v>347</v>
      </c>
      <c r="I138">
        <f t="shared" si="31"/>
        <v>134</v>
      </c>
      <c r="J138">
        <f t="shared" si="32"/>
        <v>-120</v>
      </c>
      <c r="K138">
        <f t="shared" si="33"/>
        <v>-202</v>
      </c>
      <c r="L138" t="str">
        <f>VLOOKUP(VALUE(MID(H138,FIND("=",H138)+1,9)),Biomes!$B:$E,4,0)</f>
        <v>Beach</v>
      </c>
      <c r="M138">
        <f t="shared" si="34"/>
        <v>16</v>
      </c>
      <c r="O138" t="s">
        <v>347</v>
      </c>
      <c r="P138">
        <f t="shared" si="35"/>
        <v>134</v>
      </c>
      <c r="Q138">
        <f t="shared" si="36"/>
        <v>-104</v>
      </c>
      <c r="R138">
        <f t="shared" si="37"/>
        <v>-202</v>
      </c>
      <c r="S138" t="str">
        <f>VLOOKUP(VALUE(MID(O138,FIND("=",O138)+1,9)),Biomes!$B:$E,4,0)</f>
        <v>Beach</v>
      </c>
      <c r="T138">
        <f t="shared" si="38"/>
        <v>16</v>
      </c>
    </row>
    <row r="139" spans="1:20" x14ac:dyDescent="0.25">
      <c r="A139" t="s">
        <v>136</v>
      </c>
      <c r="B139">
        <f t="shared" si="27"/>
        <v>135</v>
      </c>
      <c r="C139">
        <f t="shared" si="28"/>
        <v>-233</v>
      </c>
      <c r="D139">
        <f t="shared" si="39"/>
        <v>-136</v>
      </c>
      <c r="E139" t="str">
        <f>VLOOKUP(VALUE(MID(A139,FIND("=",A139)+1,9)),Biomes!$B:$E,4,0)</f>
        <v>Forest</v>
      </c>
      <c r="F139">
        <f t="shared" si="29"/>
        <v>4</v>
      </c>
      <c r="G139">
        <f t="shared" si="30"/>
        <v>-15</v>
      </c>
      <c r="H139" t="s">
        <v>348</v>
      </c>
      <c r="I139">
        <f t="shared" si="31"/>
        <v>135</v>
      </c>
      <c r="J139">
        <f t="shared" si="32"/>
        <v>-120</v>
      </c>
      <c r="K139">
        <f t="shared" si="33"/>
        <v>-201</v>
      </c>
      <c r="L139" t="str">
        <f>VLOOKUP(VALUE(MID(H139,FIND("=",H139)+1,9)),Biomes!$B:$E,4,0)</f>
        <v>Beach</v>
      </c>
      <c r="M139">
        <f t="shared" si="34"/>
        <v>16</v>
      </c>
      <c r="O139" t="s">
        <v>348</v>
      </c>
      <c r="P139">
        <f t="shared" si="35"/>
        <v>135</v>
      </c>
      <c r="Q139">
        <f t="shared" si="36"/>
        <v>-104</v>
      </c>
      <c r="R139">
        <f t="shared" si="37"/>
        <v>-201</v>
      </c>
      <c r="S139" t="str">
        <f>VLOOKUP(VALUE(MID(O139,FIND("=",O139)+1,9)),Biomes!$B:$E,4,0)</f>
        <v>Beach</v>
      </c>
      <c r="T139">
        <f t="shared" si="38"/>
        <v>16</v>
      </c>
    </row>
    <row r="140" spans="1:20" x14ac:dyDescent="0.25">
      <c r="A140" t="s">
        <v>137</v>
      </c>
      <c r="B140">
        <f t="shared" si="27"/>
        <v>136</v>
      </c>
      <c r="C140">
        <f t="shared" si="28"/>
        <v>-232</v>
      </c>
      <c r="D140">
        <f t="shared" si="39"/>
        <v>-136</v>
      </c>
      <c r="E140" t="str">
        <f>VLOOKUP(VALUE(MID(A140,FIND("=",A140)+1,9)),Biomes!$B:$E,4,0)</f>
        <v>Forest</v>
      </c>
      <c r="F140">
        <f t="shared" si="29"/>
        <v>4</v>
      </c>
      <c r="G140">
        <f t="shared" si="30"/>
        <v>-15</v>
      </c>
      <c r="H140" t="s">
        <v>349</v>
      </c>
      <c r="I140">
        <f t="shared" si="31"/>
        <v>136</v>
      </c>
      <c r="J140">
        <f t="shared" si="32"/>
        <v>-120</v>
      </c>
      <c r="K140">
        <f t="shared" si="33"/>
        <v>-200</v>
      </c>
      <c r="L140" t="str">
        <f>VLOOKUP(VALUE(MID(H140,FIND("=",H140)+1,9)),Biomes!$B:$E,4,0)</f>
        <v>Beach</v>
      </c>
      <c r="M140">
        <f t="shared" si="34"/>
        <v>16</v>
      </c>
      <c r="O140" t="s">
        <v>349</v>
      </c>
      <c r="P140">
        <f t="shared" si="35"/>
        <v>136</v>
      </c>
      <c r="Q140">
        <f t="shared" si="36"/>
        <v>-104</v>
      </c>
      <c r="R140">
        <f t="shared" si="37"/>
        <v>-200</v>
      </c>
      <c r="S140" t="str">
        <f>VLOOKUP(VALUE(MID(O140,FIND("=",O140)+1,9)),Biomes!$B:$E,4,0)</f>
        <v>Beach</v>
      </c>
      <c r="T140">
        <f t="shared" si="38"/>
        <v>16</v>
      </c>
    </row>
    <row r="141" spans="1:20" x14ac:dyDescent="0.25">
      <c r="A141" t="s">
        <v>138</v>
      </c>
      <c r="B141">
        <f t="shared" si="27"/>
        <v>137</v>
      </c>
      <c r="C141">
        <f t="shared" si="28"/>
        <v>-231</v>
      </c>
      <c r="D141">
        <f t="shared" si="39"/>
        <v>-136</v>
      </c>
      <c r="E141" t="str">
        <f>VLOOKUP(VALUE(MID(A141,FIND("=",A141)+1,9)),Biomes!$B:$E,4,0)</f>
        <v>Forest</v>
      </c>
      <c r="F141">
        <f t="shared" si="29"/>
        <v>4</v>
      </c>
      <c r="G141">
        <f t="shared" si="30"/>
        <v>-15</v>
      </c>
      <c r="H141" t="s">
        <v>350</v>
      </c>
      <c r="I141">
        <f t="shared" si="31"/>
        <v>137</v>
      </c>
      <c r="J141">
        <f t="shared" si="32"/>
        <v>-120</v>
      </c>
      <c r="K141">
        <f t="shared" si="33"/>
        <v>-199</v>
      </c>
      <c r="L141" t="str">
        <f>VLOOKUP(VALUE(MID(H141,FIND("=",H141)+1,9)),Biomes!$B:$E,4,0)</f>
        <v>Beach</v>
      </c>
      <c r="M141">
        <f t="shared" si="34"/>
        <v>16</v>
      </c>
      <c r="O141" t="s">
        <v>350</v>
      </c>
      <c r="P141">
        <f t="shared" si="35"/>
        <v>137</v>
      </c>
      <c r="Q141">
        <f t="shared" si="36"/>
        <v>-104</v>
      </c>
      <c r="R141">
        <f t="shared" si="37"/>
        <v>-199</v>
      </c>
      <c r="S141" t="str">
        <f>VLOOKUP(VALUE(MID(O141,FIND("=",O141)+1,9)),Biomes!$B:$E,4,0)</f>
        <v>Beach</v>
      </c>
      <c r="T141">
        <f t="shared" si="38"/>
        <v>16</v>
      </c>
    </row>
    <row r="142" spans="1:20" x14ac:dyDescent="0.25">
      <c r="A142" t="s">
        <v>139</v>
      </c>
      <c r="B142">
        <f t="shared" si="27"/>
        <v>138</v>
      </c>
      <c r="C142">
        <f t="shared" si="28"/>
        <v>-230</v>
      </c>
      <c r="D142">
        <f t="shared" si="39"/>
        <v>-136</v>
      </c>
      <c r="E142" t="str">
        <f>VLOOKUP(VALUE(MID(A142,FIND("=",A142)+1,9)),Biomes!$B:$E,4,0)</f>
        <v>Forest</v>
      </c>
      <c r="F142">
        <f t="shared" si="29"/>
        <v>4</v>
      </c>
      <c r="G142">
        <f t="shared" si="30"/>
        <v>-15</v>
      </c>
      <c r="H142" t="s">
        <v>351</v>
      </c>
      <c r="I142">
        <f t="shared" si="31"/>
        <v>138</v>
      </c>
      <c r="J142">
        <f t="shared" si="32"/>
        <v>-120</v>
      </c>
      <c r="K142">
        <f t="shared" si="33"/>
        <v>-198</v>
      </c>
      <c r="L142" t="str">
        <f>VLOOKUP(VALUE(MID(H142,FIND("=",H142)+1,9)),Biomes!$B:$E,4,0)</f>
        <v>Beach</v>
      </c>
      <c r="M142">
        <f t="shared" si="34"/>
        <v>16</v>
      </c>
      <c r="O142" t="s">
        <v>351</v>
      </c>
      <c r="P142">
        <f t="shared" si="35"/>
        <v>138</v>
      </c>
      <c r="Q142">
        <f t="shared" si="36"/>
        <v>-104</v>
      </c>
      <c r="R142">
        <f t="shared" si="37"/>
        <v>-198</v>
      </c>
      <c r="S142" t="str">
        <f>VLOOKUP(VALUE(MID(O142,FIND("=",O142)+1,9)),Biomes!$B:$E,4,0)</f>
        <v>Beach</v>
      </c>
      <c r="T142">
        <f t="shared" si="38"/>
        <v>16</v>
      </c>
    </row>
    <row r="143" spans="1:20" x14ac:dyDescent="0.25">
      <c r="A143" t="s">
        <v>140</v>
      </c>
      <c r="B143">
        <f t="shared" si="27"/>
        <v>139</v>
      </c>
      <c r="C143">
        <f t="shared" si="28"/>
        <v>-229</v>
      </c>
      <c r="D143">
        <f t="shared" si="39"/>
        <v>-136</v>
      </c>
      <c r="E143" t="str">
        <f>VLOOKUP(VALUE(MID(A143,FIND("=",A143)+1,9)),Biomes!$B:$E,4,0)</f>
        <v>Forest</v>
      </c>
      <c r="F143">
        <f t="shared" si="29"/>
        <v>4</v>
      </c>
      <c r="G143">
        <f t="shared" si="30"/>
        <v>-15</v>
      </c>
      <c r="H143" t="s">
        <v>352</v>
      </c>
      <c r="I143">
        <f t="shared" si="31"/>
        <v>139</v>
      </c>
      <c r="J143">
        <f t="shared" si="32"/>
        <v>-120</v>
      </c>
      <c r="K143">
        <f t="shared" si="33"/>
        <v>-197</v>
      </c>
      <c r="L143" t="str">
        <f>VLOOKUP(VALUE(MID(H143,FIND("=",H143)+1,9)),Biomes!$B:$E,4,0)</f>
        <v>Beach</v>
      </c>
      <c r="M143">
        <f t="shared" si="34"/>
        <v>16</v>
      </c>
      <c r="O143" t="s">
        <v>352</v>
      </c>
      <c r="P143">
        <f t="shared" si="35"/>
        <v>139</v>
      </c>
      <c r="Q143">
        <f t="shared" si="36"/>
        <v>-104</v>
      </c>
      <c r="R143">
        <f t="shared" si="37"/>
        <v>-197</v>
      </c>
      <c r="S143" t="str">
        <f>VLOOKUP(VALUE(MID(O143,FIND("=",O143)+1,9)),Biomes!$B:$E,4,0)</f>
        <v>Beach</v>
      </c>
      <c r="T143">
        <f t="shared" si="38"/>
        <v>16</v>
      </c>
    </row>
    <row r="144" spans="1:20" x14ac:dyDescent="0.25">
      <c r="A144" t="s">
        <v>141</v>
      </c>
      <c r="B144">
        <f t="shared" si="27"/>
        <v>140</v>
      </c>
      <c r="C144">
        <f t="shared" si="28"/>
        <v>-228</v>
      </c>
      <c r="D144">
        <f t="shared" si="39"/>
        <v>-136</v>
      </c>
      <c r="E144" t="str">
        <f>VLOOKUP(VALUE(MID(A144,FIND("=",A144)+1,9)),Biomes!$B:$E,4,0)</f>
        <v>Forest</v>
      </c>
      <c r="F144">
        <f t="shared" si="29"/>
        <v>4</v>
      </c>
      <c r="G144">
        <f t="shared" si="30"/>
        <v>-15</v>
      </c>
      <c r="H144" t="s">
        <v>353</v>
      </c>
      <c r="I144">
        <f t="shared" si="31"/>
        <v>140</v>
      </c>
      <c r="J144">
        <f t="shared" si="32"/>
        <v>-120</v>
      </c>
      <c r="K144">
        <f t="shared" si="33"/>
        <v>-196</v>
      </c>
      <c r="L144" t="str">
        <f>VLOOKUP(VALUE(MID(H144,FIND("=",H144)+1,9)),Biomes!$B:$E,4,0)</f>
        <v>Beach</v>
      </c>
      <c r="M144">
        <f t="shared" si="34"/>
        <v>16</v>
      </c>
      <c r="O144" t="s">
        <v>528</v>
      </c>
      <c r="P144">
        <f t="shared" si="35"/>
        <v>140</v>
      </c>
      <c r="Q144">
        <f t="shared" si="36"/>
        <v>-104</v>
      </c>
      <c r="R144">
        <f t="shared" si="37"/>
        <v>-196</v>
      </c>
      <c r="S144" t="str">
        <f>VLOOKUP(VALUE(MID(O144,FIND("=",O144)+1,9)),Biomes!$B:$E,4,0)</f>
        <v>Ocean</v>
      </c>
      <c r="T144">
        <f t="shared" si="38"/>
        <v>0</v>
      </c>
    </row>
    <row r="145" spans="1:20" x14ac:dyDescent="0.25">
      <c r="A145" t="s">
        <v>142</v>
      </c>
      <c r="B145">
        <f t="shared" si="27"/>
        <v>141</v>
      </c>
      <c r="C145">
        <f t="shared" si="28"/>
        <v>-227</v>
      </c>
      <c r="D145">
        <f t="shared" si="39"/>
        <v>-136</v>
      </c>
      <c r="E145" t="str">
        <f>VLOOKUP(VALUE(MID(A145,FIND("=",A145)+1,9)),Biomes!$B:$E,4,0)</f>
        <v>Forest</v>
      </c>
      <c r="F145">
        <f t="shared" si="29"/>
        <v>4</v>
      </c>
      <c r="G145">
        <f t="shared" si="30"/>
        <v>-15</v>
      </c>
      <c r="H145" t="s">
        <v>354</v>
      </c>
      <c r="I145">
        <f t="shared" si="31"/>
        <v>141</v>
      </c>
      <c r="J145">
        <f t="shared" si="32"/>
        <v>-120</v>
      </c>
      <c r="K145">
        <f t="shared" si="33"/>
        <v>-195</v>
      </c>
      <c r="L145" t="str">
        <f>VLOOKUP(VALUE(MID(H145,FIND("=",H145)+1,9)),Biomes!$B:$E,4,0)</f>
        <v>Beach</v>
      </c>
      <c r="M145">
        <f t="shared" si="34"/>
        <v>16</v>
      </c>
      <c r="O145" t="s">
        <v>529</v>
      </c>
      <c r="P145">
        <f t="shared" si="35"/>
        <v>141</v>
      </c>
      <c r="Q145">
        <f t="shared" si="36"/>
        <v>-104</v>
      </c>
      <c r="R145">
        <f t="shared" si="37"/>
        <v>-195</v>
      </c>
      <c r="S145" t="str">
        <f>VLOOKUP(VALUE(MID(O145,FIND("=",O145)+1,9)),Biomes!$B:$E,4,0)</f>
        <v>Ocean</v>
      </c>
      <c r="T145">
        <f t="shared" si="38"/>
        <v>0</v>
      </c>
    </row>
    <row r="146" spans="1:20" x14ac:dyDescent="0.25">
      <c r="A146" t="s">
        <v>143</v>
      </c>
      <c r="B146">
        <f t="shared" si="27"/>
        <v>142</v>
      </c>
      <c r="C146">
        <f t="shared" si="28"/>
        <v>-226</v>
      </c>
      <c r="D146">
        <f t="shared" si="39"/>
        <v>-136</v>
      </c>
      <c r="E146" t="str">
        <f>VLOOKUP(VALUE(MID(A146,FIND("=",A146)+1,9)),Biomes!$B:$E,4,0)</f>
        <v>Forest</v>
      </c>
      <c r="F146">
        <f t="shared" si="29"/>
        <v>4</v>
      </c>
      <c r="G146">
        <f t="shared" si="30"/>
        <v>-15</v>
      </c>
      <c r="H146" t="s">
        <v>355</v>
      </c>
      <c r="I146">
        <f t="shared" si="31"/>
        <v>142</v>
      </c>
      <c r="J146">
        <f t="shared" si="32"/>
        <v>-120</v>
      </c>
      <c r="K146">
        <f t="shared" si="33"/>
        <v>-194</v>
      </c>
      <c r="L146" t="str">
        <f>VLOOKUP(VALUE(MID(H146,FIND("=",H146)+1,9)),Biomes!$B:$E,4,0)</f>
        <v>Beach</v>
      </c>
      <c r="M146">
        <f t="shared" si="34"/>
        <v>16</v>
      </c>
      <c r="O146" t="s">
        <v>530</v>
      </c>
      <c r="P146">
        <f t="shared" si="35"/>
        <v>142</v>
      </c>
      <c r="Q146">
        <f t="shared" si="36"/>
        <v>-104</v>
      </c>
      <c r="R146">
        <f t="shared" si="37"/>
        <v>-194</v>
      </c>
      <c r="S146" t="str">
        <f>VLOOKUP(VALUE(MID(O146,FIND("=",O146)+1,9)),Biomes!$B:$E,4,0)</f>
        <v>Ocean</v>
      </c>
      <c r="T146">
        <f t="shared" si="38"/>
        <v>0</v>
      </c>
    </row>
    <row r="147" spans="1:20" x14ac:dyDescent="0.25">
      <c r="A147" t="s">
        <v>144</v>
      </c>
      <c r="B147">
        <f t="shared" si="27"/>
        <v>143</v>
      </c>
      <c r="C147">
        <f t="shared" si="28"/>
        <v>-225</v>
      </c>
      <c r="D147">
        <f t="shared" si="39"/>
        <v>-136</v>
      </c>
      <c r="E147" t="str">
        <f>VLOOKUP(VALUE(MID(A147,FIND("=",A147)+1,9)),Biomes!$B:$E,4,0)</f>
        <v>Forest</v>
      </c>
      <c r="F147">
        <f t="shared" si="29"/>
        <v>4</v>
      </c>
      <c r="G147">
        <f t="shared" si="30"/>
        <v>-15</v>
      </c>
      <c r="H147" t="s">
        <v>356</v>
      </c>
      <c r="I147">
        <f t="shared" si="31"/>
        <v>143</v>
      </c>
      <c r="J147">
        <f t="shared" si="32"/>
        <v>-120</v>
      </c>
      <c r="K147">
        <f t="shared" si="33"/>
        <v>-193</v>
      </c>
      <c r="L147" t="str">
        <f>VLOOKUP(VALUE(MID(H147,FIND("=",H147)+1,9)),Biomes!$B:$E,4,0)</f>
        <v>Beach</v>
      </c>
      <c r="M147">
        <f t="shared" si="34"/>
        <v>16</v>
      </c>
      <c r="O147" t="s">
        <v>531</v>
      </c>
      <c r="P147">
        <f t="shared" si="35"/>
        <v>143</v>
      </c>
      <c r="Q147">
        <f t="shared" si="36"/>
        <v>-104</v>
      </c>
      <c r="R147">
        <f t="shared" si="37"/>
        <v>-193</v>
      </c>
      <c r="S147" t="str">
        <f>VLOOKUP(VALUE(MID(O147,FIND("=",O147)+1,9)),Biomes!$B:$E,4,0)</f>
        <v>Ocean</v>
      </c>
      <c r="T147">
        <f t="shared" si="38"/>
        <v>0</v>
      </c>
    </row>
    <row r="148" spans="1:20" x14ac:dyDescent="0.25">
      <c r="A148" t="s">
        <v>145</v>
      </c>
      <c r="B148">
        <f t="shared" si="27"/>
        <v>144</v>
      </c>
      <c r="C148">
        <f t="shared" si="28"/>
        <v>-240</v>
      </c>
      <c r="D148">
        <f t="shared" si="39"/>
        <v>-135</v>
      </c>
      <c r="E148" t="str">
        <f>VLOOKUP(VALUE(MID(A148,FIND("=",A148)+1,9)),Biomes!$B:$E,4,0)</f>
        <v>Forest</v>
      </c>
      <c r="F148">
        <f t="shared" si="29"/>
        <v>4</v>
      </c>
      <c r="G148">
        <f t="shared" si="30"/>
        <v>-15</v>
      </c>
      <c r="H148" t="s">
        <v>357</v>
      </c>
      <c r="I148">
        <f t="shared" si="31"/>
        <v>144</v>
      </c>
      <c r="J148">
        <f t="shared" si="32"/>
        <v>-119</v>
      </c>
      <c r="K148">
        <f t="shared" si="33"/>
        <v>-208</v>
      </c>
      <c r="L148" t="str">
        <f>VLOOKUP(VALUE(MID(H148,FIND("=",H148)+1,9)),Biomes!$B:$E,4,0)</f>
        <v>Beach</v>
      </c>
      <c r="M148">
        <f t="shared" si="34"/>
        <v>16</v>
      </c>
      <c r="O148" t="s">
        <v>357</v>
      </c>
      <c r="P148">
        <f t="shared" si="35"/>
        <v>144</v>
      </c>
      <c r="Q148">
        <f t="shared" si="36"/>
        <v>-103</v>
      </c>
      <c r="R148">
        <f t="shared" si="37"/>
        <v>-208</v>
      </c>
      <c r="S148" t="str">
        <f>VLOOKUP(VALUE(MID(O148,FIND("=",O148)+1,9)),Biomes!$B:$E,4,0)</f>
        <v>Beach</v>
      </c>
      <c r="T148">
        <f t="shared" si="38"/>
        <v>16</v>
      </c>
    </row>
    <row r="149" spans="1:20" x14ac:dyDescent="0.25">
      <c r="A149" t="s">
        <v>146</v>
      </c>
      <c r="B149">
        <f t="shared" si="27"/>
        <v>145</v>
      </c>
      <c r="C149">
        <f t="shared" si="28"/>
        <v>-239</v>
      </c>
      <c r="D149">
        <f t="shared" si="39"/>
        <v>-135</v>
      </c>
      <c r="E149" t="str">
        <f>VLOOKUP(VALUE(MID(A149,FIND("=",A149)+1,9)),Biomes!$B:$E,4,0)</f>
        <v>Forest</v>
      </c>
      <c r="F149">
        <f t="shared" si="29"/>
        <v>4</v>
      </c>
      <c r="G149">
        <f t="shared" si="30"/>
        <v>-15</v>
      </c>
      <c r="H149" t="s">
        <v>358</v>
      </c>
      <c r="I149">
        <f t="shared" si="31"/>
        <v>145</v>
      </c>
      <c r="J149">
        <f t="shared" si="32"/>
        <v>-119</v>
      </c>
      <c r="K149">
        <f t="shared" si="33"/>
        <v>-207</v>
      </c>
      <c r="L149" t="str">
        <f>VLOOKUP(VALUE(MID(H149,FIND("=",H149)+1,9)),Biomes!$B:$E,4,0)</f>
        <v>Beach</v>
      </c>
      <c r="M149">
        <f t="shared" si="34"/>
        <v>16</v>
      </c>
      <c r="O149" t="s">
        <v>532</v>
      </c>
      <c r="P149">
        <f t="shared" si="35"/>
        <v>145</v>
      </c>
      <c r="Q149">
        <f t="shared" si="36"/>
        <v>-103</v>
      </c>
      <c r="R149">
        <f t="shared" si="37"/>
        <v>-207</v>
      </c>
      <c r="S149" t="str">
        <f>VLOOKUP(VALUE(MID(O149,FIND("=",O149)+1,9)),Biomes!$B:$E,4,0)</f>
        <v>Ocean</v>
      </c>
      <c r="T149">
        <f t="shared" si="38"/>
        <v>0</v>
      </c>
    </row>
    <row r="150" spans="1:20" x14ac:dyDescent="0.25">
      <c r="A150" t="s">
        <v>147</v>
      </c>
      <c r="B150">
        <f t="shared" si="27"/>
        <v>146</v>
      </c>
      <c r="C150">
        <f t="shared" si="28"/>
        <v>-238</v>
      </c>
      <c r="D150">
        <f t="shared" si="39"/>
        <v>-135</v>
      </c>
      <c r="E150" t="str">
        <f>VLOOKUP(VALUE(MID(A150,FIND("=",A150)+1,9)),Biomes!$B:$E,4,0)</f>
        <v>Forest</v>
      </c>
      <c r="F150">
        <f t="shared" si="29"/>
        <v>4</v>
      </c>
      <c r="G150">
        <f t="shared" si="30"/>
        <v>-15</v>
      </c>
      <c r="H150" t="s">
        <v>359</v>
      </c>
      <c r="I150">
        <f t="shared" si="31"/>
        <v>146</v>
      </c>
      <c r="J150">
        <f t="shared" si="32"/>
        <v>-119</v>
      </c>
      <c r="K150">
        <f t="shared" si="33"/>
        <v>-206</v>
      </c>
      <c r="L150" t="str">
        <f>VLOOKUP(VALUE(MID(H150,FIND("=",H150)+1,9)),Biomes!$B:$E,4,0)</f>
        <v>Beach</v>
      </c>
      <c r="M150">
        <f t="shared" si="34"/>
        <v>16</v>
      </c>
      <c r="O150" t="s">
        <v>533</v>
      </c>
      <c r="P150">
        <f t="shared" si="35"/>
        <v>146</v>
      </c>
      <c r="Q150">
        <f t="shared" si="36"/>
        <v>-103</v>
      </c>
      <c r="R150">
        <f t="shared" si="37"/>
        <v>-206</v>
      </c>
      <c r="S150" t="str">
        <f>VLOOKUP(VALUE(MID(O150,FIND("=",O150)+1,9)),Biomes!$B:$E,4,0)</f>
        <v>Ocean</v>
      </c>
      <c r="T150">
        <f t="shared" si="38"/>
        <v>0</v>
      </c>
    </row>
    <row r="151" spans="1:20" x14ac:dyDescent="0.25">
      <c r="A151" t="s">
        <v>148</v>
      </c>
      <c r="B151">
        <f t="shared" si="27"/>
        <v>147</v>
      </c>
      <c r="C151">
        <f t="shared" si="28"/>
        <v>-237</v>
      </c>
      <c r="D151">
        <f t="shared" si="39"/>
        <v>-135</v>
      </c>
      <c r="E151" t="str">
        <f>VLOOKUP(VALUE(MID(A151,FIND("=",A151)+1,9)),Biomes!$B:$E,4,0)</f>
        <v>Forest</v>
      </c>
      <c r="F151">
        <f t="shared" si="29"/>
        <v>4</v>
      </c>
      <c r="G151">
        <f t="shared" si="30"/>
        <v>-15</v>
      </c>
      <c r="H151" t="s">
        <v>360</v>
      </c>
      <c r="I151">
        <f t="shared" si="31"/>
        <v>147</v>
      </c>
      <c r="J151">
        <f t="shared" si="32"/>
        <v>-119</v>
      </c>
      <c r="K151">
        <f t="shared" si="33"/>
        <v>-205</v>
      </c>
      <c r="L151" t="str">
        <f>VLOOKUP(VALUE(MID(H151,FIND("=",H151)+1,9)),Biomes!$B:$E,4,0)</f>
        <v>Beach</v>
      </c>
      <c r="M151">
        <f t="shared" si="34"/>
        <v>16</v>
      </c>
      <c r="O151" t="s">
        <v>534</v>
      </c>
      <c r="P151">
        <f t="shared" si="35"/>
        <v>147</v>
      </c>
      <c r="Q151">
        <f t="shared" si="36"/>
        <v>-103</v>
      </c>
      <c r="R151">
        <f t="shared" si="37"/>
        <v>-205</v>
      </c>
      <c r="S151" t="str">
        <f>VLOOKUP(VALUE(MID(O151,FIND("=",O151)+1,9)),Biomes!$B:$E,4,0)</f>
        <v>Ocean</v>
      </c>
      <c r="T151">
        <f t="shared" si="38"/>
        <v>0</v>
      </c>
    </row>
    <row r="152" spans="1:20" x14ac:dyDescent="0.25">
      <c r="A152" t="s">
        <v>149</v>
      </c>
      <c r="B152">
        <f t="shared" si="27"/>
        <v>148</v>
      </c>
      <c r="C152">
        <f t="shared" si="28"/>
        <v>-236</v>
      </c>
      <c r="D152">
        <f t="shared" si="39"/>
        <v>-135</v>
      </c>
      <c r="E152" t="str">
        <f>VLOOKUP(VALUE(MID(A152,FIND("=",A152)+1,9)),Biomes!$B:$E,4,0)</f>
        <v>Forest</v>
      </c>
      <c r="F152">
        <f t="shared" si="29"/>
        <v>4</v>
      </c>
      <c r="G152">
        <f t="shared" si="30"/>
        <v>-15</v>
      </c>
      <c r="H152" t="s">
        <v>361</v>
      </c>
      <c r="I152">
        <f t="shared" si="31"/>
        <v>148</v>
      </c>
      <c r="J152">
        <f t="shared" si="32"/>
        <v>-119</v>
      </c>
      <c r="K152">
        <f t="shared" si="33"/>
        <v>-204</v>
      </c>
      <c r="L152" t="str">
        <f>VLOOKUP(VALUE(MID(H152,FIND("=",H152)+1,9)),Biomes!$B:$E,4,0)</f>
        <v>Beach</v>
      </c>
      <c r="M152">
        <f t="shared" si="34"/>
        <v>16</v>
      </c>
      <c r="O152" t="s">
        <v>535</v>
      </c>
      <c r="P152">
        <f t="shared" si="35"/>
        <v>148</v>
      </c>
      <c r="Q152">
        <f t="shared" si="36"/>
        <v>-103</v>
      </c>
      <c r="R152">
        <f t="shared" si="37"/>
        <v>-204</v>
      </c>
      <c r="S152" t="str">
        <f>VLOOKUP(VALUE(MID(O152,FIND("=",O152)+1,9)),Biomes!$B:$E,4,0)</f>
        <v>Ocean</v>
      </c>
      <c r="T152">
        <f t="shared" si="38"/>
        <v>0</v>
      </c>
    </row>
    <row r="153" spans="1:20" x14ac:dyDescent="0.25">
      <c r="A153" t="s">
        <v>150</v>
      </c>
      <c r="B153">
        <f t="shared" si="27"/>
        <v>149</v>
      </c>
      <c r="C153">
        <f t="shared" si="28"/>
        <v>-235</v>
      </c>
      <c r="D153">
        <f t="shared" si="39"/>
        <v>-135</v>
      </c>
      <c r="E153" t="str">
        <f>VLOOKUP(VALUE(MID(A153,FIND("=",A153)+1,9)),Biomes!$B:$E,4,0)</f>
        <v>Forest</v>
      </c>
      <c r="F153">
        <f t="shared" si="29"/>
        <v>4</v>
      </c>
      <c r="G153">
        <f t="shared" si="30"/>
        <v>-15</v>
      </c>
      <c r="H153" t="s">
        <v>362</v>
      </c>
      <c r="I153">
        <f t="shared" si="31"/>
        <v>149</v>
      </c>
      <c r="J153">
        <f t="shared" si="32"/>
        <v>-119</v>
      </c>
      <c r="K153">
        <f t="shared" si="33"/>
        <v>-203</v>
      </c>
      <c r="L153" t="str">
        <f>VLOOKUP(VALUE(MID(H153,FIND("=",H153)+1,9)),Biomes!$B:$E,4,0)</f>
        <v>Beach</v>
      </c>
      <c r="M153">
        <f t="shared" si="34"/>
        <v>16</v>
      </c>
      <c r="O153" t="s">
        <v>536</v>
      </c>
      <c r="P153">
        <f t="shared" si="35"/>
        <v>149</v>
      </c>
      <c r="Q153">
        <f t="shared" si="36"/>
        <v>-103</v>
      </c>
      <c r="R153">
        <f t="shared" si="37"/>
        <v>-203</v>
      </c>
      <c r="S153" t="str">
        <f>VLOOKUP(VALUE(MID(O153,FIND("=",O153)+1,9)),Biomes!$B:$E,4,0)</f>
        <v>Ocean</v>
      </c>
      <c r="T153">
        <f t="shared" si="38"/>
        <v>0</v>
      </c>
    </row>
    <row r="154" spans="1:20" x14ac:dyDescent="0.25">
      <c r="A154" t="s">
        <v>151</v>
      </c>
      <c r="B154">
        <f t="shared" si="27"/>
        <v>150</v>
      </c>
      <c r="C154">
        <f t="shared" si="28"/>
        <v>-234</v>
      </c>
      <c r="D154">
        <f t="shared" si="39"/>
        <v>-135</v>
      </c>
      <c r="E154" t="str">
        <f>VLOOKUP(VALUE(MID(A154,FIND("=",A154)+1,9)),Biomes!$B:$E,4,0)</f>
        <v>Forest</v>
      </c>
      <c r="F154">
        <f t="shared" si="29"/>
        <v>4</v>
      </c>
      <c r="G154">
        <f t="shared" si="30"/>
        <v>-15</v>
      </c>
      <c r="H154" t="s">
        <v>363</v>
      </c>
      <c r="I154">
        <f t="shared" si="31"/>
        <v>150</v>
      </c>
      <c r="J154">
        <f t="shared" si="32"/>
        <v>-119</v>
      </c>
      <c r="K154">
        <f t="shared" si="33"/>
        <v>-202</v>
      </c>
      <c r="L154" t="str">
        <f>VLOOKUP(VALUE(MID(H154,FIND("=",H154)+1,9)),Biomes!$B:$E,4,0)</f>
        <v>Beach</v>
      </c>
      <c r="M154">
        <f t="shared" si="34"/>
        <v>16</v>
      </c>
      <c r="O154" t="s">
        <v>363</v>
      </c>
      <c r="P154">
        <f t="shared" si="35"/>
        <v>150</v>
      </c>
      <c r="Q154">
        <f t="shared" si="36"/>
        <v>-103</v>
      </c>
      <c r="R154">
        <f t="shared" si="37"/>
        <v>-202</v>
      </c>
      <c r="S154" t="str">
        <f>VLOOKUP(VALUE(MID(O154,FIND("=",O154)+1,9)),Biomes!$B:$E,4,0)</f>
        <v>Beach</v>
      </c>
      <c r="T154">
        <f t="shared" si="38"/>
        <v>16</v>
      </c>
    </row>
    <row r="155" spans="1:20" x14ac:dyDescent="0.25">
      <c r="A155" t="s">
        <v>152</v>
      </c>
      <c r="B155">
        <f t="shared" si="27"/>
        <v>151</v>
      </c>
      <c r="C155">
        <f t="shared" si="28"/>
        <v>-233</v>
      </c>
      <c r="D155">
        <f t="shared" si="39"/>
        <v>-135</v>
      </c>
      <c r="E155" t="str">
        <f>VLOOKUP(VALUE(MID(A155,FIND("=",A155)+1,9)),Biomes!$B:$E,4,0)</f>
        <v>Forest</v>
      </c>
      <c r="F155">
        <f t="shared" si="29"/>
        <v>4</v>
      </c>
      <c r="G155">
        <f t="shared" si="30"/>
        <v>-15</v>
      </c>
      <c r="H155" t="s">
        <v>364</v>
      </c>
      <c r="I155">
        <f t="shared" si="31"/>
        <v>151</v>
      </c>
      <c r="J155">
        <f t="shared" si="32"/>
        <v>-119</v>
      </c>
      <c r="K155">
        <f t="shared" si="33"/>
        <v>-201</v>
      </c>
      <c r="L155" t="str">
        <f>VLOOKUP(VALUE(MID(H155,FIND("=",H155)+1,9)),Biomes!$B:$E,4,0)</f>
        <v>Beach</v>
      </c>
      <c r="M155">
        <f t="shared" si="34"/>
        <v>16</v>
      </c>
      <c r="O155" t="s">
        <v>364</v>
      </c>
      <c r="P155">
        <f t="shared" si="35"/>
        <v>151</v>
      </c>
      <c r="Q155">
        <f t="shared" si="36"/>
        <v>-103</v>
      </c>
      <c r="R155">
        <f t="shared" si="37"/>
        <v>-201</v>
      </c>
      <c r="S155" t="str">
        <f>VLOOKUP(VALUE(MID(O155,FIND("=",O155)+1,9)),Biomes!$B:$E,4,0)</f>
        <v>Beach</v>
      </c>
      <c r="T155">
        <f t="shared" si="38"/>
        <v>16</v>
      </c>
    </row>
    <row r="156" spans="1:20" x14ac:dyDescent="0.25">
      <c r="A156" t="s">
        <v>153</v>
      </c>
      <c r="B156">
        <f t="shared" si="27"/>
        <v>152</v>
      </c>
      <c r="C156">
        <f t="shared" si="28"/>
        <v>-232</v>
      </c>
      <c r="D156">
        <f t="shared" si="39"/>
        <v>-135</v>
      </c>
      <c r="E156" t="str">
        <f>VLOOKUP(VALUE(MID(A156,FIND("=",A156)+1,9)),Biomes!$B:$E,4,0)</f>
        <v>Forest</v>
      </c>
      <c r="F156">
        <f t="shared" si="29"/>
        <v>4</v>
      </c>
      <c r="G156">
        <f t="shared" si="30"/>
        <v>-15</v>
      </c>
      <c r="H156" t="s">
        <v>365</v>
      </c>
      <c r="I156">
        <f t="shared" si="31"/>
        <v>152</v>
      </c>
      <c r="J156">
        <f t="shared" si="32"/>
        <v>-119</v>
      </c>
      <c r="K156">
        <f t="shared" si="33"/>
        <v>-200</v>
      </c>
      <c r="L156" t="str">
        <f>VLOOKUP(VALUE(MID(H156,FIND("=",H156)+1,9)),Biomes!$B:$E,4,0)</f>
        <v>Beach</v>
      </c>
      <c r="M156">
        <f t="shared" si="34"/>
        <v>16</v>
      </c>
      <c r="O156" t="s">
        <v>537</v>
      </c>
      <c r="P156">
        <f t="shared" si="35"/>
        <v>152</v>
      </c>
      <c r="Q156">
        <f t="shared" si="36"/>
        <v>-103</v>
      </c>
      <c r="R156">
        <f t="shared" si="37"/>
        <v>-200</v>
      </c>
      <c r="S156" t="str">
        <f>VLOOKUP(VALUE(MID(O156,FIND("=",O156)+1,9)),Biomes!$B:$E,4,0)</f>
        <v>Ocean</v>
      </c>
      <c r="T156">
        <f t="shared" si="38"/>
        <v>0</v>
      </c>
    </row>
    <row r="157" spans="1:20" x14ac:dyDescent="0.25">
      <c r="A157" t="s">
        <v>154</v>
      </c>
      <c r="B157">
        <f t="shared" si="27"/>
        <v>153</v>
      </c>
      <c r="C157">
        <f t="shared" si="28"/>
        <v>-231</v>
      </c>
      <c r="D157">
        <f t="shared" si="39"/>
        <v>-135</v>
      </c>
      <c r="E157" t="str">
        <f>VLOOKUP(VALUE(MID(A157,FIND("=",A157)+1,9)),Biomes!$B:$E,4,0)</f>
        <v>Forest</v>
      </c>
      <c r="F157">
        <f t="shared" si="29"/>
        <v>4</v>
      </c>
      <c r="G157">
        <f t="shared" si="30"/>
        <v>-15</v>
      </c>
      <c r="H157" t="s">
        <v>366</v>
      </c>
      <c r="I157">
        <f t="shared" si="31"/>
        <v>153</v>
      </c>
      <c r="J157">
        <f t="shared" si="32"/>
        <v>-119</v>
      </c>
      <c r="K157">
        <f t="shared" si="33"/>
        <v>-199</v>
      </c>
      <c r="L157" t="str">
        <f>VLOOKUP(VALUE(MID(H157,FIND("=",H157)+1,9)),Biomes!$B:$E,4,0)</f>
        <v>Beach</v>
      </c>
      <c r="M157">
        <f t="shared" si="34"/>
        <v>16</v>
      </c>
      <c r="O157" t="s">
        <v>538</v>
      </c>
      <c r="P157">
        <f t="shared" si="35"/>
        <v>153</v>
      </c>
      <c r="Q157">
        <f t="shared" si="36"/>
        <v>-103</v>
      </c>
      <c r="R157">
        <f t="shared" si="37"/>
        <v>-199</v>
      </c>
      <c r="S157" t="str">
        <f>VLOOKUP(VALUE(MID(O157,FIND("=",O157)+1,9)),Biomes!$B:$E,4,0)</f>
        <v>Ocean</v>
      </c>
      <c r="T157">
        <f t="shared" si="38"/>
        <v>0</v>
      </c>
    </row>
    <row r="158" spans="1:20" x14ac:dyDescent="0.25">
      <c r="A158" t="s">
        <v>155</v>
      </c>
      <c r="B158">
        <f t="shared" si="27"/>
        <v>154</v>
      </c>
      <c r="C158">
        <f t="shared" si="28"/>
        <v>-230</v>
      </c>
      <c r="D158">
        <f t="shared" si="39"/>
        <v>-135</v>
      </c>
      <c r="E158" t="str">
        <f>VLOOKUP(VALUE(MID(A158,FIND("=",A158)+1,9)),Biomes!$B:$E,4,0)</f>
        <v>Forest</v>
      </c>
      <c r="F158">
        <f t="shared" si="29"/>
        <v>4</v>
      </c>
      <c r="G158">
        <f t="shared" si="30"/>
        <v>-15</v>
      </c>
      <c r="H158" t="s">
        <v>367</v>
      </c>
      <c r="I158">
        <f t="shared" si="31"/>
        <v>154</v>
      </c>
      <c r="J158">
        <f t="shared" si="32"/>
        <v>-119</v>
      </c>
      <c r="K158">
        <f t="shared" si="33"/>
        <v>-198</v>
      </c>
      <c r="L158" t="str">
        <f>VLOOKUP(VALUE(MID(H158,FIND("=",H158)+1,9)),Biomes!$B:$E,4,0)</f>
        <v>Beach</v>
      </c>
      <c r="M158">
        <f t="shared" si="34"/>
        <v>16</v>
      </c>
      <c r="O158" t="s">
        <v>539</v>
      </c>
      <c r="P158">
        <f t="shared" si="35"/>
        <v>154</v>
      </c>
      <c r="Q158">
        <f t="shared" si="36"/>
        <v>-103</v>
      </c>
      <c r="R158">
        <f t="shared" si="37"/>
        <v>-198</v>
      </c>
      <c r="S158" t="str">
        <f>VLOOKUP(VALUE(MID(O158,FIND("=",O158)+1,9)),Biomes!$B:$E,4,0)</f>
        <v>Ocean</v>
      </c>
      <c r="T158">
        <f t="shared" si="38"/>
        <v>0</v>
      </c>
    </row>
    <row r="159" spans="1:20" x14ac:dyDescent="0.25">
      <c r="A159" t="s">
        <v>156</v>
      </c>
      <c r="B159">
        <f t="shared" si="27"/>
        <v>155</v>
      </c>
      <c r="C159">
        <f t="shared" si="28"/>
        <v>-229</v>
      </c>
      <c r="D159">
        <f t="shared" si="39"/>
        <v>-135</v>
      </c>
      <c r="E159" t="str">
        <f>VLOOKUP(VALUE(MID(A159,FIND("=",A159)+1,9)),Biomes!$B:$E,4,0)</f>
        <v>Forest</v>
      </c>
      <c r="F159">
        <f t="shared" si="29"/>
        <v>4</v>
      </c>
      <c r="G159">
        <f t="shared" si="30"/>
        <v>-15</v>
      </c>
      <c r="H159" t="s">
        <v>368</v>
      </c>
      <c r="I159">
        <f t="shared" si="31"/>
        <v>155</v>
      </c>
      <c r="J159">
        <f t="shared" si="32"/>
        <v>-119</v>
      </c>
      <c r="K159">
        <f t="shared" si="33"/>
        <v>-197</v>
      </c>
      <c r="L159" t="str">
        <f>VLOOKUP(VALUE(MID(H159,FIND("=",H159)+1,9)),Biomes!$B:$E,4,0)</f>
        <v>Beach</v>
      </c>
      <c r="M159">
        <f t="shared" si="34"/>
        <v>16</v>
      </c>
      <c r="O159" t="s">
        <v>540</v>
      </c>
      <c r="P159">
        <f t="shared" si="35"/>
        <v>155</v>
      </c>
      <c r="Q159">
        <f t="shared" si="36"/>
        <v>-103</v>
      </c>
      <c r="R159">
        <f t="shared" si="37"/>
        <v>-197</v>
      </c>
      <c r="S159" t="str">
        <f>VLOOKUP(VALUE(MID(O159,FIND("=",O159)+1,9)),Biomes!$B:$E,4,0)</f>
        <v>Ocean</v>
      </c>
      <c r="T159">
        <f t="shared" si="38"/>
        <v>0</v>
      </c>
    </row>
    <row r="160" spans="1:20" x14ac:dyDescent="0.25">
      <c r="A160" t="s">
        <v>157</v>
      </c>
      <c r="B160">
        <f t="shared" si="27"/>
        <v>156</v>
      </c>
      <c r="C160">
        <f t="shared" si="28"/>
        <v>-228</v>
      </c>
      <c r="D160">
        <f t="shared" si="39"/>
        <v>-135</v>
      </c>
      <c r="E160" t="str">
        <f>VLOOKUP(VALUE(MID(A160,FIND("=",A160)+1,9)),Biomes!$B:$E,4,0)</f>
        <v>Forest</v>
      </c>
      <c r="F160">
        <f t="shared" si="29"/>
        <v>4</v>
      </c>
      <c r="G160">
        <f t="shared" si="30"/>
        <v>-15</v>
      </c>
      <c r="H160" t="s">
        <v>369</v>
      </c>
      <c r="I160">
        <f t="shared" si="31"/>
        <v>156</v>
      </c>
      <c r="J160">
        <f t="shared" si="32"/>
        <v>-119</v>
      </c>
      <c r="K160">
        <f t="shared" si="33"/>
        <v>-196</v>
      </c>
      <c r="L160" t="str">
        <f>VLOOKUP(VALUE(MID(H160,FIND("=",H160)+1,9)),Biomes!$B:$E,4,0)</f>
        <v>Beach</v>
      </c>
      <c r="M160">
        <f t="shared" si="34"/>
        <v>16</v>
      </c>
      <c r="O160" t="s">
        <v>541</v>
      </c>
      <c r="P160">
        <f t="shared" si="35"/>
        <v>156</v>
      </c>
      <c r="Q160">
        <f t="shared" si="36"/>
        <v>-103</v>
      </c>
      <c r="R160">
        <f t="shared" si="37"/>
        <v>-196</v>
      </c>
      <c r="S160" t="str">
        <f>VLOOKUP(VALUE(MID(O160,FIND("=",O160)+1,9)),Biomes!$B:$E,4,0)</f>
        <v>Ocean</v>
      </c>
      <c r="T160">
        <f t="shared" si="38"/>
        <v>0</v>
      </c>
    </row>
    <row r="161" spans="1:20" x14ac:dyDescent="0.25">
      <c r="A161" t="s">
        <v>158</v>
      </c>
      <c r="B161">
        <f t="shared" si="27"/>
        <v>157</v>
      </c>
      <c r="C161">
        <f t="shared" si="28"/>
        <v>-227</v>
      </c>
      <c r="D161">
        <f t="shared" si="39"/>
        <v>-135</v>
      </c>
      <c r="E161" t="str">
        <f>VLOOKUP(VALUE(MID(A161,FIND("=",A161)+1,9)),Biomes!$B:$E,4,0)</f>
        <v>Forest</v>
      </c>
      <c r="F161">
        <f t="shared" si="29"/>
        <v>4</v>
      </c>
      <c r="G161">
        <f t="shared" si="30"/>
        <v>-15</v>
      </c>
      <c r="H161" t="s">
        <v>370</v>
      </c>
      <c r="I161">
        <f t="shared" si="31"/>
        <v>157</v>
      </c>
      <c r="J161">
        <f t="shared" si="32"/>
        <v>-119</v>
      </c>
      <c r="K161">
        <f t="shared" si="33"/>
        <v>-195</v>
      </c>
      <c r="L161" t="str">
        <f>VLOOKUP(VALUE(MID(H161,FIND("=",H161)+1,9)),Biomes!$B:$E,4,0)</f>
        <v>Beach</v>
      </c>
      <c r="M161">
        <f t="shared" si="34"/>
        <v>16</v>
      </c>
      <c r="O161" t="s">
        <v>542</v>
      </c>
      <c r="P161">
        <f t="shared" si="35"/>
        <v>157</v>
      </c>
      <c r="Q161">
        <f t="shared" si="36"/>
        <v>-103</v>
      </c>
      <c r="R161">
        <f t="shared" si="37"/>
        <v>-195</v>
      </c>
      <c r="S161" t="str">
        <f>VLOOKUP(VALUE(MID(O161,FIND("=",O161)+1,9)),Biomes!$B:$E,4,0)</f>
        <v>Ocean</v>
      </c>
      <c r="T161">
        <f t="shared" si="38"/>
        <v>0</v>
      </c>
    </row>
    <row r="162" spans="1:20" x14ac:dyDescent="0.25">
      <c r="A162" t="s">
        <v>159</v>
      </c>
      <c r="B162">
        <f t="shared" si="27"/>
        <v>158</v>
      </c>
      <c r="C162">
        <f t="shared" si="28"/>
        <v>-226</v>
      </c>
      <c r="D162">
        <f t="shared" si="39"/>
        <v>-135</v>
      </c>
      <c r="E162" t="str">
        <f>VLOOKUP(VALUE(MID(A162,FIND("=",A162)+1,9)),Biomes!$B:$E,4,0)</f>
        <v>Forest</v>
      </c>
      <c r="F162">
        <f t="shared" si="29"/>
        <v>4</v>
      </c>
      <c r="G162">
        <f t="shared" si="30"/>
        <v>-15</v>
      </c>
      <c r="H162" t="s">
        <v>371</v>
      </c>
      <c r="I162">
        <f t="shared" si="31"/>
        <v>158</v>
      </c>
      <c r="J162">
        <f t="shared" si="32"/>
        <v>-119</v>
      </c>
      <c r="K162">
        <f t="shared" si="33"/>
        <v>-194</v>
      </c>
      <c r="L162" t="str">
        <f>VLOOKUP(VALUE(MID(H162,FIND("=",H162)+1,9)),Biomes!$B:$E,4,0)</f>
        <v>Beach</v>
      </c>
      <c r="M162">
        <f t="shared" si="34"/>
        <v>16</v>
      </c>
      <c r="O162" t="s">
        <v>543</v>
      </c>
      <c r="P162">
        <f t="shared" si="35"/>
        <v>158</v>
      </c>
      <c r="Q162">
        <f t="shared" si="36"/>
        <v>-103</v>
      </c>
      <c r="R162">
        <f t="shared" si="37"/>
        <v>-194</v>
      </c>
      <c r="S162" t="str">
        <f>VLOOKUP(VALUE(MID(O162,FIND("=",O162)+1,9)),Biomes!$B:$E,4,0)</f>
        <v>Ocean</v>
      </c>
      <c r="T162">
        <f t="shared" si="38"/>
        <v>0</v>
      </c>
    </row>
    <row r="163" spans="1:20" x14ac:dyDescent="0.25">
      <c r="A163" t="s">
        <v>160</v>
      </c>
      <c r="B163">
        <f t="shared" si="27"/>
        <v>159</v>
      </c>
      <c r="C163">
        <f t="shared" si="28"/>
        <v>-225</v>
      </c>
      <c r="D163">
        <f t="shared" si="39"/>
        <v>-135</v>
      </c>
      <c r="E163" t="str">
        <f>VLOOKUP(VALUE(MID(A163,FIND("=",A163)+1,9)),Biomes!$B:$E,4,0)</f>
        <v>Forest</v>
      </c>
      <c r="F163">
        <f t="shared" si="29"/>
        <v>4</v>
      </c>
      <c r="G163">
        <f t="shared" si="30"/>
        <v>-15</v>
      </c>
      <c r="H163" t="s">
        <v>372</v>
      </c>
      <c r="I163">
        <f t="shared" si="31"/>
        <v>159</v>
      </c>
      <c r="J163">
        <f t="shared" si="32"/>
        <v>-119</v>
      </c>
      <c r="K163">
        <f t="shared" si="33"/>
        <v>-193</v>
      </c>
      <c r="L163" t="str">
        <f>VLOOKUP(VALUE(MID(H163,FIND("=",H163)+1,9)),Biomes!$B:$E,4,0)</f>
        <v>Beach</v>
      </c>
      <c r="M163">
        <f t="shared" si="34"/>
        <v>16</v>
      </c>
      <c r="O163" t="s">
        <v>544</v>
      </c>
      <c r="P163">
        <f t="shared" si="35"/>
        <v>159</v>
      </c>
      <c r="Q163">
        <f t="shared" si="36"/>
        <v>-103</v>
      </c>
      <c r="R163">
        <f t="shared" si="37"/>
        <v>-193</v>
      </c>
      <c r="S163" t="str">
        <f>VLOOKUP(VALUE(MID(O163,FIND("=",O163)+1,9)),Biomes!$B:$E,4,0)</f>
        <v>Ocean</v>
      </c>
      <c r="T163">
        <f t="shared" si="38"/>
        <v>0</v>
      </c>
    </row>
    <row r="164" spans="1:20" x14ac:dyDescent="0.25">
      <c r="A164" t="s">
        <v>161</v>
      </c>
      <c r="B164">
        <f t="shared" si="27"/>
        <v>160</v>
      </c>
      <c r="C164">
        <f t="shared" si="28"/>
        <v>-240</v>
      </c>
      <c r="D164">
        <f t="shared" si="39"/>
        <v>-134</v>
      </c>
      <c r="E164" t="str">
        <f>VLOOKUP(VALUE(MID(A164,FIND("=",A164)+1,9)),Biomes!$B:$E,4,0)</f>
        <v>Forest</v>
      </c>
      <c r="F164">
        <f t="shared" si="29"/>
        <v>4</v>
      </c>
      <c r="G164">
        <f t="shared" si="30"/>
        <v>-15</v>
      </c>
      <c r="H164" t="s">
        <v>373</v>
      </c>
      <c r="I164">
        <f t="shared" si="31"/>
        <v>160</v>
      </c>
      <c r="J164">
        <f t="shared" si="32"/>
        <v>-118</v>
      </c>
      <c r="K164">
        <f t="shared" si="33"/>
        <v>-208</v>
      </c>
      <c r="L164" t="str">
        <f>VLOOKUP(VALUE(MID(H164,FIND("=",H164)+1,9)),Biomes!$B:$E,4,0)</f>
        <v>Beach</v>
      </c>
      <c r="M164">
        <f t="shared" si="34"/>
        <v>16</v>
      </c>
      <c r="O164" t="s">
        <v>545</v>
      </c>
      <c r="P164">
        <f t="shared" si="35"/>
        <v>160</v>
      </c>
      <c r="Q164">
        <f t="shared" si="36"/>
        <v>-102</v>
      </c>
      <c r="R164">
        <f t="shared" si="37"/>
        <v>-208</v>
      </c>
      <c r="S164" t="str">
        <f>VLOOKUP(VALUE(MID(O164,FIND("=",O164)+1,9)),Biomes!$B:$E,4,0)</f>
        <v>Ocean</v>
      </c>
      <c r="T164">
        <f t="shared" si="38"/>
        <v>0</v>
      </c>
    </row>
    <row r="165" spans="1:20" x14ac:dyDescent="0.25">
      <c r="A165" t="s">
        <v>162</v>
      </c>
      <c r="B165">
        <f t="shared" si="27"/>
        <v>161</v>
      </c>
      <c r="C165">
        <f t="shared" si="28"/>
        <v>-239</v>
      </c>
      <c r="D165">
        <f t="shared" si="39"/>
        <v>-134</v>
      </c>
      <c r="E165" t="str">
        <f>VLOOKUP(VALUE(MID(A165,FIND("=",A165)+1,9)),Biomes!$B:$E,4,0)</f>
        <v>Forest</v>
      </c>
      <c r="F165">
        <f t="shared" si="29"/>
        <v>4</v>
      </c>
      <c r="G165">
        <f t="shared" si="30"/>
        <v>-15</v>
      </c>
      <c r="H165" t="s">
        <v>374</v>
      </c>
      <c r="I165">
        <f t="shared" si="31"/>
        <v>161</v>
      </c>
      <c r="J165">
        <f t="shared" si="32"/>
        <v>-118</v>
      </c>
      <c r="K165">
        <f t="shared" si="33"/>
        <v>-207</v>
      </c>
      <c r="L165" t="str">
        <f>VLOOKUP(VALUE(MID(H165,FIND("=",H165)+1,9)),Biomes!$B:$E,4,0)</f>
        <v>Beach</v>
      </c>
      <c r="M165">
        <f t="shared" si="34"/>
        <v>16</v>
      </c>
      <c r="O165" t="s">
        <v>546</v>
      </c>
      <c r="P165">
        <f t="shared" si="35"/>
        <v>161</v>
      </c>
      <c r="Q165">
        <f t="shared" si="36"/>
        <v>-102</v>
      </c>
      <c r="R165">
        <f t="shared" si="37"/>
        <v>-207</v>
      </c>
      <c r="S165" t="str">
        <f>VLOOKUP(VALUE(MID(O165,FIND("=",O165)+1,9)),Biomes!$B:$E,4,0)</f>
        <v>Ocean</v>
      </c>
      <c r="T165">
        <f t="shared" si="38"/>
        <v>0</v>
      </c>
    </row>
    <row r="166" spans="1:20" x14ac:dyDescent="0.25">
      <c r="A166" t="s">
        <v>163</v>
      </c>
      <c r="B166">
        <f t="shared" si="27"/>
        <v>162</v>
      </c>
      <c r="C166">
        <f t="shared" si="28"/>
        <v>-238</v>
      </c>
      <c r="D166">
        <f t="shared" si="39"/>
        <v>-134</v>
      </c>
      <c r="E166" t="str">
        <f>VLOOKUP(VALUE(MID(A166,FIND("=",A166)+1,9)),Biomes!$B:$E,4,0)</f>
        <v>Forest</v>
      </c>
      <c r="F166">
        <f t="shared" si="29"/>
        <v>4</v>
      </c>
      <c r="G166">
        <f t="shared" si="30"/>
        <v>-15</v>
      </c>
      <c r="H166" t="s">
        <v>375</v>
      </c>
      <c r="I166">
        <f t="shared" si="31"/>
        <v>162</v>
      </c>
      <c r="J166">
        <f t="shared" si="32"/>
        <v>-118</v>
      </c>
      <c r="K166">
        <f t="shared" si="33"/>
        <v>-206</v>
      </c>
      <c r="L166" t="str">
        <f>VLOOKUP(VALUE(MID(H166,FIND("=",H166)+1,9)),Biomes!$B:$E,4,0)</f>
        <v>Beach</v>
      </c>
      <c r="M166">
        <f t="shared" si="34"/>
        <v>16</v>
      </c>
      <c r="O166" t="s">
        <v>547</v>
      </c>
      <c r="P166">
        <f t="shared" si="35"/>
        <v>162</v>
      </c>
      <c r="Q166">
        <f t="shared" si="36"/>
        <v>-102</v>
      </c>
      <c r="R166">
        <f t="shared" si="37"/>
        <v>-206</v>
      </c>
      <c r="S166" t="str">
        <f>VLOOKUP(VALUE(MID(O166,FIND("=",O166)+1,9)),Biomes!$B:$E,4,0)</f>
        <v>Ocean</v>
      </c>
      <c r="T166">
        <f t="shared" si="38"/>
        <v>0</v>
      </c>
    </row>
    <row r="167" spans="1:20" x14ac:dyDescent="0.25">
      <c r="A167" t="s">
        <v>164</v>
      </c>
      <c r="B167">
        <f t="shared" si="27"/>
        <v>163</v>
      </c>
      <c r="C167">
        <f t="shared" si="28"/>
        <v>-237</v>
      </c>
      <c r="D167">
        <f t="shared" si="39"/>
        <v>-134</v>
      </c>
      <c r="E167" t="str">
        <f>VLOOKUP(VALUE(MID(A167,FIND("=",A167)+1,9)),Biomes!$B:$E,4,0)</f>
        <v>Forest</v>
      </c>
      <c r="F167">
        <f t="shared" si="29"/>
        <v>4</v>
      </c>
      <c r="G167">
        <f t="shared" si="30"/>
        <v>-15</v>
      </c>
      <c r="H167" t="s">
        <v>376</v>
      </c>
      <c r="I167">
        <f t="shared" si="31"/>
        <v>163</v>
      </c>
      <c r="J167">
        <f t="shared" si="32"/>
        <v>-118</v>
      </c>
      <c r="K167">
        <f t="shared" si="33"/>
        <v>-205</v>
      </c>
      <c r="L167" t="str">
        <f>VLOOKUP(VALUE(MID(H167,FIND("=",H167)+1,9)),Biomes!$B:$E,4,0)</f>
        <v>Beach</v>
      </c>
      <c r="M167">
        <f t="shared" si="34"/>
        <v>16</v>
      </c>
      <c r="O167" t="s">
        <v>548</v>
      </c>
      <c r="P167">
        <f t="shared" si="35"/>
        <v>163</v>
      </c>
      <c r="Q167">
        <f t="shared" si="36"/>
        <v>-102</v>
      </c>
      <c r="R167">
        <f t="shared" si="37"/>
        <v>-205</v>
      </c>
      <c r="S167" t="str">
        <f>VLOOKUP(VALUE(MID(O167,FIND("=",O167)+1,9)),Biomes!$B:$E,4,0)</f>
        <v>Ocean</v>
      </c>
      <c r="T167">
        <f t="shared" si="38"/>
        <v>0</v>
      </c>
    </row>
    <row r="168" spans="1:20" x14ac:dyDescent="0.25">
      <c r="A168" t="s">
        <v>165</v>
      </c>
      <c r="B168">
        <f t="shared" si="27"/>
        <v>164</v>
      </c>
      <c r="C168">
        <f t="shared" si="28"/>
        <v>-236</v>
      </c>
      <c r="D168">
        <f t="shared" si="39"/>
        <v>-134</v>
      </c>
      <c r="E168" t="str">
        <f>VLOOKUP(VALUE(MID(A168,FIND("=",A168)+1,9)),Biomes!$B:$E,4,0)</f>
        <v>Forest</v>
      </c>
      <c r="F168">
        <f t="shared" si="29"/>
        <v>4</v>
      </c>
      <c r="G168">
        <f t="shared" si="30"/>
        <v>-15</v>
      </c>
      <c r="H168" t="s">
        <v>377</v>
      </c>
      <c r="I168">
        <f t="shared" si="31"/>
        <v>164</v>
      </c>
      <c r="J168">
        <f t="shared" si="32"/>
        <v>-118</v>
      </c>
      <c r="K168">
        <f t="shared" si="33"/>
        <v>-204</v>
      </c>
      <c r="L168" t="str">
        <f>VLOOKUP(VALUE(MID(H168,FIND("=",H168)+1,9)),Biomes!$B:$E,4,0)</f>
        <v>Beach</v>
      </c>
      <c r="M168">
        <f t="shared" si="34"/>
        <v>16</v>
      </c>
      <c r="O168" t="s">
        <v>549</v>
      </c>
      <c r="P168">
        <f t="shared" si="35"/>
        <v>164</v>
      </c>
      <c r="Q168">
        <f t="shared" si="36"/>
        <v>-102</v>
      </c>
      <c r="R168">
        <f t="shared" si="37"/>
        <v>-204</v>
      </c>
      <c r="S168" t="str">
        <f>VLOOKUP(VALUE(MID(O168,FIND("=",O168)+1,9)),Biomes!$B:$E,4,0)</f>
        <v>Ocean</v>
      </c>
      <c r="T168">
        <f t="shared" si="38"/>
        <v>0</v>
      </c>
    </row>
    <row r="169" spans="1:20" x14ac:dyDescent="0.25">
      <c r="A169" t="s">
        <v>166</v>
      </c>
      <c r="B169">
        <f t="shared" si="27"/>
        <v>165</v>
      </c>
      <c r="C169">
        <f t="shared" si="28"/>
        <v>-235</v>
      </c>
      <c r="D169">
        <f t="shared" si="39"/>
        <v>-134</v>
      </c>
      <c r="E169" t="str">
        <f>VLOOKUP(VALUE(MID(A169,FIND("=",A169)+1,9)),Biomes!$B:$E,4,0)</f>
        <v>Forest</v>
      </c>
      <c r="F169">
        <f t="shared" si="29"/>
        <v>4</v>
      </c>
      <c r="G169">
        <f t="shared" si="30"/>
        <v>-15</v>
      </c>
      <c r="H169" t="s">
        <v>378</v>
      </c>
      <c r="I169">
        <f t="shared" si="31"/>
        <v>165</v>
      </c>
      <c r="J169">
        <f t="shared" si="32"/>
        <v>-118</v>
      </c>
      <c r="K169">
        <f t="shared" si="33"/>
        <v>-203</v>
      </c>
      <c r="L169" t="str">
        <f>VLOOKUP(VALUE(MID(H169,FIND("=",H169)+1,9)),Biomes!$B:$E,4,0)</f>
        <v>Beach</v>
      </c>
      <c r="M169">
        <f t="shared" si="34"/>
        <v>16</v>
      </c>
      <c r="O169" t="s">
        <v>550</v>
      </c>
      <c r="P169">
        <f t="shared" si="35"/>
        <v>165</v>
      </c>
      <c r="Q169">
        <f t="shared" si="36"/>
        <v>-102</v>
      </c>
      <c r="R169">
        <f t="shared" si="37"/>
        <v>-203</v>
      </c>
      <c r="S169" t="str">
        <f>VLOOKUP(VALUE(MID(O169,FIND("=",O169)+1,9)),Biomes!$B:$E,4,0)</f>
        <v>Ocean</v>
      </c>
      <c r="T169">
        <f t="shared" si="38"/>
        <v>0</v>
      </c>
    </row>
    <row r="170" spans="1:20" x14ac:dyDescent="0.25">
      <c r="A170" t="s">
        <v>167</v>
      </c>
      <c r="B170">
        <f t="shared" si="27"/>
        <v>166</v>
      </c>
      <c r="C170">
        <f t="shared" si="28"/>
        <v>-234</v>
      </c>
      <c r="D170">
        <f t="shared" si="39"/>
        <v>-134</v>
      </c>
      <c r="E170" t="str">
        <f>VLOOKUP(VALUE(MID(A170,FIND("=",A170)+1,9)),Biomes!$B:$E,4,0)</f>
        <v>Forest</v>
      </c>
      <c r="F170">
        <f t="shared" si="29"/>
        <v>4</v>
      </c>
      <c r="G170">
        <f t="shared" si="30"/>
        <v>-15</v>
      </c>
      <c r="H170" t="s">
        <v>379</v>
      </c>
      <c r="I170">
        <f t="shared" si="31"/>
        <v>166</v>
      </c>
      <c r="J170">
        <f t="shared" si="32"/>
        <v>-118</v>
      </c>
      <c r="K170">
        <f t="shared" si="33"/>
        <v>-202</v>
      </c>
      <c r="L170" t="str">
        <f>VLOOKUP(VALUE(MID(H170,FIND("=",H170)+1,9)),Biomes!$B:$E,4,0)</f>
        <v>Beach</v>
      </c>
      <c r="M170">
        <f t="shared" si="34"/>
        <v>16</v>
      </c>
      <c r="O170" t="s">
        <v>551</v>
      </c>
      <c r="P170">
        <f t="shared" si="35"/>
        <v>166</v>
      </c>
      <c r="Q170">
        <f t="shared" si="36"/>
        <v>-102</v>
      </c>
      <c r="R170">
        <f t="shared" si="37"/>
        <v>-202</v>
      </c>
      <c r="S170" t="str">
        <f>VLOOKUP(VALUE(MID(O170,FIND("=",O170)+1,9)),Biomes!$B:$E,4,0)</f>
        <v>Ocean</v>
      </c>
      <c r="T170">
        <f t="shared" si="38"/>
        <v>0</v>
      </c>
    </row>
    <row r="171" spans="1:20" x14ac:dyDescent="0.25">
      <c r="A171" t="s">
        <v>168</v>
      </c>
      <c r="B171">
        <f t="shared" si="27"/>
        <v>167</v>
      </c>
      <c r="C171">
        <f t="shared" si="28"/>
        <v>-233</v>
      </c>
      <c r="D171">
        <f t="shared" si="39"/>
        <v>-134</v>
      </c>
      <c r="E171" t="str">
        <f>VLOOKUP(VALUE(MID(A171,FIND("=",A171)+1,9)),Biomes!$B:$E,4,0)</f>
        <v>Forest</v>
      </c>
      <c r="F171">
        <f t="shared" si="29"/>
        <v>4</v>
      </c>
      <c r="G171">
        <f t="shared" si="30"/>
        <v>-15</v>
      </c>
      <c r="H171" t="s">
        <v>380</v>
      </c>
      <c r="I171">
        <f t="shared" si="31"/>
        <v>167</v>
      </c>
      <c r="J171">
        <f t="shared" si="32"/>
        <v>-118</v>
      </c>
      <c r="K171">
        <f t="shared" si="33"/>
        <v>-201</v>
      </c>
      <c r="L171" t="str">
        <f>VLOOKUP(VALUE(MID(H171,FIND("=",H171)+1,9)),Biomes!$B:$E,4,0)</f>
        <v>Beach</v>
      </c>
      <c r="M171">
        <f t="shared" si="34"/>
        <v>16</v>
      </c>
      <c r="O171" t="s">
        <v>552</v>
      </c>
      <c r="P171">
        <f t="shared" si="35"/>
        <v>167</v>
      </c>
      <c r="Q171">
        <f t="shared" si="36"/>
        <v>-102</v>
      </c>
      <c r="R171">
        <f t="shared" si="37"/>
        <v>-201</v>
      </c>
      <c r="S171" t="str">
        <f>VLOOKUP(VALUE(MID(O171,FIND("=",O171)+1,9)),Biomes!$B:$E,4,0)</f>
        <v>Ocean</v>
      </c>
      <c r="T171">
        <f t="shared" si="38"/>
        <v>0</v>
      </c>
    </row>
    <row r="172" spans="1:20" x14ac:dyDescent="0.25">
      <c r="A172" t="s">
        <v>169</v>
      </c>
      <c r="B172">
        <f t="shared" si="27"/>
        <v>168</v>
      </c>
      <c r="C172">
        <f t="shared" si="28"/>
        <v>-232</v>
      </c>
      <c r="D172">
        <f t="shared" si="39"/>
        <v>-134</v>
      </c>
      <c r="E172" t="str">
        <f>VLOOKUP(VALUE(MID(A172,FIND("=",A172)+1,9)),Biomes!$B:$E,4,0)</f>
        <v>Forest</v>
      </c>
      <c r="F172">
        <f t="shared" si="29"/>
        <v>4</v>
      </c>
      <c r="G172">
        <f t="shared" si="30"/>
        <v>-15</v>
      </c>
      <c r="H172" t="s">
        <v>381</v>
      </c>
      <c r="I172">
        <f t="shared" si="31"/>
        <v>168</v>
      </c>
      <c r="J172">
        <f t="shared" si="32"/>
        <v>-118</v>
      </c>
      <c r="K172">
        <f t="shared" si="33"/>
        <v>-200</v>
      </c>
      <c r="L172" t="str">
        <f>VLOOKUP(VALUE(MID(H172,FIND("=",H172)+1,9)),Biomes!$B:$E,4,0)</f>
        <v>Beach</v>
      </c>
      <c r="M172">
        <f t="shared" si="34"/>
        <v>16</v>
      </c>
      <c r="O172" t="s">
        <v>553</v>
      </c>
      <c r="P172">
        <f t="shared" si="35"/>
        <v>168</v>
      </c>
      <c r="Q172">
        <f t="shared" si="36"/>
        <v>-102</v>
      </c>
      <c r="R172">
        <f t="shared" si="37"/>
        <v>-200</v>
      </c>
      <c r="S172" t="str">
        <f>VLOOKUP(VALUE(MID(O172,FIND("=",O172)+1,9)),Biomes!$B:$E,4,0)</f>
        <v>Ocean</v>
      </c>
      <c r="T172">
        <f t="shared" si="38"/>
        <v>0</v>
      </c>
    </row>
    <row r="173" spans="1:20" x14ac:dyDescent="0.25">
      <c r="A173" t="s">
        <v>170</v>
      </c>
      <c r="B173">
        <f t="shared" si="27"/>
        <v>169</v>
      </c>
      <c r="C173">
        <f t="shared" si="28"/>
        <v>-231</v>
      </c>
      <c r="D173">
        <f t="shared" si="39"/>
        <v>-134</v>
      </c>
      <c r="E173" t="str">
        <f>VLOOKUP(VALUE(MID(A173,FIND("=",A173)+1,9)),Biomes!$B:$E,4,0)</f>
        <v>Forest</v>
      </c>
      <c r="F173">
        <f t="shared" si="29"/>
        <v>4</v>
      </c>
      <c r="G173">
        <f t="shared" si="30"/>
        <v>-15</v>
      </c>
      <c r="H173" t="s">
        <v>382</v>
      </c>
      <c r="I173">
        <f t="shared" si="31"/>
        <v>169</v>
      </c>
      <c r="J173">
        <f t="shared" si="32"/>
        <v>-118</v>
      </c>
      <c r="K173">
        <f t="shared" si="33"/>
        <v>-199</v>
      </c>
      <c r="L173" t="str">
        <f>VLOOKUP(VALUE(MID(H173,FIND("=",H173)+1,9)),Biomes!$B:$E,4,0)</f>
        <v>Beach</v>
      </c>
      <c r="M173">
        <f t="shared" si="34"/>
        <v>16</v>
      </c>
      <c r="O173" t="s">
        <v>554</v>
      </c>
      <c r="P173">
        <f t="shared" si="35"/>
        <v>169</v>
      </c>
      <c r="Q173">
        <f t="shared" si="36"/>
        <v>-102</v>
      </c>
      <c r="R173">
        <f t="shared" si="37"/>
        <v>-199</v>
      </c>
      <c r="S173" t="str">
        <f>VLOOKUP(VALUE(MID(O173,FIND("=",O173)+1,9)),Biomes!$B:$E,4,0)</f>
        <v>Ocean</v>
      </c>
      <c r="T173">
        <f t="shared" si="38"/>
        <v>0</v>
      </c>
    </row>
    <row r="174" spans="1:20" x14ac:dyDescent="0.25">
      <c r="A174" t="s">
        <v>171</v>
      </c>
      <c r="B174">
        <f t="shared" si="27"/>
        <v>170</v>
      </c>
      <c r="C174">
        <f t="shared" si="28"/>
        <v>-230</v>
      </c>
      <c r="D174">
        <f t="shared" si="39"/>
        <v>-134</v>
      </c>
      <c r="E174" t="str">
        <f>VLOOKUP(VALUE(MID(A174,FIND("=",A174)+1,9)),Biomes!$B:$E,4,0)</f>
        <v>Forest</v>
      </c>
      <c r="F174">
        <f t="shared" si="29"/>
        <v>4</v>
      </c>
      <c r="G174">
        <f t="shared" si="30"/>
        <v>-15</v>
      </c>
      <c r="H174" t="s">
        <v>383</v>
      </c>
      <c r="I174">
        <f t="shared" si="31"/>
        <v>170</v>
      </c>
      <c r="J174">
        <f t="shared" si="32"/>
        <v>-118</v>
      </c>
      <c r="K174">
        <f t="shared" si="33"/>
        <v>-198</v>
      </c>
      <c r="L174" t="str">
        <f>VLOOKUP(VALUE(MID(H174,FIND("=",H174)+1,9)),Biomes!$B:$E,4,0)</f>
        <v>Beach</v>
      </c>
      <c r="M174">
        <f t="shared" si="34"/>
        <v>16</v>
      </c>
      <c r="O174" t="s">
        <v>555</v>
      </c>
      <c r="P174">
        <f t="shared" si="35"/>
        <v>170</v>
      </c>
      <c r="Q174">
        <f t="shared" si="36"/>
        <v>-102</v>
      </c>
      <c r="R174">
        <f t="shared" si="37"/>
        <v>-198</v>
      </c>
      <c r="S174" t="str">
        <f>VLOOKUP(VALUE(MID(O174,FIND("=",O174)+1,9)),Biomes!$B:$E,4,0)</f>
        <v>Ocean</v>
      </c>
      <c r="T174">
        <f t="shared" si="38"/>
        <v>0</v>
      </c>
    </row>
    <row r="175" spans="1:20" x14ac:dyDescent="0.25">
      <c r="A175" t="s">
        <v>172</v>
      </c>
      <c r="B175">
        <f t="shared" si="27"/>
        <v>171</v>
      </c>
      <c r="C175">
        <f t="shared" si="28"/>
        <v>-229</v>
      </c>
      <c r="D175">
        <f t="shared" si="39"/>
        <v>-134</v>
      </c>
      <c r="E175" t="str">
        <f>VLOOKUP(VALUE(MID(A175,FIND("=",A175)+1,9)),Biomes!$B:$E,4,0)</f>
        <v>Forest</v>
      </c>
      <c r="F175">
        <f t="shared" si="29"/>
        <v>4</v>
      </c>
      <c r="G175">
        <f t="shared" si="30"/>
        <v>-15</v>
      </c>
      <c r="H175" t="s">
        <v>384</v>
      </c>
      <c r="I175">
        <f t="shared" si="31"/>
        <v>171</v>
      </c>
      <c r="J175">
        <f t="shared" si="32"/>
        <v>-118</v>
      </c>
      <c r="K175">
        <f t="shared" si="33"/>
        <v>-197</v>
      </c>
      <c r="L175" t="str">
        <f>VLOOKUP(VALUE(MID(H175,FIND("=",H175)+1,9)),Biomes!$B:$E,4,0)</f>
        <v>Beach</v>
      </c>
      <c r="M175">
        <f t="shared" si="34"/>
        <v>16</v>
      </c>
      <c r="O175" t="s">
        <v>556</v>
      </c>
      <c r="P175">
        <f t="shared" si="35"/>
        <v>171</v>
      </c>
      <c r="Q175">
        <f t="shared" si="36"/>
        <v>-102</v>
      </c>
      <c r="R175">
        <f t="shared" si="37"/>
        <v>-197</v>
      </c>
      <c r="S175" t="str">
        <f>VLOOKUP(VALUE(MID(O175,FIND("=",O175)+1,9)),Biomes!$B:$E,4,0)</f>
        <v>Ocean</v>
      </c>
      <c r="T175">
        <f t="shared" si="38"/>
        <v>0</v>
      </c>
    </row>
    <row r="176" spans="1:20" x14ac:dyDescent="0.25">
      <c r="A176" t="s">
        <v>173</v>
      </c>
      <c r="B176">
        <f t="shared" si="27"/>
        <v>172</v>
      </c>
      <c r="C176">
        <f t="shared" si="28"/>
        <v>-228</v>
      </c>
      <c r="D176">
        <f t="shared" si="39"/>
        <v>-134</v>
      </c>
      <c r="E176" t="str">
        <f>VLOOKUP(VALUE(MID(A176,FIND("=",A176)+1,9)),Biomes!$B:$E,4,0)</f>
        <v>Forest</v>
      </c>
      <c r="F176">
        <f t="shared" si="29"/>
        <v>4</v>
      </c>
      <c r="G176">
        <f t="shared" si="30"/>
        <v>-15</v>
      </c>
      <c r="H176" t="s">
        <v>385</v>
      </c>
      <c r="I176">
        <f t="shared" si="31"/>
        <v>172</v>
      </c>
      <c r="J176">
        <f t="shared" si="32"/>
        <v>-118</v>
      </c>
      <c r="K176">
        <f t="shared" si="33"/>
        <v>-196</v>
      </c>
      <c r="L176" t="str">
        <f>VLOOKUP(VALUE(MID(H176,FIND("=",H176)+1,9)),Biomes!$B:$E,4,0)</f>
        <v>Beach</v>
      </c>
      <c r="M176">
        <f t="shared" si="34"/>
        <v>16</v>
      </c>
      <c r="O176" t="s">
        <v>557</v>
      </c>
      <c r="P176">
        <f t="shared" si="35"/>
        <v>172</v>
      </c>
      <c r="Q176">
        <f t="shared" si="36"/>
        <v>-102</v>
      </c>
      <c r="R176">
        <f t="shared" si="37"/>
        <v>-196</v>
      </c>
      <c r="S176" t="str">
        <f>VLOOKUP(VALUE(MID(O176,FIND("=",O176)+1,9)),Biomes!$B:$E,4,0)</f>
        <v>Ocean</v>
      </c>
      <c r="T176">
        <f t="shared" si="38"/>
        <v>0</v>
      </c>
    </row>
    <row r="177" spans="1:20" x14ac:dyDescent="0.25">
      <c r="A177" t="s">
        <v>174</v>
      </c>
      <c r="B177">
        <f t="shared" si="27"/>
        <v>173</v>
      </c>
      <c r="C177">
        <f t="shared" si="28"/>
        <v>-227</v>
      </c>
      <c r="D177">
        <f t="shared" si="39"/>
        <v>-134</v>
      </c>
      <c r="E177" t="str">
        <f>VLOOKUP(VALUE(MID(A177,FIND("=",A177)+1,9)),Biomes!$B:$E,4,0)</f>
        <v>Forest</v>
      </c>
      <c r="F177">
        <f t="shared" si="29"/>
        <v>4</v>
      </c>
      <c r="G177">
        <f t="shared" si="30"/>
        <v>-15</v>
      </c>
      <c r="H177" t="s">
        <v>386</v>
      </c>
      <c r="I177">
        <f t="shared" si="31"/>
        <v>173</v>
      </c>
      <c r="J177">
        <f t="shared" si="32"/>
        <v>-118</v>
      </c>
      <c r="K177">
        <f t="shared" si="33"/>
        <v>-195</v>
      </c>
      <c r="L177" t="str">
        <f>VLOOKUP(VALUE(MID(H177,FIND("=",H177)+1,9)),Biomes!$B:$E,4,0)</f>
        <v>Beach</v>
      </c>
      <c r="M177">
        <f t="shared" si="34"/>
        <v>16</v>
      </c>
      <c r="O177" t="s">
        <v>558</v>
      </c>
      <c r="P177">
        <f t="shared" si="35"/>
        <v>173</v>
      </c>
      <c r="Q177">
        <f t="shared" si="36"/>
        <v>-102</v>
      </c>
      <c r="R177">
        <f t="shared" si="37"/>
        <v>-195</v>
      </c>
      <c r="S177" t="str">
        <f>VLOOKUP(VALUE(MID(O177,FIND("=",O177)+1,9)),Biomes!$B:$E,4,0)</f>
        <v>Ocean</v>
      </c>
      <c r="T177">
        <f t="shared" si="38"/>
        <v>0</v>
      </c>
    </row>
    <row r="178" spans="1:20" x14ac:dyDescent="0.25">
      <c r="A178" t="s">
        <v>175</v>
      </c>
      <c r="B178">
        <f t="shared" si="27"/>
        <v>174</v>
      </c>
      <c r="C178">
        <f t="shared" si="28"/>
        <v>-226</v>
      </c>
      <c r="D178">
        <f t="shared" si="39"/>
        <v>-134</v>
      </c>
      <c r="E178" t="str">
        <f>VLOOKUP(VALUE(MID(A178,FIND("=",A178)+1,9)),Biomes!$B:$E,4,0)</f>
        <v>Forest</v>
      </c>
      <c r="F178">
        <f t="shared" si="29"/>
        <v>4</v>
      </c>
      <c r="G178">
        <f t="shared" si="30"/>
        <v>-15</v>
      </c>
      <c r="H178" t="s">
        <v>387</v>
      </c>
      <c r="I178">
        <f t="shared" si="31"/>
        <v>174</v>
      </c>
      <c r="J178">
        <f t="shared" si="32"/>
        <v>-118</v>
      </c>
      <c r="K178">
        <f t="shared" si="33"/>
        <v>-194</v>
      </c>
      <c r="L178" t="str">
        <f>VLOOKUP(VALUE(MID(H178,FIND("=",H178)+1,9)),Biomes!$B:$E,4,0)</f>
        <v>Beach</v>
      </c>
      <c r="M178">
        <f t="shared" si="34"/>
        <v>16</v>
      </c>
      <c r="O178" t="s">
        <v>559</v>
      </c>
      <c r="P178">
        <f t="shared" si="35"/>
        <v>174</v>
      </c>
      <c r="Q178">
        <f t="shared" si="36"/>
        <v>-102</v>
      </c>
      <c r="R178">
        <f t="shared" si="37"/>
        <v>-194</v>
      </c>
      <c r="S178" t="str">
        <f>VLOOKUP(VALUE(MID(O178,FIND("=",O178)+1,9)),Biomes!$B:$E,4,0)</f>
        <v>Ocean</v>
      </c>
      <c r="T178">
        <f t="shared" si="38"/>
        <v>0</v>
      </c>
    </row>
    <row r="179" spans="1:20" x14ac:dyDescent="0.25">
      <c r="A179" t="s">
        <v>176</v>
      </c>
      <c r="B179">
        <f t="shared" si="27"/>
        <v>175</v>
      </c>
      <c r="C179">
        <f t="shared" si="28"/>
        <v>-225</v>
      </c>
      <c r="D179">
        <f t="shared" si="39"/>
        <v>-134</v>
      </c>
      <c r="E179" t="str">
        <f>VLOOKUP(VALUE(MID(A179,FIND("=",A179)+1,9)),Biomes!$B:$E,4,0)</f>
        <v>Forest</v>
      </c>
      <c r="F179">
        <f t="shared" si="29"/>
        <v>4</v>
      </c>
      <c r="G179">
        <f t="shared" si="30"/>
        <v>-15</v>
      </c>
      <c r="H179" t="s">
        <v>388</v>
      </c>
      <c r="I179">
        <f t="shared" si="31"/>
        <v>175</v>
      </c>
      <c r="J179">
        <f t="shared" si="32"/>
        <v>-118</v>
      </c>
      <c r="K179">
        <f t="shared" si="33"/>
        <v>-193</v>
      </c>
      <c r="L179" t="str">
        <f>VLOOKUP(VALUE(MID(H179,FIND("=",H179)+1,9)),Biomes!$B:$E,4,0)</f>
        <v>Beach</v>
      </c>
      <c r="M179">
        <f t="shared" si="34"/>
        <v>16</v>
      </c>
      <c r="O179" t="s">
        <v>560</v>
      </c>
      <c r="P179">
        <f t="shared" si="35"/>
        <v>175</v>
      </c>
      <c r="Q179">
        <f t="shared" si="36"/>
        <v>-102</v>
      </c>
      <c r="R179">
        <f t="shared" si="37"/>
        <v>-193</v>
      </c>
      <c r="S179" t="str">
        <f>VLOOKUP(VALUE(MID(O179,FIND("=",O179)+1,9)),Biomes!$B:$E,4,0)</f>
        <v>Ocean</v>
      </c>
      <c r="T179">
        <f t="shared" si="38"/>
        <v>0</v>
      </c>
    </row>
    <row r="180" spans="1:20" x14ac:dyDescent="0.25">
      <c r="A180" t="s">
        <v>177</v>
      </c>
      <c r="B180">
        <f t="shared" si="27"/>
        <v>176</v>
      </c>
      <c r="C180">
        <f t="shared" si="28"/>
        <v>-240</v>
      </c>
      <c r="D180">
        <f t="shared" si="39"/>
        <v>-133</v>
      </c>
      <c r="E180" t="str">
        <f>VLOOKUP(VALUE(MID(A180,FIND("=",A180)+1,9)),Biomes!$B:$E,4,0)</f>
        <v>Forest</v>
      </c>
      <c r="F180">
        <f t="shared" si="29"/>
        <v>4</v>
      </c>
      <c r="G180">
        <f t="shared" si="30"/>
        <v>-15</v>
      </c>
      <c r="H180" t="s">
        <v>389</v>
      </c>
      <c r="I180">
        <f t="shared" si="31"/>
        <v>176</v>
      </c>
      <c r="J180">
        <f t="shared" si="32"/>
        <v>-117</v>
      </c>
      <c r="K180">
        <f t="shared" si="33"/>
        <v>-208</v>
      </c>
      <c r="L180" t="str">
        <f>VLOOKUP(VALUE(MID(H180,FIND("=",H180)+1,9)),Biomes!$B:$E,4,0)</f>
        <v>Beach</v>
      </c>
      <c r="M180">
        <f t="shared" si="34"/>
        <v>16</v>
      </c>
      <c r="O180" t="s">
        <v>561</v>
      </c>
      <c r="P180">
        <f t="shared" si="35"/>
        <v>176</v>
      </c>
      <c r="Q180">
        <f t="shared" si="36"/>
        <v>-101</v>
      </c>
      <c r="R180">
        <f t="shared" si="37"/>
        <v>-208</v>
      </c>
      <c r="S180" t="str">
        <f>VLOOKUP(VALUE(MID(O180,FIND("=",O180)+1,9)),Biomes!$B:$E,4,0)</f>
        <v>Ocean</v>
      </c>
      <c r="T180">
        <f t="shared" si="38"/>
        <v>0</v>
      </c>
    </row>
    <row r="181" spans="1:20" x14ac:dyDescent="0.25">
      <c r="A181" t="s">
        <v>178</v>
      </c>
      <c r="B181">
        <f t="shared" si="27"/>
        <v>177</v>
      </c>
      <c r="C181">
        <f t="shared" si="28"/>
        <v>-239</v>
      </c>
      <c r="D181">
        <f t="shared" si="39"/>
        <v>-133</v>
      </c>
      <c r="E181" t="str">
        <f>VLOOKUP(VALUE(MID(A181,FIND("=",A181)+1,9)),Biomes!$B:$E,4,0)</f>
        <v>Forest</v>
      </c>
      <c r="F181">
        <f t="shared" si="29"/>
        <v>4</v>
      </c>
      <c r="G181">
        <f t="shared" si="30"/>
        <v>-15</v>
      </c>
      <c r="H181" t="s">
        <v>390</v>
      </c>
      <c r="I181">
        <f t="shared" si="31"/>
        <v>177</v>
      </c>
      <c r="J181">
        <f t="shared" si="32"/>
        <v>-117</v>
      </c>
      <c r="K181">
        <f t="shared" si="33"/>
        <v>-207</v>
      </c>
      <c r="L181" t="str">
        <f>VLOOKUP(VALUE(MID(H181,FIND("=",H181)+1,9)),Biomes!$B:$E,4,0)</f>
        <v>Beach</v>
      </c>
      <c r="M181">
        <f t="shared" si="34"/>
        <v>16</v>
      </c>
      <c r="O181" t="s">
        <v>562</v>
      </c>
      <c r="P181">
        <f t="shared" si="35"/>
        <v>177</v>
      </c>
      <c r="Q181">
        <f t="shared" si="36"/>
        <v>-101</v>
      </c>
      <c r="R181">
        <f t="shared" si="37"/>
        <v>-207</v>
      </c>
      <c r="S181" t="str">
        <f>VLOOKUP(VALUE(MID(O181,FIND("=",O181)+1,9)),Biomes!$B:$E,4,0)</f>
        <v>Ocean</v>
      </c>
      <c r="T181">
        <f t="shared" si="38"/>
        <v>0</v>
      </c>
    </row>
    <row r="182" spans="1:20" x14ac:dyDescent="0.25">
      <c r="A182" t="s">
        <v>179</v>
      </c>
      <c r="B182">
        <f t="shared" si="27"/>
        <v>178</v>
      </c>
      <c r="C182">
        <f t="shared" si="28"/>
        <v>-238</v>
      </c>
      <c r="D182">
        <f t="shared" si="39"/>
        <v>-133</v>
      </c>
      <c r="E182" t="str">
        <f>VLOOKUP(VALUE(MID(A182,FIND("=",A182)+1,9)),Biomes!$B:$E,4,0)</f>
        <v>Forest</v>
      </c>
      <c r="F182">
        <f t="shared" si="29"/>
        <v>4</v>
      </c>
      <c r="G182">
        <f t="shared" si="30"/>
        <v>-15</v>
      </c>
      <c r="H182" t="s">
        <v>391</v>
      </c>
      <c r="I182">
        <f t="shared" si="31"/>
        <v>178</v>
      </c>
      <c r="J182">
        <f t="shared" si="32"/>
        <v>-117</v>
      </c>
      <c r="K182">
        <f t="shared" si="33"/>
        <v>-206</v>
      </c>
      <c r="L182" t="str">
        <f>VLOOKUP(VALUE(MID(H182,FIND("=",H182)+1,9)),Biomes!$B:$E,4,0)</f>
        <v>Beach</v>
      </c>
      <c r="M182">
        <f t="shared" si="34"/>
        <v>16</v>
      </c>
      <c r="O182" t="s">
        <v>563</v>
      </c>
      <c r="P182">
        <f t="shared" si="35"/>
        <v>178</v>
      </c>
      <c r="Q182">
        <f t="shared" si="36"/>
        <v>-101</v>
      </c>
      <c r="R182">
        <f t="shared" si="37"/>
        <v>-206</v>
      </c>
      <c r="S182" t="str">
        <f>VLOOKUP(VALUE(MID(O182,FIND("=",O182)+1,9)),Biomes!$B:$E,4,0)</f>
        <v>Ocean</v>
      </c>
      <c r="T182">
        <f t="shared" si="38"/>
        <v>0</v>
      </c>
    </row>
    <row r="183" spans="1:20" x14ac:dyDescent="0.25">
      <c r="A183" t="s">
        <v>180</v>
      </c>
      <c r="B183">
        <f t="shared" si="27"/>
        <v>179</v>
      </c>
      <c r="C183">
        <f t="shared" si="28"/>
        <v>-237</v>
      </c>
      <c r="D183">
        <f t="shared" si="39"/>
        <v>-133</v>
      </c>
      <c r="E183" t="str">
        <f>VLOOKUP(VALUE(MID(A183,FIND("=",A183)+1,9)),Biomes!$B:$E,4,0)</f>
        <v>Forest</v>
      </c>
      <c r="F183">
        <f t="shared" si="29"/>
        <v>4</v>
      </c>
      <c r="G183">
        <f t="shared" si="30"/>
        <v>-15</v>
      </c>
      <c r="H183" t="s">
        <v>392</v>
      </c>
      <c r="I183">
        <f t="shared" si="31"/>
        <v>179</v>
      </c>
      <c r="J183">
        <f t="shared" si="32"/>
        <v>-117</v>
      </c>
      <c r="K183">
        <f t="shared" si="33"/>
        <v>-205</v>
      </c>
      <c r="L183" t="str">
        <f>VLOOKUP(VALUE(MID(H183,FIND("=",H183)+1,9)),Biomes!$B:$E,4,0)</f>
        <v>Beach</v>
      </c>
      <c r="M183">
        <f t="shared" si="34"/>
        <v>16</v>
      </c>
      <c r="O183" t="s">
        <v>564</v>
      </c>
      <c r="P183">
        <f t="shared" si="35"/>
        <v>179</v>
      </c>
      <c r="Q183">
        <f t="shared" si="36"/>
        <v>-101</v>
      </c>
      <c r="R183">
        <f t="shared" si="37"/>
        <v>-205</v>
      </c>
      <c r="S183" t="str">
        <f>VLOOKUP(VALUE(MID(O183,FIND("=",O183)+1,9)),Biomes!$B:$E,4,0)</f>
        <v>Ocean</v>
      </c>
      <c r="T183">
        <f t="shared" si="38"/>
        <v>0</v>
      </c>
    </row>
    <row r="184" spans="1:20" x14ac:dyDescent="0.25">
      <c r="A184" t="s">
        <v>181</v>
      </c>
      <c r="B184">
        <f t="shared" si="27"/>
        <v>180</v>
      </c>
      <c r="C184">
        <f t="shared" si="28"/>
        <v>-236</v>
      </c>
      <c r="D184">
        <f t="shared" si="39"/>
        <v>-133</v>
      </c>
      <c r="E184" t="str">
        <f>VLOOKUP(VALUE(MID(A184,FIND("=",A184)+1,9)),Biomes!$B:$E,4,0)</f>
        <v>Forest</v>
      </c>
      <c r="F184">
        <f t="shared" si="29"/>
        <v>4</v>
      </c>
      <c r="G184">
        <f t="shared" si="30"/>
        <v>-15</v>
      </c>
      <c r="H184" t="s">
        <v>393</v>
      </c>
      <c r="I184">
        <f t="shared" si="31"/>
        <v>180</v>
      </c>
      <c r="J184">
        <f t="shared" si="32"/>
        <v>-117</v>
      </c>
      <c r="K184">
        <f t="shared" si="33"/>
        <v>-204</v>
      </c>
      <c r="L184" t="str">
        <f>VLOOKUP(VALUE(MID(H184,FIND("=",H184)+1,9)),Biomes!$B:$E,4,0)</f>
        <v>Beach</v>
      </c>
      <c r="M184">
        <f t="shared" si="34"/>
        <v>16</v>
      </c>
      <c r="O184" t="s">
        <v>565</v>
      </c>
      <c r="P184">
        <f t="shared" si="35"/>
        <v>180</v>
      </c>
      <c r="Q184">
        <f t="shared" si="36"/>
        <v>-101</v>
      </c>
      <c r="R184">
        <f t="shared" si="37"/>
        <v>-204</v>
      </c>
      <c r="S184" t="str">
        <f>VLOOKUP(VALUE(MID(O184,FIND("=",O184)+1,9)),Biomes!$B:$E,4,0)</f>
        <v>Ocean</v>
      </c>
      <c r="T184">
        <f t="shared" si="38"/>
        <v>0</v>
      </c>
    </row>
    <row r="185" spans="1:20" x14ac:dyDescent="0.25">
      <c r="A185" t="s">
        <v>182</v>
      </c>
      <c r="B185">
        <f t="shared" si="27"/>
        <v>181</v>
      </c>
      <c r="C185">
        <f t="shared" si="28"/>
        <v>-235</v>
      </c>
      <c r="D185">
        <f t="shared" si="39"/>
        <v>-133</v>
      </c>
      <c r="E185" t="str">
        <f>VLOOKUP(VALUE(MID(A185,FIND("=",A185)+1,9)),Biomes!$B:$E,4,0)</f>
        <v>Forest</v>
      </c>
      <c r="F185">
        <f t="shared" si="29"/>
        <v>4</v>
      </c>
      <c r="G185">
        <f t="shared" si="30"/>
        <v>-15</v>
      </c>
      <c r="H185" t="s">
        <v>394</v>
      </c>
      <c r="I185">
        <f t="shared" si="31"/>
        <v>181</v>
      </c>
      <c r="J185">
        <f t="shared" si="32"/>
        <v>-117</v>
      </c>
      <c r="K185">
        <f t="shared" si="33"/>
        <v>-203</v>
      </c>
      <c r="L185" t="str">
        <f>VLOOKUP(VALUE(MID(H185,FIND("=",H185)+1,9)),Biomes!$B:$E,4,0)</f>
        <v>Beach</v>
      </c>
      <c r="M185">
        <f t="shared" si="34"/>
        <v>16</v>
      </c>
      <c r="O185" t="s">
        <v>566</v>
      </c>
      <c r="P185">
        <f t="shared" si="35"/>
        <v>181</v>
      </c>
      <c r="Q185">
        <f t="shared" si="36"/>
        <v>-101</v>
      </c>
      <c r="R185">
        <f t="shared" si="37"/>
        <v>-203</v>
      </c>
      <c r="S185" t="str">
        <f>VLOOKUP(VALUE(MID(O185,FIND("=",O185)+1,9)),Biomes!$B:$E,4,0)</f>
        <v>Ocean</v>
      </c>
      <c r="T185">
        <f t="shared" si="38"/>
        <v>0</v>
      </c>
    </row>
    <row r="186" spans="1:20" x14ac:dyDescent="0.25">
      <c r="A186" t="s">
        <v>183</v>
      </c>
      <c r="B186">
        <f t="shared" si="27"/>
        <v>182</v>
      </c>
      <c r="C186">
        <f t="shared" si="28"/>
        <v>-234</v>
      </c>
      <c r="D186">
        <f t="shared" si="39"/>
        <v>-133</v>
      </c>
      <c r="E186" t="str">
        <f>VLOOKUP(VALUE(MID(A186,FIND("=",A186)+1,9)),Biomes!$B:$E,4,0)</f>
        <v>Forest</v>
      </c>
      <c r="F186">
        <f t="shared" si="29"/>
        <v>4</v>
      </c>
      <c r="G186">
        <f t="shared" si="30"/>
        <v>-15</v>
      </c>
      <c r="H186" t="s">
        <v>395</v>
      </c>
      <c r="I186">
        <f t="shared" si="31"/>
        <v>182</v>
      </c>
      <c r="J186">
        <f t="shared" si="32"/>
        <v>-117</v>
      </c>
      <c r="K186">
        <f t="shared" si="33"/>
        <v>-202</v>
      </c>
      <c r="L186" t="str">
        <f>VLOOKUP(VALUE(MID(H186,FIND("=",H186)+1,9)),Biomes!$B:$E,4,0)</f>
        <v>Beach</v>
      </c>
      <c r="M186">
        <f t="shared" si="34"/>
        <v>16</v>
      </c>
      <c r="O186" t="s">
        <v>567</v>
      </c>
      <c r="P186">
        <f t="shared" si="35"/>
        <v>182</v>
      </c>
      <c r="Q186">
        <f t="shared" si="36"/>
        <v>-101</v>
      </c>
      <c r="R186">
        <f t="shared" si="37"/>
        <v>-202</v>
      </c>
      <c r="S186" t="str">
        <f>VLOOKUP(VALUE(MID(O186,FIND("=",O186)+1,9)),Biomes!$B:$E,4,0)</f>
        <v>Ocean</v>
      </c>
      <c r="T186">
        <f t="shared" si="38"/>
        <v>0</v>
      </c>
    </row>
    <row r="187" spans="1:20" x14ac:dyDescent="0.25">
      <c r="A187" t="s">
        <v>184</v>
      </c>
      <c r="B187">
        <f t="shared" si="27"/>
        <v>183</v>
      </c>
      <c r="C187">
        <f t="shared" si="28"/>
        <v>-233</v>
      </c>
      <c r="D187">
        <f t="shared" si="39"/>
        <v>-133</v>
      </c>
      <c r="E187" t="str">
        <f>VLOOKUP(VALUE(MID(A187,FIND("=",A187)+1,9)),Biomes!$B:$E,4,0)</f>
        <v>Forest</v>
      </c>
      <c r="F187">
        <f t="shared" si="29"/>
        <v>4</v>
      </c>
      <c r="G187">
        <f t="shared" si="30"/>
        <v>-15</v>
      </c>
      <c r="H187" t="s">
        <v>396</v>
      </c>
      <c r="I187">
        <f t="shared" si="31"/>
        <v>183</v>
      </c>
      <c r="J187">
        <f t="shared" si="32"/>
        <v>-117</v>
      </c>
      <c r="K187">
        <f t="shared" si="33"/>
        <v>-201</v>
      </c>
      <c r="L187" t="str">
        <f>VLOOKUP(VALUE(MID(H187,FIND("=",H187)+1,9)),Biomes!$B:$E,4,0)</f>
        <v>Beach</v>
      </c>
      <c r="M187">
        <f t="shared" si="34"/>
        <v>16</v>
      </c>
      <c r="O187" t="s">
        <v>568</v>
      </c>
      <c r="P187">
        <f t="shared" si="35"/>
        <v>183</v>
      </c>
      <c r="Q187">
        <f t="shared" si="36"/>
        <v>-101</v>
      </c>
      <c r="R187">
        <f t="shared" si="37"/>
        <v>-201</v>
      </c>
      <c r="S187" t="str">
        <f>VLOOKUP(VALUE(MID(O187,FIND("=",O187)+1,9)),Biomes!$B:$E,4,0)</f>
        <v>Ocean</v>
      </c>
      <c r="T187">
        <f t="shared" si="38"/>
        <v>0</v>
      </c>
    </row>
    <row r="188" spans="1:20" x14ac:dyDescent="0.25">
      <c r="A188" t="s">
        <v>185</v>
      </c>
      <c r="B188">
        <f t="shared" si="27"/>
        <v>184</v>
      </c>
      <c r="C188">
        <f t="shared" si="28"/>
        <v>-232</v>
      </c>
      <c r="D188">
        <f t="shared" si="39"/>
        <v>-133</v>
      </c>
      <c r="E188" t="str">
        <f>VLOOKUP(VALUE(MID(A188,FIND("=",A188)+1,9)),Biomes!$B:$E,4,0)</f>
        <v>Forest</v>
      </c>
      <c r="F188">
        <f t="shared" si="29"/>
        <v>4</v>
      </c>
      <c r="G188">
        <f t="shared" si="30"/>
        <v>-15</v>
      </c>
      <c r="H188" t="s">
        <v>397</v>
      </c>
      <c r="I188">
        <f t="shared" si="31"/>
        <v>184</v>
      </c>
      <c r="J188">
        <f t="shared" si="32"/>
        <v>-117</v>
      </c>
      <c r="K188">
        <f t="shared" si="33"/>
        <v>-200</v>
      </c>
      <c r="L188" t="str">
        <f>VLOOKUP(VALUE(MID(H188,FIND("=",H188)+1,9)),Biomes!$B:$E,4,0)</f>
        <v>Beach</v>
      </c>
      <c r="M188">
        <f t="shared" si="34"/>
        <v>16</v>
      </c>
      <c r="O188" t="s">
        <v>569</v>
      </c>
      <c r="P188">
        <f t="shared" si="35"/>
        <v>184</v>
      </c>
      <c r="Q188">
        <f t="shared" si="36"/>
        <v>-101</v>
      </c>
      <c r="R188">
        <f t="shared" si="37"/>
        <v>-200</v>
      </c>
      <c r="S188" t="str">
        <f>VLOOKUP(VALUE(MID(O188,FIND("=",O188)+1,9)),Biomes!$B:$E,4,0)</f>
        <v>Ocean</v>
      </c>
      <c r="T188">
        <f t="shared" si="38"/>
        <v>0</v>
      </c>
    </row>
    <row r="189" spans="1:20" x14ac:dyDescent="0.25">
      <c r="A189" t="s">
        <v>186</v>
      </c>
      <c r="B189">
        <f t="shared" si="27"/>
        <v>185</v>
      </c>
      <c r="C189">
        <f t="shared" si="28"/>
        <v>-231</v>
      </c>
      <c r="D189">
        <f t="shared" si="39"/>
        <v>-133</v>
      </c>
      <c r="E189" t="str">
        <f>VLOOKUP(VALUE(MID(A189,FIND("=",A189)+1,9)),Biomes!$B:$E,4,0)</f>
        <v>Forest</v>
      </c>
      <c r="F189">
        <f t="shared" si="29"/>
        <v>4</v>
      </c>
      <c r="G189">
        <f t="shared" si="30"/>
        <v>-15</v>
      </c>
      <c r="H189" t="s">
        <v>398</v>
      </c>
      <c r="I189">
        <f t="shared" si="31"/>
        <v>185</v>
      </c>
      <c r="J189">
        <f t="shared" si="32"/>
        <v>-117</v>
      </c>
      <c r="K189">
        <f t="shared" si="33"/>
        <v>-199</v>
      </c>
      <c r="L189" t="str">
        <f>VLOOKUP(VALUE(MID(H189,FIND("=",H189)+1,9)),Biomes!$B:$E,4,0)</f>
        <v>Beach</v>
      </c>
      <c r="M189">
        <f t="shared" si="34"/>
        <v>16</v>
      </c>
      <c r="O189" t="s">
        <v>570</v>
      </c>
      <c r="P189">
        <f t="shared" si="35"/>
        <v>185</v>
      </c>
      <c r="Q189">
        <f t="shared" si="36"/>
        <v>-101</v>
      </c>
      <c r="R189">
        <f t="shared" si="37"/>
        <v>-199</v>
      </c>
      <c r="S189" t="str">
        <f>VLOOKUP(VALUE(MID(O189,FIND("=",O189)+1,9)),Biomes!$B:$E,4,0)</f>
        <v>Ocean</v>
      </c>
      <c r="T189">
        <f t="shared" si="38"/>
        <v>0</v>
      </c>
    </row>
    <row r="190" spans="1:20" x14ac:dyDescent="0.25">
      <c r="A190" t="s">
        <v>187</v>
      </c>
      <c r="B190">
        <f t="shared" si="27"/>
        <v>186</v>
      </c>
      <c r="C190">
        <f t="shared" si="28"/>
        <v>-230</v>
      </c>
      <c r="D190">
        <f t="shared" si="39"/>
        <v>-133</v>
      </c>
      <c r="E190" t="str">
        <f>VLOOKUP(VALUE(MID(A190,FIND("=",A190)+1,9)),Biomes!$B:$E,4,0)</f>
        <v>Forest</v>
      </c>
      <c r="F190">
        <f t="shared" si="29"/>
        <v>4</v>
      </c>
      <c r="G190">
        <f t="shared" si="30"/>
        <v>-15</v>
      </c>
      <c r="H190" t="s">
        <v>399</v>
      </c>
      <c r="I190">
        <f t="shared" si="31"/>
        <v>186</v>
      </c>
      <c r="J190">
        <f t="shared" si="32"/>
        <v>-117</v>
      </c>
      <c r="K190">
        <f t="shared" si="33"/>
        <v>-198</v>
      </c>
      <c r="L190" t="str">
        <f>VLOOKUP(VALUE(MID(H190,FIND("=",H190)+1,9)),Biomes!$B:$E,4,0)</f>
        <v>Beach</v>
      </c>
      <c r="M190">
        <f t="shared" si="34"/>
        <v>16</v>
      </c>
      <c r="O190" t="s">
        <v>571</v>
      </c>
      <c r="P190">
        <f t="shared" si="35"/>
        <v>186</v>
      </c>
      <c r="Q190">
        <f t="shared" si="36"/>
        <v>-101</v>
      </c>
      <c r="R190">
        <f t="shared" si="37"/>
        <v>-198</v>
      </c>
      <c r="S190" t="str">
        <f>VLOOKUP(VALUE(MID(O190,FIND("=",O190)+1,9)),Biomes!$B:$E,4,0)</f>
        <v>Ocean</v>
      </c>
      <c r="T190">
        <f t="shared" si="38"/>
        <v>0</v>
      </c>
    </row>
    <row r="191" spans="1:20" x14ac:dyDescent="0.25">
      <c r="A191" t="s">
        <v>188</v>
      </c>
      <c r="B191">
        <f t="shared" si="27"/>
        <v>187</v>
      </c>
      <c r="C191">
        <f t="shared" si="28"/>
        <v>-229</v>
      </c>
      <c r="D191">
        <f t="shared" si="39"/>
        <v>-133</v>
      </c>
      <c r="E191" t="str">
        <f>VLOOKUP(VALUE(MID(A191,FIND("=",A191)+1,9)),Biomes!$B:$E,4,0)</f>
        <v>Forest</v>
      </c>
      <c r="F191">
        <f t="shared" si="29"/>
        <v>4</v>
      </c>
      <c r="G191">
        <f t="shared" si="30"/>
        <v>-15</v>
      </c>
      <c r="H191" t="s">
        <v>400</v>
      </c>
      <c r="I191">
        <f t="shared" si="31"/>
        <v>187</v>
      </c>
      <c r="J191">
        <f t="shared" si="32"/>
        <v>-117</v>
      </c>
      <c r="K191">
        <f t="shared" si="33"/>
        <v>-197</v>
      </c>
      <c r="L191" t="str">
        <f>VLOOKUP(VALUE(MID(H191,FIND("=",H191)+1,9)),Biomes!$B:$E,4,0)</f>
        <v>Beach</v>
      </c>
      <c r="M191">
        <f t="shared" si="34"/>
        <v>16</v>
      </c>
      <c r="O191" t="s">
        <v>572</v>
      </c>
      <c r="P191">
        <f t="shared" si="35"/>
        <v>187</v>
      </c>
      <c r="Q191">
        <f t="shared" si="36"/>
        <v>-101</v>
      </c>
      <c r="R191">
        <f t="shared" si="37"/>
        <v>-197</v>
      </c>
      <c r="S191" t="str">
        <f>VLOOKUP(VALUE(MID(O191,FIND("=",O191)+1,9)),Biomes!$B:$E,4,0)</f>
        <v>Ocean</v>
      </c>
      <c r="T191">
        <f t="shared" si="38"/>
        <v>0</v>
      </c>
    </row>
    <row r="192" spans="1:20" x14ac:dyDescent="0.25">
      <c r="A192" t="s">
        <v>189</v>
      </c>
      <c r="B192">
        <f t="shared" si="27"/>
        <v>188</v>
      </c>
      <c r="C192">
        <f t="shared" si="28"/>
        <v>-228</v>
      </c>
      <c r="D192">
        <f t="shared" si="39"/>
        <v>-133</v>
      </c>
      <c r="E192" t="str">
        <f>VLOOKUP(VALUE(MID(A192,FIND("=",A192)+1,9)),Biomes!$B:$E,4,0)</f>
        <v>Forest</v>
      </c>
      <c r="F192">
        <f t="shared" si="29"/>
        <v>4</v>
      </c>
      <c r="G192">
        <f t="shared" si="30"/>
        <v>-15</v>
      </c>
      <c r="H192" t="s">
        <v>401</v>
      </c>
      <c r="I192">
        <f t="shared" si="31"/>
        <v>188</v>
      </c>
      <c r="J192">
        <f t="shared" si="32"/>
        <v>-117</v>
      </c>
      <c r="K192">
        <f t="shared" si="33"/>
        <v>-196</v>
      </c>
      <c r="L192" t="str">
        <f>VLOOKUP(VALUE(MID(H192,FIND("=",H192)+1,9)),Biomes!$B:$E,4,0)</f>
        <v>Beach</v>
      </c>
      <c r="M192">
        <f t="shared" si="34"/>
        <v>16</v>
      </c>
      <c r="O192" t="s">
        <v>573</v>
      </c>
      <c r="P192">
        <f t="shared" si="35"/>
        <v>188</v>
      </c>
      <c r="Q192">
        <f t="shared" si="36"/>
        <v>-101</v>
      </c>
      <c r="R192">
        <f t="shared" si="37"/>
        <v>-196</v>
      </c>
      <c r="S192" t="str">
        <f>VLOOKUP(VALUE(MID(O192,FIND("=",O192)+1,9)),Biomes!$B:$E,4,0)</f>
        <v>Ocean</v>
      </c>
      <c r="T192">
        <f t="shared" si="38"/>
        <v>0</v>
      </c>
    </row>
    <row r="193" spans="1:20" x14ac:dyDescent="0.25">
      <c r="A193" t="s">
        <v>190</v>
      </c>
      <c r="B193">
        <f t="shared" si="27"/>
        <v>189</v>
      </c>
      <c r="C193">
        <f t="shared" si="28"/>
        <v>-227</v>
      </c>
      <c r="D193">
        <f t="shared" si="39"/>
        <v>-133</v>
      </c>
      <c r="E193" t="str">
        <f>VLOOKUP(VALUE(MID(A193,FIND("=",A193)+1,9)),Biomes!$B:$E,4,0)</f>
        <v>Forest</v>
      </c>
      <c r="F193">
        <f t="shared" si="29"/>
        <v>4</v>
      </c>
      <c r="G193">
        <f t="shared" si="30"/>
        <v>-15</v>
      </c>
      <c r="H193" t="s">
        <v>402</v>
      </c>
      <c r="I193">
        <f t="shared" si="31"/>
        <v>189</v>
      </c>
      <c r="J193">
        <f t="shared" si="32"/>
        <v>-117</v>
      </c>
      <c r="K193">
        <f t="shared" si="33"/>
        <v>-195</v>
      </c>
      <c r="L193" t="str">
        <f>VLOOKUP(VALUE(MID(H193,FIND("=",H193)+1,9)),Biomes!$B:$E,4,0)</f>
        <v>Beach</v>
      </c>
      <c r="M193">
        <f t="shared" si="34"/>
        <v>16</v>
      </c>
      <c r="O193" t="s">
        <v>574</v>
      </c>
      <c r="P193">
        <f t="shared" si="35"/>
        <v>189</v>
      </c>
      <c r="Q193">
        <f t="shared" si="36"/>
        <v>-101</v>
      </c>
      <c r="R193">
        <f t="shared" si="37"/>
        <v>-195</v>
      </c>
      <c r="S193" t="str">
        <f>VLOOKUP(VALUE(MID(O193,FIND("=",O193)+1,9)),Biomes!$B:$E,4,0)</f>
        <v>Ocean</v>
      </c>
      <c r="T193">
        <f t="shared" si="38"/>
        <v>0</v>
      </c>
    </row>
    <row r="194" spans="1:20" x14ac:dyDescent="0.25">
      <c r="A194" t="s">
        <v>191</v>
      </c>
      <c r="B194">
        <f t="shared" si="27"/>
        <v>190</v>
      </c>
      <c r="C194">
        <f t="shared" si="28"/>
        <v>-226</v>
      </c>
      <c r="D194">
        <f t="shared" si="39"/>
        <v>-133</v>
      </c>
      <c r="E194" t="str">
        <f>VLOOKUP(VALUE(MID(A194,FIND("=",A194)+1,9)),Biomes!$B:$E,4,0)</f>
        <v>Forest</v>
      </c>
      <c r="F194">
        <f t="shared" si="29"/>
        <v>4</v>
      </c>
      <c r="G194">
        <f t="shared" si="30"/>
        <v>-15</v>
      </c>
      <c r="H194" t="s">
        <v>403</v>
      </c>
      <c r="I194">
        <f t="shared" si="31"/>
        <v>190</v>
      </c>
      <c r="J194">
        <f t="shared" si="32"/>
        <v>-117</v>
      </c>
      <c r="K194">
        <f t="shared" si="33"/>
        <v>-194</v>
      </c>
      <c r="L194" t="str">
        <f>VLOOKUP(VALUE(MID(H194,FIND("=",H194)+1,9)),Biomes!$B:$E,4,0)</f>
        <v>Beach</v>
      </c>
      <c r="M194">
        <f t="shared" si="34"/>
        <v>16</v>
      </c>
      <c r="O194" t="s">
        <v>575</v>
      </c>
      <c r="P194">
        <f t="shared" si="35"/>
        <v>190</v>
      </c>
      <c r="Q194">
        <f t="shared" si="36"/>
        <v>-101</v>
      </c>
      <c r="R194">
        <f t="shared" si="37"/>
        <v>-194</v>
      </c>
      <c r="S194" t="str">
        <f>VLOOKUP(VALUE(MID(O194,FIND("=",O194)+1,9)),Biomes!$B:$E,4,0)</f>
        <v>Ocean</v>
      </c>
      <c r="T194">
        <f t="shared" si="38"/>
        <v>0</v>
      </c>
    </row>
    <row r="195" spans="1:20" x14ac:dyDescent="0.25">
      <c r="A195" t="s">
        <v>192</v>
      </c>
      <c r="B195">
        <f t="shared" si="27"/>
        <v>191</v>
      </c>
      <c r="C195">
        <f t="shared" si="28"/>
        <v>-225</v>
      </c>
      <c r="D195">
        <f t="shared" si="39"/>
        <v>-133</v>
      </c>
      <c r="E195" t="str">
        <f>VLOOKUP(VALUE(MID(A195,FIND("=",A195)+1,9)),Biomes!$B:$E,4,0)</f>
        <v>Forest</v>
      </c>
      <c r="F195">
        <f t="shared" si="29"/>
        <v>4</v>
      </c>
      <c r="G195">
        <f t="shared" si="30"/>
        <v>-15</v>
      </c>
      <c r="H195" t="s">
        <v>404</v>
      </c>
      <c r="I195">
        <f t="shared" si="31"/>
        <v>191</v>
      </c>
      <c r="J195">
        <f t="shared" si="32"/>
        <v>-117</v>
      </c>
      <c r="K195">
        <f t="shared" si="33"/>
        <v>-193</v>
      </c>
      <c r="L195" t="str">
        <f>VLOOKUP(VALUE(MID(H195,FIND("=",H195)+1,9)),Biomes!$B:$E,4,0)</f>
        <v>Beach</v>
      </c>
      <c r="M195">
        <f t="shared" si="34"/>
        <v>16</v>
      </c>
      <c r="O195" t="s">
        <v>576</v>
      </c>
      <c r="P195">
        <f t="shared" si="35"/>
        <v>191</v>
      </c>
      <c r="Q195">
        <f t="shared" si="36"/>
        <v>-101</v>
      </c>
      <c r="R195">
        <f t="shared" si="37"/>
        <v>-193</v>
      </c>
      <c r="S195" t="str">
        <f>VLOOKUP(VALUE(MID(O195,FIND("=",O195)+1,9)),Biomes!$B:$E,4,0)</f>
        <v>Ocean</v>
      </c>
      <c r="T195">
        <f t="shared" si="38"/>
        <v>0</v>
      </c>
    </row>
    <row r="196" spans="1:20" x14ac:dyDescent="0.25">
      <c r="A196" t="s">
        <v>193</v>
      </c>
      <c r="B196">
        <f t="shared" si="27"/>
        <v>192</v>
      </c>
      <c r="C196">
        <f t="shared" si="28"/>
        <v>-240</v>
      </c>
      <c r="D196">
        <f t="shared" si="39"/>
        <v>-132</v>
      </c>
      <c r="E196" t="str">
        <f>VLOOKUP(VALUE(MID(A196,FIND("=",A196)+1,9)),Biomes!$B:$E,4,0)</f>
        <v>Forest</v>
      </c>
      <c r="F196">
        <f t="shared" si="29"/>
        <v>4</v>
      </c>
      <c r="G196">
        <f t="shared" si="30"/>
        <v>-15</v>
      </c>
      <c r="H196" t="s">
        <v>405</v>
      </c>
      <c r="I196">
        <f t="shared" si="31"/>
        <v>192</v>
      </c>
      <c r="J196">
        <f t="shared" si="32"/>
        <v>-116</v>
      </c>
      <c r="K196">
        <f t="shared" si="33"/>
        <v>-208</v>
      </c>
      <c r="L196" t="str">
        <f>VLOOKUP(VALUE(MID(H196,FIND("=",H196)+1,9)),Biomes!$B:$E,4,0)</f>
        <v>Beach</v>
      </c>
      <c r="M196">
        <f t="shared" si="34"/>
        <v>16</v>
      </c>
      <c r="O196" t="s">
        <v>577</v>
      </c>
      <c r="P196">
        <f t="shared" si="35"/>
        <v>192</v>
      </c>
      <c r="Q196">
        <f t="shared" si="36"/>
        <v>-100</v>
      </c>
      <c r="R196">
        <f t="shared" si="37"/>
        <v>-208</v>
      </c>
      <c r="S196" t="str">
        <f>VLOOKUP(VALUE(MID(O196,FIND("=",O196)+1,9)),Biomes!$B:$E,4,0)</f>
        <v>Ocean</v>
      </c>
      <c r="T196">
        <f t="shared" si="38"/>
        <v>0</v>
      </c>
    </row>
    <row r="197" spans="1:20" x14ac:dyDescent="0.25">
      <c r="A197" t="s">
        <v>194</v>
      </c>
      <c r="B197">
        <f t="shared" ref="B197:B259" si="40">VALUE(LEFT(A197,FIND("=",A197)-1))</f>
        <v>193</v>
      </c>
      <c r="C197">
        <f t="shared" ref="C197:C259" si="41">MOD(B197,16)+16*C$2</f>
        <v>-239</v>
      </c>
      <c r="D197">
        <f t="shared" si="39"/>
        <v>-132</v>
      </c>
      <c r="E197" t="str">
        <f>VLOOKUP(VALUE(MID(A197,FIND("=",A197)+1,9)),Biomes!$B:$E,4,0)</f>
        <v>Forest</v>
      </c>
      <c r="F197">
        <f t="shared" ref="F197:F259" si="42">VALUE(MID(A197,FIND("=",A197)+1,9))</f>
        <v>4</v>
      </c>
      <c r="G197">
        <f t="shared" ref="G197:G260" si="43">FLOOR(C197/16,1)</f>
        <v>-15</v>
      </c>
      <c r="H197" t="s">
        <v>406</v>
      </c>
      <c r="I197">
        <f t="shared" ref="I197:I259" si="44">VALUE(LEFT(H197,FIND("=",H197)-1))</f>
        <v>193</v>
      </c>
      <c r="J197">
        <f t="shared" ref="J197:J259" si="45">INT(I197/16)+16*K$2</f>
        <v>-116</v>
      </c>
      <c r="K197">
        <f t="shared" ref="K197:K259" si="46">MOD(I197,16)+16*J$2</f>
        <v>-207</v>
      </c>
      <c r="L197" t="str">
        <f>VLOOKUP(VALUE(MID(H197,FIND("=",H197)+1,9)),Biomes!$B:$E,4,0)</f>
        <v>Beach</v>
      </c>
      <c r="M197">
        <f t="shared" ref="M197:M259" si="47">VALUE(MID(H197,FIND("=",H197)+1,9))</f>
        <v>16</v>
      </c>
      <c r="O197" t="s">
        <v>578</v>
      </c>
      <c r="P197">
        <f t="shared" ref="P197:P259" si="48">VALUE(LEFT(O197,FIND("=",O197)-1))</f>
        <v>193</v>
      </c>
      <c r="Q197">
        <f t="shared" ref="Q197:Q259" si="49">INT(P197/16)+16*R$2</f>
        <v>-100</v>
      </c>
      <c r="R197">
        <f t="shared" ref="R197:R259" si="50">MOD(P197,16)+16*Q$2</f>
        <v>-207</v>
      </c>
      <c r="S197" t="str">
        <f>VLOOKUP(VALUE(MID(O197,FIND("=",O197)+1,9)),Biomes!$B:$E,4,0)</f>
        <v>Ocean</v>
      </c>
      <c r="T197">
        <f t="shared" ref="T197:T259" si="51">VALUE(MID(O197,FIND("=",O197)+1,9))</f>
        <v>0</v>
      </c>
    </row>
    <row r="198" spans="1:20" x14ac:dyDescent="0.25">
      <c r="A198" t="s">
        <v>195</v>
      </c>
      <c r="B198">
        <f t="shared" si="40"/>
        <v>194</v>
      </c>
      <c r="C198">
        <f t="shared" si="41"/>
        <v>-238</v>
      </c>
      <c r="D198">
        <f t="shared" si="39"/>
        <v>-132</v>
      </c>
      <c r="E198" t="str">
        <f>VLOOKUP(VALUE(MID(A198,FIND("=",A198)+1,9)),Biomes!$B:$E,4,0)</f>
        <v>Forest</v>
      </c>
      <c r="F198">
        <f t="shared" si="42"/>
        <v>4</v>
      </c>
      <c r="G198">
        <f t="shared" si="43"/>
        <v>-15</v>
      </c>
      <c r="H198" t="s">
        <v>407</v>
      </c>
      <c r="I198">
        <f t="shared" si="44"/>
        <v>194</v>
      </c>
      <c r="J198">
        <f t="shared" si="45"/>
        <v>-116</v>
      </c>
      <c r="K198">
        <f t="shared" si="46"/>
        <v>-206</v>
      </c>
      <c r="L198" t="str">
        <f>VLOOKUP(VALUE(MID(H198,FIND("=",H198)+1,9)),Biomes!$B:$E,4,0)</f>
        <v>Beach</v>
      </c>
      <c r="M198">
        <f t="shared" si="47"/>
        <v>16</v>
      </c>
      <c r="O198" t="s">
        <v>579</v>
      </c>
      <c r="P198">
        <f t="shared" si="48"/>
        <v>194</v>
      </c>
      <c r="Q198">
        <f t="shared" si="49"/>
        <v>-100</v>
      </c>
      <c r="R198">
        <f t="shared" si="50"/>
        <v>-206</v>
      </c>
      <c r="S198" t="str">
        <f>VLOOKUP(VALUE(MID(O198,FIND("=",O198)+1,9)),Biomes!$B:$E,4,0)</f>
        <v>Ocean</v>
      </c>
      <c r="T198">
        <f t="shared" si="51"/>
        <v>0</v>
      </c>
    </row>
    <row r="199" spans="1:20" x14ac:dyDescent="0.25">
      <c r="A199" t="s">
        <v>196</v>
      </c>
      <c r="B199">
        <f t="shared" si="40"/>
        <v>195</v>
      </c>
      <c r="C199">
        <f t="shared" si="41"/>
        <v>-237</v>
      </c>
      <c r="D199">
        <f t="shared" si="39"/>
        <v>-132</v>
      </c>
      <c r="E199" t="str">
        <f>VLOOKUP(VALUE(MID(A199,FIND("=",A199)+1,9)),Biomes!$B:$E,4,0)</f>
        <v>Forest</v>
      </c>
      <c r="F199">
        <f t="shared" si="42"/>
        <v>4</v>
      </c>
      <c r="G199">
        <f t="shared" si="43"/>
        <v>-15</v>
      </c>
      <c r="H199" t="s">
        <v>408</v>
      </c>
      <c r="I199">
        <f t="shared" si="44"/>
        <v>195</v>
      </c>
      <c r="J199">
        <f t="shared" si="45"/>
        <v>-116</v>
      </c>
      <c r="K199">
        <f t="shared" si="46"/>
        <v>-205</v>
      </c>
      <c r="L199" t="str">
        <f>VLOOKUP(VALUE(MID(H199,FIND("=",H199)+1,9)),Biomes!$B:$E,4,0)</f>
        <v>Beach</v>
      </c>
      <c r="M199">
        <f t="shared" si="47"/>
        <v>16</v>
      </c>
      <c r="O199" t="s">
        <v>580</v>
      </c>
      <c r="P199">
        <f t="shared" si="48"/>
        <v>195</v>
      </c>
      <c r="Q199">
        <f t="shared" si="49"/>
        <v>-100</v>
      </c>
      <c r="R199">
        <f t="shared" si="50"/>
        <v>-205</v>
      </c>
      <c r="S199" t="str">
        <f>VLOOKUP(VALUE(MID(O199,FIND("=",O199)+1,9)),Biomes!$B:$E,4,0)</f>
        <v>Ocean</v>
      </c>
      <c r="T199">
        <f t="shared" si="51"/>
        <v>0</v>
      </c>
    </row>
    <row r="200" spans="1:20" x14ac:dyDescent="0.25">
      <c r="A200" t="s">
        <v>197</v>
      </c>
      <c r="B200">
        <f t="shared" si="40"/>
        <v>196</v>
      </c>
      <c r="C200">
        <f t="shared" si="41"/>
        <v>-236</v>
      </c>
      <c r="D200">
        <f t="shared" si="39"/>
        <v>-132</v>
      </c>
      <c r="E200" t="str">
        <f>VLOOKUP(VALUE(MID(A200,FIND("=",A200)+1,9)),Biomes!$B:$E,4,0)</f>
        <v>Forest</v>
      </c>
      <c r="F200">
        <f t="shared" si="42"/>
        <v>4</v>
      </c>
      <c r="G200">
        <f t="shared" si="43"/>
        <v>-15</v>
      </c>
      <c r="H200" t="s">
        <v>409</v>
      </c>
      <c r="I200">
        <f t="shared" si="44"/>
        <v>196</v>
      </c>
      <c r="J200">
        <f t="shared" si="45"/>
        <v>-116</v>
      </c>
      <c r="K200">
        <f t="shared" si="46"/>
        <v>-204</v>
      </c>
      <c r="L200" t="str">
        <f>VLOOKUP(VALUE(MID(H200,FIND("=",H200)+1,9)),Biomes!$B:$E,4,0)</f>
        <v>Beach</v>
      </c>
      <c r="M200">
        <f t="shared" si="47"/>
        <v>16</v>
      </c>
      <c r="O200" t="s">
        <v>581</v>
      </c>
      <c r="P200">
        <f t="shared" si="48"/>
        <v>196</v>
      </c>
      <c r="Q200">
        <f t="shared" si="49"/>
        <v>-100</v>
      </c>
      <c r="R200">
        <f t="shared" si="50"/>
        <v>-204</v>
      </c>
      <c r="S200" t="str">
        <f>VLOOKUP(VALUE(MID(O200,FIND("=",O200)+1,9)),Biomes!$B:$E,4,0)</f>
        <v>Ocean</v>
      </c>
      <c r="T200">
        <f t="shared" si="51"/>
        <v>0</v>
      </c>
    </row>
    <row r="201" spans="1:20" x14ac:dyDescent="0.25">
      <c r="A201" t="s">
        <v>198</v>
      </c>
      <c r="B201">
        <f t="shared" si="40"/>
        <v>197</v>
      </c>
      <c r="C201">
        <f t="shared" si="41"/>
        <v>-235</v>
      </c>
      <c r="D201">
        <f t="shared" ref="D201:D259" si="52">INT(B201/16)+16*D$2</f>
        <v>-132</v>
      </c>
      <c r="E201" t="str">
        <f>VLOOKUP(VALUE(MID(A201,FIND("=",A201)+1,9)),Biomes!$B:$E,4,0)</f>
        <v>Forest</v>
      </c>
      <c r="F201">
        <f t="shared" si="42"/>
        <v>4</v>
      </c>
      <c r="G201">
        <f t="shared" si="43"/>
        <v>-15</v>
      </c>
      <c r="H201" t="s">
        <v>410</v>
      </c>
      <c r="I201">
        <f t="shared" si="44"/>
        <v>197</v>
      </c>
      <c r="J201">
        <f t="shared" si="45"/>
        <v>-116</v>
      </c>
      <c r="K201">
        <f t="shared" si="46"/>
        <v>-203</v>
      </c>
      <c r="L201" t="str">
        <f>VLOOKUP(VALUE(MID(H201,FIND("=",H201)+1,9)),Biomes!$B:$E,4,0)</f>
        <v>Beach</v>
      </c>
      <c r="M201">
        <f t="shared" si="47"/>
        <v>16</v>
      </c>
      <c r="O201" t="s">
        <v>582</v>
      </c>
      <c r="P201">
        <f t="shared" si="48"/>
        <v>197</v>
      </c>
      <c r="Q201">
        <f t="shared" si="49"/>
        <v>-100</v>
      </c>
      <c r="R201">
        <f t="shared" si="50"/>
        <v>-203</v>
      </c>
      <c r="S201" t="str">
        <f>VLOOKUP(VALUE(MID(O201,FIND("=",O201)+1,9)),Biomes!$B:$E,4,0)</f>
        <v>Ocean</v>
      </c>
      <c r="T201">
        <f t="shared" si="51"/>
        <v>0</v>
      </c>
    </row>
    <row r="202" spans="1:20" x14ac:dyDescent="0.25">
      <c r="A202" t="s">
        <v>199</v>
      </c>
      <c r="B202">
        <f t="shared" si="40"/>
        <v>198</v>
      </c>
      <c r="C202">
        <f t="shared" si="41"/>
        <v>-234</v>
      </c>
      <c r="D202">
        <f t="shared" si="52"/>
        <v>-132</v>
      </c>
      <c r="E202" t="str">
        <f>VLOOKUP(VALUE(MID(A202,FIND("=",A202)+1,9)),Biomes!$B:$E,4,0)</f>
        <v>Forest</v>
      </c>
      <c r="F202">
        <f t="shared" si="42"/>
        <v>4</v>
      </c>
      <c r="G202">
        <f t="shared" si="43"/>
        <v>-15</v>
      </c>
      <c r="H202" t="s">
        <v>411</v>
      </c>
      <c r="I202">
        <f t="shared" si="44"/>
        <v>198</v>
      </c>
      <c r="J202">
        <f t="shared" si="45"/>
        <v>-116</v>
      </c>
      <c r="K202">
        <f t="shared" si="46"/>
        <v>-202</v>
      </c>
      <c r="L202" t="str">
        <f>VLOOKUP(VALUE(MID(H202,FIND("=",H202)+1,9)),Biomes!$B:$E,4,0)</f>
        <v>Beach</v>
      </c>
      <c r="M202">
        <f t="shared" si="47"/>
        <v>16</v>
      </c>
      <c r="O202" t="s">
        <v>583</v>
      </c>
      <c r="P202">
        <f t="shared" si="48"/>
        <v>198</v>
      </c>
      <c r="Q202">
        <f t="shared" si="49"/>
        <v>-100</v>
      </c>
      <c r="R202">
        <f t="shared" si="50"/>
        <v>-202</v>
      </c>
      <c r="S202" t="str">
        <f>VLOOKUP(VALUE(MID(O202,FIND("=",O202)+1,9)),Biomes!$B:$E,4,0)</f>
        <v>Ocean</v>
      </c>
      <c r="T202">
        <f t="shared" si="51"/>
        <v>0</v>
      </c>
    </row>
    <row r="203" spans="1:20" x14ac:dyDescent="0.25">
      <c r="A203" t="s">
        <v>200</v>
      </c>
      <c r="B203">
        <f t="shared" si="40"/>
        <v>199</v>
      </c>
      <c r="C203">
        <f t="shared" si="41"/>
        <v>-233</v>
      </c>
      <c r="D203">
        <f t="shared" si="52"/>
        <v>-132</v>
      </c>
      <c r="E203" t="str">
        <f>VLOOKUP(VALUE(MID(A203,FIND("=",A203)+1,9)),Biomes!$B:$E,4,0)</f>
        <v>Forest</v>
      </c>
      <c r="F203">
        <f t="shared" si="42"/>
        <v>4</v>
      </c>
      <c r="G203">
        <f t="shared" si="43"/>
        <v>-15</v>
      </c>
      <c r="H203" t="s">
        <v>412</v>
      </c>
      <c r="I203">
        <f t="shared" si="44"/>
        <v>199</v>
      </c>
      <c r="J203">
        <f t="shared" si="45"/>
        <v>-116</v>
      </c>
      <c r="K203">
        <f t="shared" si="46"/>
        <v>-201</v>
      </c>
      <c r="L203" t="str">
        <f>VLOOKUP(VALUE(MID(H203,FIND("=",H203)+1,9)),Biomes!$B:$E,4,0)</f>
        <v>Beach</v>
      </c>
      <c r="M203">
        <f t="shared" si="47"/>
        <v>16</v>
      </c>
      <c r="O203" t="s">
        <v>584</v>
      </c>
      <c r="P203">
        <f t="shared" si="48"/>
        <v>199</v>
      </c>
      <c r="Q203">
        <f t="shared" si="49"/>
        <v>-100</v>
      </c>
      <c r="R203">
        <f t="shared" si="50"/>
        <v>-201</v>
      </c>
      <c r="S203" t="str">
        <f>VLOOKUP(VALUE(MID(O203,FIND("=",O203)+1,9)),Biomes!$B:$E,4,0)</f>
        <v>Ocean</v>
      </c>
      <c r="T203">
        <f t="shared" si="51"/>
        <v>0</v>
      </c>
    </row>
    <row r="204" spans="1:20" x14ac:dyDescent="0.25">
      <c r="A204" t="s">
        <v>201</v>
      </c>
      <c r="B204">
        <f t="shared" si="40"/>
        <v>200</v>
      </c>
      <c r="C204">
        <f t="shared" si="41"/>
        <v>-232</v>
      </c>
      <c r="D204">
        <f t="shared" si="52"/>
        <v>-132</v>
      </c>
      <c r="E204" t="str">
        <f>VLOOKUP(VALUE(MID(A204,FIND("=",A204)+1,9)),Biomes!$B:$E,4,0)</f>
        <v>Forest</v>
      </c>
      <c r="F204">
        <f t="shared" si="42"/>
        <v>4</v>
      </c>
      <c r="G204">
        <f t="shared" si="43"/>
        <v>-15</v>
      </c>
      <c r="H204" t="s">
        <v>413</v>
      </c>
      <c r="I204">
        <f t="shared" si="44"/>
        <v>200</v>
      </c>
      <c r="J204">
        <f t="shared" si="45"/>
        <v>-116</v>
      </c>
      <c r="K204">
        <f t="shared" si="46"/>
        <v>-200</v>
      </c>
      <c r="L204" t="str">
        <f>VLOOKUP(VALUE(MID(H204,FIND("=",H204)+1,9)),Biomes!$B:$E,4,0)</f>
        <v>Beach</v>
      </c>
      <c r="M204">
        <f t="shared" si="47"/>
        <v>16</v>
      </c>
      <c r="O204" t="s">
        <v>585</v>
      </c>
      <c r="P204">
        <f t="shared" si="48"/>
        <v>200</v>
      </c>
      <c r="Q204">
        <f t="shared" si="49"/>
        <v>-100</v>
      </c>
      <c r="R204">
        <f t="shared" si="50"/>
        <v>-200</v>
      </c>
      <c r="S204" t="str">
        <f>VLOOKUP(VALUE(MID(O204,FIND("=",O204)+1,9)),Biomes!$B:$E,4,0)</f>
        <v>Ocean</v>
      </c>
      <c r="T204">
        <f t="shared" si="51"/>
        <v>0</v>
      </c>
    </row>
    <row r="205" spans="1:20" x14ac:dyDescent="0.25">
      <c r="A205" t="s">
        <v>202</v>
      </c>
      <c r="B205">
        <f t="shared" si="40"/>
        <v>201</v>
      </c>
      <c r="C205">
        <f t="shared" si="41"/>
        <v>-231</v>
      </c>
      <c r="D205">
        <f t="shared" si="52"/>
        <v>-132</v>
      </c>
      <c r="E205" t="str">
        <f>VLOOKUP(VALUE(MID(A205,FIND("=",A205)+1,9)),Biomes!$B:$E,4,0)</f>
        <v>Forest</v>
      </c>
      <c r="F205">
        <f t="shared" si="42"/>
        <v>4</v>
      </c>
      <c r="G205">
        <f t="shared" si="43"/>
        <v>-15</v>
      </c>
      <c r="H205" t="s">
        <v>414</v>
      </c>
      <c r="I205">
        <f t="shared" si="44"/>
        <v>201</v>
      </c>
      <c r="J205">
        <f t="shared" si="45"/>
        <v>-116</v>
      </c>
      <c r="K205">
        <f t="shared" si="46"/>
        <v>-199</v>
      </c>
      <c r="L205" t="str">
        <f>VLOOKUP(VALUE(MID(H205,FIND("=",H205)+1,9)),Biomes!$B:$E,4,0)</f>
        <v>Beach</v>
      </c>
      <c r="M205">
        <f t="shared" si="47"/>
        <v>16</v>
      </c>
      <c r="O205" t="s">
        <v>586</v>
      </c>
      <c r="P205">
        <f t="shared" si="48"/>
        <v>201</v>
      </c>
      <c r="Q205">
        <f t="shared" si="49"/>
        <v>-100</v>
      </c>
      <c r="R205">
        <f t="shared" si="50"/>
        <v>-199</v>
      </c>
      <c r="S205" t="str">
        <f>VLOOKUP(VALUE(MID(O205,FIND("=",O205)+1,9)),Biomes!$B:$E,4,0)</f>
        <v>Ocean</v>
      </c>
      <c r="T205">
        <f t="shared" si="51"/>
        <v>0</v>
      </c>
    </row>
    <row r="206" spans="1:20" x14ac:dyDescent="0.25">
      <c r="A206" t="s">
        <v>203</v>
      </c>
      <c r="B206">
        <f t="shared" si="40"/>
        <v>202</v>
      </c>
      <c r="C206">
        <f t="shared" si="41"/>
        <v>-230</v>
      </c>
      <c r="D206">
        <f t="shared" si="52"/>
        <v>-132</v>
      </c>
      <c r="E206" t="str">
        <f>VLOOKUP(VALUE(MID(A206,FIND("=",A206)+1,9)),Biomes!$B:$E,4,0)</f>
        <v>Forest</v>
      </c>
      <c r="F206">
        <f t="shared" si="42"/>
        <v>4</v>
      </c>
      <c r="G206">
        <f t="shared" si="43"/>
        <v>-15</v>
      </c>
      <c r="H206" t="s">
        <v>415</v>
      </c>
      <c r="I206">
        <f t="shared" si="44"/>
        <v>202</v>
      </c>
      <c r="J206">
        <f t="shared" si="45"/>
        <v>-116</v>
      </c>
      <c r="K206">
        <f t="shared" si="46"/>
        <v>-198</v>
      </c>
      <c r="L206" t="str">
        <f>VLOOKUP(VALUE(MID(H206,FIND("=",H206)+1,9)),Biomes!$B:$E,4,0)</f>
        <v>Beach</v>
      </c>
      <c r="M206">
        <f t="shared" si="47"/>
        <v>16</v>
      </c>
      <c r="O206" t="s">
        <v>587</v>
      </c>
      <c r="P206">
        <f t="shared" si="48"/>
        <v>202</v>
      </c>
      <c r="Q206">
        <f t="shared" si="49"/>
        <v>-100</v>
      </c>
      <c r="R206">
        <f t="shared" si="50"/>
        <v>-198</v>
      </c>
      <c r="S206" t="str">
        <f>VLOOKUP(VALUE(MID(O206,FIND("=",O206)+1,9)),Biomes!$B:$E,4,0)</f>
        <v>Ocean</v>
      </c>
      <c r="T206">
        <f t="shared" si="51"/>
        <v>0</v>
      </c>
    </row>
    <row r="207" spans="1:20" x14ac:dyDescent="0.25">
      <c r="A207" t="s">
        <v>204</v>
      </c>
      <c r="B207">
        <f t="shared" si="40"/>
        <v>203</v>
      </c>
      <c r="C207">
        <f t="shared" si="41"/>
        <v>-229</v>
      </c>
      <c r="D207">
        <f t="shared" si="52"/>
        <v>-132</v>
      </c>
      <c r="E207" t="str">
        <f>VLOOKUP(VALUE(MID(A207,FIND("=",A207)+1,9)),Biomes!$B:$E,4,0)</f>
        <v>Forest</v>
      </c>
      <c r="F207">
        <f t="shared" si="42"/>
        <v>4</v>
      </c>
      <c r="G207">
        <f t="shared" si="43"/>
        <v>-15</v>
      </c>
      <c r="H207" t="s">
        <v>416</v>
      </c>
      <c r="I207">
        <f t="shared" si="44"/>
        <v>203</v>
      </c>
      <c r="J207">
        <f t="shared" si="45"/>
        <v>-116</v>
      </c>
      <c r="K207">
        <f t="shared" si="46"/>
        <v>-197</v>
      </c>
      <c r="L207" t="str">
        <f>VLOOKUP(VALUE(MID(H207,FIND("=",H207)+1,9)),Biomes!$B:$E,4,0)</f>
        <v>Beach</v>
      </c>
      <c r="M207">
        <f t="shared" si="47"/>
        <v>16</v>
      </c>
      <c r="O207" t="s">
        <v>588</v>
      </c>
      <c r="P207">
        <f t="shared" si="48"/>
        <v>203</v>
      </c>
      <c r="Q207">
        <f t="shared" si="49"/>
        <v>-100</v>
      </c>
      <c r="R207">
        <f t="shared" si="50"/>
        <v>-197</v>
      </c>
      <c r="S207" t="str">
        <f>VLOOKUP(VALUE(MID(O207,FIND("=",O207)+1,9)),Biomes!$B:$E,4,0)</f>
        <v>Ocean</v>
      </c>
      <c r="T207">
        <f t="shared" si="51"/>
        <v>0</v>
      </c>
    </row>
    <row r="208" spans="1:20" x14ac:dyDescent="0.25">
      <c r="A208" t="s">
        <v>205</v>
      </c>
      <c r="B208">
        <f t="shared" si="40"/>
        <v>204</v>
      </c>
      <c r="C208">
        <f t="shared" si="41"/>
        <v>-228</v>
      </c>
      <c r="D208">
        <f t="shared" si="52"/>
        <v>-132</v>
      </c>
      <c r="E208" t="str">
        <f>VLOOKUP(VALUE(MID(A208,FIND("=",A208)+1,9)),Biomes!$B:$E,4,0)</f>
        <v>Forest</v>
      </c>
      <c r="F208">
        <f t="shared" si="42"/>
        <v>4</v>
      </c>
      <c r="G208">
        <f t="shared" si="43"/>
        <v>-15</v>
      </c>
      <c r="H208" t="s">
        <v>417</v>
      </c>
      <c r="I208">
        <f t="shared" si="44"/>
        <v>204</v>
      </c>
      <c r="J208">
        <f t="shared" si="45"/>
        <v>-116</v>
      </c>
      <c r="K208">
        <f t="shared" si="46"/>
        <v>-196</v>
      </c>
      <c r="L208" t="str">
        <f>VLOOKUP(VALUE(MID(H208,FIND("=",H208)+1,9)),Biomes!$B:$E,4,0)</f>
        <v>Beach</v>
      </c>
      <c r="M208">
        <f t="shared" si="47"/>
        <v>16</v>
      </c>
      <c r="O208" t="s">
        <v>589</v>
      </c>
      <c r="P208">
        <f t="shared" si="48"/>
        <v>204</v>
      </c>
      <c r="Q208">
        <f t="shared" si="49"/>
        <v>-100</v>
      </c>
      <c r="R208">
        <f t="shared" si="50"/>
        <v>-196</v>
      </c>
      <c r="S208" t="str">
        <f>VLOOKUP(VALUE(MID(O208,FIND("=",O208)+1,9)),Biomes!$B:$E,4,0)</f>
        <v>Ocean</v>
      </c>
      <c r="T208">
        <f t="shared" si="51"/>
        <v>0</v>
      </c>
    </row>
    <row r="209" spans="1:20" x14ac:dyDescent="0.25">
      <c r="A209" t="s">
        <v>206</v>
      </c>
      <c r="B209">
        <f t="shared" si="40"/>
        <v>205</v>
      </c>
      <c r="C209">
        <f t="shared" si="41"/>
        <v>-227</v>
      </c>
      <c r="D209">
        <f t="shared" si="52"/>
        <v>-132</v>
      </c>
      <c r="E209" t="str">
        <f>VLOOKUP(VALUE(MID(A209,FIND("=",A209)+1,9)),Biomes!$B:$E,4,0)</f>
        <v>Forest</v>
      </c>
      <c r="F209">
        <f t="shared" si="42"/>
        <v>4</v>
      </c>
      <c r="G209">
        <f t="shared" si="43"/>
        <v>-15</v>
      </c>
      <c r="H209" t="s">
        <v>418</v>
      </c>
      <c r="I209">
        <f t="shared" si="44"/>
        <v>205</v>
      </c>
      <c r="J209">
        <f t="shared" si="45"/>
        <v>-116</v>
      </c>
      <c r="K209">
        <f t="shared" si="46"/>
        <v>-195</v>
      </c>
      <c r="L209" t="str">
        <f>VLOOKUP(VALUE(MID(H209,FIND("=",H209)+1,9)),Biomes!$B:$E,4,0)</f>
        <v>Beach</v>
      </c>
      <c r="M209">
        <f t="shared" si="47"/>
        <v>16</v>
      </c>
      <c r="O209" t="s">
        <v>590</v>
      </c>
      <c r="P209">
        <f t="shared" si="48"/>
        <v>205</v>
      </c>
      <c r="Q209">
        <f t="shared" si="49"/>
        <v>-100</v>
      </c>
      <c r="R209">
        <f t="shared" si="50"/>
        <v>-195</v>
      </c>
      <c r="S209" t="str">
        <f>VLOOKUP(VALUE(MID(O209,FIND("=",O209)+1,9)),Biomes!$B:$E,4,0)</f>
        <v>Ocean</v>
      </c>
      <c r="T209">
        <f t="shared" si="51"/>
        <v>0</v>
      </c>
    </row>
    <row r="210" spans="1:20" x14ac:dyDescent="0.25">
      <c r="A210" t="s">
        <v>207</v>
      </c>
      <c r="B210">
        <f t="shared" si="40"/>
        <v>206</v>
      </c>
      <c r="C210">
        <f t="shared" si="41"/>
        <v>-226</v>
      </c>
      <c r="D210">
        <f t="shared" si="52"/>
        <v>-132</v>
      </c>
      <c r="E210" t="str">
        <f>VLOOKUP(VALUE(MID(A210,FIND("=",A210)+1,9)),Biomes!$B:$E,4,0)</f>
        <v>Forest</v>
      </c>
      <c r="F210">
        <f t="shared" si="42"/>
        <v>4</v>
      </c>
      <c r="G210">
        <f t="shared" si="43"/>
        <v>-15</v>
      </c>
      <c r="H210" t="s">
        <v>419</v>
      </c>
      <c r="I210">
        <f t="shared" si="44"/>
        <v>206</v>
      </c>
      <c r="J210">
        <f t="shared" si="45"/>
        <v>-116</v>
      </c>
      <c r="K210">
        <f t="shared" si="46"/>
        <v>-194</v>
      </c>
      <c r="L210" t="str">
        <f>VLOOKUP(VALUE(MID(H210,FIND("=",H210)+1,9)),Biomes!$B:$E,4,0)</f>
        <v>Beach</v>
      </c>
      <c r="M210">
        <f t="shared" si="47"/>
        <v>16</v>
      </c>
      <c r="O210" t="s">
        <v>591</v>
      </c>
      <c r="P210">
        <f t="shared" si="48"/>
        <v>206</v>
      </c>
      <c r="Q210">
        <f t="shared" si="49"/>
        <v>-100</v>
      </c>
      <c r="R210">
        <f t="shared" si="50"/>
        <v>-194</v>
      </c>
      <c r="S210" t="str">
        <f>VLOOKUP(VALUE(MID(O210,FIND("=",O210)+1,9)),Biomes!$B:$E,4,0)</f>
        <v>Ocean</v>
      </c>
      <c r="T210">
        <f t="shared" si="51"/>
        <v>0</v>
      </c>
    </row>
    <row r="211" spans="1:20" x14ac:dyDescent="0.25">
      <c r="A211" t="s">
        <v>208</v>
      </c>
      <c r="B211">
        <f t="shared" si="40"/>
        <v>207</v>
      </c>
      <c r="C211">
        <f t="shared" si="41"/>
        <v>-225</v>
      </c>
      <c r="D211">
        <f t="shared" si="52"/>
        <v>-132</v>
      </c>
      <c r="E211" t="str">
        <f>VLOOKUP(VALUE(MID(A211,FIND("=",A211)+1,9)),Biomes!$B:$E,4,0)</f>
        <v>Forest</v>
      </c>
      <c r="F211">
        <f t="shared" si="42"/>
        <v>4</v>
      </c>
      <c r="G211">
        <f t="shared" si="43"/>
        <v>-15</v>
      </c>
      <c r="H211" t="s">
        <v>420</v>
      </c>
      <c r="I211">
        <f t="shared" si="44"/>
        <v>207</v>
      </c>
      <c r="J211">
        <f t="shared" si="45"/>
        <v>-116</v>
      </c>
      <c r="K211">
        <f t="shared" si="46"/>
        <v>-193</v>
      </c>
      <c r="L211" t="str">
        <f>VLOOKUP(VALUE(MID(H211,FIND("=",H211)+1,9)),Biomes!$B:$E,4,0)</f>
        <v>Beach</v>
      </c>
      <c r="M211">
        <f t="shared" si="47"/>
        <v>16</v>
      </c>
      <c r="O211" t="s">
        <v>592</v>
      </c>
      <c r="P211">
        <f t="shared" si="48"/>
        <v>207</v>
      </c>
      <c r="Q211">
        <f t="shared" si="49"/>
        <v>-100</v>
      </c>
      <c r="R211">
        <f t="shared" si="50"/>
        <v>-193</v>
      </c>
      <c r="S211" t="str">
        <f>VLOOKUP(VALUE(MID(O211,FIND("=",O211)+1,9)),Biomes!$B:$E,4,0)</f>
        <v>Ocean</v>
      </c>
      <c r="T211">
        <f t="shared" si="51"/>
        <v>0</v>
      </c>
    </row>
    <row r="212" spans="1:20" x14ac:dyDescent="0.25">
      <c r="A212" t="s">
        <v>209</v>
      </c>
      <c r="B212">
        <f t="shared" si="40"/>
        <v>208</v>
      </c>
      <c r="C212">
        <f t="shared" si="41"/>
        <v>-240</v>
      </c>
      <c r="D212">
        <f t="shared" si="52"/>
        <v>-131</v>
      </c>
      <c r="E212" t="str">
        <f>VLOOKUP(VALUE(MID(A212,FIND("=",A212)+1,9)),Biomes!$B:$E,4,0)</f>
        <v>Forest</v>
      </c>
      <c r="F212">
        <f t="shared" si="42"/>
        <v>4</v>
      </c>
      <c r="G212">
        <f t="shared" si="43"/>
        <v>-15</v>
      </c>
      <c r="H212" t="s">
        <v>421</v>
      </c>
      <c r="I212">
        <f t="shared" si="44"/>
        <v>208</v>
      </c>
      <c r="J212">
        <f t="shared" si="45"/>
        <v>-115</v>
      </c>
      <c r="K212">
        <f t="shared" si="46"/>
        <v>-208</v>
      </c>
      <c r="L212" t="str">
        <f>VLOOKUP(VALUE(MID(H212,FIND("=",H212)+1,9)),Biomes!$B:$E,4,0)</f>
        <v>Beach</v>
      </c>
      <c r="M212">
        <f t="shared" si="47"/>
        <v>16</v>
      </c>
      <c r="O212" t="s">
        <v>593</v>
      </c>
      <c r="P212">
        <f t="shared" si="48"/>
        <v>208</v>
      </c>
      <c r="Q212">
        <f t="shared" si="49"/>
        <v>-99</v>
      </c>
      <c r="R212">
        <f t="shared" si="50"/>
        <v>-208</v>
      </c>
      <c r="S212" t="str">
        <f>VLOOKUP(VALUE(MID(O212,FIND("=",O212)+1,9)),Biomes!$B:$E,4,0)</f>
        <v>Ocean</v>
      </c>
      <c r="T212">
        <f t="shared" si="51"/>
        <v>0</v>
      </c>
    </row>
    <row r="213" spans="1:20" x14ac:dyDescent="0.25">
      <c r="A213" t="s">
        <v>210</v>
      </c>
      <c r="B213">
        <f t="shared" si="40"/>
        <v>209</v>
      </c>
      <c r="C213">
        <f t="shared" si="41"/>
        <v>-239</v>
      </c>
      <c r="D213">
        <f t="shared" si="52"/>
        <v>-131</v>
      </c>
      <c r="E213" t="str">
        <f>VLOOKUP(VALUE(MID(A213,FIND("=",A213)+1,9)),Biomes!$B:$E,4,0)</f>
        <v>Forest</v>
      </c>
      <c r="F213">
        <f t="shared" si="42"/>
        <v>4</v>
      </c>
      <c r="G213">
        <f t="shared" si="43"/>
        <v>-15</v>
      </c>
      <c r="H213" t="s">
        <v>422</v>
      </c>
      <c r="I213">
        <f t="shared" si="44"/>
        <v>209</v>
      </c>
      <c r="J213">
        <f t="shared" si="45"/>
        <v>-115</v>
      </c>
      <c r="K213">
        <f t="shared" si="46"/>
        <v>-207</v>
      </c>
      <c r="L213" t="str">
        <f>VLOOKUP(VALUE(MID(H213,FIND("=",H213)+1,9)),Biomes!$B:$E,4,0)</f>
        <v>Beach</v>
      </c>
      <c r="M213">
        <f t="shared" si="47"/>
        <v>16</v>
      </c>
      <c r="O213" t="s">
        <v>594</v>
      </c>
      <c r="P213">
        <f t="shared" si="48"/>
        <v>209</v>
      </c>
      <c r="Q213">
        <f t="shared" si="49"/>
        <v>-99</v>
      </c>
      <c r="R213">
        <f t="shared" si="50"/>
        <v>-207</v>
      </c>
      <c r="S213" t="str">
        <f>VLOOKUP(VALUE(MID(O213,FIND("=",O213)+1,9)),Biomes!$B:$E,4,0)</f>
        <v>Ocean</v>
      </c>
      <c r="T213">
        <f t="shared" si="51"/>
        <v>0</v>
      </c>
    </row>
    <row r="214" spans="1:20" x14ac:dyDescent="0.25">
      <c r="A214" t="s">
        <v>211</v>
      </c>
      <c r="B214">
        <f t="shared" si="40"/>
        <v>210</v>
      </c>
      <c r="C214">
        <f t="shared" si="41"/>
        <v>-238</v>
      </c>
      <c r="D214">
        <f t="shared" si="52"/>
        <v>-131</v>
      </c>
      <c r="E214" t="str">
        <f>VLOOKUP(VALUE(MID(A214,FIND("=",A214)+1,9)),Biomes!$B:$E,4,0)</f>
        <v>Forest</v>
      </c>
      <c r="F214">
        <f t="shared" si="42"/>
        <v>4</v>
      </c>
      <c r="G214">
        <f t="shared" si="43"/>
        <v>-15</v>
      </c>
      <c r="H214" t="s">
        <v>423</v>
      </c>
      <c r="I214">
        <f t="shared" si="44"/>
        <v>210</v>
      </c>
      <c r="J214">
        <f t="shared" si="45"/>
        <v>-115</v>
      </c>
      <c r="K214">
        <f t="shared" si="46"/>
        <v>-206</v>
      </c>
      <c r="L214" t="str">
        <f>VLOOKUP(VALUE(MID(H214,FIND("=",H214)+1,9)),Biomes!$B:$E,4,0)</f>
        <v>Beach</v>
      </c>
      <c r="M214">
        <f t="shared" si="47"/>
        <v>16</v>
      </c>
      <c r="O214" t="s">
        <v>595</v>
      </c>
      <c r="P214">
        <f t="shared" si="48"/>
        <v>210</v>
      </c>
      <c r="Q214">
        <f t="shared" si="49"/>
        <v>-99</v>
      </c>
      <c r="R214">
        <f t="shared" si="50"/>
        <v>-206</v>
      </c>
      <c r="S214" t="str">
        <f>VLOOKUP(VALUE(MID(O214,FIND("=",O214)+1,9)),Biomes!$B:$E,4,0)</f>
        <v>Ocean</v>
      </c>
      <c r="T214">
        <f t="shared" si="51"/>
        <v>0</v>
      </c>
    </row>
    <row r="215" spans="1:20" x14ac:dyDescent="0.25">
      <c r="A215" t="s">
        <v>212</v>
      </c>
      <c r="B215">
        <f t="shared" si="40"/>
        <v>211</v>
      </c>
      <c r="C215">
        <f t="shared" si="41"/>
        <v>-237</v>
      </c>
      <c r="D215">
        <f t="shared" si="52"/>
        <v>-131</v>
      </c>
      <c r="E215" t="str">
        <f>VLOOKUP(VALUE(MID(A215,FIND("=",A215)+1,9)),Biomes!$B:$E,4,0)</f>
        <v>Forest</v>
      </c>
      <c r="F215">
        <f t="shared" si="42"/>
        <v>4</v>
      </c>
      <c r="G215">
        <f t="shared" si="43"/>
        <v>-15</v>
      </c>
      <c r="H215" t="s">
        <v>424</v>
      </c>
      <c r="I215">
        <f t="shared" si="44"/>
        <v>211</v>
      </c>
      <c r="J215">
        <f t="shared" si="45"/>
        <v>-115</v>
      </c>
      <c r="K215">
        <f t="shared" si="46"/>
        <v>-205</v>
      </c>
      <c r="L215" t="str">
        <f>VLOOKUP(VALUE(MID(H215,FIND("=",H215)+1,9)),Biomes!$B:$E,4,0)</f>
        <v>Beach</v>
      </c>
      <c r="M215">
        <f t="shared" si="47"/>
        <v>16</v>
      </c>
      <c r="O215" t="s">
        <v>596</v>
      </c>
      <c r="P215">
        <f t="shared" si="48"/>
        <v>211</v>
      </c>
      <c r="Q215">
        <f t="shared" si="49"/>
        <v>-99</v>
      </c>
      <c r="R215">
        <f t="shared" si="50"/>
        <v>-205</v>
      </c>
      <c r="S215" t="str">
        <f>VLOOKUP(VALUE(MID(O215,FIND("=",O215)+1,9)),Biomes!$B:$E,4,0)</f>
        <v>Ocean</v>
      </c>
      <c r="T215">
        <f t="shared" si="51"/>
        <v>0</v>
      </c>
    </row>
    <row r="216" spans="1:20" x14ac:dyDescent="0.25">
      <c r="A216" t="s">
        <v>213</v>
      </c>
      <c r="B216">
        <f t="shared" si="40"/>
        <v>212</v>
      </c>
      <c r="C216">
        <f t="shared" si="41"/>
        <v>-236</v>
      </c>
      <c r="D216">
        <f t="shared" si="52"/>
        <v>-131</v>
      </c>
      <c r="E216" t="str">
        <f>VLOOKUP(VALUE(MID(A216,FIND("=",A216)+1,9)),Biomes!$B:$E,4,0)</f>
        <v>Forest</v>
      </c>
      <c r="F216">
        <f t="shared" si="42"/>
        <v>4</v>
      </c>
      <c r="G216">
        <f t="shared" si="43"/>
        <v>-15</v>
      </c>
      <c r="H216" t="s">
        <v>425</v>
      </c>
      <c r="I216">
        <f t="shared" si="44"/>
        <v>212</v>
      </c>
      <c r="J216">
        <f t="shared" si="45"/>
        <v>-115</v>
      </c>
      <c r="K216">
        <f t="shared" si="46"/>
        <v>-204</v>
      </c>
      <c r="L216" t="str">
        <f>VLOOKUP(VALUE(MID(H216,FIND("=",H216)+1,9)),Biomes!$B:$E,4,0)</f>
        <v>Beach</v>
      </c>
      <c r="M216">
        <f t="shared" si="47"/>
        <v>16</v>
      </c>
      <c r="O216" t="s">
        <v>597</v>
      </c>
      <c r="P216">
        <f t="shared" si="48"/>
        <v>212</v>
      </c>
      <c r="Q216">
        <f t="shared" si="49"/>
        <v>-99</v>
      </c>
      <c r="R216">
        <f t="shared" si="50"/>
        <v>-204</v>
      </c>
      <c r="S216" t="str">
        <f>VLOOKUP(VALUE(MID(O216,FIND("=",O216)+1,9)),Biomes!$B:$E,4,0)</f>
        <v>Ocean</v>
      </c>
      <c r="T216">
        <f t="shared" si="51"/>
        <v>0</v>
      </c>
    </row>
    <row r="217" spans="1:20" x14ac:dyDescent="0.25">
      <c r="A217" t="s">
        <v>214</v>
      </c>
      <c r="B217">
        <f t="shared" si="40"/>
        <v>213</v>
      </c>
      <c r="C217">
        <f t="shared" si="41"/>
        <v>-235</v>
      </c>
      <c r="D217">
        <f t="shared" si="52"/>
        <v>-131</v>
      </c>
      <c r="E217" t="str">
        <f>VLOOKUP(VALUE(MID(A217,FIND("=",A217)+1,9)),Biomes!$B:$E,4,0)</f>
        <v>Forest</v>
      </c>
      <c r="F217">
        <f t="shared" si="42"/>
        <v>4</v>
      </c>
      <c r="G217">
        <f t="shared" si="43"/>
        <v>-15</v>
      </c>
      <c r="H217" t="s">
        <v>426</v>
      </c>
      <c r="I217">
        <f t="shared" si="44"/>
        <v>213</v>
      </c>
      <c r="J217">
        <f t="shared" si="45"/>
        <v>-115</v>
      </c>
      <c r="K217">
        <f t="shared" si="46"/>
        <v>-203</v>
      </c>
      <c r="L217" t="str">
        <f>VLOOKUP(VALUE(MID(H217,FIND("=",H217)+1,9)),Biomes!$B:$E,4,0)</f>
        <v>Beach</v>
      </c>
      <c r="M217">
        <f t="shared" si="47"/>
        <v>16</v>
      </c>
      <c r="O217" t="s">
        <v>598</v>
      </c>
      <c r="P217">
        <f t="shared" si="48"/>
        <v>213</v>
      </c>
      <c r="Q217">
        <f t="shared" si="49"/>
        <v>-99</v>
      </c>
      <c r="R217">
        <f t="shared" si="50"/>
        <v>-203</v>
      </c>
      <c r="S217" t="str">
        <f>VLOOKUP(VALUE(MID(O217,FIND("=",O217)+1,9)),Biomes!$B:$E,4,0)</f>
        <v>Ocean</v>
      </c>
      <c r="T217">
        <f t="shared" si="51"/>
        <v>0</v>
      </c>
    </row>
    <row r="218" spans="1:20" x14ac:dyDescent="0.25">
      <c r="A218" t="s">
        <v>215</v>
      </c>
      <c r="B218">
        <f t="shared" si="40"/>
        <v>214</v>
      </c>
      <c r="C218">
        <f t="shared" si="41"/>
        <v>-234</v>
      </c>
      <c r="D218">
        <f t="shared" si="52"/>
        <v>-131</v>
      </c>
      <c r="E218" t="str">
        <f>VLOOKUP(VALUE(MID(A218,FIND("=",A218)+1,9)),Biomes!$B:$E,4,0)</f>
        <v>Forest</v>
      </c>
      <c r="F218">
        <f t="shared" si="42"/>
        <v>4</v>
      </c>
      <c r="G218">
        <f t="shared" si="43"/>
        <v>-15</v>
      </c>
      <c r="H218" t="s">
        <v>427</v>
      </c>
      <c r="I218">
        <f t="shared" si="44"/>
        <v>214</v>
      </c>
      <c r="J218">
        <f t="shared" si="45"/>
        <v>-115</v>
      </c>
      <c r="K218">
        <f t="shared" si="46"/>
        <v>-202</v>
      </c>
      <c r="L218" t="str">
        <f>VLOOKUP(VALUE(MID(H218,FIND("=",H218)+1,9)),Biomes!$B:$E,4,0)</f>
        <v>Beach</v>
      </c>
      <c r="M218">
        <f t="shared" si="47"/>
        <v>16</v>
      </c>
      <c r="O218" t="s">
        <v>599</v>
      </c>
      <c r="P218">
        <f t="shared" si="48"/>
        <v>214</v>
      </c>
      <c r="Q218">
        <f t="shared" si="49"/>
        <v>-99</v>
      </c>
      <c r="R218">
        <f t="shared" si="50"/>
        <v>-202</v>
      </c>
      <c r="S218" t="str">
        <f>VLOOKUP(VALUE(MID(O218,FIND("=",O218)+1,9)),Biomes!$B:$E,4,0)</f>
        <v>Ocean</v>
      </c>
      <c r="T218">
        <f t="shared" si="51"/>
        <v>0</v>
      </c>
    </row>
    <row r="219" spans="1:20" x14ac:dyDescent="0.25">
      <c r="A219" t="s">
        <v>216</v>
      </c>
      <c r="B219">
        <f t="shared" si="40"/>
        <v>215</v>
      </c>
      <c r="C219">
        <f t="shared" si="41"/>
        <v>-233</v>
      </c>
      <c r="D219">
        <f t="shared" si="52"/>
        <v>-131</v>
      </c>
      <c r="E219" t="str">
        <f>VLOOKUP(VALUE(MID(A219,FIND("=",A219)+1,9)),Biomes!$B:$E,4,0)</f>
        <v>Forest</v>
      </c>
      <c r="F219">
        <f t="shared" si="42"/>
        <v>4</v>
      </c>
      <c r="G219">
        <f t="shared" si="43"/>
        <v>-15</v>
      </c>
      <c r="H219" t="s">
        <v>428</v>
      </c>
      <c r="I219">
        <f t="shared" si="44"/>
        <v>215</v>
      </c>
      <c r="J219">
        <f t="shared" si="45"/>
        <v>-115</v>
      </c>
      <c r="K219">
        <f t="shared" si="46"/>
        <v>-201</v>
      </c>
      <c r="L219" t="str">
        <f>VLOOKUP(VALUE(MID(H219,FIND("=",H219)+1,9)),Biomes!$B:$E,4,0)</f>
        <v>Beach</v>
      </c>
      <c r="M219">
        <f t="shared" si="47"/>
        <v>16</v>
      </c>
      <c r="O219" t="s">
        <v>600</v>
      </c>
      <c r="P219">
        <f t="shared" si="48"/>
        <v>215</v>
      </c>
      <c r="Q219">
        <f t="shared" si="49"/>
        <v>-99</v>
      </c>
      <c r="R219">
        <f t="shared" si="50"/>
        <v>-201</v>
      </c>
      <c r="S219" t="str">
        <f>VLOOKUP(VALUE(MID(O219,FIND("=",O219)+1,9)),Biomes!$B:$E,4,0)</f>
        <v>Ocean</v>
      </c>
      <c r="T219">
        <f t="shared" si="51"/>
        <v>0</v>
      </c>
    </row>
    <row r="220" spans="1:20" x14ac:dyDescent="0.25">
      <c r="A220" t="s">
        <v>217</v>
      </c>
      <c r="B220">
        <f t="shared" si="40"/>
        <v>216</v>
      </c>
      <c r="C220">
        <f t="shared" si="41"/>
        <v>-232</v>
      </c>
      <c r="D220">
        <f t="shared" si="52"/>
        <v>-131</v>
      </c>
      <c r="E220" t="str">
        <f>VLOOKUP(VALUE(MID(A220,FIND("=",A220)+1,9)),Biomes!$B:$E,4,0)</f>
        <v>Forest</v>
      </c>
      <c r="F220">
        <f t="shared" si="42"/>
        <v>4</v>
      </c>
      <c r="G220">
        <f t="shared" si="43"/>
        <v>-15</v>
      </c>
      <c r="H220" t="s">
        <v>429</v>
      </c>
      <c r="I220">
        <f t="shared" si="44"/>
        <v>216</v>
      </c>
      <c r="J220">
        <f t="shared" si="45"/>
        <v>-115</v>
      </c>
      <c r="K220">
        <f t="shared" si="46"/>
        <v>-200</v>
      </c>
      <c r="L220" t="str">
        <f>VLOOKUP(VALUE(MID(H220,FIND("=",H220)+1,9)),Biomes!$B:$E,4,0)</f>
        <v>Beach</v>
      </c>
      <c r="M220">
        <f t="shared" si="47"/>
        <v>16</v>
      </c>
      <c r="O220" t="s">
        <v>601</v>
      </c>
      <c r="P220">
        <f t="shared" si="48"/>
        <v>216</v>
      </c>
      <c r="Q220">
        <f t="shared" si="49"/>
        <v>-99</v>
      </c>
      <c r="R220">
        <f t="shared" si="50"/>
        <v>-200</v>
      </c>
      <c r="S220" t="str">
        <f>VLOOKUP(VALUE(MID(O220,FIND("=",O220)+1,9)),Biomes!$B:$E,4,0)</f>
        <v>Ocean</v>
      </c>
      <c r="T220">
        <f t="shared" si="51"/>
        <v>0</v>
      </c>
    </row>
    <row r="221" spans="1:20" x14ac:dyDescent="0.25">
      <c r="A221" t="s">
        <v>218</v>
      </c>
      <c r="B221">
        <f t="shared" si="40"/>
        <v>217</v>
      </c>
      <c r="C221">
        <f t="shared" si="41"/>
        <v>-231</v>
      </c>
      <c r="D221">
        <f t="shared" si="52"/>
        <v>-131</v>
      </c>
      <c r="E221" t="str">
        <f>VLOOKUP(VALUE(MID(A221,FIND("=",A221)+1,9)),Biomes!$B:$E,4,0)</f>
        <v>Forest</v>
      </c>
      <c r="F221">
        <f t="shared" si="42"/>
        <v>4</v>
      </c>
      <c r="G221">
        <f t="shared" si="43"/>
        <v>-15</v>
      </c>
      <c r="H221" t="s">
        <v>430</v>
      </c>
      <c r="I221">
        <f t="shared" si="44"/>
        <v>217</v>
      </c>
      <c r="J221">
        <f t="shared" si="45"/>
        <v>-115</v>
      </c>
      <c r="K221">
        <f t="shared" si="46"/>
        <v>-199</v>
      </c>
      <c r="L221" t="str">
        <f>VLOOKUP(VALUE(MID(H221,FIND("=",H221)+1,9)),Biomes!$B:$E,4,0)</f>
        <v>Beach</v>
      </c>
      <c r="M221">
        <f t="shared" si="47"/>
        <v>16</v>
      </c>
      <c r="O221" t="s">
        <v>602</v>
      </c>
      <c r="P221">
        <f t="shared" si="48"/>
        <v>217</v>
      </c>
      <c r="Q221">
        <f t="shared" si="49"/>
        <v>-99</v>
      </c>
      <c r="R221">
        <f t="shared" si="50"/>
        <v>-199</v>
      </c>
      <c r="S221" t="str">
        <f>VLOOKUP(VALUE(MID(O221,FIND("=",O221)+1,9)),Biomes!$B:$E,4,0)</f>
        <v>Ocean</v>
      </c>
      <c r="T221">
        <f t="shared" si="51"/>
        <v>0</v>
      </c>
    </row>
    <row r="222" spans="1:20" x14ac:dyDescent="0.25">
      <c r="A222" t="s">
        <v>219</v>
      </c>
      <c r="B222">
        <f t="shared" si="40"/>
        <v>218</v>
      </c>
      <c r="C222">
        <f t="shared" si="41"/>
        <v>-230</v>
      </c>
      <c r="D222">
        <f t="shared" si="52"/>
        <v>-131</v>
      </c>
      <c r="E222" t="str">
        <f>VLOOKUP(VALUE(MID(A222,FIND("=",A222)+1,9)),Biomes!$B:$E,4,0)</f>
        <v>Forest</v>
      </c>
      <c r="F222">
        <f t="shared" si="42"/>
        <v>4</v>
      </c>
      <c r="G222">
        <f t="shared" si="43"/>
        <v>-15</v>
      </c>
      <c r="H222" t="s">
        <v>431</v>
      </c>
      <c r="I222">
        <f t="shared" si="44"/>
        <v>218</v>
      </c>
      <c r="J222">
        <f t="shared" si="45"/>
        <v>-115</v>
      </c>
      <c r="K222">
        <f t="shared" si="46"/>
        <v>-198</v>
      </c>
      <c r="L222" t="str">
        <f>VLOOKUP(VALUE(MID(H222,FIND("=",H222)+1,9)),Biomes!$B:$E,4,0)</f>
        <v>Beach</v>
      </c>
      <c r="M222">
        <f t="shared" si="47"/>
        <v>16</v>
      </c>
      <c r="O222" t="s">
        <v>603</v>
      </c>
      <c r="P222">
        <f t="shared" si="48"/>
        <v>218</v>
      </c>
      <c r="Q222">
        <f t="shared" si="49"/>
        <v>-99</v>
      </c>
      <c r="R222">
        <f t="shared" si="50"/>
        <v>-198</v>
      </c>
      <c r="S222" t="str">
        <f>VLOOKUP(VALUE(MID(O222,FIND("=",O222)+1,9)),Biomes!$B:$E,4,0)</f>
        <v>Ocean</v>
      </c>
      <c r="T222">
        <f t="shared" si="51"/>
        <v>0</v>
      </c>
    </row>
    <row r="223" spans="1:20" x14ac:dyDescent="0.25">
      <c r="A223" t="s">
        <v>220</v>
      </c>
      <c r="B223">
        <f t="shared" si="40"/>
        <v>219</v>
      </c>
      <c r="C223">
        <f t="shared" si="41"/>
        <v>-229</v>
      </c>
      <c r="D223">
        <f t="shared" si="52"/>
        <v>-131</v>
      </c>
      <c r="E223" t="str">
        <f>VLOOKUP(VALUE(MID(A223,FIND("=",A223)+1,9)),Biomes!$B:$E,4,0)</f>
        <v>Forest</v>
      </c>
      <c r="F223">
        <f t="shared" si="42"/>
        <v>4</v>
      </c>
      <c r="G223">
        <f t="shared" si="43"/>
        <v>-15</v>
      </c>
      <c r="H223" t="s">
        <v>432</v>
      </c>
      <c r="I223">
        <f t="shared" si="44"/>
        <v>219</v>
      </c>
      <c r="J223">
        <f t="shared" si="45"/>
        <v>-115</v>
      </c>
      <c r="K223">
        <f t="shared" si="46"/>
        <v>-197</v>
      </c>
      <c r="L223" t="str">
        <f>VLOOKUP(VALUE(MID(H223,FIND("=",H223)+1,9)),Biomes!$B:$E,4,0)</f>
        <v>Beach</v>
      </c>
      <c r="M223">
        <f t="shared" si="47"/>
        <v>16</v>
      </c>
      <c r="O223" t="s">
        <v>604</v>
      </c>
      <c r="P223">
        <f t="shared" si="48"/>
        <v>219</v>
      </c>
      <c r="Q223">
        <f t="shared" si="49"/>
        <v>-99</v>
      </c>
      <c r="R223">
        <f t="shared" si="50"/>
        <v>-197</v>
      </c>
      <c r="S223" t="str">
        <f>VLOOKUP(VALUE(MID(O223,FIND("=",O223)+1,9)),Biomes!$B:$E,4,0)</f>
        <v>Ocean</v>
      </c>
      <c r="T223">
        <f t="shared" si="51"/>
        <v>0</v>
      </c>
    </row>
    <row r="224" spans="1:20" x14ac:dyDescent="0.25">
      <c r="A224" t="s">
        <v>221</v>
      </c>
      <c r="B224">
        <f t="shared" si="40"/>
        <v>220</v>
      </c>
      <c r="C224">
        <f t="shared" si="41"/>
        <v>-228</v>
      </c>
      <c r="D224">
        <f t="shared" si="52"/>
        <v>-131</v>
      </c>
      <c r="E224" t="str">
        <f>VLOOKUP(VALUE(MID(A224,FIND("=",A224)+1,9)),Biomes!$B:$E,4,0)</f>
        <v>Forest</v>
      </c>
      <c r="F224">
        <f t="shared" si="42"/>
        <v>4</v>
      </c>
      <c r="G224">
        <f t="shared" si="43"/>
        <v>-15</v>
      </c>
      <c r="H224" t="s">
        <v>433</v>
      </c>
      <c r="I224">
        <f t="shared" si="44"/>
        <v>220</v>
      </c>
      <c r="J224">
        <f t="shared" si="45"/>
        <v>-115</v>
      </c>
      <c r="K224">
        <f t="shared" si="46"/>
        <v>-196</v>
      </c>
      <c r="L224" t="str">
        <f>VLOOKUP(VALUE(MID(H224,FIND("=",H224)+1,9)),Biomes!$B:$E,4,0)</f>
        <v>Beach</v>
      </c>
      <c r="M224">
        <f t="shared" si="47"/>
        <v>16</v>
      </c>
      <c r="O224" t="s">
        <v>605</v>
      </c>
      <c r="P224">
        <f t="shared" si="48"/>
        <v>220</v>
      </c>
      <c r="Q224">
        <f t="shared" si="49"/>
        <v>-99</v>
      </c>
      <c r="R224">
        <f t="shared" si="50"/>
        <v>-196</v>
      </c>
      <c r="S224" t="str">
        <f>VLOOKUP(VALUE(MID(O224,FIND("=",O224)+1,9)),Biomes!$B:$E,4,0)</f>
        <v>Ocean</v>
      </c>
      <c r="T224">
        <f t="shared" si="51"/>
        <v>0</v>
      </c>
    </row>
    <row r="225" spans="1:20" x14ac:dyDescent="0.25">
      <c r="A225" t="s">
        <v>222</v>
      </c>
      <c r="B225">
        <f t="shared" si="40"/>
        <v>221</v>
      </c>
      <c r="C225">
        <f t="shared" si="41"/>
        <v>-227</v>
      </c>
      <c r="D225">
        <f t="shared" si="52"/>
        <v>-131</v>
      </c>
      <c r="E225" t="str">
        <f>VLOOKUP(VALUE(MID(A225,FIND("=",A225)+1,9)),Biomes!$B:$E,4,0)</f>
        <v>Forest</v>
      </c>
      <c r="F225">
        <f t="shared" si="42"/>
        <v>4</v>
      </c>
      <c r="G225">
        <f t="shared" si="43"/>
        <v>-15</v>
      </c>
      <c r="H225" t="s">
        <v>434</v>
      </c>
      <c r="I225">
        <f t="shared" si="44"/>
        <v>221</v>
      </c>
      <c r="J225">
        <f t="shared" si="45"/>
        <v>-115</v>
      </c>
      <c r="K225">
        <f t="shared" si="46"/>
        <v>-195</v>
      </c>
      <c r="L225" t="str">
        <f>VLOOKUP(VALUE(MID(H225,FIND("=",H225)+1,9)),Biomes!$B:$E,4,0)</f>
        <v>Beach</v>
      </c>
      <c r="M225">
        <f t="shared" si="47"/>
        <v>16</v>
      </c>
      <c r="O225" t="s">
        <v>606</v>
      </c>
      <c r="P225">
        <f t="shared" si="48"/>
        <v>221</v>
      </c>
      <c r="Q225">
        <f t="shared" si="49"/>
        <v>-99</v>
      </c>
      <c r="R225">
        <f t="shared" si="50"/>
        <v>-195</v>
      </c>
      <c r="S225" t="str">
        <f>VLOOKUP(VALUE(MID(O225,FIND("=",O225)+1,9)),Biomes!$B:$E,4,0)</f>
        <v>Ocean</v>
      </c>
      <c r="T225">
        <f t="shared" si="51"/>
        <v>0</v>
      </c>
    </row>
    <row r="226" spans="1:20" x14ac:dyDescent="0.25">
      <c r="A226" t="s">
        <v>223</v>
      </c>
      <c r="B226">
        <f t="shared" si="40"/>
        <v>222</v>
      </c>
      <c r="C226">
        <f t="shared" si="41"/>
        <v>-226</v>
      </c>
      <c r="D226">
        <f t="shared" si="52"/>
        <v>-131</v>
      </c>
      <c r="E226" t="str">
        <f>VLOOKUP(VALUE(MID(A226,FIND("=",A226)+1,9)),Biomes!$B:$E,4,0)</f>
        <v>Forest</v>
      </c>
      <c r="F226">
        <f t="shared" si="42"/>
        <v>4</v>
      </c>
      <c r="G226">
        <f t="shared" si="43"/>
        <v>-15</v>
      </c>
      <c r="H226" t="s">
        <v>435</v>
      </c>
      <c r="I226">
        <f t="shared" si="44"/>
        <v>222</v>
      </c>
      <c r="J226">
        <f t="shared" si="45"/>
        <v>-115</v>
      </c>
      <c r="K226">
        <f t="shared" si="46"/>
        <v>-194</v>
      </c>
      <c r="L226" t="str">
        <f>VLOOKUP(VALUE(MID(H226,FIND("=",H226)+1,9)),Biomes!$B:$E,4,0)</f>
        <v>Beach</v>
      </c>
      <c r="M226">
        <f t="shared" si="47"/>
        <v>16</v>
      </c>
      <c r="O226" t="s">
        <v>607</v>
      </c>
      <c r="P226">
        <f t="shared" si="48"/>
        <v>222</v>
      </c>
      <c r="Q226">
        <f t="shared" si="49"/>
        <v>-99</v>
      </c>
      <c r="R226">
        <f t="shared" si="50"/>
        <v>-194</v>
      </c>
      <c r="S226" t="str">
        <f>VLOOKUP(VALUE(MID(O226,FIND("=",O226)+1,9)),Biomes!$B:$E,4,0)</f>
        <v>Ocean</v>
      </c>
      <c r="T226">
        <f t="shared" si="51"/>
        <v>0</v>
      </c>
    </row>
    <row r="227" spans="1:20" x14ac:dyDescent="0.25">
      <c r="A227" t="s">
        <v>224</v>
      </c>
      <c r="B227">
        <f t="shared" si="40"/>
        <v>223</v>
      </c>
      <c r="C227">
        <f t="shared" si="41"/>
        <v>-225</v>
      </c>
      <c r="D227">
        <f t="shared" si="52"/>
        <v>-131</v>
      </c>
      <c r="E227" t="str">
        <f>VLOOKUP(VALUE(MID(A227,FIND("=",A227)+1,9)),Biomes!$B:$E,4,0)</f>
        <v>Forest</v>
      </c>
      <c r="F227">
        <f t="shared" si="42"/>
        <v>4</v>
      </c>
      <c r="G227">
        <f t="shared" si="43"/>
        <v>-15</v>
      </c>
      <c r="H227" t="s">
        <v>436</v>
      </c>
      <c r="I227">
        <f t="shared" si="44"/>
        <v>223</v>
      </c>
      <c r="J227">
        <f t="shared" si="45"/>
        <v>-115</v>
      </c>
      <c r="K227">
        <f t="shared" si="46"/>
        <v>-193</v>
      </c>
      <c r="L227" t="str">
        <f>VLOOKUP(VALUE(MID(H227,FIND("=",H227)+1,9)),Biomes!$B:$E,4,0)</f>
        <v>Beach</v>
      </c>
      <c r="M227">
        <f t="shared" si="47"/>
        <v>16</v>
      </c>
      <c r="O227" t="s">
        <v>608</v>
      </c>
      <c r="P227">
        <f t="shared" si="48"/>
        <v>223</v>
      </c>
      <c r="Q227">
        <f t="shared" si="49"/>
        <v>-99</v>
      </c>
      <c r="R227">
        <f t="shared" si="50"/>
        <v>-193</v>
      </c>
      <c r="S227" t="str">
        <f>VLOOKUP(VALUE(MID(O227,FIND("=",O227)+1,9)),Biomes!$B:$E,4,0)</f>
        <v>Ocean</v>
      </c>
      <c r="T227">
        <f t="shared" si="51"/>
        <v>0</v>
      </c>
    </row>
    <row r="228" spans="1:20" x14ac:dyDescent="0.25">
      <c r="A228" t="s">
        <v>225</v>
      </c>
      <c r="B228">
        <f t="shared" si="40"/>
        <v>224</v>
      </c>
      <c r="C228">
        <f t="shared" si="41"/>
        <v>-240</v>
      </c>
      <c r="D228">
        <f t="shared" si="52"/>
        <v>-130</v>
      </c>
      <c r="E228" t="str">
        <f>VLOOKUP(VALUE(MID(A228,FIND("=",A228)+1,9)),Biomes!$B:$E,4,0)</f>
        <v>Forest</v>
      </c>
      <c r="F228">
        <f t="shared" si="42"/>
        <v>4</v>
      </c>
      <c r="G228">
        <f t="shared" si="43"/>
        <v>-15</v>
      </c>
      <c r="H228" t="s">
        <v>437</v>
      </c>
      <c r="I228">
        <f t="shared" si="44"/>
        <v>224</v>
      </c>
      <c r="J228">
        <f t="shared" si="45"/>
        <v>-114</v>
      </c>
      <c r="K228">
        <f t="shared" si="46"/>
        <v>-208</v>
      </c>
      <c r="L228" t="str">
        <f>VLOOKUP(VALUE(MID(H228,FIND("=",H228)+1,9)),Biomes!$B:$E,4,0)</f>
        <v>Beach</v>
      </c>
      <c r="M228">
        <f t="shared" si="47"/>
        <v>16</v>
      </c>
      <c r="O228" t="s">
        <v>609</v>
      </c>
      <c r="P228">
        <f t="shared" si="48"/>
        <v>224</v>
      </c>
      <c r="Q228">
        <f t="shared" si="49"/>
        <v>-98</v>
      </c>
      <c r="R228">
        <f t="shared" si="50"/>
        <v>-208</v>
      </c>
      <c r="S228" t="str">
        <f>VLOOKUP(VALUE(MID(O228,FIND("=",O228)+1,9)),Biomes!$B:$E,4,0)</f>
        <v>Ocean</v>
      </c>
      <c r="T228">
        <f t="shared" si="51"/>
        <v>0</v>
      </c>
    </row>
    <row r="229" spans="1:20" x14ac:dyDescent="0.25">
      <c r="A229" t="s">
        <v>226</v>
      </c>
      <c r="B229">
        <f t="shared" si="40"/>
        <v>225</v>
      </c>
      <c r="C229">
        <f t="shared" si="41"/>
        <v>-239</v>
      </c>
      <c r="D229">
        <f t="shared" si="52"/>
        <v>-130</v>
      </c>
      <c r="E229" t="str">
        <f>VLOOKUP(VALUE(MID(A229,FIND("=",A229)+1,9)),Biomes!$B:$E,4,0)</f>
        <v>Forest</v>
      </c>
      <c r="F229">
        <f t="shared" si="42"/>
        <v>4</v>
      </c>
      <c r="G229">
        <f t="shared" si="43"/>
        <v>-15</v>
      </c>
      <c r="H229" t="s">
        <v>438</v>
      </c>
      <c r="I229">
        <f t="shared" si="44"/>
        <v>225</v>
      </c>
      <c r="J229">
        <f t="shared" si="45"/>
        <v>-114</v>
      </c>
      <c r="K229">
        <f t="shared" si="46"/>
        <v>-207</v>
      </c>
      <c r="L229" t="str">
        <f>VLOOKUP(VALUE(MID(H229,FIND("=",H229)+1,9)),Biomes!$B:$E,4,0)</f>
        <v>Beach</v>
      </c>
      <c r="M229">
        <f t="shared" si="47"/>
        <v>16</v>
      </c>
      <c r="O229" t="s">
        <v>610</v>
      </c>
      <c r="P229">
        <f t="shared" si="48"/>
        <v>225</v>
      </c>
      <c r="Q229">
        <f t="shared" si="49"/>
        <v>-98</v>
      </c>
      <c r="R229">
        <f t="shared" si="50"/>
        <v>-207</v>
      </c>
      <c r="S229" t="str">
        <f>VLOOKUP(VALUE(MID(O229,FIND("=",O229)+1,9)),Biomes!$B:$E,4,0)</f>
        <v>Ocean</v>
      </c>
      <c r="T229">
        <f t="shared" si="51"/>
        <v>0</v>
      </c>
    </row>
    <row r="230" spans="1:20" x14ac:dyDescent="0.25">
      <c r="A230" t="s">
        <v>227</v>
      </c>
      <c r="B230">
        <f t="shared" si="40"/>
        <v>226</v>
      </c>
      <c r="C230">
        <f t="shared" si="41"/>
        <v>-238</v>
      </c>
      <c r="D230">
        <f t="shared" si="52"/>
        <v>-130</v>
      </c>
      <c r="E230" t="str">
        <f>VLOOKUP(VALUE(MID(A230,FIND("=",A230)+1,9)),Biomes!$B:$E,4,0)</f>
        <v>Forest</v>
      </c>
      <c r="F230">
        <f t="shared" si="42"/>
        <v>4</v>
      </c>
      <c r="G230">
        <f t="shared" si="43"/>
        <v>-15</v>
      </c>
      <c r="H230" t="s">
        <v>439</v>
      </c>
      <c r="I230">
        <f t="shared" si="44"/>
        <v>226</v>
      </c>
      <c r="J230">
        <f t="shared" si="45"/>
        <v>-114</v>
      </c>
      <c r="K230">
        <f t="shared" si="46"/>
        <v>-206</v>
      </c>
      <c r="L230" t="str">
        <f>VLOOKUP(VALUE(MID(H230,FIND("=",H230)+1,9)),Biomes!$B:$E,4,0)</f>
        <v>Beach</v>
      </c>
      <c r="M230">
        <f t="shared" si="47"/>
        <v>16</v>
      </c>
      <c r="O230" t="s">
        <v>611</v>
      </c>
      <c r="P230">
        <f t="shared" si="48"/>
        <v>226</v>
      </c>
      <c r="Q230">
        <f t="shared" si="49"/>
        <v>-98</v>
      </c>
      <c r="R230">
        <f t="shared" si="50"/>
        <v>-206</v>
      </c>
      <c r="S230" t="str">
        <f>VLOOKUP(VALUE(MID(O230,FIND("=",O230)+1,9)),Biomes!$B:$E,4,0)</f>
        <v>Ocean</v>
      </c>
      <c r="T230">
        <f t="shared" si="51"/>
        <v>0</v>
      </c>
    </row>
    <row r="231" spans="1:20" x14ac:dyDescent="0.25">
      <c r="A231" t="s">
        <v>228</v>
      </c>
      <c r="B231">
        <f t="shared" si="40"/>
        <v>227</v>
      </c>
      <c r="C231">
        <f t="shared" si="41"/>
        <v>-237</v>
      </c>
      <c r="D231">
        <f t="shared" si="52"/>
        <v>-130</v>
      </c>
      <c r="E231" t="str">
        <f>VLOOKUP(VALUE(MID(A231,FIND("=",A231)+1,9)),Biomes!$B:$E,4,0)</f>
        <v>Forest</v>
      </c>
      <c r="F231">
        <f t="shared" si="42"/>
        <v>4</v>
      </c>
      <c r="G231">
        <f t="shared" si="43"/>
        <v>-15</v>
      </c>
      <c r="H231" t="s">
        <v>440</v>
      </c>
      <c r="I231">
        <f t="shared" si="44"/>
        <v>227</v>
      </c>
      <c r="J231">
        <f t="shared" si="45"/>
        <v>-114</v>
      </c>
      <c r="K231">
        <f t="shared" si="46"/>
        <v>-205</v>
      </c>
      <c r="L231" t="str">
        <f>VLOOKUP(VALUE(MID(H231,FIND("=",H231)+1,9)),Biomes!$B:$E,4,0)</f>
        <v>Beach</v>
      </c>
      <c r="M231">
        <f t="shared" si="47"/>
        <v>16</v>
      </c>
      <c r="O231" t="s">
        <v>612</v>
      </c>
      <c r="P231">
        <f t="shared" si="48"/>
        <v>227</v>
      </c>
      <c r="Q231">
        <f t="shared" si="49"/>
        <v>-98</v>
      </c>
      <c r="R231">
        <f t="shared" si="50"/>
        <v>-205</v>
      </c>
      <c r="S231" t="str">
        <f>VLOOKUP(VALUE(MID(O231,FIND("=",O231)+1,9)),Biomes!$B:$E,4,0)</f>
        <v>Ocean</v>
      </c>
      <c r="T231">
        <f t="shared" si="51"/>
        <v>0</v>
      </c>
    </row>
    <row r="232" spans="1:20" x14ac:dyDescent="0.25">
      <c r="A232" t="s">
        <v>229</v>
      </c>
      <c r="B232">
        <f t="shared" si="40"/>
        <v>228</v>
      </c>
      <c r="C232">
        <f t="shared" si="41"/>
        <v>-236</v>
      </c>
      <c r="D232">
        <f t="shared" si="52"/>
        <v>-130</v>
      </c>
      <c r="E232" t="str">
        <f>VLOOKUP(VALUE(MID(A232,FIND("=",A232)+1,9)),Biomes!$B:$E,4,0)</f>
        <v>Forest</v>
      </c>
      <c r="F232">
        <f t="shared" si="42"/>
        <v>4</v>
      </c>
      <c r="G232">
        <f t="shared" si="43"/>
        <v>-15</v>
      </c>
      <c r="H232" t="s">
        <v>441</v>
      </c>
      <c r="I232">
        <f t="shared" si="44"/>
        <v>228</v>
      </c>
      <c r="J232">
        <f t="shared" si="45"/>
        <v>-114</v>
      </c>
      <c r="K232">
        <f t="shared" si="46"/>
        <v>-204</v>
      </c>
      <c r="L232" t="str">
        <f>VLOOKUP(VALUE(MID(H232,FIND("=",H232)+1,9)),Biomes!$B:$E,4,0)</f>
        <v>Beach</v>
      </c>
      <c r="M232">
        <f t="shared" si="47"/>
        <v>16</v>
      </c>
      <c r="O232" t="s">
        <v>613</v>
      </c>
      <c r="P232">
        <f t="shared" si="48"/>
        <v>228</v>
      </c>
      <c r="Q232">
        <f t="shared" si="49"/>
        <v>-98</v>
      </c>
      <c r="R232">
        <f t="shared" si="50"/>
        <v>-204</v>
      </c>
      <c r="S232" t="str">
        <f>VLOOKUP(VALUE(MID(O232,FIND("=",O232)+1,9)),Biomes!$B:$E,4,0)</f>
        <v>Ocean</v>
      </c>
      <c r="T232">
        <f t="shared" si="51"/>
        <v>0</v>
      </c>
    </row>
    <row r="233" spans="1:20" x14ac:dyDescent="0.25">
      <c r="A233" t="s">
        <v>230</v>
      </c>
      <c r="B233">
        <f t="shared" si="40"/>
        <v>229</v>
      </c>
      <c r="C233">
        <f t="shared" si="41"/>
        <v>-235</v>
      </c>
      <c r="D233">
        <f t="shared" si="52"/>
        <v>-130</v>
      </c>
      <c r="E233" t="str">
        <f>VLOOKUP(VALUE(MID(A233,FIND("=",A233)+1,9)),Biomes!$B:$E,4,0)</f>
        <v>Forest</v>
      </c>
      <c r="F233">
        <f t="shared" si="42"/>
        <v>4</v>
      </c>
      <c r="G233">
        <f t="shared" si="43"/>
        <v>-15</v>
      </c>
      <c r="H233" t="s">
        <v>442</v>
      </c>
      <c r="I233">
        <f t="shared" si="44"/>
        <v>229</v>
      </c>
      <c r="J233">
        <f t="shared" si="45"/>
        <v>-114</v>
      </c>
      <c r="K233">
        <f t="shared" si="46"/>
        <v>-203</v>
      </c>
      <c r="L233" t="str">
        <f>VLOOKUP(VALUE(MID(H233,FIND("=",H233)+1,9)),Biomes!$B:$E,4,0)</f>
        <v>Beach</v>
      </c>
      <c r="M233">
        <f t="shared" si="47"/>
        <v>16</v>
      </c>
      <c r="O233" t="s">
        <v>614</v>
      </c>
      <c r="P233">
        <f t="shared" si="48"/>
        <v>229</v>
      </c>
      <c r="Q233">
        <f t="shared" si="49"/>
        <v>-98</v>
      </c>
      <c r="R233">
        <f t="shared" si="50"/>
        <v>-203</v>
      </c>
      <c r="S233" t="str">
        <f>VLOOKUP(VALUE(MID(O233,FIND("=",O233)+1,9)),Biomes!$B:$E,4,0)</f>
        <v>Ocean</v>
      </c>
      <c r="T233">
        <f t="shared" si="51"/>
        <v>0</v>
      </c>
    </row>
    <row r="234" spans="1:20" x14ac:dyDescent="0.25">
      <c r="A234" t="s">
        <v>231</v>
      </c>
      <c r="B234">
        <f t="shared" si="40"/>
        <v>230</v>
      </c>
      <c r="C234">
        <f t="shared" si="41"/>
        <v>-234</v>
      </c>
      <c r="D234">
        <f t="shared" si="52"/>
        <v>-130</v>
      </c>
      <c r="E234" t="str">
        <f>VLOOKUP(VALUE(MID(A234,FIND("=",A234)+1,9)),Biomes!$B:$E,4,0)</f>
        <v>Forest</v>
      </c>
      <c r="F234">
        <f t="shared" si="42"/>
        <v>4</v>
      </c>
      <c r="G234">
        <f t="shared" si="43"/>
        <v>-15</v>
      </c>
      <c r="H234" t="s">
        <v>443</v>
      </c>
      <c r="I234">
        <f t="shared" si="44"/>
        <v>230</v>
      </c>
      <c r="J234">
        <f t="shared" si="45"/>
        <v>-114</v>
      </c>
      <c r="K234">
        <f t="shared" si="46"/>
        <v>-202</v>
      </c>
      <c r="L234" t="str">
        <f>VLOOKUP(VALUE(MID(H234,FIND("=",H234)+1,9)),Biomes!$B:$E,4,0)</f>
        <v>Beach</v>
      </c>
      <c r="M234">
        <f t="shared" si="47"/>
        <v>16</v>
      </c>
      <c r="O234" t="s">
        <v>615</v>
      </c>
      <c r="P234">
        <f t="shared" si="48"/>
        <v>230</v>
      </c>
      <c r="Q234">
        <f t="shared" si="49"/>
        <v>-98</v>
      </c>
      <c r="R234">
        <f t="shared" si="50"/>
        <v>-202</v>
      </c>
      <c r="S234" t="str">
        <f>VLOOKUP(VALUE(MID(O234,FIND("=",O234)+1,9)),Biomes!$B:$E,4,0)</f>
        <v>Ocean</v>
      </c>
      <c r="T234">
        <f t="shared" si="51"/>
        <v>0</v>
      </c>
    </row>
    <row r="235" spans="1:20" x14ac:dyDescent="0.25">
      <c r="A235" t="s">
        <v>232</v>
      </c>
      <c r="B235">
        <f t="shared" si="40"/>
        <v>231</v>
      </c>
      <c r="C235">
        <f t="shared" si="41"/>
        <v>-233</v>
      </c>
      <c r="D235">
        <f t="shared" si="52"/>
        <v>-130</v>
      </c>
      <c r="E235" t="str">
        <f>VLOOKUP(VALUE(MID(A235,FIND("=",A235)+1,9)),Biomes!$B:$E,4,0)</f>
        <v>Forest</v>
      </c>
      <c r="F235">
        <f t="shared" si="42"/>
        <v>4</v>
      </c>
      <c r="G235">
        <f t="shared" si="43"/>
        <v>-15</v>
      </c>
      <c r="H235" t="s">
        <v>444</v>
      </c>
      <c r="I235">
        <f t="shared" si="44"/>
        <v>231</v>
      </c>
      <c r="J235">
        <f t="shared" si="45"/>
        <v>-114</v>
      </c>
      <c r="K235">
        <f t="shared" si="46"/>
        <v>-201</v>
      </c>
      <c r="L235" t="str">
        <f>VLOOKUP(VALUE(MID(H235,FIND("=",H235)+1,9)),Biomes!$B:$E,4,0)</f>
        <v>Beach</v>
      </c>
      <c r="M235">
        <f t="shared" si="47"/>
        <v>16</v>
      </c>
      <c r="O235" t="s">
        <v>616</v>
      </c>
      <c r="P235">
        <f t="shared" si="48"/>
        <v>231</v>
      </c>
      <c r="Q235">
        <f t="shared" si="49"/>
        <v>-98</v>
      </c>
      <c r="R235">
        <f t="shared" si="50"/>
        <v>-201</v>
      </c>
      <c r="S235" t="str">
        <f>VLOOKUP(VALUE(MID(O235,FIND("=",O235)+1,9)),Biomes!$B:$E,4,0)</f>
        <v>Ocean</v>
      </c>
      <c r="T235">
        <f t="shared" si="51"/>
        <v>0</v>
      </c>
    </row>
    <row r="236" spans="1:20" x14ac:dyDescent="0.25">
      <c r="A236" t="s">
        <v>233</v>
      </c>
      <c r="B236">
        <f t="shared" si="40"/>
        <v>232</v>
      </c>
      <c r="C236">
        <f t="shared" si="41"/>
        <v>-232</v>
      </c>
      <c r="D236">
        <f t="shared" si="52"/>
        <v>-130</v>
      </c>
      <c r="E236" t="str">
        <f>VLOOKUP(VALUE(MID(A236,FIND("=",A236)+1,9)),Biomes!$B:$E,4,0)</f>
        <v>Forest</v>
      </c>
      <c r="F236">
        <f t="shared" si="42"/>
        <v>4</v>
      </c>
      <c r="G236">
        <f t="shared" si="43"/>
        <v>-15</v>
      </c>
      <c r="H236" t="s">
        <v>445</v>
      </c>
      <c r="I236">
        <f t="shared" si="44"/>
        <v>232</v>
      </c>
      <c r="J236">
        <f t="shared" si="45"/>
        <v>-114</v>
      </c>
      <c r="K236">
        <f t="shared" si="46"/>
        <v>-200</v>
      </c>
      <c r="L236" t="str">
        <f>VLOOKUP(VALUE(MID(H236,FIND("=",H236)+1,9)),Biomes!$B:$E,4,0)</f>
        <v>Beach</v>
      </c>
      <c r="M236">
        <f t="shared" si="47"/>
        <v>16</v>
      </c>
      <c r="O236" t="s">
        <v>617</v>
      </c>
      <c r="P236">
        <f t="shared" si="48"/>
        <v>232</v>
      </c>
      <c r="Q236">
        <f t="shared" si="49"/>
        <v>-98</v>
      </c>
      <c r="R236">
        <f t="shared" si="50"/>
        <v>-200</v>
      </c>
      <c r="S236" t="str">
        <f>VLOOKUP(VALUE(MID(O236,FIND("=",O236)+1,9)),Biomes!$B:$E,4,0)</f>
        <v>Ocean</v>
      </c>
      <c r="T236">
        <f t="shared" si="51"/>
        <v>0</v>
      </c>
    </row>
    <row r="237" spans="1:20" x14ac:dyDescent="0.25">
      <c r="A237" t="s">
        <v>234</v>
      </c>
      <c r="B237">
        <f t="shared" si="40"/>
        <v>233</v>
      </c>
      <c r="C237">
        <f t="shared" si="41"/>
        <v>-231</v>
      </c>
      <c r="D237">
        <f t="shared" si="52"/>
        <v>-130</v>
      </c>
      <c r="E237" t="str">
        <f>VLOOKUP(VALUE(MID(A237,FIND("=",A237)+1,9)),Biomes!$B:$E,4,0)</f>
        <v>Forest</v>
      </c>
      <c r="F237">
        <f t="shared" si="42"/>
        <v>4</v>
      </c>
      <c r="G237">
        <f t="shared" si="43"/>
        <v>-15</v>
      </c>
      <c r="H237" t="s">
        <v>446</v>
      </c>
      <c r="I237">
        <f t="shared" si="44"/>
        <v>233</v>
      </c>
      <c r="J237">
        <f t="shared" si="45"/>
        <v>-114</v>
      </c>
      <c r="K237">
        <f t="shared" si="46"/>
        <v>-199</v>
      </c>
      <c r="L237" t="str">
        <f>VLOOKUP(VALUE(MID(H237,FIND("=",H237)+1,9)),Biomes!$B:$E,4,0)</f>
        <v>Beach</v>
      </c>
      <c r="M237">
        <f t="shared" si="47"/>
        <v>16</v>
      </c>
      <c r="O237" t="s">
        <v>618</v>
      </c>
      <c r="P237">
        <f t="shared" si="48"/>
        <v>233</v>
      </c>
      <c r="Q237">
        <f t="shared" si="49"/>
        <v>-98</v>
      </c>
      <c r="R237">
        <f t="shared" si="50"/>
        <v>-199</v>
      </c>
      <c r="S237" t="str">
        <f>VLOOKUP(VALUE(MID(O237,FIND("=",O237)+1,9)),Biomes!$B:$E,4,0)</f>
        <v>Ocean</v>
      </c>
      <c r="T237">
        <f t="shared" si="51"/>
        <v>0</v>
      </c>
    </row>
    <row r="238" spans="1:20" x14ac:dyDescent="0.25">
      <c r="A238" t="s">
        <v>235</v>
      </c>
      <c r="B238">
        <f t="shared" si="40"/>
        <v>234</v>
      </c>
      <c r="C238">
        <f t="shared" si="41"/>
        <v>-230</v>
      </c>
      <c r="D238">
        <f t="shared" si="52"/>
        <v>-130</v>
      </c>
      <c r="E238" t="str">
        <f>VLOOKUP(VALUE(MID(A238,FIND("=",A238)+1,9)),Biomes!$B:$E,4,0)</f>
        <v>Forest</v>
      </c>
      <c r="F238">
        <f t="shared" si="42"/>
        <v>4</v>
      </c>
      <c r="G238">
        <f t="shared" si="43"/>
        <v>-15</v>
      </c>
      <c r="H238" t="s">
        <v>447</v>
      </c>
      <c r="I238">
        <f t="shared" si="44"/>
        <v>234</v>
      </c>
      <c r="J238">
        <f t="shared" si="45"/>
        <v>-114</v>
      </c>
      <c r="K238">
        <f t="shared" si="46"/>
        <v>-198</v>
      </c>
      <c r="L238" t="str">
        <f>VLOOKUP(VALUE(MID(H238,FIND("=",H238)+1,9)),Biomes!$B:$E,4,0)</f>
        <v>Beach</v>
      </c>
      <c r="M238">
        <f t="shared" si="47"/>
        <v>16</v>
      </c>
      <c r="O238" t="s">
        <v>619</v>
      </c>
      <c r="P238">
        <f t="shared" si="48"/>
        <v>234</v>
      </c>
      <c r="Q238">
        <f t="shared" si="49"/>
        <v>-98</v>
      </c>
      <c r="R238">
        <f t="shared" si="50"/>
        <v>-198</v>
      </c>
      <c r="S238" t="str">
        <f>VLOOKUP(VALUE(MID(O238,FIND("=",O238)+1,9)),Biomes!$B:$E,4,0)</f>
        <v>Ocean</v>
      </c>
      <c r="T238">
        <f t="shared" si="51"/>
        <v>0</v>
      </c>
    </row>
    <row r="239" spans="1:20" x14ac:dyDescent="0.25">
      <c r="A239" t="s">
        <v>236</v>
      </c>
      <c r="B239">
        <f t="shared" si="40"/>
        <v>235</v>
      </c>
      <c r="C239">
        <f t="shared" si="41"/>
        <v>-229</v>
      </c>
      <c r="D239">
        <f t="shared" si="52"/>
        <v>-130</v>
      </c>
      <c r="E239" t="str">
        <f>VLOOKUP(VALUE(MID(A239,FIND("=",A239)+1,9)),Biomes!$B:$E,4,0)</f>
        <v>Forest</v>
      </c>
      <c r="F239">
        <f t="shared" si="42"/>
        <v>4</v>
      </c>
      <c r="G239">
        <f t="shared" si="43"/>
        <v>-15</v>
      </c>
      <c r="H239" t="s">
        <v>448</v>
      </c>
      <c r="I239">
        <f t="shared" si="44"/>
        <v>235</v>
      </c>
      <c r="J239">
        <f t="shared" si="45"/>
        <v>-114</v>
      </c>
      <c r="K239">
        <f t="shared" si="46"/>
        <v>-197</v>
      </c>
      <c r="L239" t="str">
        <f>VLOOKUP(VALUE(MID(H239,FIND("=",H239)+1,9)),Biomes!$B:$E,4,0)</f>
        <v>Beach</v>
      </c>
      <c r="M239">
        <f t="shared" si="47"/>
        <v>16</v>
      </c>
      <c r="O239" t="s">
        <v>620</v>
      </c>
      <c r="P239">
        <f t="shared" si="48"/>
        <v>235</v>
      </c>
      <c r="Q239">
        <f t="shared" si="49"/>
        <v>-98</v>
      </c>
      <c r="R239">
        <f t="shared" si="50"/>
        <v>-197</v>
      </c>
      <c r="S239" t="str">
        <f>VLOOKUP(VALUE(MID(O239,FIND("=",O239)+1,9)),Biomes!$B:$E,4,0)</f>
        <v>Ocean</v>
      </c>
      <c r="T239">
        <f t="shared" si="51"/>
        <v>0</v>
      </c>
    </row>
    <row r="240" spans="1:20" x14ac:dyDescent="0.25">
      <c r="A240" t="s">
        <v>237</v>
      </c>
      <c r="B240">
        <f t="shared" si="40"/>
        <v>236</v>
      </c>
      <c r="C240">
        <f t="shared" si="41"/>
        <v>-228</v>
      </c>
      <c r="D240">
        <f t="shared" si="52"/>
        <v>-130</v>
      </c>
      <c r="E240" t="str">
        <f>VLOOKUP(VALUE(MID(A240,FIND("=",A240)+1,9)),Biomes!$B:$E,4,0)</f>
        <v>Forest</v>
      </c>
      <c r="F240">
        <f t="shared" si="42"/>
        <v>4</v>
      </c>
      <c r="G240">
        <f t="shared" si="43"/>
        <v>-15</v>
      </c>
      <c r="H240" t="s">
        <v>449</v>
      </c>
      <c r="I240">
        <f t="shared" si="44"/>
        <v>236</v>
      </c>
      <c r="J240">
        <f t="shared" si="45"/>
        <v>-114</v>
      </c>
      <c r="K240">
        <f t="shared" si="46"/>
        <v>-196</v>
      </c>
      <c r="L240" t="str">
        <f>VLOOKUP(VALUE(MID(H240,FIND("=",H240)+1,9)),Biomes!$B:$E,4,0)</f>
        <v>Beach</v>
      </c>
      <c r="M240">
        <f t="shared" si="47"/>
        <v>16</v>
      </c>
      <c r="O240" t="s">
        <v>621</v>
      </c>
      <c r="P240">
        <f t="shared" si="48"/>
        <v>236</v>
      </c>
      <c r="Q240">
        <f t="shared" si="49"/>
        <v>-98</v>
      </c>
      <c r="R240">
        <f t="shared" si="50"/>
        <v>-196</v>
      </c>
      <c r="S240" t="str">
        <f>VLOOKUP(VALUE(MID(O240,FIND("=",O240)+1,9)),Biomes!$B:$E,4,0)</f>
        <v>Ocean</v>
      </c>
      <c r="T240">
        <f t="shared" si="51"/>
        <v>0</v>
      </c>
    </row>
    <row r="241" spans="1:20" x14ac:dyDescent="0.25">
      <c r="A241" t="s">
        <v>238</v>
      </c>
      <c r="B241">
        <f t="shared" si="40"/>
        <v>237</v>
      </c>
      <c r="C241">
        <f t="shared" si="41"/>
        <v>-227</v>
      </c>
      <c r="D241">
        <f t="shared" si="52"/>
        <v>-130</v>
      </c>
      <c r="E241" t="str">
        <f>VLOOKUP(VALUE(MID(A241,FIND("=",A241)+1,9)),Biomes!$B:$E,4,0)</f>
        <v>Forest</v>
      </c>
      <c r="F241">
        <f t="shared" si="42"/>
        <v>4</v>
      </c>
      <c r="G241">
        <f t="shared" si="43"/>
        <v>-15</v>
      </c>
      <c r="H241" t="s">
        <v>450</v>
      </c>
      <c r="I241">
        <f t="shared" si="44"/>
        <v>237</v>
      </c>
      <c r="J241">
        <f t="shared" si="45"/>
        <v>-114</v>
      </c>
      <c r="K241">
        <f t="shared" si="46"/>
        <v>-195</v>
      </c>
      <c r="L241" t="str">
        <f>VLOOKUP(VALUE(MID(H241,FIND("=",H241)+1,9)),Biomes!$B:$E,4,0)</f>
        <v>Beach</v>
      </c>
      <c r="M241">
        <f t="shared" si="47"/>
        <v>16</v>
      </c>
      <c r="O241" t="s">
        <v>622</v>
      </c>
      <c r="P241">
        <f t="shared" si="48"/>
        <v>237</v>
      </c>
      <c r="Q241">
        <f t="shared" si="49"/>
        <v>-98</v>
      </c>
      <c r="R241">
        <f t="shared" si="50"/>
        <v>-195</v>
      </c>
      <c r="S241" t="str">
        <f>VLOOKUP(VALUE(MID(O241,FIND("=",O241)+1,9)),Biomes!$B:$E,4,0)</f>
        <v>Ocean</v>
      </c>
      <c r="T241">
        <f t="shared" si="51"/>
        <v>0</v>
      </c>
    </row>
    <row r="242" spans="1:20" x14ac:dyDescent="0.25">
      <c r="A242" t="s">
        <v>239</v>
      </c>
      <c r="B242">
        <f t="shared" si="40"/>
        <v>238</v>
      </c>
      <c r="C242">
        <f t="shared" si="41"/>
        <v>-226</v>
      </c>
      <c r="D242">
        <f t="shared" si="52"/>
        <v>-130</v>
      </c>
      <c r="E242" t="str">
        <f>VLOOKUP(VALUE(MID(A242,FIND("=",A242)+1,9)),Biomes!$B:$E,4,0)</f>
        <v>Forest</v>
      </c>
      <c r="F242">
        <f t="shared" si="42"/>
        <v>4</v>
      </c>
      <c r="G242">
        <f t="shared" si="43"/>
        <v>-15</v>
      </c>
      <c r="H242" t="s">
        <v>451</v>
      </c>
      <c r="I242">
        <f t="shared" si="44"/>
        <v>238</v>
      </c>
      <c r="J242">
        <f t="shared" si="45"/>
        <v>-114</v>
      </c>
      <c r="K242">
        <f t="shared" si="46"/>
        <v>-194</v>
      </c>
      <c r="L242" t="str">
        <f>VLOOKUP(VALUE(MID(H242,FIND("=",H242)+1,9)),Biomes!$B:$E,4,0)</f>
        <v>Beach</v>
      </c>
      <c r="M242">
        <f t="shared" si="47"/>
        <v>16</v>
      </c>
      <c r="O242" t="s">
        <v>623</v>
      </c>
      <c r="P242">
        <f t="shared" si="48"/>
        <v>238</v>
      </c>
      <c r="Q242">
        <f t="shared" si="49"/>
        <v>-98</v>
      </c>
      <c r="R242">
        <f t="shared" si="50"/>
        <v>-194</v>
      </c>
      <c r="S242" t="str">
        <f>VLOOKUP(VALUE(MID(O242,FIND("=",O242)+1,9)),Biomes!$B:$E,4,0)</f>
        <v>Ocean</v>
      </c>
      <c r="T242">
        <f t="shared" si="51"/>
        <v>0</v>
      </c>
    </row>
    <row r="243" spans="1:20" x14ac:dyDescent="0.25">
      <c r="A243" t="s">
        <v>240</v>
      </c>
      <c r="B243">
        <f t="shared" si="40"/>
        <v>239</v>
      </c>
      <c r="C243">
        <f t="shared" si="41"/>
        <v>-225</v>
      </c>
      <c r="D243">
        <f t="shared" si="52"/>
        <v>-130</v>
      </c>
      <c r="E243" t="str">
        <f>VLOOKUP(VALUE(MID(A243,FIND("=",A243)+1,9)),Biomes!$B:$E,4,0)</f>
        <v>Forest</v>
      </c>
      <c r="F243">
        <f t="shared" si="42"/>
        <v>4</v>
      </c>
      <c r="G243">
        <f t="shared" si="43"/>
        <v>-15</v>
      </c>
      <c r="H243" t="s">
        <v>452</v>
      </c>
      <c r="I243">
        <f t="shared" si="44"/>
        <v>239</v>
      </c>
      <c r="J243">
        <f t="shared" si="45"/>
        <v>-114</v>
      </c>
      <c r="K243">
        <f t="shared" si="46"/>
        <v>-193</v>
      </c>
      <c r="L243" t="str">
        <f>VLOOKUP(VALUE(MID(H243,FIND("=",H243)+1,9)),Biomes!$B:$E,4,0)</f>
        <v>Beach</v>
      </c>
      <c r="M243">
        <f t="shared" si="47"/>
        <v>16</v>
      </c>
      <c r="O243" t="s">
        <v>624</v>
      </c>
      <c r="P243">
        <f t="shared" si="48"/>
        <v>239</v>
      </c>
      <c r="Q243">
        <f t="shared" si="49"/>
        <v>-98</v>
      </c>
      <c r="R243">
        <f t="shared" si="50"/>
        <v>-193</v>
      </c>
      <c r="S243" t="str">
        <f>VLOOKUP(VALUE(MID(O243,FIND("=",O243)+1,9)),Biomes!$B:$E,4,0)</f>
        <v>Ocean</v>
      </c>
      <c r="T243">
        <f t="shared" si="51"/>
        <v>0</v>
      </c>
    </row>
    <row r="244" spans="1:20" x14ac:dyDescent="0.25">
      <c r="A244" t="s">
        <v>241</v>
      </c>
      <c r="B244">
        <f t="shared" si="40"/>
        <v>240</v>
      </c>
      <c r="C244">
        <f t="shared" si="41"/>
        <v>-240</v>
      </c>
      <c r="D244">
        <f t="shared" si="52"/>
        <v>-129</v>
      </c>
      <c r="E244" t="str">
        <f>VLOOKUP(VALUE(MID(A244,FIND("=",A244)+1,9)),Biomes!$B:$E,4,0)</f>
        <v>Forest</v>
      </c>
      <c r="F244">
        <f t="shared" si="42"/>
        <v>4</v>
      </c>
      <c r="G244">
        <f t="shared" si="43"/>
        <v>-15</v>
      </c>
      <c r="H244" t="s">
        <v>453</v>
      </c>
      <c r="I244">
        <f t="shared" si="44"/>
        <v>240</v>
      </c>
      <c r="J244">
        <f t="shared" si="45"/>
        <v>-113</v>
      </c>
      <c r="K244">
        <f t="shared" si="46"/>
        <v>-208</v>
      </c>
      <c r="L244" t="str">
        <f>VLOOKUP(VALUE(MID(H244,FIND("=",H244)+1,9)),Biomes!$B:$E,4,0)</f>
        <v>Beach</v>
      </c>
      <c r="M244">
        <f t="shared" si="47"/>
        <v>16</v>
      </c>
      <c r="O244" t="s">
        <v>625</v>
      </c>
      <c r="P244">
        <f t="shared" si="48"/>
        <v>240</v>
      </c>
      <c r="Q244">
        <f t="shared" si="49"/>
        <v>-97</v>
      </c>
      <c r="R244">
        <f t="shared" si="50"/>
        <v>-208</v>
      </c>
      <c r="S244" t="str">
        <f>VLOOKUP(VALUE(MID(O244,FIND("=",O244)+1,9)),Biomes!$B:$E,4,0)</f>
        <v>Ocean</v>
      </c>
      <c r="T244">
        <f t="shared" si="51"/>
        <v>0</v>
      </c>
    </row>
    <row r="245" spans="1:20" x14ac:dyDescent="0.25">
      <c r="A245" t="s">
        <v>242</v>
      </c>
      <c r="B245">
        <f t="shared" si="40"/>
        <v>241</v>
      </c>
      <c r="C245">
        <f t="shared" si="41"/>
        <v>-239</v>
      </c>
      <c r="D245">
        <f t="shared" si="52"/>
        <v>-129</v>
      </c>
      <c r="E245" t="str">
        <f>VLOOKUP(VALUE(MID(A245,FIND("=",A245)+1,9)),Biomes!$B:$E,4,0)</f>
        <v>Forest</v>
      </c>
      <c r="F245">
        <f t="shared" si="42"/>
        <v>4</v>
      </c>
      <c r="G245">
        <f t="shared" si="43"/>
        <v>-15</v>
      </c>
      <c r="H245" t="s">
        <v>454</v>
      </c>
      <c r="I245">
        <f t="shared" si="44"/>
        <v>241</v>
      </c>
      <c r="J245">
        <f t="shared" si="45"/>
        <v>-113</v>
      </c>
      <c r="K245">
        <f t="shared" si="46"/>
        <v>-207</v>
      </c>
      <c r="L245" t="str">
        <f>VLOOKUP(VALUE(MID(H245,FIND("=",H245)+1,9)),Biomes!$B:$E,4,0)</f>
        <v>Beach</v>
      </c>
      <c r="M245">
        <f t="shared" si="47"/>
        <v>16</v>
      </c>
      <c r="O245" t="s">
        <v>626</v>
      </c>
      <c r="P245">
        <f t="shared" si="48"/>
        <v>241</v>
      </c>
      <c r="Q245">
        <f t="shared" si="49"/>
        <v>-97</v>
      </c>
      <c r="R245">
        <f t="shared" si="50"/>
        <v>-207</v>
      </c>
      <c r="S245" t="str">
        <f>VLOOKUP(VALUE(MID(O245,FIND("=",O245)+1,9)),Biomes!$B:$E,4,0)</f>
        <v>Ocean</v>
      </c>
      <c r="T245">
        <f t="shared" si="51"/>
        <v>0</v>
      </c>
    </row>
    <row r="246" spans="1:20" x14ac:dyDescent="0.25">
      <c r="A246" t="s">
        <v>243</v>
      </c>
      <c r="B246">
        <f t="shared" si="40"/>
        <v>242</v>
      </c>
      <c r="C246">
        <f t="shared" si="41"/>
        <v>-238</v>
      </c>
      <c r="D246">
        <f t="shared" si="52"/>
        <v>-129</v>
      </c>
      <c r="E246" t="str">
        <f>VLOOKUP(VALUE(MID(A246,FIND("=",A246)+1,9)),Biomes!$B:$E,4,0)</f>
        <v>Forest</v>
      </c>
      <c r="F246">
        <f t="shared" si="42"/>
        <v>4</v>
      </c>
      <c r="G246">
        <f t="shared" si="43"/>
        <v>-15</v>
      </c>
      <c r="H246" t="s">
        <v>455</v>
      </c>
      <c r="I246">
        <f t="shared" si="44"/>
        <v>242</v>
      </c>
      <c r="J246">
        <f t="shared" si="45"/>
        <v>-113</v>
      </c>
      <c r="K246">
        <f t="shared" si="46"/>
        <v>-206</v>
      </c>
      <c r="L246" t="str">
        <f>VLOOKUP(VALUE(MID(H246,FIND("=",H246)+1,9)),Biomes!$B:$E,4,0)</f>
        <v>Beach</v>
      </c>
      <c r="M246">
        <f t="shared" si="47"/>
        <v>16</v>
      </c>
      <c r="O246" t="s">
        <v>627</v>
      </c>
      <c r="P246">
        <f t="shared" si="48"/>
        <v>242</v>
      </c>
      <c r="Q246">
        <f t="shared" si="49"/>
        <v>-97</v>
      </c>
      <c r="R246">
        <f t="shared" si="50"/>
        <v>-206</v>
      </c>
      <c r="S246" t="str">
        <f>VLOOKUP(VALUE(MID(O246,FIND("=",O246)+1,9)),Biomes!$B:$E,4,0)</f>
        <v>Ocean</v>
      </c>
      <c r="T246">
        <f t="shared" si="51"/>
        <v>0</v>
      </c>
    </row>
    <row r="247" spans="1:20" x14ac:dyDescent="0.25">
      <c r="A247" t="s">
        <v>244</v>
      </c>
      <c r="B247">
        <f t="shared" si="40"/>
        <v>243</v>
      </c>
      <c r="C247">
        <f t="shared" si="41"/>
        <v>-237</v>
      </c>
      <c r="D247">
        <f t="shared" si="52"/>
        <v>-129</v>
      </c>
      <c r="E247" t="str">
        <f>VLOOKUP(VALUE(MID(A247,FIND("=",A247)+1,9)),Biomes!$B:$E,4,0)</f>
        <v>Forest</v>
      </c>
      <c r="F247">
        <f t="shared" si="42"/>
        <v>4</v>
      </c>
      <c r="G247">
        <f t="shared" si="43"/>
        <v>-15</v>
      </c>
      <c r="H247" t="s">
        <v>456</v>
      </c>
      <c r="I247">
        <f t="shared" si="44"/>
        <v>243</v>
      </c>
      <c r="J247">
        <f t="shared" si="45"/>
        <v>-113</v>
      </c>
      <c r="K247">
        <f t="shared" si="46"/>
        <v>-205</v>
      </c>
      <c r="L247" t="str">
        <f>VLOOKUP(VALUE(MID(H247,FIND("=",H247)+1,9)),Biomes!$B:$E,4,0)</f>
        <v>Beach</v>
      </c>
      <c r="M247">
        <f t="shared" si="47"/>
        <v>16</v>
      </c>
      <c r="O247" t="s">
        <v>628</v>
      </c>
      <c r="P247">
        <f t="shared" si="48"/>
        <v>243</v>
      </c>
      <c r="Q247">
        <f t="shared" si="49"/>
        <v>-97</v>
      </c>
      <c r="R247">
        <f t="shared" si="50"/>
        <v>-205</v>
      </c>
      <c r="S247" t="str">
        <f>VLOOKUP(VALUE(MID(O247,FIND("=",O247)+1,9)),Biomes!$B:$E,4,0)</f>
        <v>Ocean</v>
      </c>
      <c r="T247">
        <f t="shared" si="51"/>
        <v>0</v>
      </c>
    </row>
    <row r="248" spans="1:20" x14ac:dyDescent="0.25">
      <c r="A248" t="s">
        <v>245</v>
      </c>
      <c r="B248">
        <f t="shared" si="40"/>
        <v>244</v>
      </c>
      <c r="C248">
        <f t="shared" si="41"/>
        <v>-236</v>
      </c>
      <c r="D248">
        <f t="shared" si="52"/>
        <v>-129</v>
      </c>
      <c r="E248" t="str">
        <f>VLOOKUP(VALUE(MID(A248,FIND("=",A248)+1,9)),Biomes!$B:$E,4,0)</f>
        <v>Forest</v>
      </c>
      <c r="F248">
        <f t="shared" si="42"/>
        <v>4</v>
      </c>
      <c r="G248">
        <f t="shared" si="43"/>
        <v>-15</v>
      </c>
      <c r="H248" t="s">
        <v>457</v>
      </c>
      <c r="I248">
        <f t="shared" si="44"/>
        <v>244</v>
      </c>
      <c r="J248">
        <f t="shared" si="45"/>
        <v>-113</v>
      </c>
      <c r="K248">
        <f t="shared" si="46"/>
        <v>-204</v>
      </c>
      <c r="L248" t="str">
        <f>VLOOKUP(VALUE(MID(H248,FIND("=",H248)+1,9)),Biomes!$B:$E,4,0)</f>
        <v>Beach</v>
      </c>
      <c r="M248">
        <f t="shared" si="47"/>
        <v>16</v>
      </c>
      <c r="O248" t="s">
        <v>629</v>
      </c>
      <c r="P248">
        <f t="shared" si="48"/>
        <v>244</v>
      </c>
      <c r="Q248">
        <f t="shared" si="49"/>
        <v>-97</v>
      </c>
      <c r="R248">
        <f t="shared" si="50"/>
        <v>-204</v>
      </c>
      <c r="S248" t="str">
        <f>VLOOKUP(VALUE(MID(O248,FIND("=",O248)+1,9)),Biomes!$B:$E,4,0)</f>
        <v>Ocean</v>
      </c>
      <c r="T248">
        <f t="shared" si="51"/>
        <v>0</v>
      </c>
    </row>
    <row r="249" spans="1:20" x14ac:dyDescent="0.25">
      <c r="A249" t="s">
        <v>246</v>
      </c>
      <c r="B249">
        <f t="shared" si="40"/>
        <v>245</v>
      </c>
      <c r="C249">
        <f t="shared" si="41"/>
        <v>-235</v>
      </c>
      <c r="D249">
        <f t="shared" si="52"/>
        <v>-129</v>
      </c>
      <c r="E249" t="str">
        <f>VLOOKUP(VALUE(MID(A249,FIND("=",A249)+1,9)),Biomes!$B:$E,4,0)</f>
        <v>Forest</v>
      </c>
      <c r="F249">
        <f t="shared" si="42"/>
        <v>4</v>
      </c>
      <c r="G249">
        <f t="shared" si="43"/>
        <v>-15</v>
      </c>
      <c r="H249" t="s">
        <v>458</v>
      </c>
      <c r="I249">
        <f t="shared" si="44"/>
        <v>245</v>
      </c>
      <c r="J249">
        <f t="shared" si="45"/>
        <v>-113</v>
      </c>
      <c r="K249">
        <f t="shared" si="46"/>
        <v>-203</v>
      </c>
      <c r="L249" t="str">
        <f>VLOOKUP(VALUE(MID(H249,FIND("=",H249)+1,9)),Biomes!$B:$E,4,0)</f>
        <v>Beach</v>
      </c>
      <c r="M249">
        <f t="shared" si="47"/>
        <v>16</v>
      </c>
      <c r="O249" t="s">
        <v>630</v>
      </c>
      <c r="P249">
        <f t="shared" si="48"/>
        <v>245</v>
      </c>
      <c r="Q249">
        <f t="shared" si="49"/>
        <v>-97</v>
      </c>
      <c r="R249">
        <f t="shared" si="50"/>
        <v>-203</v>
      </c>
      <c r="S249" t="str">
        <f>VLOOKUP(VALUE(MID(O249,FIND("=",O249)+1,9)),Biomes!$B:$E,4,0)</f>
        <v>Ocean</v>
      </c>
      <c r="T249">
        <f t="shared" si="51"/>
        <v>0</v>
      </c>
    </row>
    <row r="250" spans="1:20" x14ac:dyDescent="0.25">
      <c r="A250" t="s">
        <v>247</v>
      </c>
      <c r="B250">
        <f t="shared" si="40"/>
        <v>246</v>
      </c>
      <c r="C250">
        <f t="shared" si="41"/>
        <v>-234</v>
      </c>
      <c r="D250">
        <f t="shared" si="52"/>
        <v>-129</v>
      </c>
      <c r="E250" t="str">
        <f>VLOOKUP(VALUE(MID(A250,FIND("=",A250)+1,9)),Biomes!$B:$E,4,0)</f>
        <v>Forest</v>
      </c>
      <c r="F250">
        <f t="shared" si="42"/>
        <v>4</v>
      </c>
      <c r="G250">
        <f t="shared" si="43"/>
        <v>-15</v>
      </c>
      <c r="H250" t="s">
        <v>459</v>
      </c>
      <c r="I250">
        <f t="shared" si="44"/>
        <v>246</v>
      </c>
      <c r="J250">
        <f t="shared" si="45"/>
        <v>-113</v>
      </c>
      <c r="K250">
        <f t="shared" si="46"/>
        <v>-202</v>
      </c>
      <c r="L250" t="str">
        <f>VLOOKUP(VALUE(MID(H250,FIND("=",H250)+1,9)),Biomes!$B:$E,4,0)</f>
        <v>Beach</v>
      </c>
      <c r="M250">
        <f t="shared" si="47"/>
        <v>16</v>
      </c>
      <c r="O250" t="s">
        <v>631</v>
      </c>
      <c r="P250">
        <f t="shared" si="48"/>
        <v>246</v>
      </c>
      <c r="Q250">
        <f t="shared" si="49"/>
        <v>-97</v>
      </c>
      <c r="R250">
        <f t="shared" si="50"/>
        <v>-202</v>
      </c>
      <c r="S250" t="str">
        <f>VLOOKUP(VALUE(MID(O250,FIND("=",O250)+1,9)),Biomes!$B:$E,4,0)</f>
        <v>Ocean</v>
      </c>
      <c r="T250">
        <f t="shared" si="51"/>
        <v>0</v>
      </c>
    </row>
    <row r="251" spans="1:20" x14ac:dyDescent="0.25">
      <c r="A251" t="s">
        <v>248</v>
      </c>
      <c r="B251">
        <f t="shared" si="40"/>
        <v>247</v>
      </c>
      <c r="C251">
        <f t="shared" si="41"/>
        <v>-233</v>
      </c>
      <c r="D251">
        <f t="shared" si="52"/>
        <v>-129</v>
      </c>
      <c r="E251" t="str">
        <f>VLOOKUP(VALUE(MID(A251,FIND("=",A251)+1,9)),Biomes!$B:$E,4,0)</f>
        <v>Forest</v>
      </c>
      <c r="F251">
        <f t="shared" si="42"/>
        <v>4</v>
      </c>
      <c r="G251">
        <f t="shared" si="43"/>
        <v>-15</v>
      </c>
      <c r="H251" t="s">
        <v>460</v>
      </c>
      <c r="I251">
        <f t="shared" si="44"/>
        <v>247</v>
      </c>
      <c r="J251">
        <f t="shared" si="45"/>
        <v>-113</v>
      </c>
      <c r="K251">
        <f t="shared" si="46"/>
        <v>-201</v>
      </c>
      <c r="L251" t="str">
        <f>VLOOKUP(VALUE(MID(H251,FIND("=",H251)+1,9)),Biomes!$B:$E,4,0)</f>
        <v>Beach</v>
      </c>
      <c r="M251">
        <f t="shared" si="47"/>
        <v>16</v>
      </c>
      <c r="O251" t="s">
        <v>632</v>
      </c>
      <c r="P251">
        <f t="shared" si="48"/>
        <v>247</v>
      </c>
      <c r="Q251">
        <f t="shared" si="49"/>
        <v>-97</v>
      </c>
      <c r="R251">
        <f t="shared" si="50"/>
        <v>-201</v>
      </c>
      <c r="S251" t="str">
        <f>VLOOKUP(VALUE(MID(O251,FIND("=",O251)+1,9)),Biomes!$B:$E,4,0)</f>
        <v>Ocean</v>
      </c>
      <c r="T251">
        <f t="shared" si="51"/>
        <v>0</v>
      </c>
    </row>
    <row r="252" spans="1:20" x14ac:dyDescent="0.25">
      <c r="A252" t="s">
        <v>249</v>
      </c>
      <c r="B252">
        <f t="shared" si="40"/>
        <v>248</v>
      </c>
      <c r="C252">
        <f t="shared" si="41"/>
        <v>-232</v>
      </c>
      <c r="D252">
        <f t="shared" si="52"/>
        <v>-129</v>
      </c>
      <c r="E252" t="str">
        <f>VLOOKUP(VALUE(MID(A252,FIND("=",A252)+1,9)),Biomes!$B:$E,4,0)</f>
        <v>Beach</v>
      </c>
      <c r="F252">
        <f t="shared" si="42"/>
        <v>16</v>
      </c>
      <c r="G252">
        <f t="shared" si="43"/>
        <v>-15</v>
      </c>
      <c r="H252" t="s">
        <v>249</v>
      </c>
      <c r="I252">
        <f t="shared" si="44"/>
        <v>248</v>
      </c>
      <c r="J252">
        <f t="shared" si="45"/>
        <v>-113</v>
      </c>
      <c r="K252">
        <f t="shared" si="46"/>
        <v>-200</v>
      </c>
      <c r="L252" t="str">
        <f>VLOOKUP(VALUE(MID(H252,FIND("=",H252)+1,9)),Biomes!$B:$E,4,0)</f>
        <v>Beach</v>
      </c>
      <c r="M252">
        <f t="shared" si="47"/>
        <v>16</v>
      </c>
      <c r="O252" t="s">
        <v>633</v>
      </c>
      <c r="P252">
        <f t="shared" si="48"/>
        <v>248</v>
      </c>
      <c r="Q252">
        <f t="shared" si="49"/>
        <v>-97</v>
      </c>
      <c r="R252">
        <f t="shared" si="50"/>
        <v>-200</v>
      </c>
      <c r="S252" t="str">
        <f>VLOOKUP(VALUE(MID(O252,FIND("=",O252)+1,9)),Biomes!$B:$E,4,0)</f>
        <v>Ocean</v>
      </c>
      <c r="T252">
        <f t="shared" si="51"/>
        <v>0</v>
      </c>
    </row>
    <row r="253" spans="1:20" x14ac:dyDescent="0.25">
      <c r="A253" t="s">
        <v>250</v>
      </c>
      <c r="B253">
        <f t="shared" si="40"/>
        <v>249</v>
      </c>
      <c r="C253">
        <f t="shared" si="41"/>
        <v>-231</v>
      </c>
      <c r="D253">
        <f t="shared" si="52"/>
        <v>-129</v>
      </c>
      <c r="E253" t="str">
        <f>VLOOKUP(VALUE(MID(A253,FIND("=",A253)+1,9)),Biomes!$B:$E,4,0)</f>
        <v>Beach</v>
      </c>
      <c r="F253">
        <f t="shared" si="42"/>
        <v>16</v>
      </c>
      <c r="G253">
        <f t="shared" si="43"/>
        <v>-15</v>
      </c>
      <c r="H253" t="s">
        <v>250</v>
      </c>
      <c r="I253">
        <f t="shared" si="44"/>
        <v>249</v>
      </c>
      <c r="J253">
        <f t="shared" si="45"/>
        <v>-113</v>
      </c>
      <c r="K253">
        <f t="shared" si="46"/>
        <v>-199</v>
      </c>
      <c r="L253" t="str">
        <f>VLOOKUP(VALUE(MID(H253,FIND("=",H253)+1,9)),Biomes!$B:$E,4,0)</f>
        <v>Beach</v>
      </c>
      <c r="M253">
        <f t="shared" si="47"/>
        <v>16</v>
      </c>
      <c r="O253" t="s">
        <v>634</v>
      </c>
      <c r="P253">
        <f t="shared" si="48"/>
        <v>249</v>
      </c>
      <c r="Q253">
        <f t="shared" si="49"/>
        <v>-97</v>
      </c>
      <c r="R253">
        <f t="shared" si="50"/>
        <v>-199</v>
      </c>
      <c r="S253" t="str">
        <f>VLOOKUP(VALUE(MID(O253,FIND("=",O253)+1,9)),Biomes!$B:$E,4,0)</f>
        <v>Ocean</v>
      </c>
      <c r="T253">
        <f t="shared" si="51"/>
        <v>0</v>
      </c>
    </row>
    <row r="254" spans="1:20" x14ac:dyDescent="0.25">
      <c r="A254" t="s">
        <v>251</v>
      </c>
      <c r="B254">
        <f t="shared" si="40"/>
        <v>250</v>
      </c>
      <c r="C254">
        <f t="shared" si="41"/>
        <v>-230</v>
      </c>
      <c r="D254">
        <f t="shared" si="52"/>
        <v>-129</v>
      </c>
      <c r="E254" t="str">
        <f>VLOOKUP(VALUE(MID(A254,FIND("=",A254)+1,9)),Biomes!$B:$E,4,0)</f>
        <v>Forest</v>
      </c>
      <c r="F254">
        <f t="shared" si="42"/>
        <v>4</v>
      </c>
      <c r="G254">
        <f t="shared" si="43"/>
        <v>-15</v>
      </c>
      <c r="H254" t="s">
        <v>461</v>
      </c>
      <c r="I254">
        <f t="shared" si="44"/>
        <v>250</v>
      </c>
      <c r="J254">
        <f t="shared" si="45"/>
        <v>-113</v>
      </c>
      <c r="K254">
        <f t="shared" si="46"/>
        <v>-198</v>
      </c>
      <c r="L254" t="str">
        <f>VLOOKUP(VALUE(MID(H254,FIND("=",H254)+1,9)),Biomes!$B:$E,4,0)</f>
        <v>Beach</v>
      </c>
      <c r="M254">
        <f t="shared" si="47"/>
        <v>16</v>
      </c>
      <c r="O254" t="s">
        <v>635</v>
      </c>
      <c r="P254">
        <f t="shared" si="48"/>
        <v>250</v>
      </c>
      <c r="Q254">
        <f t="shared" si="49"/>
        <v>-97</v>
      </c>
      <c r="R254">
        <f t="shared" si="50"/>
        <v>-198</v>
      </c>
      <c r="S254" t="str">
        <f>VLOOKUP(VALUE(MID(O254,FIND("=",O254)+1,9)),Biomes!$B:$E,4,0)</f>
        <v>Ocean</v>
      </c>
      <c r="T254">
        <f t="shared" si="51"/>
        <v>0</v>
      </c>
    </row>
    <row r="255" spans="1:20" x14ac:dyDescent="0.25">
      <c r="A255" t="s">
        <v>252</v>
      </c>
      <c r="B255">
        <f t="shared" si="40"/>
        <v>251</v>
      </c>
      <c r="C255">
        <f t="shared" si="41"/>
        <v>-229</v>
      </c>
      <c r="D255">
        <f t="shared" si="52"/>
        <v>-129</v>
      </c>
      <c r="E255" t="str">
        <f>VLOOKUP(VALUE(MID(A255,FIND("=",A255)+1,9)),Biomes!$B:$E,4,0)</f>
        <v>Forest</v>
      </c>
      <c r="F255">
        <f t="shared" si="42"/>
        <v>4</v>
      </c>
      <c r="G255">
        <f t="shared" si="43"/>
        <v>-15</v>
      </c>
      <c r="H255" t="s">
        <v>462</v>
      </c>
      <c r="I255">
        <f t="shared" si="44"/>
        <v>251</v>
      </c>
      <c r="J255">
        <f t="shared" si="45"/>
        <v>-113</v>
      </c>
      <c r="K255">
        <f t="shared" si="46"/>
        <v>-197</v>
      </c>
      <c r="L255" t="str">
        <f>VLOOKUP(VALUE(MID(H255,FIND("=",H255)+1,9)),Biomes!$B:$E,4,0)</f>
        <v>Beach</v>
      </c>
      <c r="M255">
        <f t="shared" si="47"/>
        <v>16</v>
      </c>
      <c r="O255" t="s">
        <v>636</v>
      </c>
      <c r="P255">
        <f t="shared" si="48"/>
        <v>251</v>
      </c>
      <c r="Q255">
        <f t="shared" si="49"/>
        <v>-97</v>
      </c>
      <c r="R255">
        <f t="shared" si="50"/>
        <v>-197</v>
      </c>
      <c r="S255" t="str">
        <f>VLOOKUP(VALUE(MID(O255,FIND("=",O255)+1,9)),Biomes!$B:$E,4,0)</f>
        <v>Ocean</v>
      </c>
      <c r="T255">
        <f t="shared" si="51"/>
        <v>0</v>
      </c>
    </row>
    <row r="256" spans="1:20" x14ac:dyDescent="0.25">
      <c r="A256" t="s">
        <v>253</v>
      </c>
      <c r="B256">
        <f t="shared" si="40"/>
        <v>252</v>
      </c>
      <c r="C256">
        <f t="shared" si="41"/>
        <v>-228</v>
      </c>
      <c r="D256">
        <f t="shared" si="52"/>
        <v>-129</v>
      </c>
      <c r="E256" t="str">
        <f>VLOOKUP(VALUE(MID(A256,FIND("=",A256)+1,9)),Biomes!$B:$E,4,0)</f>
        <v>Forest</v>
      </c>
      <c r="F256">
        <f t="shared" si="42"/>
        <v>4</v>
      </c>
      <c r="G256">
        <f t="shared" si="43"/>
        <v>-15</v>
      </c>
      <c r="H256" t="s">
        <v>463</v>
      </c>
      <c r="I256">
        <f t="shared" si="44"/>
        <v>252</v>
      </c>
      <c r="J256">
        <f t="shared" si="45"/>
        <v>-113</v>
      </c>
      <c r="K256">
        <f t="shared" si="46"/>
        <v>-196</v>
      </c>
      <c r="L256" t="str">
        <f>VLOOKUP(VALUE(MID(H256,FIND("=",H256)+1,9)),Biomes!$B:$E,4,0)</f>
        <v>Beach</v>
      </c>
      <c r="M256">
        <f t="shared" si="47"/>
        <v>16</v>
      </c>
      <c r="O256" t="s">
        <v>637</v>
      </c>
      <c r="P256">
        <f t="shared" si="48"/>
        <v>252</v>
      </c>
      <c r="Q256">
        <f t="shared" si="49"/>
        <v>-97</v>
      </c>
      <c r="R256">
        <f t="shared" si="50"/>
        <v>-196</v>
      </c>
      <c r="S256" t="str">
        <f>VLOOKUP(VALUE(MID(O256,FIND("=",O256)+1,9)),Biomes!$B:$E,4,0)</f>
        <v>Ocean</v>
      </c>
      <c r="T256">
        <f t="shared" si="51"/>
        <v>0</v>
      </c>
    </row>
    <row r="257" spans="1:20" x14ac:dyDescent="0.25">
      <c r="A257" t="s">
        <v>254</v>
      </c>
      <c r="B257">
        <f t="shared" si="40"/>
        <v>253</v>
      </c>
      <c r="C257">
        <f t="shared" si="41"/>
        <v>-227</v>
      </c>
      <c r="D257">
        <f t="shared" si="52"/>
        <v>-129</v>
      </c>
      <c r="E257" t="str">
        <f>VLOOKUP(VALUE(MID(A257,FIND("=",A257)+1,9)),Biomes!$B:$E,4,0)</f>
        <v>Forest</v>
      </c>
      <c r="F257">
        <f t="shared" si="42"/>
        <v>4</v>
      </c>
      <c r="G257">
        <f t="shared" si="43"/>
        <v>-15</v>
      </c>
      <c r="H257" t="s">
        <v>464</v>
      </c>
      <c r="I257">
        <f t="shared" si="44"/>
        <v>253</v>
      </c>
      <c r="J257">
        <f t="shared" si="45"/>
        <v>-113</v>
      </c>
      <c r="K257">
        <f t="shared" si="46"/>
        <v>-195</v>
      </c>
      <c r="L257" t="str">
        <f>VLOOKUP(VALUE(MID(H257,FIND("=",H257)+1,9)),Biomes!$B:$E,4,0)</f>
        <v>Beach</v>
      </c>
      <c r="M257">
        <f t="shared" si="47"/>
        <v>16</v>
      </c>
      <c r="O257" t="s">
        <v>638</v>
      </c>
      <c r="P257">
        <f t="shared" si="48"/>
        <v>253</v>
      </c>
      <c r="Q257">
        <f t="shared" si="49"/>
        <v>-97</v>
      </c>
      <c r="R257">
        <f t="shared" si="50"/>
        <v>-195</v>
      </c>
      <c r="S257" t="str">
        <f>VLOOKUP(VALUE(MID(O257,FIND("=",O257)+1,9)),Biomes!$B:$E,4,0)</f>
        <v>Ocean</v>
      </c>
      <c r="T257">
        <f t="shared" si="51"/>
        <v>0</v>
      </c>
    </row>
    <row r="258" spans="1:20" x14ac:dyDescent="0.25">
      <c r="A258" t="s">
        <v>255</v>
      </c>
      <c r="B258">
        <f t="shared" si="40"/>
        <v>254</v>
      </c>
      <c r="C258">
        <f t="shared" si="41"/>
        <v>-226</v>
      </c>
      <c r="D258">
        <f t="shared" si="52"/>
        <v>-129</v>
      </c>
      <c r="E258" t="str">
        <f>VLOOKUP(VALUE(MID(A258,FIND("=",A258)+1,9)),Biomes!$B:$E,4,0)</f>
        <v>Beach</v>
      </c>
      <c r="F258">
        <f t="shared" si="42"/>
        <v>16</v>
      </c>
      <c r="G258">
        <f t="shared" si="43"/>
        <v>-15</v>
      </c>
      <c r="H258" t="s">
        <v>255</v>
      </c>
      <c r="I258">
        <f t="shared" si="44"/>
        <v>254</v>
      </c>
      <c r="J258">
        <f t="shared" si="45"/>
        <v>-113</v>
      </c>
      <c r="K258">
        <f t="shared" si="46"/>
        <v>-194</v>
      </c>
      <c r="L258" t="str">
        <f>VLOOKUP(VALUE(MID(H258,FIND("=",H258)+1,9)),Biomes!$B:$E,4,0)</f>
        <v>Beach</v>
      </c>
      <c r="M258">
        <f t="shared" si="47"/>
        <v>16</v>
      </c>
      <c r="O258" t="s">
        <v>639</v>
      </c>
      <c r="P258">
        <f t="shared" si="48"/>
        <v>254</v>
      </c>
      <c r="Q258">
        <f t="shared" si="49"/>
        <v>-97</v>
      </c>
      <c r="R258">
        <f t="shared" si="50"/>
        <v>-194</v>
      </c>
      <c r="S258" t="str">
        <f>VLOOKUP(VALUE(MID(O258,FIND("=",O258)+1,9)),Biomes!$B:$E,4,0)</f>
        <v>Ocean</v>
      </c>
      <c r="T258">
        <f t="shared" si="51"/>
        <v>0</v>
      </c>
    </row>
    <row r="259" spans="1:20" x14ac:dyDescent="0.25">
      <c r="A259" t="s">
        <v>256</v>
      </c>
      <c r="B259">
        <f t="shared" si="40"/>
        <v>255</v>
      </c>
      <c r="C259">
        <f t="shared" si="41"/>
        <v>-225</v>
      </c>
      <c r="D259">
        <f t="shared" si="52"/>
        <v>-129</v>
      </c>
      <c r="E259" t="str">
        <f>VLOOKUP(VALUE(MID(A259,FIND("=",A259)+1,9)),Biomes!$B:$E,4,0)</f>
        <v>Beach</v>
      </c>
      <c r="F259">
        <f t="shared" si="42"/>
        <v>16</v>
      </c>
      <c r="G259">
        <f t="shared" si="43"/>
        <v>-15</v>
      </c>
      <c r="H259" t="s">
        <v>256</v>
      </c>
      <c r="I259">
        <f t="shared" si="44"/>
        <v>255</v>
      </c>
      <c r="J259">
        <f t="shared" si="45"/>
        <v>-113</v>
      </c>
      <c r="K259">
        <f t="shared" si="46"/>
        <v>-193</v>
      </c>
      <c r="L259" t="str">
        <f>VLOOKUP(VALUE(MID(H259,FIND("=",H259)+1,9)),Biomes!$B:$E,4,0)</f>
        <v>Beach</v>
      </c>
      <c r="M259">
        <f t="shared" si="47"/>
        <v>16</v>
      </c>
      <c r="O259" t="s">
        <v>640</v>
      </c>
      <c r="P259">
        <f t="shared" si="48"/>
        <v>255</v>
      </c>
      <c r="Q259">
        <f t="shared" si="49"/>
        <v>-97</v>
      </c>
      <c r="R259">
        <f t="shared" si="50"/>
        <v>-193</v>
      </c>
      <c r="S259" t="str">
        <f>VLOOKUP(VALUE(MID(O259,FIND("=",O259)+1,9)),Biomes!$B:$E,4,0)</f>
        <v>Ocean</v>
      </c>
      <c r="T259">
        <f t="shared" si="51"/>
        <v>0</v>
      </c>
    </row>
    <row r="260" spans="1:20" x14ac:dyDescent="0.25">
      <c r="G260">
        <f t="shared" si="43"/>
        <v>0</v>
      </c>
    </row>
    <row r="261" spans="1:20" x14ac:dyDescent="0.25">
      <c r="G261">
        <f t="shared" ref="G261:G324" si="53">FLOOR(C261/16,1)</f>
        <v>0</v>
      </c>
    </row>
    <row r="262" spans="1:20" x14ac:dyDescent="0.25">
      <c r="C262">
        <v>-128</v>
      </c>
      <c r="D262">
        <v>-208</v>
      </c>
      <c r="E262" t="s">
        <v>661</v>
      </c>
      <c r="F262">
        <v>4</v>
      </c>
      <c r="G262">
        <f t="shared" si="53"/>
        <v>-8</v>
      </c>
      <c r="S262" t="s">
        <v>702</v>
      </c>
    </row>
    <row r="263" spans="1:20" x14ac:dyDescent="0.25">
      <c r="C263">
        <v>-128</v>
      </c>
      <c r="D263">
        <v>-207</v>
      </c>
      <c r="E263" t="s">
        <v>661</v>
      </c>
      <c r="F263">
        <v>4</v>
      </c>
      <c r="G263">
        <f t="shared" si="53"/>
        <v>-8</v>
      </c>
      <c r="S263" t="s">
        <v>702</v>
      </c>
    </row>
    <row r="264" spans="1:20" x14ac:dyDescent="0.25">
      <c r="C264">
        <v>-128</v>
      </c>
      <c r="D264">
        <v>-206</v>
      </c>
      <c r="E264" t="s">
        <v>661</v>
      </c>
      <c r="F264">
        <v>4</v>
      </c>
      <c r="G264">
        <f t="shared" si="53"/>
        <v>-8</v>
      </c>
      <c r="S264" t="s">
        <v>702</v>
      </c>
    </row>
    <row r="265" spans="1:20" x14ac:dyDescent="0.25">
      <c r="C265">
        <v>-128</v>
      </c>
      <c r="D265">
        <v>-205</v>
      </c>
      <c r="E265" t="s">
        <v>661</v>
      </c>
      <c r="F265">
        <v>4</v>
      </c>
      <c r="G265">
        <f t="shared" si="53"/>
        <v>-8</v>
      </c>
      <c r="S265" t="s">
        <v>702</v>
      </c>
    </row>
    <row r="266" spans="1:20" x14ac:dyDescent="0.25">
      <c r="C266">
        <v>-128</v>
      </c>
      <c r="D266">
        <v>-204</v>
      </c>
      <c r="E266" t="s">
        <v>661</v>
      </c>
      <c r="F266">
        <v>4</v>
      </c>
      <c r="G266">
        <f t="shared" si="53"/>
        <v>-8</v>
      </c>
      <c r="S266" t="s">
        <v>702</v>
      </c>
    </row>
    <row r="267" spans="1:20" x14ac:dyDescent="0.25">
      <c r="C267">
        <v>-128</v>
      </c>
      <c r="D267">
        <v>-203</v>
      </c>
      <c r="E267" t="s">
        <v>661</v>
      </c>
      <c r="F267">
        <v>4</v>
      </c>
      <c r="G267">
        <f t="shared" si="53"/>
        <v>-8</v>
      </c>
      <c r="S267" t="s">
        <v>702</v>
      </c>
    </row>
    <row r="268" spans="1:20" x14ac:dyDescent="0.25">
      <c r="C268">
        <v>-128</v>
      </c>
      <c r="D268">
        <v>-202</v>
      </c>
      <c r="E268" t="s">
        <v>661</v>
      </c>
      <c r="F268">
        <v>4</v>
      </c>
      <c r="G268">
        <f t="shared" si="53"/>
        <v>-8</v>
      </c>
      <c r="S268" t="s">
        <v>702</v>
      </c>
    </row>
    <row r="269" spans="1:20" x14ac:dyDescent="0.25">
      <c r="C269">
        <v>-128</v>
      </c>
      <c r="D269">
        <v>-201</v>
      </c>
      <c r="E269" t="s">
        <v>702</v>
      </c>
      <c r="F269">
        <v>16</v>
      </c>
      <c r="G269">
        <f t="shared" si="53"/>
        <v>-8</v>
      </c>
      <c r="S269" t="s">
        <v>702</v>
      </c>
    </row>
    <row r="270" spans="1:20" x14ac:dyDescent="0.25">
      <c r="C270">
        <v>-128</v>
      </c>
      <c r="D270">
        <v>-200</v>
      </c>
      <c r="E270" t="s">
        <v>702</v>
      </c>
      <c r="F270">
        <v>16</v>
      </c>
      <c r="G270">
        <f t="shared" si="53"/>
        <v>-8</v>
      </c>
      <c r="S270" t="s">
        <v>702</v>
      </c>
    </row>
    <row r="271" spans="1:20" x14ac:dyDescent="0.25">
      <c r="C271">
        <v>-128</v>
      </c>
      <c r="D271">
        <v>-199</v>
      </c>
      <c r="E271" t="s">
        <v>702</v>
      </c>
      <c r="F271">
        <v>16</v>
      </c>
      <c r="G271">
        <f t="shared" si="53"/>
        <v>-8</v>
      </c>
      <c r="S271" t="s">
        <v>702</v>
      </c>
    </row>
    <row r="272" spans="1:20" x14ac:dyDescent="0.25">
      <c r="C272">
        <v>-128</v>
      </c>
      <c r="D272">
        <v>-198</v>
      </c>
      <c r="E272" t="s">
        <v>702</v>
      </c>
      <c r="F272">
        <v>16</v>
      </c>
      <c r="G272">
        <f t="shared" si="53"/>
        <v>-8</v>
      </c>
      <c r="S272" t="s">
        <v>702</v>
      </c>
    </row>
    <row r="273" spans="3:19" x14ac:dyDescent="0.25">
      <c r="C273">
        <v>-128</v>
      </c>
      <c r="D273">
        <v>-197</v>
      </c>
      <c r="E273" t="s">
        <v>661</v>
      </c>
      <c r="F273">
        <v>4</v>
      </c>
      <c r="G273">
        <f t="shared" si="53"/>
        <v>-8</v>
      </c>
      <c r="S273" t="s">
        <v>702</v>
      </c>
    </row>
    <row r="274" spans="3:19" x14ac:dyDescent="0.25">
      <c r="C274">
        <v>-128</v>
      </c>
      <c r="D274">
        <v>-196</v>
      </c>
      <c r="E274" t="s">
        <v>661</v>
      </c>
      <c r="F274">
        <v>4</v>
      </c>
      <c r="G274">
        <f t="shared" si="53"/>
        <v>-8</v>
      </c>
      <c r="S274" t="s">
        <v>702</v>
      </c>
    </row>
    <row r="275" spans="3:19" x14ac:dyDescent="0.25">
      <c r="C275">
        <v>-128</v>
      </c>
      <c r="D275">
        <v>-195</v>
      </c>
      <c r="E275" t="s">
        <v>702</v>
      </c>
      <c r="F275">
        <v>16</v>
      </c>
      <c r="G275">
        <f t="shared" si="53"/>
        <v>-8</v>
      </c>
      <c r="S275" t="s">
        <v>702</v>
      </c>
    </row>
    <row r="276" spans="3:19" x14ac:dyDescent="0.25">
      <c r="C276">
        <v>-128</v>
      </c>
      <c r="D276">
        <v>-194</v>
      </c>
      <c r="E276" t="s">
        <v>702</v>
      </c>
      <c r="F276">
        <v>16</v>
      </c>
      <c r="G276">
        <f t="shared" si="53"/>
        <v>-8</v>
      </c>
      <c r="S276" t="s">
        <v>702</v>
      </c>
    </row>
    <row r="277" spans="3:19" x14ac:dyDescent="0.25">
      <c r="C277">
        <v>-128</v>
      </c>
      <c r="D277">
        <v>-193</v>
      </c>
      <c r="E277" t="s">
        <v>702</v>
      </c>
      <c r="F277">
        <v>16</v>
      </c>
      <c r="G277">
        <f t="shared" si="53"/>
        <v>-8</v>
      </c>
      <c r="S277" t="s">
        <v>702</v>
      </c>
    </row>
    <row r="278" spans="3:19" x14ac:dyDescent="0.25">
      <c r="C278">
        <v>-127</v>
      </c>
      <c r="D278">
        <v>-208</v>
      </c>
      <c r="E278" t="s">
        <v>661</v>
      </c>
      <c r="F278">
        <v>4</v>
      </c>
      <c r="G278">
        <f t="shared" si="53"/>
        <v>-8</v>
      </c>
      <c r="S278" t="s">
        <v>702</v>
      </c>
    </row>
    <row r="279" spans="3:19" x14ac:dyDescent="0.25">
      <c r="C279">
        <v>-127</v>
      </c>
      <c r="D279">
        <v>-207</v>
      </c>
      <c r="E279" t="s">
        <v>661</v>
      </c>
      <c r="F279">
        <v>4</v>
      </c>
      <c r="G279">
        <f t="shared" si="53"/>
        <v>-8</v>
      </c>
      <c r="S279" t="s">
        <v>702</v>
      </c>
    </row>
    <row r="280" spans="3:19" x14ac:dyDescent="0.25">
      <c r="C280">
        <v>-127</v>
      </c>
      <c r="D280">
        <v>-206</v>
      </c>
      <c r="E280" t="s">
        <v>661</v>
      </c>
      <c r="F280">
        <v>4</v>
      </c>
      <c r="G280">
        <f t="shared" si="53"/>
        <v>-8</v>
      </c>
      <c r="S280" t="s">
        <v>702</v>
      </c>
    </row>
    <row r="281" spans="3:19" x14ac:dyDescent="0.25">
      <c r="C281">
        <v>-127</v>
      </c>
      <c r="D281">
        <v>-205</v>
      </c>
      <c r="E281" t="s">
        <v>661</v>
      </c>
      <c r="F281">
        <v>4</v>
      </c>
      <c r="G281">
        <f t="shared" si="53"/>
        <v>-8</v>
      </c>
      <c r="S281" t="s">
        <v>702</v>
      </c>
    </row>
    <row r="282" spans="3:19" x14ac:dyDescent="0.25">
      <c r="C282">
        <v>-127</v>
      </c>
      <c r="D282">
        <v>-204</v>
      </c>
      <c r="E282" t="s">
        <v>661</v>
      </c>
      <c r="F282">
        <v>4</v>
      </c>
      <c r="G282">
        <f t="shared" si="53"/>
        <v>-8</v>
      </c>
      <c r="S282" t="s">
        <v>702</v>
      </c>
    </row>
    <row r="283" spans="3:19" x14ac:dyDescent="0.25">
      <c r="C283">
        <v>-127</v>
      </c>
      <c r="D283">
        <v>-203</v>
      </c>
      <c r="E283" t="s">
        <v>661</v>
      </c>
      <c r="F283">
        <v>4</v>
      </c>
      <c r="G283">
        <f t="shared" si="53"/>
        <v>-8</v>
      </c>
      <c r="S283" t="s">
        <v>702</v>
      </c>
    </row>
    <row r="284" spans="3:19" x14ac:dyDescent="0.25">
      <c r="C284">
        <v>-127</v>
      </c>
      <c r="D284">
        <v>-202</v>
      </c>
      <c r="E284" t="s">
        <v>661</v>
      </c>
      <c r="F284">
        <v>4</v>
      </c>
      <c r="G284">
        <f t="shared" si="53"/>
        <v>-8</v>
      </c>
      <c r="S284" t="s">
        <v>702</v>
      </c>
    </row>
    <row r="285" spans="3:19" x14ac:dyDescent="0.25">
      <c r="C285">
        <v>-127</v>
      </c>
      <c r="D285">
        <v>-201</v>
      </c>
      <c r="E285" t="s">
        <v>702</v>
      </c>
      <c r="F285">
        <v>16</v>
      </c>
      <c r="G285">
        <f t="shared" si="53"/>
        <v>-8</v>
      </c>
      <c r="S285" t="s">
        <v>702</v>
      </c>
    </row>
    <row r="286" spans="3:19" x14ac:dyDescent="0.25">
      <c r="C286">
        <v>-127</v>
      </c>
      <c r="D286">
        <v>-200</v>
      </c>
      <c r="E286" t="s">
        <v>702</v>
      </c>
      <c r="F286">
        <v>16</v>
      </c>
      <c r="G286">
        <f t="shared" si="53"/>
        <v>-8</v>
      </c>
      <c r="S286" t="s">
        <v>702</v>
      </c>
    </row>
    <row r="287" spans="3:19" x14ac:dyDescent="0.25">
      <c r="C287">
        <v>-127</v>
      </c>
      <c r="D287">
        <v>-199</v>
      </c>
      <c r="E287" t="s">
        <v>702</v>
      </c>
      <c r="F287">
        <v>16</v>
      </c>
      <c r="G287">
        <f t="shared" si="53"/>
        <v>-8</v>
      </c>
      <c r="S287" t="s">
        <v>702</v>
      </c>
    </row>
    <row r="288" spans="3:19" x14ac:dyDescent="0.25">
      <c r="C288">
        <v>-127</v>
      </c>
      <c r="D288">
        <v>-198</v>
      </c>
      <c r="E288" t="s">
        <v>702</v>
      </c>
      <c r="F288">
        <v>16</v>
      </c>
      <c r="G288">
        <f t="shared" si="53"/>
        <v>-8</v>
      </c>
      <c r="S288" t="s">
        <v>702</v>
      </c>
    </row>
    <row r="289" spans="3:19" x14ac:dyDescent="0.25">
      <c r="C289">
        <v>-127</v>
      </c>
      <c r="D289">
        <v>-197</v>
      </c>
      <c r="E289" t="s">
        <v>702</v>
      </c>
      <c r="F289">
        <v>16</v>
      </c>
      <c r="G289">
        <f t="shared" si="53"/>
        <v>-8</v>
      </c>
      <c r="S289" t="s">
        <v>702</v>
      </c>
    </row>
    <row r="290" spans="3:19" x14ac:dyDescent="0.25">
      <c r="C290">
        <v>-127</v>
      </c>
      <c r="D290">
        <v>-196</v>
      </c>
      <c r="E290" t="s">
        <v>702</v>
      </c>
      <c r="F290">
        <v>16</v>
      </c>
      <c r="G290">
        <f t="shared" si="53"/>
        <v>-8</v>
      </c>
      <c r="S290" t="s">
        <v>702</v>
      </c>
    </row>
    <row r="291" spans="3:19" x14ac:dyDescent="0.25">
      <c r="C291">
        <v>-127</v>
      </c>
      <c r="D291">
        <v>-195</v>
      </c>
      <c r="E291" t="s">
        <v>702</v>
      </c>
      <c r="F291">
        <v>16</v>
      </c>
      <c r="G291">
        <f t="shared" si="53"/>
        <v>-8</v>
      </c>
      <c r="S291" t="s">
        <v>702</v>
      </c>
    </row>
    <row r="292" spans="3:19" x14ac:dyDescent="0.25">
      <c r="C292">
        <v>-127</v>
      </c>
      <c r="D292">
        <v>-194</v>
      </c>
      <c r="E292" t="s">
        <v>702</v>
      </c>
      <c r="F292">
        <v>16</v>
      </c>
      <c r="G292">
        <f t="shared" si="53"/>
        <v>-8</v>
      </c>
    </row>
    <row r="293" spans="3:19" x14ac:dyDescent="0.25">
      <c r="C293">
        <v>-127</v>
      </c>
      <c r="D293">
        <v>-193</v>
      </c>
      <c r="E293" t="s">
        <v>702</v>
      </c>
      <c r="F293">
        <v>16</v>
      </c>
      <c r="G293">
        <f t="shared" si="53"/>
        <v>-8</v>
      </c>
    </row>
    <row r="294" spans="3:19" x14ac:dyDescent="0.25">
      <c r="C294">
        <v>-126</v>
      </c>
      <c r="D294">
        <v>-208</v>
      </c>
      <c r="E294" t="s">
        <v>661</v>
      </c>
      <c r="F294">
        <v>4</v>
      </c>
      <c r="G294">
        <f t="shared" si="53"/>
        <v>-8</v>
      </c>
    </row>
    <row r="295" spans="3:19" x14ac:dyDescent="0.25">
      <c r="C295">
        <v>-126</v>
      </c>
      <c r="D295">
        <v>-207</v>
      </c>
      <c r="E295" t="s">
        <v>661</v>
      </c>
      <c r="F295">
        <v>4</v>
      </c>
      <c r="G295">
        <f t="shared" si="53"/>
        <v>-8</v>
      </c>
    </row>
    <row r="296" spans="3:19" x14ac:dyDescent="0.25">
      <c r="C296">
        <v>-126</v>
      </c>
      <c r="D296">
        <v>-206</v>
      </c>
      <c r="E296" t="s">
        <v>661</v>
      </c>
      <c r="F296">
        <v>4</v>
      </c>
      <c r="G296">
        <f t="shared" si="53"/>
        <v>-8</v>
      </c>
    </row>
    <row r="297" spans="3:19" x14ac:dyDescent="0.25">
      <c r="C297">
        <v>-126</v>
      </c>
      <c r="D297">
        <v>-205</v>
      </c>
      <c r="E297" t="s">
        <v>661</v>
      </c>
      <c r="F297">
        <v>4</v>
      </c>
      <c r="G297">
        <f t="shared" si="53"/>
        <v>-8</v>
      </c>
    </row>
    <row r="298" spans="3:19" x14ac:dyDescent="0.25">
      <c r="C298">
        <v>-126</v>
      </c>
      <c r="D298">
        <v>-204</v>
      </c>
      <c r="E298" t="s">
        <v>661</v>
      </c>
      <c r="F298">
        <v>4</v>
      </c>
      <c r="G298">
        <f t="shared" si="53"/>
        <v>-8</v>
      </c>
    </row>
    <row r="299" spans="3:19" x14ac:dyDescent="0.25">
      <c r="C299">
        <v>-126</v>
      </c>
      <c r="D299">
        <v>-203</v>
      </c>
      <c r="E299" t="s">
        <v>661</v>
      </c>
      <c r="F299">
        <v>4</v>
      </c>
      <c r="G299">
        <f t="shared" si="53"/>
        <v>-8</v>
      </c>
    </row>
    <row r="300" spans="3:19" x14ac:dyDescent="0.25">
      <c r="C300">
        <v>-126</v>
      </c>
      <c r="D300">
        <v>-202</v>
      </c>
      <c r="E300" t="s">
        <v>661</v>
      </c>
      <c r="F300">
        <v>4</v>
      </c>
      <c r="G300">
        <f t="shared" si="53"/>
        <v>-8</v>
      </c>
    </row>
    <row r="301" spans="3:19" x14ac:dyDescent="0.25">
      <c r="C301">
        <v>-126</v>
      </c>
      <c r="D301">
        <v>-201</v>
      </c>
      <c r="E301" t="s">
        <v>661</v>
      </c>
      <c r="F301">
        <v>4</v>
      </c>
      <c r="G301">
        <f t="shared" si="53"/>
        <v>-8</v>
      </c>
    </row>
    <row r="302" spans="3:19" x14ac:dyDescent="0.25">
      <c r="C302">
        <v>-126</v>
      </c>
      <c r="D302">
        <v>-200</v>
      </c>
      <c r="E302" t="s">
        <v>702</v>
      </c>
      <c r="F302">
        <v>16</v>
      </c>
      <c r="G302">
        <f t="shared" si="53"/>
        <v>-8</v>
      </c>
    </row>
    <row r="303" spans="3:19" x14ac:dyDescent="0.25">
      <c r="C303">
        <v>-126</v>
      </c>
      <c r="D303">
        <v>-199</v>
      </c>
      <c r="E303" t="s">
        <v>702</v>
      </c>
      <c r="F303">
        <v>16</v>
      </c>
      <c r="G303">
        <f t="shared" si="53"/>
        <v>-8</v>
      </c>
    </row>
    <row r="304" spans="3:19" x14ac:dyDescent="0.25">
      <c r="C304">
        <v>-126</v>
      </c>
      <c r="D304">
        <v>-198</v>
      </c>
      <c r="E304" t="s">
        <v>702</v>
      </c>
      <c r="F304">
        <v>16</v>
      </c>
      <c r="G304">
        <f t="shared" si="53"/>
        <v>-8</v>
      </c>
    </row>
    <row r="305" spans="3:7" x14ac:dyDescent="0.25">
      <c r="C305">
        <v>-126</v>
      </c>
      <c r="D305">
        <v>-197</v>
      </c>
      <c r="E305" t="s">
        <v>702</v>
      </c>
      <c r="F305">
        <v>16</v>
      </c>
      <c r="G305">
        <f t="shared" si="53"/>
        <v>-8</v>
      </c>
    </row>
    <row r="306" spans="3:7" x14ac:dyDescent="0.25">
      <c r="C306">
        <v>-126</v>
      </c>
      <c r="D306">
        <v>-196</v>
      </c>
      <c r="E306" t="s">
        <v>702</v>
      </c>
      <c r="F306">
        <v>16</v>
      </c>
      <c r="G306">
        <f t="shared" si="53"/>
        <v>-8</v>
      </c>
    </row>
    <row r="307" spans="3:7" x14ac:dyDescent="0.25">
      <c r="C307">
        <v>-126</v>
      </c>
      <c r="D307">
        <v>-195</v>
      </c>
      <c r="E307" t="s">
        <v>702</v>
      </c>
      <c r="F307">
        <v>16</v>
      </c>
      <c r="G307">
        <f t="shared" si="53"/>
        <v>-8</v>
      </c>
    </row>
    <row r="308" spans="3:7" x14ac:dyDescent="0.25">
      <c r="C308">
        <v>-126</v>
      </c>
      <c r="D308">
        <v>-194</v>
      </c>
      <c r="E308" t="s">
        <v>702</v>
      </c>
      <c r="F308">
        <v>16</v>
      </c>
      <c r="G308">
        <f t="shared" si="53"/>
        <v>-8</v>
      </c>
    </row>
    <row r="309" spans="3:7" x14ac:dyDescent="0.25">
      <c r="C309">
        <v>-126</v>
      </c>
      <c r="D309">
        <v>-193</v>
      </c>
      <c r="E309" t="s">
        <v>702</v>
      </c>
      <c r="F309">
        <v>16</v>
      </c>
      <c r="G309">
        <f t="shared" si="53"/>
        <v>-8</v>
      </c>
    </row>
    <row r="310" spans="3:7" x14ac:dyDescent="0.25">
      <c r="C310">
        <v>-125</v>
      </c>
      <c r="D310">
        <v>-208</v>
      </c>
      <c r="E310" t="s">
        <v>661</v>
      </c>
      <c r="F310">
        <v>4</v>
      </c>
      <c r="G310">
        <f t="shared" si="53"/>
        <v>-8</v>
      </c>
    </row>
    <row r="311" spans="3:7" x14ac:dyDescent="0.25">
      <c r="C311">
        <v>-125</v>
      </c>
      <c r="D311">
        <v>-207</v>
      </c>
      <c r="E311" t="s">
        <v>661</v>
      </c>
      <c r="F311">
        <v>4</v>
      </c>
      <c r="G311">
        <f t="shared" si="53"/>
        <v>-8</v>
      </c>
    </row>
    <row r="312" spans="3:7" x14ac:dyDescent="0.25">
      <c r="C312">
        <v>-125</v>
      </c>
      <c r="D312">
        <v>-206</v>
      </c>
      <c r="E312" t="s">
        <v>661</v>
      </c>
      <c r="F312">
        <v>4</v>
      </c>
      <c r="G312">
        <f t="shared" si="53"/>
        <v>-8</v>
      </c>
    </row>
    <row r="313" spans="3:7" x14ac:dyDescent="0.25">
      <c r="C313">
        <v>-125</v>
      </c>
      <c r="D313">
        <v>-205</v>
      </c>
      <c r="E313" t="s">
        <v>661</v>
      </c>
      <c r="F313">
        <v>4</v>
      </c>
      <c r="G313">
        <f t="shared" si="53"/>
        <v>-8</v>
      </c>
    </row>
    <row r="314" spans="3:7" x14ac:dyDescent="0.25">
      <c r="C314">
        <v>-125</v>
      </c>
      <c r="D314">
        <v>-204</v>
      </c>
      <c r="E314" t="s">
        <v>661</v>
      </c>
      <c r="F314">
        <v>4</v>
      </c>
      <c r="G314">
        <f t="shared" si="53"/>
        <v>-8</v>
      </c>
    </row>
    <row r="315" spans="3:7" x14ac:dyDescent="0.25">
      <c r="C315">
        <v>-125</v>
      </c>
      <c r="D315">
        <v>-203</v>
      </c>
      <c r="E315" t="s">
        <v>661</v>
      </c>
      <c r="F315">
        <v>4</v>
      </c>
      <c r="G315">
        <f t="shared" si="53"/>
        <v>-8</v>
      </c>
    </row>
    <row r="316" spans="3:7" x14ac:dyDescent="0.25">
      <c r="C316">
        <v>-125</v>
      </c>
      <c r="D316">
        <v>-202</v>
      </c>
      <c r="E316" t="s">
        <v>661</v>
      </c>
      <c r="F316">
        <v>4</v>
      </c>
      <c r="G316">
        <f t="shared" si="53"/>
        <v>-8</v>
      </c>
    </row>
    <row r="317" spans="3:7" x14ac:dyDescent="0.25">
      <c r="C317">
        <v>-125</v>
      </c>
      <c r="D317">
        <v>-201</v>
      </c>
      <c r="E317" t="s">
        <v>661</v>
      </c>
      <c r="F317">
        <v>4</v>
      </c>
      <c r="G317">
        <f t="shared" si="53"/>
        <v>-8</v>
      </c>
    </row>
    <row r="318" spans="3:7" x14ac:dyDescent="0.25">
      <c r="C318">
        <v>-125</v>
      </c>
      <c r="D318">
        <v>-200</v>
      </c>
      <c r="E318" t="s">
        <v>661</v>
      </c>
      <c r="F318">
        <v>4</v>
      </c>
      <c r="G318">
        <f t="shared" si="53"/>
        <v>-8</v>
      </c>
    </row>
    <row r="319" spans="3:7" x14ac:dyDescent="0.25">
      <c r="C319">
        <v>-125</v>
      </c>
      <c r="D319">
        <v>-199</v>
      </c>
      <c r="E319" t="s">
        <v>702</v>
      </c>
      <c r="F319">
        <v>16</v>
      </c>
      <c r="G319">
        <f t="shared" si="53"/>
        <v>-8</v>
      </c>
    </row>
    <row r="320" spans="3:7" x14ac:dyDescent="0.25">
      <c r="C320">
        <v>-125</v>
      </c>
      <c r="D320">
        <v>-198</v>
      </c>
      <c r="E320" t="s">
        <v>702</v>
      </c>
      <c r="F320">
        <v>16</v>
      </c>
      <c r="G320">
        <f t="shared" si="53"/>
        <v>-8</v>
      </c>
    </row>
    <row r="321" spans="3:7" x14ac:dyDescent="0.25">
      <c r="C321">
        <v>-125</v>
      </c>
      <c r="D321">
        <v>-197</v>
      </c>
      <c r="E321" t="s">
        <v>702</v>
      </c>
      <c r="F321">
        <v>16</v>
      </c>
      <c r="G321">
        <f t="shared" si="53"/>
        <v>-8</v>
      </c>
    </row>
    <row r="322" spans="3:7" x14ac:dyDescent="0.25">
      <c r="C322">
        <v>-125</v>
      </c>
      <c r="D322">
        <v>-196</v>
      </c>
      <c r="E322" t="s">
        <v>702</v>
      </c>
      <c r="F322">
        <v>16</v>
      </c>
      <c r="G322">
        <f t="shared" si="53"/>
        <v>-8</v>
      </c>
    </row>
    <row r="323" spans="3:7" x14ac:dyDescent="0.25">
      <c r="C323">
        <v>-125</v>
      </c>
      <c r="D323">
        <v>-195</v>
      </c>
      <c r="E323" t="s">
        <v>702</v>
      </c>
      <c r="F323">
        <v>16</v>
      </c>
      <c r="G323">
        <f t="shared" si="53"/>
        <v>-8</v>
      </c>
    </row>
    <row r="324" spans="3:7" x14ac:dyDescent="0.25">
      <c r="C324">
        <v>-125</v>
      </c>
      <c r="D324">
        <v>-194</v>
      </c>
      <c r="E324" t="s">
        <v>702</v>
      </c>
      <c r="F324">
        <v>16</v>
      </c>
      <c r="G324">
        <f t="shared" si="53"/>
        <v>-8</v>
      </c>
    </row>
    <row r="325" spans="3:7" x14ac:dyDescent="0.25">
      <c r="C325">
        <v>-125</v>
      </c>
      <c r="D325">
        <v>-193</v>
      </c>
      <c r="E325" t="s">
        <v>702</v>
      </c>
      <c r="F325">
        <v>16</v>
      </c>
      <c r="G325">
        <f t="shared" ref="G325:G344" si="54">FLOOR(C325/16,1)</f>
        <v>-8</v>
      </c>
    </row>
    <row r="326" spans="3:7" x14ac:dyDescent="0.25">
      <c r="C326">
        <v>-124</v>
      </c>
      <c r="D326">
        <v>-208</v>
      </c>
      <c r="E326" t="s">
        <v>661</v>
      </c>
      <c r="F326">
        <v>4</v>
      </c>
      <c r="G326">
        <f t="shared" si="54"/>
        <v>-8</v>
      </c>
    </row>
    <row r="327" spans="3:7" x14ac:dyDescent="0.25">
      <c r="C327">
        <v>-124</v>
      </c>
      <c r="D327">
        <v>-207</v>
      </c>
      <c r="E327" t="s">
        <v>661</v>
      </c>
      <c r="F327">
        <v>4</v>
      </c>
      <c r="G327">
        <f t="shared" si="54"/>
        <v>-8</v>
      </c>
    </row>
    <row r="328" spans="3:7" x14ac:dyDescent="0.25">
      <c r="C328">
        <v>-124</v>
      </c>
      <c r="D328">
        <v>-206</v>
      </c>
      <c r="E328" t="s">
        <v>661</v>
      </c>
      <c r="F328">
        <v>4</v>
      </c>
      <c r="G328">
        <f t="shared" si="54"/>
        <v>-8</v>
      </c>
    </row>
    <row r="329" spans="3:7" x14ac:dyDescent="0.25">
      <c r="C329">
        <v>-124</v>
      </c>
      <c r="D329">
        <v>-205</v>
      </c>
      <c r="E329" t="s">
        <v>661</v>
      </c>
      <c r="F329">
        <v>4</v>
      </c>
      <c r="G329">
        <f t="shared" si="54"/>
        <v>-8</v>
      </c>
    </row>
    <row r="330" spans="3:7" x14ac:dyDescent="0.25">
      <c r="C330">
        <v>-124</v>
      </c>
      <c r="D330">
        <v>-204</v>
      </c>
      <c r="E330" t="s">
        <v>661</v>
      </c>
      <c r="F330">
        <v>4</v>
      </c>
      <c r="G330">
        <f t="shared" si="54"/>
        <v>-8</v>
      </c>
    </row>
    <row r="331" spans="3:7" x14ac:dyDescent="0.25">
      <c r="C331">
        <v>-124</v>
      </c>
      <c r="D331">
        <v>-203</v>
      </c>
      <c r="E331" t="s">
        <v>661</v>
      </c>
      <c r="F331">
        <v>4</v>
      </c>
      <c r="G331">
        <f t="shared" si="54"/>
        <v>-8</v>
      </c>
    </row>
    <row r="332" spans="3:7" x14ac:dyDescent="0.25">
      <c r="C332">
        <v>-124</v>
      </c>
      <c r="D332">
        <v>-202</v>
      </c>
      <c r="E332" t="s">
        <v>661</v>
      </c>
      <c r="F332">
        <v>4</v>
      </c>
      <c r="G332">
        <f t="shared" si="54"/>
        <v>-8</v>
      </c>
    </row>
    <row r="333" spans="3:7" x14ac:dyDescent="0.25">
      <c r="C333">
        <v>-124</v>
      </c>
      <c r="D333">
        <v>-201</v>
      </c>
      <c r="E333" t="s">
        <v>661</v>
      </c>
      <c r="F333">
        <v>4</v>
      </c>
      <c r="G333">
        <f t="shared" si="54"/>
        <v>-8</v>
      </c>
    </row>
    <row r="334" spans="3:7" x14ac:dyDescent="0.25">
      <c r="C334">
        <v>-124</v>
      </c>
      <c r="D334">
        <v>-200</v>
      </c>
      <c r="E334" t="s">
        <v>661</v>
      </c>
      <c r="F334">
        <v>4</v>
      </c>
      <c r="G334">
        <f t="shared" si="54"/>
        <v>-8</v>
      </c>
    </row>
    <row r="335" spans="3:7" x14ac:dyDescent="0.25">
      <c r="C335">
        <v>-124</v>
      </c>
      <c r="D335">
        <v>-199</v>
      </c>
      <c r="E335" t="s">
        <v>702</v>
      </c>
      <c r="F335">
        <v>16</v>
      </c>
      <c r="G335">
        <f t="shared" si="54"/>
        <v>-8</v>
      </c>
    </row>
    <row r="336" spans="3:7" x14ac:dyDescent="0.25">
      <c r="C336">
        <v>-124</v>
      </c>
      <c r="D336">
        <v>-198</v>
      </c>
      <c r="E336" t="s">
        <v>702</v>
      </c>
      <c r="F336">
        <v>16</v>
      </c>
      <c r="G336">
        <f t="shared" si="54"/>
        <v>-8</v>
      </c>
    </row>
    <row r="337" spans="3:7" x14ac:dyDescent="0.25">
      <c r="C337">
        <v>-124</v>
      </c>
      <c r="D337">
        <v>-197</v>
      </c>
      <c r="E337" t="s">
        <v>702</v>
      </c>
      <c r="F337">
        <v>16</v>
      </c>
      <c r="G337">
        <f t="shared" si="54"/>
        <v>-8</v>
      </c>
    </row>
    <row r="338" spans="3:7" x14ac:dyDescent="0.25">
      <c r="C338">
        <v>-124</v>
      </c>
      <c r="D338">
        <v>-196</v>
      </c>
      <c r="E338" t="s">
        <v>702</v>
      </c>
      <c r="F338">
        <v>16</v>
      </c>
      <c r="G338">
        <f t="shared" si="54"/>
        <v>-8</v>
      </c>
    </row>
    <row r="339" spans="3:7" x14ac:dyDescent="0.25">
      <c r="C339">
        <v>-124</v>
      </c>
      <c r="D339">
        <v>-195</v>
      </c>
      <c r="E339" t="s">
        <v>702</v>
      </c>
      <c r="F339">
        <v>16</v>
      </c>
      <c r="G339">
        <f t="shared" si="54"/>
        <v>-8</v>
      </c>
    </row>
    <row r="340" spans="3:7" x14ac:dyDescent="0.25">
      <c r="C340">
        <v>-124</v>
      </c>
      <c r="D340">
        <v>-194</v>
      </c>
      <c r="E340" t="s">
        <v>702</v>
      </c>
      <c r="F340">
        <v>16</v>
      </c>
      <c r="G340">
        <f t="shared" si="54"/>
        <v>-8</v>
      </c>
    </row>
    <row r="341" spans="3:7" x14ac:dyDescent="0.25">
      <c r="C341">
        <v>-124</v>
      </c>
      <c r="D341">
        <v>-193</v>
      </c>
      <c r="E341" t="s">
        <v>702</v>
      </c>
      <c r="F341">
        <v>16</v>
      </c>
      <c r="G341">
        <f t="shared" si="54"/>
        <v>-8</v>
      </c>
    </row>
    <row r="342" spans="3:7" x14ac:dyDescent="0.25">
      <c r="C342">
        <v>-123</v>
      </c>
      <c r="D342">
        <v>-208</v>
      </c>
      <c r="E342" t="s">
        <v>661</v>
      </c>
      <c r="F342">
        <v>4</v>
      </c>
      <c r="G342">
        <f t="shared" si="54"/>
        <v>-8</v>
      </c>
    </row>
    <row r="343" spans="3:7" x14ac:dyDescent="0.25">
      <c r="C343">
        <v>-123</v>
      </c>
      <c r="D343">
        <v>-207</v>
      </c>
      <c r="E343" t="s">
        <v>661</v>
      </c>
      <c r="F343">
        <v>4</v>
      </c>
      <c r="G343">
        <f t="shared" si="54"/>
        <v>-8</v>
      </c>
    </row>
    <row r="344" spans="3:7" x14ac:dyDescent="0.25">
      <c r="C344">
        <v>-123</v>
      </c>
      <c r="D344">
        <v>-206</v>
      </c>
      <c r="E344" t="s">
        <v>661</v>
      </c>
      <c r="F344">
        <v>4</v>
      </c>
      <c r="G344">
        <f t="shared" si="54"/>
        <v>-8</v>
      </c>
    </row>
    <row r="345" spans="3:7" x14ac:dyDescent="0.25">
      <c r="C345">
        <v>-123</v>
      </c>
      <c r="D345">
        <v>-205</v>
      </c>
      <c r="E345" t="s">
        <v>661</v>
      </c>
      <c r="F345">
        <v>4</v>
      </c>
    </row>
    <row r="346" spans="3:7" x14ac:dyDescent="0.25">
      <c r="C346">
        <v>-123</v>
      </c>
      <c r="D346">
        <v>-204</v>
      </c>
      <c r="E346" t="s">
        <v>702</v>
      </c>
      <c r="F346">
        <v>16</v>
      </c>
    </row>
    <row r="347" spans="3:7" x14ac:dyDescent="0.25">
      <c r="C347">
        <v>-123</v>
      </c>
      <c r="D347">
        <v>-203</v>
      </c>
      <c r="E347" t="s">
        <v>702</v>
      </c>
      <c r="F347">
        <v>16</v>
      </c>
    </row>
    <row r="348" spans="3:7" x14ac:dyDescent="0.25">
      <c r="C348">
        <v>-123</v>
      </c>
      <c r="D348">
        <v>-202</v>
      </c>
      <c r="E348" t="s">
        <v>702</v>
      </c>
      <c r="F348">
        <v>16</v>
      </c>
    </row>
    <row r="349" spans="3:7" x14ac:dyDescent="0.25">
      <c r="C349">
        <v>-123</v>
      </c>
      <c r="D349">
        <v>-201</v>
      </c>
      <c r="E349" t="s">
        <v>661</v>
      </c>
      <c r="F349">
        <v>4</v>
      </c>
    </row>
    <row r="350" spans="3:7" x14ac:dyDescent="0.25">
      <c r="C350">
        <v>-123</v>
      </c>
      <c r="D350">
        <v>-200</v>
      </c>
      <c r="E350" t="s">
        <v>702</v>
      </c>
      <c r="F350">
        <v>16</v>
      </c>
    </row>
    <row r="351" spans="3:7" x14ac:dyDescent="0.25">
      <c r="C351">
        <v>-123</v>
      </c>
      <c r="D351">
        <v>-199</v>
      </c>
      <c r="E351" t="s">
        <v>702</v>
      </c>
      <c r="F351">
        <v>16</v>
      </c>
    </row>
    <row r="352" spans="3:7" x14ac:dyDescent="0.25">
      <c r="C352">
        <v>-123</v>
      </c>
      <c r="D352">
        <v>-198</v>
      </c>
      <c r="E352" t="s">
        <v>702</v>
      </c>
      <c r="F352">
        <v>16</v>
      </c>
    </row>
    <row r="353" spans="3:6" x14ac:dyDescent="0.25">
      <c r="C353">
        <v>-123</v>
      </c>
      <c r="D353">
        <v>-197</v>
      </c>
      <c r="E353" t="s">
        <v>702</v>
      </c>
      <c r="F353">
        <v>16</v>
      </c>
    </row>
    <row r="354" spans="3:6" x14ac:dyDescent="0.25">
      <c r="C354">
        <v>-123</v>
      </c>
      <c r="D354">
        <v>-196</v>
      </c>
      <c r="E354" t="s">
        <v>702</v>
      </c>
      <c r="F354">
        <v>16</v>
      </c>
    </row>
    <row r="355" spans="3:6" x14ac:dyDescent="0.25">
      <c r="C355">
        <v>-123</v>
      </c>
      <c r="D355">
        <v>-195</v>
      </c>
      <c r="E355" t="s">
        <v>702</v>
      </c>
      <c r="F355">
        <v>16</v>
      </c>
    </row>
    <row r="356" spans="3:6" x14ac:dyDescent="0.25">
      <c r="C356">
        <v>-123</v>
      </c>
      <c r="D356">
        <v>-194</v>
      </c>
      <c r="E356" t="s">
        <v>702</v>
      </c>
      <c r="F356">
        <v>16</v>
      </c>
    </row>
    <row r="357" spans="3:6" x14ac:dyDescent="0.25">
      <c r="C357">
        <v>-123</v>
      </c>
      <c r="D357">
        <v>-193</v>
      </c>
      <c r="E357" t="s">
        <v>702</v>
      </c>
      <c r="F357">
        <v>16</v>
      </c>
    </row>
    <row r="358" spans="3:6" x14ac:dyDescent="0.25">
      <c r="C358">
        <v>-122</v>
      </c>
      <c r="D358">
        <v>-208</v>
      </c>
      <c r="E358" t="s">
        <v>661</v>
      </c>
      <c r="F358">
        <v>4</v>
      </c>
    </row>
    <row r="359" spans="3:6" x14ac:dyDescent="0.25">
      <c r="C359">
        <v>-122</v>
      </c>
      <c r="D359">
        <v>-207</v>
      </c>
      <c r="E359" t="s">
        <v>661</v>
      </c>
      <c r="F359">
        <v>4</v>
      </c>
    </row>
    <row r="360" spans="3:6" x14ac:dyDescent="0.25">
      <c r="C360">
        <v>-122</v>
      </c>
      <c r="D360">
        <v>-206</v>
      </c>
      <c r="E360" t="s">
        <v>661</v>
      </c>
      <c r="F360">
        <v>4</v>
      </c>
    </row>
    <row r="361" spans="3:6" x14ac:dyDescent="0.25">
      <c r="C361">
        <v>-122</v>
      </c>
      <c r="D361">
        <v>-205</v>
      </c>
      <c r="E361" t="s">
        <v>702</v>
      </c>
      <c r="F361">
        <v>16</v>
      </c>
    </row>
    <row r="362" spans="3:6" x14ac:dyDescent="0.25">
      <c r="C362">
        <v>-122</v>
      </c>
      <c r="D362">
        <v>-204</v>
      </c>
      <c r="E362" t="s">
        <v>702</v>
      </c>
      <c r="F362">
        <v>16</v>
      </c>
    </row>
    <row r="363" spans="3:6" x14ac:dyDescent="0.25">
      <c r="C363">
        <v>-122</v>
      </c>
      <c r="D363">
        <v>-203</v>
      </c>
      <c r="E363" t="s">
        <v>702</v>
      </c>
      <c r="F363">
        <v>16</v>
      </c>
    </row>
    <row r="364" spans="3:6" x14ac:dyDescent="0.25">
      <c r="C364">
        <v>-122</v>
      </c>
      <c r="D364">
        <v>-202</v>
      </c>
      <c r="E364" t="s">
        <v>702</v>
      </c>
      <c r="F364">
        <v>16</v>
      </c>
    </row>
    <row r="365" spans="3:6" x14ac:dyDescent="0.25">
      <c r="C365">
        <v>-122</v>
      </c>
      <c r="D365">
        <v>-201</v>
      </c>
      <c r="E365" t="s">
        <v>702</v>
      </c>
      <c r="F365">
        <v>16</v>
      </c>
    </row>
    <row r="366" spans="3:6" x14ac:dyDescent="0.25">
      <c r="C366">
        <v>-122</v>
      </c>
      <c r="D366">
        <v>-200</v>
      </c>
      <c r="E366" t="s">
        <v>702</v>
      </c>
      <c r="F366">
        <v>16</v>
      </c>
    </row>
    <row r="367" spans="3:6" x14ac:dyDescent="0.25">
      <c r="C367">
        <v>-122</v>
      </c>
      <c r="D367">
        <v>-199</v>
      </c>
      <c r="E367" t="s">
        <v>702</v>
      </c>
      <c r="F367">
        <v>16</v>
      </c>
    </row>
    <row r="368" spans="3:6" x14ac:dyDescent="0.25">
      <c r="C368">
        <v>-122</v>
      </c>
      <c r="D368">
        <v>-198</v>
      </c>
      <c r="E368" t="s">
        <v>702</v>
      </c>
      <c r="F368">
        <v>16</v>
      </c>
    </row>
    <row r="369" spans="3:6" x14ac:dyDescent="0.25">
      <c r="C369">
        <v>-122</v>
      </c>
      <c r="D369">
        <v>-197</v>
      </c>
      <c r="E369" t="s">
        <v>702</v>
      </c>
      <c r="F369">
        <v>16</v>
      </c>
    </row>
    <row r="370" spans="3:6" x14ac:dyDescent="0.25">
      <c r="C370">
        <v>-122</v>
      </c>
      <c r="D370">
        <v>-196</v>
      </c>
      <c r="E370" t="s">
        <v>702</v>
      </c>
      <c r="F370">
        <v>16</v>
      </c>
    </row>
    <row r="371" spans="3:6" x14ac:dyDescent="0.25">
      <c r="C371">
        <v>-122</v>
      </c>
      <c r="D371">
        <v>-195</v>
      </c>
      <c r="E371" t="s">
        <v>702</v>
      </c>
      <c r="F371">
        <v>16</v>
      </c>
    </row>
    <row r="372" spans="3:6" x14ac:dyDescent="0.25">
      <c r="C372">
        <v>-122</v>
      </c>
      <c r="D372">
        <v>-194</v>
      </c>
      <c r="E372" t="s">
        <v>702</v>
      </c>
      <c r="F372">
        <v>16</v>
      </c>
    </row>
    <row r="373" spans="3:6" x14ac:dyDescent="0.25">
      <c r="C373">
        <v>-122</v>
      </c>
      <c r="D373">
        <v>-193</v>
      </c>
      <c r="E373" t="s">
        <v>702</v>
      </c>
      <c r="F373">
        <v>16</v>
      </c>
    </row>
    <row r="374" spans="3:6" x14ac:dyDescent="0.25">
      <c r="C374">
        <v>-121</v>
      </c>
      <c r="D374">
        <v>-208</v>
      </c>
      <c r="E374" t="s">
        <v>661</v>
      </c>
      <c r="F374">
        <v>4</v>
      </c>
    </row>
    <row r="375" spans="3:6" x14ac:dyDescent="0.25">
      <c r="C375">
        <v>-121</v>
      </c>
      <c r="D375">
        <v>-207</v>
      </c>
      <c r="E375" t="s">
        <v>702</v>
      </c>
      <c r="F375">
        <v>16</v>
      </c>
    </row>
    <row r="376" spans="3:6" x14ac:dyDescent="0.25">
      <c r="C376">
        <v>-121</v>
      </c>
      <c r="D376">
        <v>-206</v>
      </c>
      <c r="E376" t="s">
        <v>661</v>
      </c>
      <c r="F376">
        <v>4</v>
      </c>
    </row>
    <row r="377" spans="3:6" x14ac:dyDescent="0.25">
      <c r="C377">
        <v>-121</v>
      </c>
      <c r="D377">
        <v>-205</v>
      </c>
      <c r="E377" t="s">
        <v>702</v>
      </c>
      <c r="F377">
        <v>16</v>
      </c>
    </row>
    <row r="378" spans="3:6" x14ac:dyDescent="0.25">
      <c r="C378">
        <v>-121</v>
      </c>
      <c r="D378">
        <v>-204</v>
      </c>
      <c r="E378" t="s">
        <v>702</v>
      </c>
      <c r="F378">
        <v>16</v>
      </c>
    </row>
    <row r="379" spans="3:6" x14ac:dyDescent="0.25">
      <c r="C379">
        <v>-121</v>
      </c>
      <c r="D379">
        <v>-203</v>
      </c>
      <c r="E379" t="s">
        <v>702</v>
      </c>
      <c r="F379">
        <v>16</v>
      </c>
    </row>
    <row r="380" spans="3:6" x14ac:dyDescent="0.25">
      <c r="C380">
        <v>-121</v>
      </c>
      <c r="D380">
        <v>-202</v>
      </c>
      <c r="E380" t="s">
        <v>702</v>
      </c>
      <c r="F380">
        <v>16</v>
      </c>
    </row>
    <row r="381" spans="3:6" x14ac:dyDescent="0.25">
      <c r="C381">
        <v>-121</v>
      </c>
      <c r="D381">
        <v>-201</v>
      </c>
      <c r="E381" t="s">
        <v>702</v>
      </c>
      <c r="F381">
        <v>16</v>
      </c>
    </row>
    <row r="382" spans="3:6" x14ac:dyDescent="0.25">
      <c r="C382">
        <v>-121</v>
      </c>
      <c r="D382">
        <v>-200</v>
      </c>
      <c r="E382" t="s">
        <v>702</v>
      </c>
      <c r="F382">
        <v>16</v>
      </c>
    </row>
    <row r="383" spans="3:6" x14ac:dyDescent="0.25">
      <c r="C383">
        <v>-121</v>
      </c>
      <c r="D383">
        <v>-199</v>
      </c>
      <c r="E383" t="s">
        <v>702</v>
      </c>
      <c r="F383">
        <v>16</v>
      </c>
    </row>
    <row r="384" spans="3:6" x14ac:dyDescent="0.25">
      <c r="C384">
        <v>-121</v>
      </c>
      <c r="D384">
        <v>-198</v>
      </c>
      <c r="E384" t="s">
        <v>702</v>
      </c>
      <c r="F384">
        <v>16</v>
      </c>
    </row>
    <row r="385" spans="3:6" x14ac:dyDescent="0.25">
      <c r="C385">
        <v>-121</v>
      </c>
      <c r="D385">
        <v>-197</v>
      </c>
      <c r="E385" t="s">
        <v>702</v>
      </c>
      <c r="F385">
        <v>16</v>
      </c>
    </row>
    <row r="386" spans="3:6" x14ac:dyDescent="0.25">
      <c r="C386">
        <v>-121</v>
      </c>
      <c r="D386">
        <v>-196</v>
      </c>
      <c r="E386" t="s">
        <v>702</v>
      </c>
      <c r="F386">
        <v>16</v>
      </c>
    </row>
    <row r="387" spans="3:6" x14ac:dyDescent="0.25">
      <c r="C387">
        <v>-121</v>
      </c>
      <c r="D387">
        <v>-195</v>
      </c>
      <c r="E387" t="s">
        <v>702</v>
      </c>
      <c r="F387">
        <v>16</v>
      </c>
    </row>
    <row r="388" spans="3:6" x14ac:dyDescent="0.25">
      <c r="C388">
        <v>-121</v>
      </c>
      <c r="D388">
        <v>-194</v>
      </c>
      <c r="E388" t="s">
        <v>702</v>
      </c>
      <c r="F388">
        <v>16</v>
      </c>
    </row>
    <row r="389" spans="3:6" x14ac:dyDescent="0.25">
      <c r="C389">
        <v>-121</v>
      </c>
      <c r="D389">
        <v>-193</v>
      </c>
      <c r="E389" t="s">
        <v>702</v>
      </c>
      <c r="F389">
        <v>16</v>
      </c>
    </row>
    <row r="390" spans="3:6" x14ac:dyDescent="0.25">
      <c r="C390">
        <v>-120</v>
      </c>
      <c r="D390">
        <v>-208</v>
      </c>
      <c r="E390" t="s">
        <v>702</v>
      </c>
      <c r="F390">
        <v>16</v>
      </c>
    </row>
    <row r="391" spans="3:6" x14ac:dyDescent="0.25">
      <c r="C391">
        <v>-120</v>
      </c>
      <c r="D391">
        <v>-207</v>
      </c>
      <c r="E391" t="s">
        <v>702</v>
      </c>
      <c r="F391">
        <v>16</v>
      </c>
    </row>
    <row r="392" spans="3:6" x14ac:dyDescent="0.25">
      <c r="C392">
        <v>-120</v>
      </c>
      <c r="D392">
        <v>-206</v>
      </c>
      <c r="E392" t="s">
        <v>702</v>
      </c>
      <c r="F392">
        <v>16</v>
      </c>
    </row>
    <row r="393" spans="3:6" x14ac:dyDescent="0.25">
      <c r="C393">
        <v>-120</v>
      </c>
      <c r="D393">
        <v>-205</v>
      </c>
      <c r="E393" t="s">
        <v>702</v>
      </c>
      <c r="F393">
        <v>16</v>
      </c>
    </row>
    <row r="394" spans="3:6" x14ac:dyDescent="0.25">
      <c r="C394">
        <v>-120</v>
      </c>
      <c r="D394">
        <v>-204</v>
      </c>
      <c r="E394" t="s">
        <v>702</v>
      </c>
      <c r="F394">
        <v>16</v>
      </c>
    </row>
    <row r="395" spans="3:6" x14ac:dyDescent="0.25">
      <c r="C395">
        <v>-120</v>
      </c>
      <c r="D395">
        <v>-203</v>
      </c>
      <c r="E395" t="s">
        <v>702</v>
      </c>
      <c r="F395">
        <v>16</v>
      </c>
    </row>
    <row r="396" spans="3:6" x14ac:dyDescent="0.25">
      <c r="C396">
        <v>-120</v>
      </c>
      <c r="D396">
        <v>-202</v>
      </c>
      <c r="E396" t="s">
        <v>702</v>
      </c>
      <c r="F396">
        <v>16</v>
      </c>
    </row>
    <row r="397" spans="3:6" x14ac:dyDescent="0.25">
      <c r="C397">
        <v>-120</v>
      </c>
      <c r="D397">
        <v>-201</v>
      </c>
      <c r="E397" t="s">
        <v>702</v>
      </c>
      <c r="F397">
        <v>16</v>
      </c>
    </row>
    <row r="398" spans="3:6" x14ac:dyDescent="0.25">
      <c r="C398">
        <v>-120</v>
      </c>
      <c r="D398">
        <v>-200</v>
      </c>
      <c r="E398" t="s">
        <v>702</v>
      </c>
      <c r="F398">
        <v>16</v>
      </c>
    </row>
    <row r="399" spans="3:6" x14ac:dyDescent="0.25">
      <c r="C399">
        <v>-120</v>
      </c>
      <c r="D399">
        <v>-199</v>
      </c>
      <c r="E399" t="s">
        <v>702</v>
      </c>
      <c r="F399">
        <v>16</v>
      </c>
    </row>
    <row r="400" spans="3:6" x14ac:dyDescent="0.25">
      <c r="C400">
        <v>-120</v>
      </c>
      <c r="D400">
        <v>-198</v>
      </c>
      <c r="E400" t="s">
        <v>702</v>
      </c>
      <c r="F400">
        <v>16</v>
      </c>
    </row>
    <row r="401" spans="3:6" x14ac:dyDescent="0.25">
      <c r="C401">
        <v>-120</v>
      </c>
      <c r="D401">
        <v>-197</v>
      </c>
      <c r="E401" t="s">
        <v>702</v>
      </c>
      <c r="F401">
        <v>16</v>
      </c>
    </row>
    <row r="402" spans="3:6" x14ac:dyDescent="0.25">
      <c r="C402">
        <v>-120</v>
      </c>
      <c r="D402">
        <v>-196</v>
      </c>
      <c r="E402" t="s">
        <v>702</v>
      </c>
      <c r="F402">
        <v>16</v>
      </c>
    </row>
    <row r="403" spans="3:6" x14ac:dyDescent="0.25">
      <c r="C403">
        <v>-120</v>
      </c>
      <c r="D403">
        <v>-195</v>
      </c>
      <c r="E403" t="s">
        <v>702</v>
      </c>
      <c r="F403">
        <v>16</v>
      </c>
    </row>
    <row r="404" spans="3:6" x14ac:dyDescent="0.25">
      <c r="C404">
        <v>-120</v>
      </c>
      <c r="D404">
        <v>-194</v>
      </c>
      <c r="E404" t="s">
        <v>702</v>
      </c>
      <c r="F404">
        <v>16</v>
      </c>
    </row>
    <row r="405" spans="3:6" x14ac:dyDescent="0.25">
      <c r="C405">
        <v>-120</v>
      </c>
      <c r="D405">
        <v>-193</v>
      </c>
      <c r="E405" t="s">
        <v>702</v>
      </c>
      <c r="F405">
        <v>16</v>
      </c>
    </row>
    <row r="406" spans="3:6" x14ac:dyDescent="0.25">
      <c r="C406">
        <v>-119</v>
      </c>
      <c r="D406">
        <v>-208</v>
      </c>
      <c r="E406" t="s">
        <v>702</v>
      </c>
      <c r="F406">
        <v>16</v>
      </c>
    </row>
    <row r="407" spans="3:6" x14ac:dyDescent="0.25">
      <c r="C407">
        <v>-119</v>
      </c>
      <c r="D407">
        <v>-207</v>
      </c>
      <c r="E407" t="s">
        <v>702</v>
      </c>
      <c r="F407">
        <v>16</v>
      </c>
    </row>
    <row r="408" spans="3:6" x14ac:dyDescent="0.25">
      <c r="C408">
        <v>-119</v>
      </c>
      <c r="D408">
        <v>-206</v>
      </c>
      <c r="E408" t="s">
        <v>702</v>
      </c>
      <c r="F408">
        <v>16</v>
      </c>
    </row>
    <row r="409" spans="3:6" x14ac:dyDescent="0.25">
      <c r="C409">
        <v>-119</v>
      </c>
      <c r="D409">
        <v>-205</v>
      </c>
      <c r="E409" t="s">
        <v>702</v>
      </c>
      <c r="F409">
        <v>16</v>
      </c>
    </row>
    <row r="410" spans="3:6" x14ac:dyDescent="0.25">
      <c r="C410">
        <v>-119</v>
      </c>
      <c r="D410">
        <v>-204</v>
      </c>
      <c r="E410" t="s">
        <v>702</v>
      </c>
      <c r="F410">
        <v>16</v>
      </c>
    </row>
    <row r="411" spans="3:6" x14ac:dyDescent="0.25">
      <c r="C411">
        <v>-119</v>
      </c>
      <c r="D411">
        <v>-203</v>
      </c>
      <c r="E411" t="s">
        <v>702</v>
      </c>
      <c r="F411">
        <v>16</v>
      </c>
    </row>
    <row r="412" spans="3:6" x14ac:dyDescent="0.25">
      <c r="C412">
        <v>-119</v>
      </c>
      <c r="D412">
        <v>-202</v>
      </c>
      <c r="E412" t="s">
        <v>702</v>
      </c>
      <c r="F412">
        <v>16</v>
      </c>
    </row>
    <row r="413" spans="3:6" x14ac:dyDescent="0.25">
      <c r="C413">
        <v>-119</v>
      </c>
      <c r="D413">
        <v>-201</v>
      </c>
      <c r="E413" t="s">
        <v>702</v>
      </c>
      <c r="F413">
        <v>16</v>
      </c>
    </row>
    <row r="414" spans="3:6" x14ac:dyDescent="0.25">
      <c r="C414">
        <v>-119</v>
      </c>
      <c r="D414">
        <v>-200</v>
      </c>
      <c r="E414" t="s">
        <v>702</v>
      </c>
      <c r="F414">
        <v>16</v>
      </c>
    </row>
    <row r="415" spans="3:6" x14ac:dyDescent="0.25">
      <c r="C415">
        <v>-119</v>
      </c>
      <c r="D415">
        <v>-199</v>
      </c>
      <c r="E415" t="s">
        <v>702</v>
      </c>
      <c r="F415">
        <v>16</v>
      </c>
    </row>
    <row r="416" spans="3:6" x14ac:dyDescent="0.25">
      <c r="C416">
        <v>-119</v>
      </c>
      <c r="D416">
        <v>-198</v>
      </c>
      <c r="E416" t="s">
        <v>702</v>
      </c>
      <c r="F416">
        <v>16</v>
      </c>
    </row>
    <row r="417" spans="3:6" x14ac:dyDescent="0.25">
      <c r="C417">
        <v>-119</v>
      </c>
      <c r="D417">
        <v>-197</v>
      </c>
      <c r="E417" t="s">
        <v>702</v>
      </c>
      <c r="F417">
        <v>16</v>
      </c>
    </row>
    <row r="418" spans="3:6" x14ac:dyDescent="0.25">
      <c r="C418">
        <v>-119</v>
      </c>
      <c r="D418">
        <v>-196</v>
      </c>
      <c r="E418" t="s">
        <v>702</v>
      </c>
      <c r="F418">
        <v>16</v>
      </c>
    </row>
    <row r="419" spans="3:6" x14ac:dyDescent="0.25">
      <c r="C419">
        <v>-119</v>
      </c>
      <c r="D419">
        <v>-195</v>
      </c>
      <c r="E419" t="s">
        <v>702</v>
      </c>
      <c r="F419">
        <v>16</v>
      </c>
    </row>
    <row r="420" spans="3:6" x14ac:dyDescent="0.25">
      <c r="C420">
        <v>-119</v>
      </c>
      <c r="D420">
        <v>-194</v>
      </c>
      <c r="E420" t="s">
        <v>702</v>
      </c>
      <c r="F420">
        <v>16</v>
      </c>
    </row>
    <row r="421" spans="3:6" x14ac:dyDescent="0.25">
      <c r="C421">
        <v>-119</v>
      </c>
      <c r="D421">
        <v>-193</v>
      </c>
      <c r="E421" t="s">
        <v>702</v>
      </c>
      <c r="F421">
        <v>16</v>
      </c>
    </row>
    <row r="422" spans="3:6" x14ac:dyDescent="0.25">
      <c r="C422">
        <v>-118</v>
      </c>
      <c r="D422">
        <v>-208</v>
      </c>
      <c r="E422" t="s">
        <v>702</v>
      </c>
      <c r="F422">
        <v>16</v>
      </c>
    </row>
    <row r="423" spans="3:6" x14ac:dyDescent="0.25">
      <c r="C423">
        <v>-118</v>
      </c>
      <c r="D423">
        <v>-207</v>
      </c>
      <c r="E423" t="s">
        <v>702</v>
      </c>
      <c r="F423">
        <v>16</v>
      </c>
    </row>
    <row r="424" spans="3:6" x14ac:dyDescent="0.25">
      <c r="C424">
        <v>-118</v>
      </c>
      <c r="D424">
        <v>-206</v>
      </c>
      <c r="E424" t="s">
        <v>702</v>
      </c>
      <c r="F424">
        <v>16</v>
      </c>
    </row>
    <row r="425" spans="3:6" x14ac:dyDescent="0.25">
      <c r="C425">
        <v>-118</v>
      </c>
      <c r="D425">
        <v>-205</v>
      </c>
      <c r="E425" t="s">
        <v>702</v>
      </c>
      <c r="F425">
        <v>16</v>
      </c>
    </row>
    <row r="426" spans="3:6" x14ac:dyDescent="0.25">
      <c r="C426">
        <v>-118</v>
      </c>
      <c r="D426">
        <v>-204</v>
      </c>
      <c r="E426" t="s">
        <v>702</v>
      </c>
      <c r="F426">
        <v>16</v>
      </c>
    </row>
    <row r="427" spans="3:6" x14ac:dyDescent="0.25">
      <c r="C427">
        <v>-118</v>
      </c>
      <c r="D427">
        <v>-203</v>
      </c>
      <c r="E427" t="s">
        <v>702</v>
      </c>
      <c r="F427">
        <v>16</v>
      </c>
    </row>
    <row r="428" spans="3:6" x14ac:dyDescent="0.25">
      <c r="C428">
        <v>-118</v>
      </c>
      <c r="D428">
        <v>-202</v>
      </c>
      <c r="E428" t="s">
        <v>702</v>
      </c>
      <c r="F428">
        <v>16</v>
      </c>
    </row>
    <row r="429" spans="3:6" x14ac:dyDescent="0.25">
      <c r="C429">
        <v>-118</v>
      </c>
      <c r="D429">
        <v>-201</v>
      </c>
      <c r="E429" t="s">
        <v>702</v>
      </c>
      <c r="F429">
        <v>16</v>
      </c>
    </row>
    <row r="430" spans="3:6" x14ac:dyDescent="0.25">
      <c r="C430">
        <v>-118</v>
      </c>
      <c r="D430">
        <v>-200</v>
      </c>
      <c r="E430" t="s">
        <v>702</v>
      </c>
      <c r="F430">
        <v>16</v>
      </c>
    </row>
    <row r="431" spans="3:6" x14ac:dyDescent="0.25">
      <c r="C431">
        <v>-118</v>
      </c>
      <c r="D431">
        <v>-199</v>
      </c>
      <c r="E431" t="s">
        <v>702</v>
      </c>
      <c r="F431">
        <v>16</v>
      </c>
    </row>
    <row r="432" spans="3:6" x14ac:dyDescent="0.25">
      <c r="C432">
        <v>-118</v>
      </c>
      <c r="D432">
        <v>-198</v>
      </c>
      <c r="E432" t="s">
        <v>702</v>
      </c>
      <c r="F432">
        <v>16</v>
      </c>
    </row>
    <row r="433" spans="3:6" x14ac:dyDescent="0.25">
      <c r="C433">
        <v>-118</v>
      </c>
      <c r="D433">
        <v>-197</v>
      </c>
      <c r="E433" t="s">
        <v>702</v>
      </c>
      <c r="F433">
        <v>16</v>
      </c>
    </row>
    <row r="434" spans="3:6" x14ac:dyDescent="0.25">
      <c r="C434">
        <v>-118</v>
      </c>
      <c r="D434">
        <v>-196</v>
      </c>
      <c r="E434" t="s">
        <v>702</v>
      </c>
      <c r="F434">
        <v>16</v>
      </c>
    </row>
    <row r="435" spans="3:6" x14ac:dyDescent="0.25">
      <c r="C435">
        <v>-118</v>
      </c>
      <c r="D435">
        <v>-195</v>
      </c>
      <c r="E435" t="s">
        <v>702</v>
      </c>
      <c r="F435">
        <v>16</v>
      </c>
    </row>
    <row r="436" spans="3:6" x14ac:dyDescent="0.25">
      <c r="C436">
        <v>-118</v>
      </c>
      <c r="D436">
        <v>-194</v>
      </c>
      <c r="E436" t="s">
        <v>702</v>
      </c>
      <c r="F436">
        <v>16</v>
      </c>
    </row>
    <row r="437" spans="3:6" x14ac:dyDescent="0.25">
      <c r="C437">
        <v>-118</v>
      </c>
      <c r="D437">
        <v>-193</v>
      </c>
      <c r="E437" t="s">
        <v>702</v>
      </c>
      <c r="F437">
        <v>16</v>
      </c>
    </row>
    <row r="438" spans="3:6" x14ac:dyDescent="0.25">
      <c r="C438">
        <v>-117</v>
      </c>
      <c r="D438">
        <v>-208</v>
      </c>
      <c r="E438" t="s">
        <v>702</v>
      </c>
      <c r="F438">
        <v>16</v>
      </c>
    </row>
    <row r="439" spans="3:6" x14ac:dyDescent="0.25">
      <c r="C439">
        <v>-117</v>
      </c>
      <c r="D439">
        <v>-207</v>
      </c>
      <c r="E439" t="s">
        <v>702</v>
      </c>
      <c r="F439">
        <v>16</v>
      </c>
    </row>
    <row r="440" spans="3:6" x14ac:dyDescent="0.25">
      <c r="C440">
        <v>-117</v>
      </c>
      <c r="D440">
        <v>-206</v>
      </c>
      <c r="E440" t="s">
        <v>702</v>
      </c>
      <c r="F440">
        <v>16</v>
      </c>
    </row>
    <row r="441" spans="3:6" x14ac:dyDescent="0.25">
      <c r="C441">
        <v>-117</v>
      </c>
      <c r="D441">
        <v>-205</v>
      </c>
      <c r="E441" t="s">
        <v>702</v>
      </c>
      <c r="F441">
        <v>16</v>
      </c>
    </row>
    <row r="442" spans="3:6" x14ac:dyDescent="0.25">
      <c r="C442">
        <v>-117</v>
      </c>
      <c r="D442">
        <v>-204</v>
      </c>
      <c r="E442" t="s">
        <v>702</v>
      </c>
      <c r="F442">
        <v>16</v>
      </c>
    </row>
    <row r="443" spans="3:6" x14ac:dyDescent="0.25">
      <c r="C443">
        <v>-117</v>
      </c>
      <c r="D443">
        <v>-203</v>
      </c>
      <c r="E443" t="s">
        <v>702</v>
      </c>
      <c r="F443">
        <v>16</v>
      </c>
    </row>
    <row r="444" spans="3:6" x14ac:dyDescent="0.25">
      <c r="C444">
        <v>-117</v>
      </c>
      <c r="D444">
        <v>-202</v>
      </c>
      <c r="E444" t="s">
        <v>702</v>
      </c>
      <c r="F444">
        <v>16</v>
      </c>
    </row>
    <row r="445" spans="3:6" x14ac:dyDescent="0.25">
      <c r="C445">
        <v>-117</v>
      </c>
      <c r="D445">
        <v>-201</v>
      </c>
      <c r="E445" t="s">
        <v>702</v>
      </c>
      <c r="F445">
        <v>16</v>
      </c>
    </row>
    <row r="446" spans="3:6" x14ac:dyDescent="0.25">
      <c r="C446">
        <v>-117</v>
      </c>
      <c r="D446">
        <v>-200</v>
      </c>
      <c r="E446" t="s">
        <v>702</v>
      </c>
      <c r="F446">
        <v>16</v>
      </c>
    </row>
    <row r="447" spans="3:6" x14ac:dyDescent="0.25">
      <c r="C447">
        <v>-117</v>
      </c>
      <c r="D447">
        <v>-199</v>
      </c>
      <c r="E447" t="s">
        <v>702</v>
      </c>
      <c r="F447">
        <v>16</v>
      </c>
    </row>
    <row r="448" spans="3:6" x14ac:dyDescent="0.25">
      <c r="C448">
        <v>-117</v>
      </c>
      <c r="D448">
        <v>-198</v>
      </c>
      <c r="E448" t="s">
        <v>702</v>
      </c>
      <c r="F448">
        <v>16</v>
      </c>
    </row>
    <row r="449" spans="3:6" x14ac:dyDescent="0.25">
      <c r="C449">
        <v>-117</v>
      </c>
      <c r="D449">
        <v>-197</v>
      </c>
      <c r="E449" t="s">
        <v>702</v>
      </c>
      <c r="F449">
        <v>16</v>
      </c>
    </row>
    <row r="450" spans="3:6" x14ac:dyDescent="0.25">
      <c r="C450">
        <v>-117</v>
      </c>
      <c r="D450">
        <v>-196</v>
      </c>
      <c r="E450" t="s">
        <v>702</v>
      </c>
      <c r="F450">
        <v>16</v>
      </c>
    </row>
    <row r="451" spans="3:6" x14ac:dyDescent="0.25">
      <c r="C451">
        <v>-117</v>
      </c>
      <c r="D451">
        <v>-195</v>
      </c>
      <c r="E451" t="s">
        <v>702</v>
      </c>
      <c r="F451">
        <v>16</v>
      </c>
    </row>
    <row r="452" spans="3:6" x14ac:dyDescent="0.25">
      <c r="C452">
        <v>-117</v>
      </c>
      <c r="D452">
        <v>-194</v>
      </c>
      <c r="E452" t="s">
        <v>702</v>
      </c>
      <c r="F452">
        <v>16</v>
      </c>
    </row>
    <row r="453" spans="3:6" x14ac:dyDescent="0.25">
      <c r="C453">
        <v>-117</v>
      </c>
      <c r="D453">
        <v>-193</v>
      </c>
      <c r="E453" t="s">
        <v>702</v>
      </c>
      <c r="F453">
        <v>16</v>
      </c>
    </row>
    <row r="454" spans="3:6" x14ac:dyDescent="0.25">
      <c r="C454">
        <v>-116</v>
      </c>
      <c r="D454">
        <v>-208</v>
      </c>
      <c r="E454" t="s">
        <v>702</v>
      </c>
      <c r="F454">
        <v>16</v>
      </c>
    </row>
    <row r="455" spans="3:6" x14ac:dyDescent="0.25">
      <c r="C455">
        <v>-116</v>
      </c>
      <c r="D455">
        <v>-207</v>
      </c>
      <c r="E455" t="s">
        <v>702</v>
      </c>
      <c r="F455">
        <v>16</v>
      </c>
    </row>
    <row r="456" spans="3:6" x14ac:dyDescent="0.25">
      <c r="C456">
        <v>-116</v>
      </c>
      <c r="D456">
        <v>-206</v>
      </c>
      <c r="E456" t="s">
        <v>702</v>
      </c>
      <c r="F456">
        <v>16</v>
      </c>
    </row>
    <row r="457" spans="3:6" x14ac:dyDescent="0.25">
      <c r="C457">
        <v>-116</v>
      </c>
      <c r="D457">
        <v>-205</v>
      </c>
      <c r="E457" t="s">
        <v>702</v>
      </c>
      <c r="F457">
        <v>16</v>
      </c>
    </row>
    <row r="458" spans="3:6" x14ac:dyDescent="0.25">
      <c r="C458">
        <v>-116</v>
      </c>
      <c r="D458">
        <v>-204</v>
      </c>
      <c r="E458" t="s">
        <v>702</v>
      </c>
      <c r="F458">
        <v>16</v>
      </c>
    </row>
    <row r="459" spans="3:6" x14ac:dyDescent="0.25">
      <c r="C459">
        <v>-116</v>
      </c>
      <c r="D459">
        <v>-203</v>
      </c>
      <c r="E459" t="s">
        <v>702</v>
      </c>
      <c r="F459">
        <v>16</v>
      </c>
    </row>
    <row r="460" spans="3:6" x14ac:dyDescent="0.25">
      <c r="C460">
        <v>-116</v>
      </c>
      <c r="D460">
        <v>-202</v>
      </c>
      <c r="E460" t="s">
        <v>702</v>
      </c>
      <c r="F460">
        <v>16</v>
      </c>
    </row>
    <row r="461" spans="3:6" x14ac:dyDescent="0.25">
      <c r="C461">
        <v>-116</v>
      </c>
      <c r="D461">
        <v>-201</v>
      </c>
      <c r="E461" t="s">
        <v>702</v>
      </c>
      <c r="F461">
        <v>16</v>
      </c>
    </row>
    <row r="462" spans="3:6" x14ac:dyDescent="0.25">
      <c r="C462">
        <v>-116</v>
      </c>
      <c r="D462">
        <v>-200</v>
      </c>
      <c r="E462" t="s">
        <v>702</v>
      </c>
      <c r="F462">
        <v>16</v>
      </c>
    </row>
    <row r="463" spans="3:6" x14ac:dyDescent="0.25">
      <c r="C463">
        <v>-116</v>
      </c>
      <c r="D463">
        <v>-199</v>
      </c>
      <c r="E463" t="s">
        <v>702</v>
      </c>
      <c r="F463">
        <v>16</v>
      </c>
    </row>
    <row r="464" spans="3:6" x14ac:dyDescent="0.25">
      <c r="C464">
        <v>-116</v>
      </c>
      <c r="D464">
        <v>-198</v>
      </c>
      <c r="E464" t="s">
        <v>702</v>
      </c>
      <c r="F464">
        <v>16</v>
      </c>
    </row>
    <row r="465" spans="3:6" x14ac:dyDescent="0.25">
      <c r="C465">
        <v>-116</v>
      </c>
      <c r="D465">
        <v>-197</v>
      </c>
      <c r="E465" t="s">
        <v>702</v>
      </c>
      <c r="F465">
        <v>16</v>
      </c>
    </row>
    <row r="466" spans="3:6" x14ac:dyDescent="0.25">
      <c r="C466">
        <v>-116</v>
      </c>
      <c r="D466">
        <v>-196</v>
      </c>
      <c r="E466" t="s">
        <v>702</v>
      </c>
      <c r="F466">
        <v>16</v>
      </c>
    </row>
    <row r="467" spans="3:6" x14ac:dyDescent="0.25">
      <c r="C467">
        <v>-116</v>
      </c>
      <c r="D467">
        <v>-195</v>
      </c>
      <c r="E467" t="s">
        <v>702</v>
      </c>
      <c r="F467">
        <v>16</v>
      </c>
    </row>
    <row r="468" spans="3:6" x14ac:dyDescent="0.25">
      <c r="C468">
        <v>-116</v>
      </c>
      <c r="D468">
        <v>-194</v>
      </c>
      <c r="E468" t="s">
        <v>702</v>
      </c>
      <c r="F468">
        <v>16</v>
      </c>
    </row>
    <row r="469" spans="3:6" x14ac:dyDescent="0.25">
      <c r="C469">
        <v>-116</v>
      </c>
      <c r="D469">
        <v>-193</v>
      </c>
      <c r="E469" t="s">
        <v>702</v>
      </c>
      <c r="F469">
        <v>16</v>
      </c>
    </row>
    <row r="470" spans="3:6" x14ac:dyDescent="0.25">
      <c r="C470">
        <v>-115</v>
      </c>
      <c r="D470">
        <v>-208</v>
      </c>
      <c r="E470" t="s">
        <v>702</v>
      </c>
      <c r="F470">
        <v>16</v>
      </c>
    </row>
    <row r="471" spans="3:6" x14ac:dyDescent="0.25">
      <c r="C471">
        <v>-115</v>
      </c>
      <c r="D471">
        <v>-207</v>
      </c>
      <c r="E471" t="s">
        <v>702</v>
      </c>
      <c r="F471">
        <v>16</v>
      </c>
    </row>
    <row r="472" spans="3:6" x14ac:dyDescent="0.25">
      <c r="C472">
        <v>-115</v>
      </c>
      <c r="D472">
        <v>-206</v>
      </c>
      <c r="E472" t="s">
        <v>702</v>
      </c>
      <c r="F472">
        <v>16</v>
      </c>
    </row>
    <row r="473" spans="3:6" x14ac:dyDescent="0.25">
      <c r="C473">
        <v>-115</v>
      </c>
      <c r="D473">
        <v>-205</v>
      </c>
      <c r="E473" t="s">
        <v>702</v>
      </c>
      <c r="F473">
        <v>16</v>
      </c>
    </row>
    <row r="474" spans="3:6" x14ac:dyDescent="0.25">
      <c r="C474">
        <v>-115</v>
      </c>
      <c r="D474">
        <v>-204</v>
      </c>
      <c r="E474" t="s">
        <v>702</v>
      </c>
      <c r="F474">
        <v>16</v>
      </c>
    </row>
    <row r="475" spans="3:6" x14ac:dyDescent="0.25">
      <c r="C475">
        <v>-115</v>
      </c>
      <c r="D475">
        <v>-203</v>
      </c>
      <c r="E475" t="s">
        <v>702</v>
      </c>
      <c r="F475">
        <v>16</v>
      </c>
    </row>
    <row r="476" spans="3:6" x14ac:dyDescent="0.25">
      <c r="C476">
        <v>-115</v>
      </c>
      <c r="D476">
        <v>-202</v>
      </c>
      <c r="E476" t="s">
        <v>702</v>
      </c>
      <c r="F476">
        <v>16</v>
      </c>
    </row>
    <row r="477" spans="3:6" x14ac:dyDescent="0.25">
      <c r="C477">
        <v>-115</v>
      </c>
      <c r="D477">
        <v>-201</v>
      </c>
      <c r="E477" t="s">
        <v>702</v>
      </c>
      <c r="F477">
        <v>16</v>
      </c>
    </row>
    <row r="478" spans="3:6" x14ac:dyDescent="0.25">
      <c r="C478">
        <v>-115</v>
      </c>
      <c r="D478">
        <v>-200</v>
      </c>
      <c r="E478" t="s">
        <v>702</v>
      </c>
      <c r="F478">
        <v>16</v>
      </c>
    </row>
    <row r="479" spans="3:6" x14ac:dyDescent="0.25">
      <c r="C479">
        <v>-115</v>
      </c>
      <c r="D479">
        <v>-199</v>
      </c>
      <c r="E479" t="s">
        <v>702</v>
      </c>
      <c r="F479">
        <v>16</v>
      </c>
    </row>
    <row r="480" spans="3:6" x14ac:dyDescent="0.25">
      <c r="C480">
        <v>-115</v>
      </c>
      <c r="D480">
        <v>-198</v>
      </c>
      <c r="E480" t="s">
        <v>702</v>
      </c>
      <c r="F480">
        <v>16</v>
      </c>
    </row>
    <row r="481" spans="3:6" x14ac:dyDescent="0.25">
      <c r="C481">
        <v>-115</v>
      </c>
      <c r="D481">
        <v>-197</v>
      </c>
      <c r="E481" t="s">
        <v>702</v>
      </c>
      <c r="F481">
        <v>16</v>
      </c>
    </row>
    <row r="482" spans="3:6" x14ac:dyDescent="0.25">
      <c r="C482">
        <v>-115</v>
      </c>
      <c r="D482">
        <v>-196</v>
      </c>
      <c r="E482" t="s">
        <v>702</v>
      </c>
      <c r="F482">
        <v>16</v>
      </c>
    </row>
    <row r="483" spans="3:6" x14ac:dyDescent="0.25">
      <c r="C483">
        <v>-115</v>
      </c>
      <c r="D483">
        <v>-195</v>
      </c>
      <c r="E483" t="s">
        <v>702</v>
      </c>
      <c r="F483">
        <v>16</v>
      </c>
    </row>
    <row r="484" spans="3:6" x14ac:dyDescent="0.25">
      <c r="C484">
        <v>-115</v>
      </c>
      <c r="D484">
        <v>-194</v>
      </c>
      <c r="E484" t="s">
        <v>702</v>
      </c>
      <c r="F484">
        <v>16</v>
      </c>
    </row>
    <row r="485" spans="3:6" x14ac:dyDescent="0.25">
      <c r="C485">
        <v>-115</v>
      </c>
      <c r="D485">
        <v>-193</v>
      </c>
      <c r="E485" t="s">
        <v>702</v>
      </c>
      <c r="F485">
        <v>16</v>
      </c>
    </row>
    <row r="486" spans="3:6" x14ac:dyDescent="0.25">
      <c r="C486">
        <v>-114</v>
      </c>
      <c r="D486">
        <v>-208</v>
      </c>
      <c r="E486" t="s">
        <v>702</v>
      </c>
      <c r="F486">
        <v>16</v>
      </c>
    </row>
    <row r="487" spans="3:6" x14ac:dyDescent="0.25">
      <c r="C487">
        <v>-114</v>
      </c>
      <c r="D487">
        <v>-207</v>
      </c>
      <c r="E487" t="s">
        <v>702</v>
      </c>
      <c r="F487">
        <v>16</v>
      </c>
    </row>
    <row r="488" spans="3:6" x14ac:dyDescent="0.25">
      <c r="C488">
        <v>-114</v>
      </c>
      <c r="D488">
        <v>-206</v>
      </c>
      <c r="E488" t="s">
        <v>702</v>
      </c>
      <c r="F488">
        <v>16</v>
      </c>
    </row>
    <row r="489" spans="3:6" x14ac:dyDescent="0.25">
      <c r="C489">
        <v>-114</v>
      </c>
      <c r="D489">
        <v>-205</v>
      </c>
      <c r="E489" t="s">
        <v>702</v>
      </c>
      <c r="F489">
        <v>16</v>
      </c>
    </row>
    <row r="490" spans="3:6" x14ac:dyDescent="0.25">
      <c r="C490">
        <v>-114</v>
      </c>
      <c r="D490">
        <v>-204</v>
      </c>
      <c r="E490" t="s">
        <v>702</v>
      </c>
      <c r="F490">
        <v>16</v>
      </c>
    </row>
    <row r="491" spans="3:6" x14ac:dyDescent="0.25">
      <c r="C491">
        <v>-114</v>
      </c>
      <c r="D491">
        <v>-203</v>
      </c>
      <c r="E491" t="s">
        <v>702</v>
      </c>
      <c r="F491">
        <v>16</v>
      </c>
    </row>
    <row r="492" spans="3:6" x14ac:dyDescent="0.25">
      <c r="C492">
        <v>-114</v>
      </c>
      <c r="D492">
        <v>-202</v>
      </c>
      <c r="E492" t="s">
        <v>702</v>
      </c>
      <c r="F492">
        <v>16</v>
      </c>
    </row>
    <row r="493" spans="3:6" x14ac:dyDescent="0.25">
      <c r="C493">
        <v>-114</v>
      </c>
      <c r="D493">
        <v>-201</v>
      </c>
      <c r="E493" t="s">
        <v>702</v>
      </c>
      <c r="F493">
        <v>16</v>
      </c>
    </row>
    <row r="494" spans="3:6" x14ac:dyDescent="0.25">
      <c r="C494">
        <v>-114</v>
      </c>
      <c r="D494">
        <v>-200</v>
      </c>
      <c r="E494" t="s">
        <v>702</v>
      </c>
      <c r="F494">
        <v>16</v>
      </c>
    </row>
    <row r="495" spans="3:6" x14ac:dyDescent="0.25">
      <c r="C495">
        <v>-114</v>
      </c>
      <c r="D495">
        <v>-199</v>
      </c>
      <c r="E495" t="s">
        <v>702</v>
      </c>
      <c r="F495">
        <v>16</v>
      </c>
    </row>
    <row r="496" spans="3:6" x14ac:dyDescent="0.25">
      <c r="C496">
        <v>-114</v>
      </c>
      <c r="D496">
        <v>-198</v>
      </c>
      <c r="E496" t="s">
        <v>702</v>
      </c>
      <c r="F496">
        <v>16</v>
      </c>
    </row>
    <row r="497" spans="3:6" x14ac:dyDescent="0.25">
      <c r="C497">
        <v>-114</v>
      </c>
      <c r="D497">
        <v>-197</v>
      </c>
      <c r="E497" t="s">
        <v>702</v>
      </c>
      <c r="F497">
        <v>16</v>
      </c>
    </row>
    <row r="498" spans="3:6" x14ac:dyDescent="0.25">
      <c r="C498">
        <v>-114</v>
      </c>
      <c r="D498">
        <v>-196</v>
      </c>
      <c r="E498" t="s">
        <v>702</v>
      </c>
      <c r="F498">
        <v>16</v>
      </c>
    </row>
    <row r="499" spans="3:6" x14ac:dyDescent="0.25">
      <c r="C499">
        <v>-114</v>
      </c>
      <c r="D499">
        <v>-195</v>
      </c>
      <c r="E499" t="s">
        <v>702</v>
      </c>
      <c r="F499">
        <v>16</v>
      </c>
    </row>
    <row r="500" spans="3:6" x14ac:dyDescent="0.25">
      <c r="C500">
        <v>-114</v>
      </c>
      <c r="D500">
        <v>-194</v>
      </c>
      <c r="E500" t="s">
        <v>702</v>
      </c>
      <c r="F500">
        <v>16</v>
      </c>
    </row>
    <row r="501" spans="3:6" x14ac:dyDescent="0.25">
      <c r="C501">
        <v>-114</v>
      </c>
      <c r="D501">
        <v>-193</v>
      </c>
      <c r="E501" t="s">
        <v>702</v>
      </c>
      <c r="F501">
        <v>16</v>
      </c>
    </row>
    <row r="502" spans="3:6" x14ac:dyDescent="0.25">
      <c r="C502">
        <v>-113</v>
      </c>
      <c r="D502">
        <v>-208</v>
      </c>
      <c r="E502" t="s">
        <v>702</v>
      </c>
      <c r="F502">
        <v>16</v>
      </c>
    </row>
    <row r="503" spans="3:6" x14ac:dyDescent="0.25">
      <c r="C503">
        <v>-113</v>
      </c>
      <c r="D503">
        <v>-207</v>
      </c>
      <c r="E503" t="s">
        <v>702</v>
      </c>
      <c r="F503">
        <v>16</v>
      </c>
    </row>
    <row r="504" spans="3:6" x14ac:dyDescent="0.25">
      <c r="C504">
        <v>-113</v>
      </c>
      <c r="D504">
        <v>-206</v>
      </c>
      <c r="E504" t="s">
        <v>702</v>
      </c>
      <c r="F504">
        <v>16</v>
      </c>
    </row>
    <row r="505" spans="3:6" x14ac:dyDescent="0.25">
      <c r="C505">
        <v>-113</v>
      </c>
      <c r="D505">
        <v>-205</v>
      </c>
      <c r="E505" t="s">
        <v>702</v>
      </c>
      <c r="F505">
        <v>16</v>
      </c>
    </row>
    <row r="506" spans="3:6" x14ac:dyDescent="0.25">
      <c r="C506">
        <v>-113</v>
      </c>
      <c r="D506">
        <v>-204</v>
      </c>
      <c r="E506" t="s">
        <v>702</v>
      </c>
      <c r="F506">
        <v>16</v>
      </c>
    </row>
    <row r="507" spans="3:6" x14ac:dyDescent="0.25">
      <c r="C507">
        <v>-113</v>
      </c>
      <c r="D507">
        <v>-203</v>
      </c>
      <c r="E507" t="s">
        <v>702</v>
      </c>
      <c r="F507">
        <v>16</v>
      </c>
    </row>
    <row r="508" spans="3:6" x14ac:dyDescent="0.25">
      <c r="C508">
        <v>-113</v>
      </c>
      <c r="D508">
        <v>-202</v>
      </c>
      <c r="E508" t="s">
        <v>702</v>
      </c>
      <c r="F508">
        <v>16</v>
      </c>
    </row>
    <row r="509" spans="3:6" x14ac:dyDescent="0.25">
      <c r="C509">
        <v>-113</v>
      </c>
      <c r="D509">
        <v>-201</v>
      </c>
      <c r="E509" t="s">
        <v>702</v>
      </c>
      <c r="F509">
        <v>16</v>
      </c>
    </row>
    <row r="510" spans="3:6" x14ac:dyDescent="0.25">
      <c r="C510">
        <v>-113</v>
      </c>
      <c r="D510">
        <v>-200</v>
      </c>
      <c r="E510" t="s">
        <v>702</v>
      </c>
      <c r="F510">
        <v>16</v>
      </c>
    </row>
    <row r="511" spans="3:6" x14ac:dyDescent="0.25">
      <c r="C511">
        <v>-113</v>
      </c>
      <c r="D511">
        <v>-199</v>
      </c>
      <c r="E511" t="s">
        <v>702</v>
      </c>
      <c r="F511">
        <v>16</v>
      </c>
    </row>
    <row r="512" spans="3:6" x14ac:dyDescent="0.25">
      <c r="C512">
        <v>-113</v>
      </c>
      <c r="D512">
        <v>-198</v>
      </c>
      <c r="E512" t="s">
        <v>702</v>
      </c>
      <c r="F512">
        <v>16</v>
      </c>
    </row>
    <row r="513" spans="3:6" x14ac:dyDescent="0.25">
      <c r="C513">
        <v>-113</v>
      </c>
      <c r="D513">
        <v>-197</v>
      </c>
      <c r="E513" t="s">
        <v>702</v>
      </c>
      <c r="F513">
        <v>16</v>
      </c>
    </row>
    <row r="514" spans="3:6" x14ac:dyDescent="0.25">
      <c r="C514">
        <v>-113</v>
      </c>
      <c r="D514">
        <v>-196</v>
      </c>
      <c r="E514" t="s">
        <v>702</v>
      </c>
      <c r="F514">
        <v>16</v>
      </c>
    </row>
    <row r="515" spans="3:6" x14ac:dyDescent="0.25">
      <c r="C515">
        <v>-113</v>
      </c>
      <c r="D515">
        <v>-195</v>
      </c>
      <c r="E515" t="s">
        <v>702</v>
      </c>
      <c r="F515">
        <v>16</v>
      </c>
    </row>
    <row r="516" spans="3:6" x14ac:dyDescent="0.25">
      <c r="C516">
        <v>-113</v>
      </c>
      <c r="D516">
        <v>-194</v>
      </c>
      <c r="E516" t="s">
        <v>702</v>
      </c>
      <c r="F516">
        <v>16</v>
      </c>
    </row>
    <row r="517" spans="3:6" x14ac:dyDescent="0.25">
      <c r="C517">
        <v>-113</v>
      </c>
      <c r="D517">
        <v>-193</v>
      </c>
      <c r="E517" t="s">
        <v>702</v>
      </c>
      <c r="F517">
        <v>16</v>
      </c>
    </row>
    <row r="519" spans="3:6" x14ac:dyDescent="0.25">
      <c r="C519">
        <v>-112</v>
      </c>
      <c r="D519">
        <v>-208</v>
      </c>
      <c r="E519" t="s">
        <v>702</v>
      </c>
      <c r="F519">
        <v>16</v>
      </c>
    </row>
    <row r="520" spans="3:6" x14ac:dyDescent="0.25">
      <c r="C520">
        <v>-112</v>
      </c>
      <c r="D520">
        <v>-207</v>
      </c>
      <c r="E520" t="s">
        <v>702</v>
      </c>
      <c r="F520">
        <v>16</v>
      </c>
    </row>
    <row r="521" spans="3:6" x14ac:dyDescent="0.25">
      <c r="C521">
        <v>-112</v>
      </c>
      <c r="D521">
        <v>-206</v>
      </c>
      <c r="E521" t="s">
        <v>702</v>
      </c>
      <c r="F521">
        <v>16</v>
      </c>
    </row>
    <row r="522" spans="3:6" x14ac:dyDescent="0.25">
      <c r="C522">
        <v>-112</v>
      </c>
      <c r="D522">
        <v>-205</v>
      </c>
      <c r="E522" t="s">
        <v>702</v>
      </c>
      <c r="F522">
        <v>16</v>
      </c>
    </row>
    <row r="523" spans="3:6" x14ac:dyDescent="0.25">
      <c r="C523">
        <v>-112</v>
      </c>
      <c r="D523">
        <v>-204</v>
      </c>
      <c r="E523" t="s">
        <v>702</v>
      </c>
      <c r="F523">
        <v>16</v>
      </c>
    </row>
    <row r="524" spans="3:6" x14ac:dyDescent="0.25">
      <c r="C524">
        <v>-112</v>
      </c>
      <c r="D524">
        <v>-203</v>
      </c>
      <c r="E524" t="s">
        <v>702</v>
      </c>
      <c r="F524">
        <v>16</v>
      </c>
    </row>
    <row r="525" spans="3:6" x14ac:dyDescent="0.25">
      <c r="C525">
        <v>-112</v>
      </c>
      <c r="D525">
        <v>-202</v>
      </c>
      <c r="E525" t="s">
        <v>702</v>
      </c>
      <c r="F525">
        <v>16</v>
      </c>
    </row>
    <row r="526" spans="3:6" x14ac:dyDescent="0.25">
      <c r="C526">
        <v>-112</v>
      </c>
      <c r="D526">
        <v>-201</v>
      </c>
      <c r="E526" t="s">
        <v>702</v>
      </c>
      <c r="F526">
        <v>16</v>
      </c>
    </row>
    <row r="527" spans="3:6" x14ac:dyDescent="0.25">
      <c r="C527">
        <v>-112</v>
      </c>
      <c r="D527">
        <v>-200</v>
      </c>
      <c r="E527" t="s">
        <v>702</v>
      </c>
      <c r="F527">
        <v>16</v>
      </c>
    </row>
    <row r="528" spans="3:6" x14ac:dyDescent="0.25">
      <c r="C528">
        <v>-112</v>
      </c>
      <c r="D528">
        <v>-199</v>
      </c>
      <c r="E528" t="s">
        <v>702</v>
      </c>
      <c r="F528">
        <v>16</v>
      </c>
    </row>
    <row r="529" spans="3:6" x14ac:dyDescent="0.25">
      <c r="C529">
        <v>-112</v>
      </c>
      <c r="D529">
        <v>-198</v>
      </c>
      <c r="E529" t="s">
        <v>702</v>
      </c>
      <c r="F529">
        <v>16</v>
      </c>
    </row>
    <row r="530" spans="3:6" x14ac:dyDescent="0.25">
      <c r="C530">
        <v>-112</v>
      </c>
      <c r="D530">
        <v>-197</v>
      </c>
      <c r="E530" t="s">
        <v>702</v>
      </c>
      <c r="F530">
        <v>16</v>
      </c>
    </row>
    <row r="531" spans="3:6" x14ac:dyDescent="0.25">
      <c r="C531">
        <v>-112</v>
      </c>
      <c r="D531">
        <v>-196</v>
      </c>
      <c r="E531" t="s">
        <v>702</v>
      </c>
      <c r="F531">
        <v>16</v>
      </c>
    </row>
    <row r="532" spans="3:6" x14ac:dyDescent="0.25">
      <c r="C532">
        <v>-112</v>
      </c>
      <c r="D532">
        <v>-195</v>
      </c>
      <c r="E532" t="s">
        <v>702</v>
      </c>
      <c r="F532">
        <v>16</v>
      </c>
    </row>
    <row r="533" spans="3:6" x14ac:dyDescent="0.25">
      <c r="C533">
        <v>-112</v>
      </c>
      <c r="D533">
        <v>-194</v>
      </c>
      <c r="E533" t="s">
        <v>702</v>
      </c>
      <c r="F533">
        <v>16</v>
      </c>
    </row>
    <row r="534" spans="3:6" x14ac:dyDescent="0.25">
      <c r="C534">
        <v>-112</v>
      </c>
      <c r="D534">
        <v>-193</v>
      </c>
      <c r="E534" t="s">
        <v>702</v>
      </c>
      <c r="F534">
        <v>16</v>
      </c>
    </row>
    <row r="535" spans="3:6" x14ac:dyDescent="0.25">
      <c r="C535">
        <v>-111</v>
      </c>
      <c r="D535">
        <v>-208</v>
      </c>
      <c r="E535" t="s">
        <v>702</v>
      </c>
      <c r="F535">
        <v>16</v>
      </c>
    </row>
    <row r="536" spans="3:6" x14ac:dyDescent="0.25">
      <c r="C536">
        <v>-111</v>
      </c>
      <c r="D536">
        <v>-207</v>
      </c>
      <c r="E536" t="s">
        <v>702</v>
      </c>
      <c r="F536">
        <v>16</v>
      </c>
    </row>
    <row r="537" spans="3:6" x14ac:dyDescent="0.25">
      <c r="C537">
        <v>-111</v>
      </c>
      <c r="D537">
        <v>-206</v>
      </c>
      <c r="E537" t="s">
        <v>702</v>
      </c>
      <c r="F537">
        <v>16</v>
      </c>
    </row>
    <row r="538" spans="3:6" x14ac:dyDescent="0.25">
      <c r="C538">
        <v>-111</v>
      </c>
      <c r="D538">
        <v>-205</v>
      </c>
      <c r="E538" t="s">
        <v>702</v>
      </c>
      <c r="F538">
        <v>16</v>
      </c>
    </row>
    <row r="539" spans="3:6" x14ac:dyDescent="0.25">
      <c r="C539">
        <v>-111</v>
      </c>
      <c r="D539">
        <v>-204</v>
      </c>
      <c r="E539" t="s">
        <v>702</v>
      </c>
      <c r="F539">
        <v>16</v>
      </c>
    </row>
    <row r="540" spans="3:6" x14ac:dyDescent="0.25">
      <c r="C540">
        <v>-111</v>
      </c>
      <c r="D540">
        <v>-203</v>
      </c>
      <c r="E540" t="s">
        <v>702</v>
      </c>
      <c r="F540">
        <v>16</v>
      </c>
    </row>
    <row r="541" spans="3:6" x14ac:dyDescent="0.25">
      <c r="C541">
        <v>-111</v>
      </c>
      <c r="D541">
        <v>-202</v>
      </c>
      <c r="E541" t="s">
        <v>702</v>
      </c>
      <c r="F541">
        <v>16</v>
      </c>
    </row>
    <row r="542" spans="3:6" x14ac:dyDescent="0.25">
      <c r="C542">
        <v>-111</v>
      </c>
      <c r="D542">
        <v>-201</v>
      </c>
      <c r="E542" t="s">
        <v>702</v>
      </c>
      <c r="F542">
        <v>16</v>
      </c>
    </row>
    <row r="543" spans="3:6" x14ac:dyDescent="0.25">
      <c r="C543">
        <v>-111</v>
      </c>
      <c r="D543">
        <v>-200</v>
      </c>
      <c r="E543" t="s">
        <v>702</v>
      </c>
      <c r="F543">
        <v>16</v>
      </c>
    </row>
    <row r="544" spans="3:6" x14ac:dyDescent="0.25">
      <c r="C544">
        <v>-111</v>
      </c>
      <c r="D544">
        <v>-199</v>
      </c>
      <c r="E544" t="s">
        <v>702</v>
      </c>
      <c r="F544">
        <v>16</v>
      </c>
    </row>
    <row r="545" spans="3:6" x14ac:dyDescent="0.25">
      <c r="C545">
        <v>-111</v>
      </c>
      <c r="D545">
        <v>-198</v>
      </c>
      <c r="E545" t="s">
        <v>702</v>
      </c>
      <c r="F545">
        <v>16</v>
      </c>
    </row>
    <row r="546" spans="3:6" x14ac:dyDescent="0.25">
      <c r="C546">
        <v>-111</v>
      </c>
      <c r="D546">
        <v>-197</v>
      </c>
      <c r="E546" t="s">
        <v>702</v>
      </c>
      <c r="F546">
        <v>16</v>
      </c>
    </row>
    <row r="547" spans="3:6" x14ac:dyDescent="0.25">
      <c r="C547">
        <v>-111</v>
      </c>
      <c r="D547">
        <v>-196</v>
      </c>
      <c r="E547" t="s">
        <v>702</v>
      </c>
      <c r="F547">
        <v>16</v>
      </c>
    </row>
    <row r="548" spans="3:6" x14ac:dyDescent="0.25">
      <c r="C548">
        <v>-111</v>
      </c>
      <c r="D548">
        <v>-195</v>
      </c>
      <c r="E548" t="s">
        <v>702</v>
      </c>
      <c r="F548">
        <v>16</v>
      </c>
    </row>
    <row r="549" spans="3:6" x14ac:dyDescent="0.25">
      <c r="C549">
        <v>-111</v>
      </c>
      <c r="D549">
        <v>-194</v>
      </c>
      <c r="E549" t="s">
        <v>702</v>
      </c>
      <c r="F549">
        <v>16</v>
      </c>
    </row>
    <row r="550" spans="3:6" x14ac:dyDescent="0.25">
      <c r="C550">
        <v>-111</v>
      </c>
      <c r="D550">
        <v>-193</v>
      </c>
      <c r="E550" t="s">
        <v>702</v>
      </c>
      <c r="F550">
        <v>16</v>
      </c>
    </row>
    <row r="551" spans="3:6" x14ac:dyDescent="0.25">
      <c r="C551">
        <v>-110</v>
      </c>
      <c r="D551">
        <v>-208</v>
      </c>
      <c r="E551" t="s">
        <v>702</v>
      </c>
      <c r="F551">
        <v>16</v>
      </c>
    </row>
    <row r="552" spans="3:6" x14ac:dyDescent="0.25">
      <c r="C552">
        <v>-110</v>
      </c>
      <c r="D552">
        <v>-207</v>
      </c>
      <c r="E552" t="s">
        <v>702</v>
      </c>
      <c r="F552">
        <v>16</v>
      </c>
    </row>
    <row r="553" spans="3:6" x14ac:dyDescent="0.25">
      <c r="C553">
        <v>-110</v>
      </c>
      <c r="D553">
        <v>-206</v>
      </c>
      <c r="E553" t="s">
        <v>702</v>
      </c>
      <c r="F553">
        <v>16</v>
      </c>
    </row>
    <row r="554" spans="3:6" x14ac:dyDescent="0.25">
      <c r="C554">
        <v>-110</v>
      </c>
      <c r="D554">
        <v>-205</v>
      </c>
      <c r="E554" t="s">
        <v>702</v>
      </c>
      <c r="F554">
        <v>16</v>
      </c>
    </row>
    <row r="555" spans="3:6" x14ac:dyDescent="0.25">
      <c r="C555">
        <v>-110</v>
      </c>
      <c r="D555">
        <v>-204</v>
      </c>
      <c r="E555" t="s">
        <v>702</v>
      </c>
      <c r="F555">
        <v>16</v>
      </c>
    </row>
    <row r="556" spans="3:6" x14ac:dyDescent="0.25">
      <c r="C556">
        <v>-110</v>
      </c>
      <c r="D556">
        <v>-203</v>
      </c>
      <c r="E556" t="s">
        <v>702</v>
      </c>
      <c r="F556">
        <v>16</v>
      </c>
    </row>
    <row r="557" spans="3:6" x14ac:dyDescent="0.25">
      <c r="C557">
        <v>-110</v>
      </c>
      <c r="D557">
        <v>-202</v>
      </c>
      <c r="E557" t="s">
        <v>702</v>
      </c>
      <c r="F557">
        <v>16</v>
      </c>
    </row>
    <row r="558" spans="3:6" x14ac:dyDescent="0.25">
      <c r="C558">
        <v>-110</v>
      </c>
      <c r="D558">
        <v>-201</v>
      </c>
      <c r="E558" t="s">
        <v>702</v>
      </c>
      <c r="F558">
        <v>16</v>
      </c>
    </row>
    <row r="559" spans="3:6" x14ac:dyDescent="0.25">
      <c r="C559">
        <v>-110</v>
      </c>
      <c r="D559">
        <v>-200</v>
      </c>
      <c r="E559" t="s">
        <v>702</v>
      </c>
      <c r="F559">
        <v>16</v>
      </c>
    </row>
    <row r="560" spans="3:6" x14ac:dyDescent="0.25">
      <c r="C560">
        <v>-110</v>
      </c>
      <c r="D560">
        <v>-199</v>
      </c>
      <c r="E560" t="s">
        <v>702</v>
      </c>
      <c r="F560">
        <v>16</v>
      </c>
    </row>
    <row r="561" spans="3:6" x14ac:dyDescent="0.25">
      <c r="C561">
        <v>-110</v>
      </c>
      <c r="D561">
        <v>-198</v>
      </c>
      <c r="E561" t="s">
        <v>702</v>
      </c>
      <c r="F561">
        <v>16</v>
      </c>
    </row>
    <row r="562" spans="3:6" x14ac:dyDescent="0.25">
      <c r="C562">
        <v>-110</v>
      </c>
      <c r="D562">
        <v>-197</v>
      </c>
      <c r="E562" t="s">
        <v>702</v>
      </c>
      <c r="F562">
        <v>16</v>
      </c>
    </row>
    <row r="563" spans="3:6" x14ac:dyDescent="0.25">
      <c r="C563">
        <v>-110</v>
      </c>
      <c r="D563">
        <v>-196</v>
      </c>
      <c r="E563" t="s">
        <v>702</v>
      </c>
      <c r="F563">
        <v>16</v>
      </c>
    </row>
    <row r="564" spans="3:6" x14ac:dyDescent="0.25">
      <c r="C564">
        <v>-110</v>
      </c>
      <c r="D564">
        <v>-195</v>
      </c>
      <c r="E564" t="s">
        <v>702</v>
      </c>
      <c r="F564">
        <v>16</v>
      </c>
    </row>
    <row r="565" spans="3:6" x14ac:dyDescent="0.25">
      <c r="C565">
        <v>-110</v>
      </c>
      <c r="D565">
        <v>-194</v>
      </c>
      <c r="E565" t="s">
        <v>702</v>
      </c>
      <c r="F565">
        <v>16</v>
      </c>
    </row>
    <row r="566" spans="3:6" x14ac:dyDescent="0.25">
      <c r="C566">
        <v>-110</v>
      </c>
      <c r="D566">
        <v>-193</v>
      </c>
      <c r="E566" t="s">
        <v>702</v>
      </c>
      <c r="F566">
        <v>16</v>
      </c>
    </row>
    <row r="567" spans="3:6" x14ac:dyDescent="0.25">
      <c r="C567">
        <v>-109</v>
      </c>
      <c r="D567">
        <v>-208</v>
      </c>
      <c r="E567" t="s">
        <v>702</v>
      </c>
      <c r="F567">
        <v>16</v>
      </c>
    </row>
    <row r="568" spans="3:6" x14ac:dyDescent="0.25">
      <c r="C568">
        <v>-109</v>
      </c>
      <c r="D568">
        <v>-207</v>
      </c>
      <c r="E568" t="s">
        <v>702</v>
      </c>
      <c r="F568">
        <v>16</v>
      </c>
    </row>
    <row r="569" spans="3:6" x14ac:dyDescent="0.25">
      <c r="C569">
        <v>-109</v>
      </c>
      <c r="D569">
        <v>-206</v>
      </c>
      <c r="E569" t="s">
        <v>702</v>
      </c>
      <c r="F569">
        <v>16</v>
      </c>
    </row>
    <row r="570" spans="3:6" x14ac:dyDescent="0.25">
      <c r="C570">
        <v>-109</v>
      </c>
      <c r="D570">
        <v>-205</v>
      </c>
      <c r="E570" t="s">
        <v>702</v>
      </c>
      <c r="F570">
        <v>16</v>
      </c>
    </row>
    <row r="571" spans="3:6" x14ac:dyDescent="0.25">
      <c r="C571">
        <v>-109</v>
      </c>
      <c r="D571">
        <v>-204</v>
      </c>
      <c r="E571" t="s">
        <v>702</v>
      </c>
      <c r="F571">
        <v>16</v>
      </c>
    </row>
    <row r="572" spans="3:6" x14ac:dyDescent="0.25">
      <c r="C572">
        <v>-109</v>
      </c>
      <c r="D572">
        <v>-203</v>
      </c>
      <c r="E572" t="s">
        <v>702</v>
      </c>
      <c r="F572">
        <v>16</v>
      </c>
    </row>
    <row r="573" spans="3:6" x14ac:dyDescent="0.25">
      <c r="C573">
        <v>-109</v>
      </c>
      <c r="D573">
        <v>-202</v>
      </c>
      <c r="E573" t="s">
        <v>702</v>
      </c>
      <c r="F573">
        <v>16</v>
      </c>
    </row>
    <row r="574" spans="3:6" x14ac:dyDescent="0.25">
      <c r="C574">
        <v>-109</v>
      </c>
      <c r="D574">
        <v>-201</v>
      </c>
      <c r="E574" t="s">
        <v>702</v>
      </c>
      <c r="F574">
        <v>16</v>
      </c>
    </row>
    <row r="575" spans="3:6" x14ac:dyDescent="0.25">
      <c r="C575">
        <v>-109</v>
      </c>
      <c r="D575">
        <v>-200</v>
      </c>
      <c r="E575" t="s">
        <v>702</v>
      </c>
      <c r="F575">
        <v>16</v>
      </c>
    </row>
    <row r="576" spans="3:6" x14ac:dyDescent="0.25">
      <c r="C576">
        <v>-109</v>
      </c>
      <c r="D576">
        <v>-199</v>
      </c>
      <c r="E576" t="s">
        <v>702</v>
      </c>
      <c r="F576">
        <v>16</v>
      </c>
    </row>
    <row r="577" spans="3:6" x14ac:dyDescent="0.25">
      <c r="C577">
        <v>-109</v>
      </c>
      <c r="D577">
        <v>-198</v>
      </c>
      <c r="E577" t="s">
        <v>702</v>
      </c>
      <c r="F577">
        <v>16</v>
      </c>
    </row>
    <row r="578" spans="3:6" x14ac:dyDescent="0.25">
      <c r="C578">
        <v>-109</v>
      </c>
      <c r="D578">
        <v>-197</v>
      </c>
      <c r="E578" t="s">
        <v>702</v>
      </c>
      <c r="F578">
        <v>16</v>
      </c>
    </row>
    <row r="579" spans="3:6" x14ac:dyDescent="0.25">
      <c r="C579">
        <v>-109</v>
      </c>
      <c r="D579">
        <v>-196</v>
      </c>
      <c r="E579" t="s">
        <v>702</v>
      </c>
      <c r="F579">
        <v>16</v>
      </c>
    </row>
    <row r="580" spans="3:6" x14ac:dyDescent="0.25">
      <c r="C580">
        <v>-109</v>
      </c>
      <c r="D580">
        <v>-195</v>
      </c>
      <c r="E580" t="s">
        <v>702</v>
      </c>
      <c r="F580">
        <v>16</v>
      </c>
    </row>
    <row r="581" spans="3:6" x14ac:dyDescent="0.25">
      <c r="C581">
        <v>-109</v>
      </c>
      <c r="D581">
        <v>-194</v>
      </c>
      <c r="E581" t="s">
        <v>702</v>
      </c>
      <c r="F581">
        <v>16</v>
      </c>
    </row>
    <row r="582" spans="3:6" x14ac:dyDescent="0.25">
      <c r="C582">
        <v>-109</v>
      </c>
      <c r="D582">
        <v>-193</v>
      </c>
      <c r="E582" t="s">
        <v>702</v>
      </c>
      <c r="F582">
        <v>16</v>
      </c>
    </row>
    <row r="583" spans="3:6" x14ac:dyDescent="0.25">
      <c r="C583">
        <v>-108</v>
      </c>
      <c r="D583">
        <v>-208</v>
      </c>
      <c r="E583" t="s">
        <v>702</v>
      </c>
      <c r="F583">
        <v>16</v>
      </c>
    </row>
    <row r="584" spans="3:6" x14ac:dyDescent="0.25">
      <c r="C584">
        <v>-108</v>
      </c>
      <c r="D584">
        <v>-207</v>
      </c>
      <c r="E584" t="s">
        <v>702</v>
      </c>
      <c r="F584">
        <v>16</v>
      </c>
    </row>
    <row r="585" spans="3:6" x14ac:dyDescent="0.25">
      <c r="C585">
        <v>-108</v>
      </c>
      <c r="D585">
        <v>-206</v>
      </c>
      <c r="E585" t="s">
        <v>702</v>
      </c>
      <c r="F585">
        <v>16</v>
      </c>
    </row>
    <row r="586" spans="3:6" x14ac:dyDescent="0.25">
      <c r="C586">
        <v>-108</v>
      </c>
      <c r="D586">
        <v>-205</v>
      </c>
      <c r="E586" t="s">
        <v>702</v>
      </c>
      <c r="F586">
        <v>16</v>
      </c>
    </row>
    <row r="587" spans="3:6" x14ac:dyDescent="0.25">
      <c r="C587">
        <v>-108</v>
      </c>
      <c r="D587">
        <v>-204</v>
      </c>
      <c r="E587" t="s">
        <v>702</v>
      </c>
      <c r="F587">
        <v>16</v>
      </c>
    </row>
    <row r="588" spans="3:6" x14ac:dyDescent="0.25">
      <c r="C588">
        <v>-108</v>
      </c>
      <c r="D588">
        <v>-203</v>
      </c>
      <c r="E588" t="s">
        <v>702</v>
      </c>
      <c r="F588">
        <v>16</v>
      </c>
    </row>
    <row r="589" spans="3:6" x14ac:dyDescent="0.25">
      <c r="C589">
        <v>-108</v>
      </c>
      <c r="D589">
        <v>-202</v>
      </c>
      <c r="E589" t="s">
        <v>702</v>
      </c>
      <c r="F589">
        <v>16</v>
      </c>
    </row>
    <row r="590" spans="3:6" x14ac:dyDescent="0.25">
      <c r="C590">
        <v>-108</v>
      </c>
      <c r="D590">
        <v>-201</v>
      </c>
      <c r="E590" t="s">
        <v>702</v>
      </c>
      <c r="F590">
        <v>16</v>
      </c>
    </row>
    <row r="591" spans="3:6" x14ac:dyDescent="0.25">
      <c r="C591">
        <v>-108</v>
      </c>
      <c r="D591">
        <v>-200</v>
      </c>
      <c r="E591" t="s">
        <v>702</v>
      </c>
      <c r="F591">
        <v>16</v>
      </c>
    </row>
    <row r="592" spans="3:6" x14ac:dyDescent="0.25">
      <c r="C592">
        <v>-108</v>
      </c>
      <c r="D592">
        <v>-199</v>
      </c>
      <c r="E592" t="s">
        <v>702</v>
      </c>
      <c r="F592">
        <v>16</v>
      </c>
    </row>
    <row r="593" spans="3:6" x14ac:dyDescent="0.25">
      <c r="C593">
        <v>-108</v>
      </c>
      <c r="D593">
        <v>-198</v>
      </c>
      <c r="E593" t="s">
        <v>702</v>
      </c>
      <c r="F593">
        <v>16</v>
      </c>
    </row>
    <row r="594" spans="3:6" x14ac:dyDescent="0.25">
      <c r="C594">
        <v>-108</v>
      </c>
      <c r="D594">
        <v>-197</v>
      </c>
      <c r="E594" t="s">
        <v>702</v>
      </c>
      <c r="F594">
        <v>16</v>
      </c>
    </row>
    <row r="595" spans="3:6" x14ac:dyDescent="0.25">
      <c r="C595">
        <v>-108</v>
      </c>
      <c r="D595">
        <v>-196</v>
      </c>
      <c r="E595" t="s">
        <v>702</v>
      </c>
      <c r="F595">
        <v>16</v>
      </c>
    </row>
    <row r="596" spans="3:6" x14ac:dyDescent="0.25">
      <c r="C596">
        <v>-108</v>
      </c>
      <c r="D596">
        <v>-195</v>
      </c>
      <c r="E596" t="s">
        <v>702</v>
      </c>
      <c r="F596">
        <v>16</v>
      </c>
    </row>
    <row r="597" spans="3:6" x14ac:dyDescent="0.25">
      <c r="C597">
        <v>-108</v>
      </c>
      <c r="D597">
        <v>-194</v>
      </c>
      <c r="E597" t="s">
        <v>702</v>
      </c>
      <c r="F597">
        <v>16</v>
      </c>
    </row>
    <row r="598" spans="3:6" x14ac:dyDescent="0.25">
      <c r="C598">
        <v>-108</v>
      </c>
      <c r="D598">
        <v>-193</v>
      </c>
      <c r="E598" t="s">
        <v>702</v>
      </c>
      <c r="F598">
        <v>16</v>
      </c>
    </row>
    <row r="599" spans="3:6" x14ac:dyDescent="0.25">
      <c r="C599">
        <v>-107</v>
      </c>
      <c r="D599">
        <v>-208</v>
      </c>
      <c r="E599" t="s">
        <v>702</v>
      </c>
      <c r="F599">
        <v>16</v>
      </c>
    </row>
    <row r="600" spans="3:6" x14ac:dyDescent="0.25">
      <c r="C600">
        <v>-107</v>
      </c>
      <c r="D600">
        <v>-207</v>
      </c>
      <c r="E600" t="s">
        <v>702</v>
      </c>
      <c r="F600">
        <v>16</v>
      </c>
    </row>
    <row r="601" spans="3:6" x14ac:dyDescent="0.25">
      <c r="C601">
        <v>-107</v>
      </c>
      <c r="D601">
        <v>-206</v>
      </c>
      <c r="E601" t="s">
        <v>702</v>
      </c>
      <c r="F601">
        <v>16</v>
      </c>
    </row>
    <row r="602" spans="3:6" x14ac:dyDescent="0.25">
      <c r="C602">
        <v>-107</v>
      </c>
      <c r="D602">
        <v>-205</v>
      </c>
      <c r="E602" t="s">
        <v>702</v>
      </c>
      <c r="F602">
        <v>16</v>
      </c>
    </row>
    <row r="603" spans="3:6" x14ac:dyDescent="0.25">
      <c r="C603">
        <v>-107</v>
      </c>
      <c r="D603">
        <v>-204</v>
      </c>
      <c r="E603" t="s">
        <v>702</v>
      </c>
      <c r="F603">
        <v>16</v>
      </c>
    </row>
    <row r="604" spans="3:6" x14ac:dyDescent="0.25">
      <c r="C604">
        <v>-107</v>
      </c>
      <c r="D604">
        <v>-203</v>
      </c>
      <c r="E604" t="s">
        <v>702</v>
      </c>
      <c r="F604">
        <v>16</v>
      </c>
    </row>
    <row r="605" spans="3:6" x14ac:dyDescent="0.25">
      <c r="C605">
        <v>-107</v>
      </c>
      <c r="D605">
        <v>-202</v>
      </c>
      <c r="E605" t="s">
        <v>702</v>
      </c>
      <c r="F605">
        <v>16</v>
      </c>
    </row>
    <row r="606" spans="3:6" x14ac:dyDescent="0.25">
      <c r="C606">
        <v>-107</v>
      </c>
      <c r="D606">
        <v>-201</v>
      </c>
      <c r="E606" t="s">
        <v>702</v>
      </c>
      <c r="F606">
        <v>16</v>
      </c>
    </row>
    <row r="607" spans="3:6" x14ac:dyDescent="0.25">
      <c r="C607">
        <v>-107</v>
      </c>
      <c r="D607">
        <v>-200</v>
      </c>
      <c r="E607" t="s">
        <v>702</v>
      </c>
      <c r="F607">
        <v>16</v>
      </c>
    </row>
    <row r="608" spans="3:6" x14ac:dyDescent="0.25">
      <c r="C608">
        <v>-107</v>
      </c>
      <c r="D608">
        <v>-199</v>
      </c>
      <c r="E608" t="s">
        <v>702</v>
      </c>
      <c r="F608">
        <v>16</v>
      </c>
    </row>
    <row r="609" spans="3:6" x14ac:dyDescent="0.25">
      <c r="C609">
        <v>-107</v>
      </c>
      <c r="D609">
        <v>-198</v>
      </c>
      <c r="E609" t="s">
        <v>702</v>
      </c>
      <c r="F609">
        <v>16</v>
      </c>
    </row>
    <row r="610" spans="3:6" x14ac:dyDescent="0.25">
      <c r="C610">
        <v>-107</v>
      </c>
      <c r="D610">
        <v>-197</v>
      </c>
      <c r="E610" t="s">
        <v>702</v>
      </c>
      <c r="F610">
        <v>16</v>
      </c>
    </row>
    <row r="611" spans="3:6" x14ac:dyDescent="0.25">
      <c r="C611">
        <v>-107</v>
      </c>
      <c r="D611">
        <v>-196</v>
      </c>
      <c r="E611" t="s">
        <v>702</v>
      </c>
      <c r="F611">
        <v>16</v>
      </c>
    </row>
    <row r="612" spans="3:6" x14ac:dyDescent="0.25">
      <c r="C612">
        <v>-107</v>
      </c>
      <c r="D612">
        <v>-195</v>
      </c>
      <c r="E612" t="s">
        <v>702</v>
      </c>
      <c r="F612">
        <v>16</v>
      </c>
    </row>
    <row r="613" spans="3:6" x14ac:dyDescent="0.25">
      <c r="C613">
        <v>-107</v>
      </c>
      <c r="D613">
        <v>-194</v>
      </c>
      <c r="E613" t="s">
        <v>702</v>
      </c>
      <c r="F613">
        <v>16</v>
      </c>
    </row>
    <row r="614" spans="3:6" x14ac:dyDescent="0.25">
      <c r="C614">
        <v>-107</v>
      </c>
      <c r="D614">
        <v>-193</v>
      </c>
      <c r="E614" t="s">
        <v>651</v>
      </c>
      <c r="F614">
        <v>0</v>
      </c>
    </row>
    <row r="615" spans="3:6" x14ac:dyDescent="0.25">
      <c r="C615">
        <v>-106</v>
      </c>
      <c r="D615">
        <v>-208</v>
      </c>
      <c r="E615" t="s">
        <v>702</v>
      </c>
      <c r="F615">
        <v>16</v>
      </c>
    </row>
    <row r="616" spans="3:6" x14ac:dyDescent="0.25">
      <c r="C616">
        <v>-106</v>
      </c>
      <c r="D616">
        <v>-207</v>
      </c>
      <c r="E616" t="s">
        <v>702</v>
      </c>
      <c r="F616">
        <v>16</v>
      </c>
    </row>
    <row r="617" spans="3:6" x14ac:dyDescent="0.25">
      <c r="C617">
        <v>-106</v>
      </c>
      <c r="D617">
        <v>-206</v>
      </c>
      <c r="E617" t="s">
        <v>702</v>
      </c>
      <c r="F617">
        <v>16</v>
      </c>
    </row>
    <row r="618" spans="3:6" x14ac:dyDescent="0.25">
      <c r="C618">
        <v>-106</v>
      </c>
      <c r="D618">
        <v>-205</v>
      </c>
      <c r="E618" t="s">
        <v>702</v>
      </c>
      <c r="F618">
        <v>16</v>
      </c>
    </row>
    <row r="619" spans="3:6" x14ac:dyDescent="0.25">
      <c r="C619">
        <v>-106</v>
      </c>
      <c r="D619">
        <v>-204</v>
      </c>
      <c r="E619" t="s">
        <v>702</v>
      </c>
      <c r="F619">
        <v>16</v>
      </c>
    </row>
    <row r="620" spans="3:6" x14ac:dyDescent="0.25">
      <c r="C620">
        <v>-106</v>
      </c>
      <c r="D620">
        <v>-203</v>
      </c>
      <c r="E620" t="s">
        <v>702</v>
      </c>
      <c r="F620">
        <v>16</v>
      </c>
    </row>
    <row r="621" spans="3:6" x14ac:dyDescent="0.25">
      <c r="C621">
        <v>-106</v>
      </c>
      <c r="D621">
        <v>-202</v>
      </c>
      <c r="E621" t="s">
        <v>702</v>
      </c>
      <c r="F621">
        <v>16</v>
      </c>
    </row>
    <row r="622" spans="3:6" x14ac:dyDescent="0.25">
      <c r="C622">
        <v>-106</v>
      </c>
      <c r="D622">
        <v>-201</v>
      </c>
      <c r="E622" t="s">
        <v>702</v>
      </c>
      <c r="F622">
        <v>16</v>
      </c>
    </row>
    <row r="623" spans="3:6" x14ac:dyDescent="0.25">
      <c r="C623">
        <v>-106</v>
      </c>
      <c r="D623">
        <v>-200</v>
      </c>
      <c r="E623" t="s">
        <v>702</v>
      </c>
      <c r="F623">
        <v>16</v>
      </c>
    </row>
    <row r="624" spans="3:6" x14ac:dyDescent="0.25">
      <c r="C624">
        <v>-106</v>
      </c>
      <c r="D624">
        <v>-199</v>
      </c>
      <c r="E624" t="s">
        <v>702</v>
      </c>
      <c r="F624">
        <v>16</v>
      </c>
    </row>
    <row r="625" spans="3:6" x14ac:dyDescent="0.25">
      <c r="C625">
        <v>-106</v>
      </c>
      <c r="D625">
        <v>-198</v>
      </c>
      <c r="E625" t="s">
        <v>702</v>
      </c>
      <c r="F625">
        <v>16</v>
      </c>
    </row>
    <row r="626" spans="3:6" x14ac:dyDescent="0.25">
      <c r="C626">
        <v>-106</v>
      </c>
      <c r="D626">
        <v>-197</v>
      </c>
      <c r="E626" t="s">
        <v>702</v>
      </c>
      <c r="F626">
        <v>16</v>
      </c>
    </row>
    <row r="627" spans="3:6" x14ac:dyDescent="0.25">
      <c r="C627">
        <v>-106</v>
      </c>
      <c r="D627">
        <v>-196</v>
      </c>
      <c r="E627" t="s">
        <v>702</v>
      </c>
      <c r="F627">
        <v>16</v>
      </c>
    </row>
    <row r="628" spans="3:6" x14ac:dyDescent="0.25">
      <c r="C628">
        <v>-106</v>
      </c>
      <c r="D628">
        <v>-195</v>
      </c>
      <c r="E628" t="s">
        <v>651</v>
      </c>
      <c r="F628">
        <v>0</v>
      </c>
    </row>
    <row r="629" spans="3:6" x14ac:dyDescent="0.25">
      <c r="C629">
        <v>-106</v>
      </c>
      <c r="D629">
        <v>-194</v>
      </c>
      <c r="E629" t="s">
        <v>651</v>
      </c>
      <c r="F629">
        <v>0</v>
      </c>
    </row>
    <row r="630" spans="3:6" x14ac:dyDescent="0.25">
      <c r="C630">
        <v>-106</v>
      </c>
      <c r="D630">
        <v>-193</v>
      </c>
      <c r="E630" t="s">
        <v>651</v>
      </c>
      <c r="F630">
        <v>0</v>
      </c>
    </row>
    <row r="631" spans="3:6" x14ac:dyDescent="0.25">
      <c r="C631">
        <v>-105</v>
      </c>
      <c r="D631">
        <v>-208</v>
      </c>
      <c r="E631" t="s">
        <v>702</v>
      </c>
      <c r="F631">
        <v>16</v>
      </c>
    </row>
    <row r="632" spans="3:6" x14ac:dyDescent="0.25">
      <c r="C632">
        <v>-105</v>
      </c>
      <c r="D632">
        <v>-207</v>
      </c>
      <c r="E632" t="s">
        <v>702</v>
      </c>
      <c r="F632">
        <v>16</v>
      </c>
    </row>
    <row r="633" spans="3:6" x14ac:dyDescent="0.25">
      <c r="C633">
        <v>-105</v>
      </c>
      <c r="D633">
        <v>-206</v>
      </c>
      <c r="E633" t="s">
        <v>702</v>
      </c>
      <c r="F633">
        <v>16</v>
      </c>
    </row>
    <row r="634" spans="3:6" x14ac:dyDescent="0.25">
      <c r="C634">
        <v>-105</v>
      </c>
      <c r="D634">
        <v>-205</v>
      </c>
      <c r="E634" t="s">
        <v>702</v>
      </c>
      <c r="F634">
        <v>16</v>
      </c>
    </row>
    <row r="635" spans="3:6" x14ac:dyDescent="0.25">
      <c r="C635">
        <v>-105</v>
      </c>
      <c r="D635">
        <v>-204</v>
      </c>
      <c r="E635" t="s">
        <v>702</v>
      </c>
      <c r="F635">
        <v>16</v>
      </c>
    </row>
    <row r="636" spans="3:6" x14ac:dyDescent="0.25">
      <c r="C636">
        <v>-105</v>
      </c>
      <c r="D636">
        <v>-203</v>
      </c>
      <c r="E636" t="s">
        <v>702</v>
      </c>
      <c r="F636">
        <v>16</v>
      </c>
    </row>
    <row r="637" spans="3:6" x14ac:dyDescent="0.25">
      <c r="C637">
        <v>-105</v>
      </c>
      <c r="D637">
        <v>-202</v>
      </c>
      <c r="E637" t="s">
        <v>702</v>
      </c>
      <c r="F637">
        <v>16</v>
      </c>
    </row>
    <row r="638" spans="3:6" x14ac:dyDescent="0.25">
      <c r="C638">
        <v>-105</v>
      </c>
      <c r="D638">
        <v>-201</v>
      </c>
      <c r="E638" t="s">
        <v>702</v>
      </c>
      <c r="F638">
        <v>16</v>
      </c>
    </row>
    <row r="639" spans="3:6" x14ac:dyDescent="0.25">
      <c r="C639">
        <v>-105</v>
      </c>
      <c r="D639">
        <v>-200</v>
      </c>
      <c r="E639" t="s">
        <v>702</v>
      </c>
      <c r="F639">
        <v>16</v>
      </c>
    </row>
    <row r="640" spans="3:6" x14ac:dyDescent="0.25">
      <c r="C640">
        <v>-105</v>
      </c>
      <c r="D640">
        <v>-199</v>
      </c>
      <c r="E640" t="s">
        <v>702</v>
      </c>
      <c r="F640">
        <v>16</v>
      </c>
    </row>
    <row r="641" spans="3:6" x14ac:dyDescent="0.25">
      <c r="C641">
        <v>-105</v>
      </c>
      <c r="D641">
        <v>-198</v>
      </c>
      <c r="E641" t="s">
        <v>702</v>
      </c>
      <c r="F641">
        <v>16</v>
      </c>
    </row>
    <row r="642" spans="3:6" x14ac:dyDescent="0.25">
      <c r="C642">
        <v>-105</v>
      </c>
      <c r="D642">
        <v>-197</v>
      </c>
      <c r="E642" t="s">
        <v>702</v>
      </c>
      <c r="F642">
        <v>16</v>
      </c>
    </row>
    <row r="643" spans="3:6" x14ac:dyDescent="0.25">
      <c r="C643">
        <v>-105</v>
      </c>
      <c r="D643">
        <v>-196</v>
      </c>
      <c r="E643" t="s">
        <v>702</v>
      </c>
      <c r="F643">
        <v>16</v>
      </c>
    </row>
    <row r="644" spans="3:6" x14ac:dyDescent="0.25">
      <c r="C644">
        <v>-105</v>
      </c>
      <c r="D644">
        <v>-195</v>
      </c>
      <c r="E644" t="s">
        <v>651</v>
      </c>
      <c r="F644">
        <v>0</v>
      </c>
    </row>
    <row r="645" spans="3:6" x14ac:dyDescent="0.25">
      <c r="C645">
        <v>-105</v>
      </c>
      <c r="D645">
        <v>-194</v>
      </c>
      <c r="E645" t="s">
        <v>651</v>
      </c>
      <c r="F645">
        <v>0</v>
      </c>
    </row>
    <row r="646" spans="3:6" x14ac:dyDescent="0.25">
      <c r="C646">
        <v>-105</v>
      </c>
      <c r="D646">
        <v>-193</v>
      </c>
      <c r="E646" t="s">
        <v>651</v>
      </c>
      <c r="F646">
        <v>0</v>
      </c>
    </row>
    <row r="647" spans="3:6" x14ac:dyDescent="0.25">
      <c r="C647">
        <v>-104</v>
      </c>
      <c r="D647">
        <v>-208</v>
      </c>
      <c r="E647" t="s">
        <v>702</v>
      </c>
      <c r="F647">
        <v>16</v>
      </c>
    </row>
    <row r="648" spans="3:6" x14ac:dyDescent="0.25">
      <c r="C648">
        <v>-104</v>
      </c>
      <c r="D648">
        <v>-207</v>
      </c>
      <c r="E648" t="s">
        <v>702</v>
      </c>
      <c r="F648">
        <v>16</v>
      </c>
    </row>
    <row r="649" spans="3:6" x14ac:dyDescent="0.25">
      <c r="C649">
        <v>-104</v>
      </c>
      <c r="D649">
        <v>-206</v>
      </c>
      <c r="E649" t="s">
        <v>702</v>
      </c>
      <c r="F649">
        <v>16</v>
      </c>
    </row>
    <row r="650" spans="3:6" x14ac:dyDescent="0.25">
      <c r="C650">
        <v>-104</v>
      </c>
      <c r="D650">
        <v>-205</v>
      </c>
      <c r="E650" t="s">
        <v>702</v>
      </c>
      <c r="F650">
        <v>16</v>
      </c>
    </row>
    <row r="651" spans="3:6" x14ac:dyDescent="0.25">
      <c r="C651">
        <v>-104</v>
      </c>
      <c r="D651">
        <v>-204</v>
      </c>
      <c r="E651" t="s">
        <v>651</v>
      </c>
      <c r="F651">
        <v>0</v>
      </c>
    </row>
    <row r="652" spans="3:6" x14ac:dyDescent="0.25">
      <c r="C652">
        <v>-104</v>
      </c>
      <c r="D652">
        <v>-203</v>
      </c>
      <c r="E652" t="s">
        <v>702</v>
      </c>
      <c r="F652">
        <v>16</v>
      </c>
    </row>
    <row r="653" spans="3:6" x14ac:dyDescent="0.25">
      <c r="C653">
        <v>-104</v>
      </c>
      <c r="D653">
        <v>-202</v>
      </c>
      <c r="E653" t="s">
        <v>702</v>
      </c>
      <c r="F653">
        <v>16</v>
      </c>
    </row>
    <row r="654" spans="3:6" x14ac:dyDescent="0.25">
      <c r="C654">
        <v>-104</v>
      </c>
      <c r="D654">
        <v>-201</v>
      </c>
      <c r="E654" t="s">
        <v>702</v>
      </c>
      <c r="F654">
        <v>16</v>
      </c>
    </row>
    <row r="655" spans="3:6" x14ac:dyDescent="0.25">
      <c r="C655">
        <v>-104</v>
      </c>
      <c r="D655">
        <v>-200</v>
      </c>
      <c r="E655" t="s">
        <v>702</v>
      </c>
      <c r="F655">
        <v>16</v>
      </c>
    </row>
    <row r="656" spans="3:6" x14ac:dyDescent="0.25">
      <c r="C656">
        <v>-104</v>
      </c>
      <c r="D656">
        <v>-199</v>
      </c>
      <c r="E656" t="s">
        <v>702</v>
      </c>
      <c r="F656">
        <v>16</v>
      </c>
    </row>
    <row r="657" spans="3:6" x14ac:dyDescent="0.25">
      <c r="C657">
        <v>-104</v>
      </c>
      <c r="D657">
        <v>-198</v>
      </c>
      <c r="E657" t="s">
        <v>702</v>
      </c>
      <c r="F657">
        <v>16</v>
      </c>
    </row>
    <row r="658" spans="3:6" x14ac:dyDescent="0.25">
      <c r="C658">
        <v>-104</v>
      </c>
      <c r="D658">
        <v>-197</v>
      </c>
      <c r="E658" t="s">
        <v>702</v>
      </c>
      <c r="F658">
        <v>16</v>
      </c>
    </row>
    <row r="659" spans="3:6" x14ac:dyDescent="0.25">
      <c r="C659">
        <v>-104</v>
      </c>
      <c r="D659">
        <v>-196</v>
      </c>
      <c r="E659" t="s">
        <v>651</v>
      </c>
      <c r="F659">
        <v>0</v>
      </c>
    </row>
    <row r="660" spans="3:6" x14ac:dyDescent="0.25">
      <c r="C660">
        <v>-104</v>
      </c>
      <c r="D660">
        <v>-195</v>
      </c>
      <c r="E660" t="s">
        <v>651</v>
      </c>
      <c r="F660">
        <v>0</v>
      </c>
    </row>
    <row r="661" spans="3:6" x14ac:dyDescent="0.25">
      <c r="C661">
        <v>-104</v>
      </c>
      <c r="D661">
        <v>-194</v>
      </c>
      <c r="E661" t="s">
        <v>651</v>
      </c>
      <c r="F661">
        <v>0</v>
      </c>
    </row>
    <row r="662" spans="3:6" x14ac:dyDescent="0.25">
      <c r="C662">
        <v>-104</v>
      </c>
      <c r="D662">
        <v>-193</v>
      </c>
      <c r="E662" t="s">
        <v>651</v>
      </c>
      <c r="F662">
        <v>0</v>
      </c>
    </row>
    <row r="663" spans="3:6" x14ac:dyDescent="0.25">
      <c r="C663">
        <v>-103</v>
      </c>
      <c r="D663">
        <v>-208</v>
      </c>
      <c r="E663" t="s">
        <v>702</v>
      </c>
      <c r="F663">
        <v>16</v>
      </c>
    </row>
    <row r="664" spans="3:6" x14ac:dyDescent="0.25">
      <c r="C664">
        <v>-103</v>
      </c>
      <c r="D664">
        <v>-207</v>
      </c>
      <c r="E664" t="s">
        <v>651</v>
      </c>
      <c r="F664">
        <v>0</v>
      </c>
    </row>
    <row r="665" spans="3:6" x14ac:dyDescent="0.25">
      <c r="C665">
        <v>-103</v>
      </c>
      <c r="D665">
        <v>-206</v>
      </c>
      <c r="E665" t="s">
        <v>651</v>
      </c>
      <c r="F665">
        <v>0</v>
      </c>
    </row>
    <row r="666" spans="3:6" x14ac:dyDescent="0.25">
      <c r="C666">
        <v>-103</v>
      </c>
      <c r="D666">
        <v>-205</v>
      </c>
      <c r="E666" t="s">
        <v>651</v>
      </c>
      <c r="F666">
        <v>0</v>
      </c>
    </row>
    <row r="667" spans="3:6" x14ac:dyDescent="0.25">
      <c r="C667">
        <v>-103</v>
      </c>
      <c r="D667">
        <v>-204</v>
      </c>
      <c r="E667" t="s">
        <v>651</v>
      </c>
      <c r="F667">
        <v>0</v>
      </c>
    </row>
    <row r="668" spans="3:6" x14ac:dyDescent="0.25">
      <c r="C668">
        <v>-103</v>
      </c>
      <c r="D668">
        <v>-203</v>
      </c>
      <c r="E668" t="s">
        <v>651</v>
      </c>
      <c r="F668">
        <v>0</v>
      </c>
    </row>
    <row r="669" spans="3:6" x14ac:dyDescent="0.25">
      <c r="C669">
        <v>-103</v>
      </c>
      <c r="D669">
        <v>-202</v>
      </c>
      <c r="E669" t="s">
        <v>702</v>
      </c>
      <c r="F669">
        <v>16</v>
      </c>
    </row>
    <row r="670" spans="3:6" x14ac:dyDescent="0.25">
      <c r="C670">
        <v>-103</v>
      </c>
      <c r="D670">
        <v>-201</v>
      </c>
      <c r="E670" t="s">
        <v>702</v>
      </c>
      <c r="F670">
        <v>16</v>
      </c>
    </row>
    <row r="671" spans="3:6" x14ac:dyDescent="0.25">
      <c r="C671">
        <v>-103</v>
      </c>
      <c r="D671">
        <v>-200</v>
      </c>
      <c r="E671" t="s">
        <v>651</v>
      </c>
      <c r="F671">
        <v>0</v>
      </c>
    </row>
    <row r="672" spans="3:6" x14ac:dyDescent="0.25">
      <c r="C672">
        <v>-103</v>
      </c>
      <c r="D672">
        <v>-199</v>
      </c>
      <c r="E672" t="s">
        <v>651</v>
      </c>
      <c r="F672">
        <v>0</v>
      </c>
    </row>
    <row r="673" spans="3:6" x14ac:dyDescent="0.25">
      <c r="C673">
        <v>-103</v>
      </c>
      <c r="D673">
        <v>-198</v>
      </c>
      <c r="E673" t="s">
        <v>651</v>
      </c>
      <c r="F673">
        <v>0</v>
      </c>
    </row>
    <row r="674" spans="3:6" x14ac:dyDescent="0.25">
      <c r="C674">
        <v>-103</v>
      </c>
      <c r="D674">
        <v>-197</v>
      </c>
      <c r="E674" t="s">
        <v>651</v>
      </c>
      <c r="F674">
        <v>0</v>
      </c>
    </row>
    <row r="675" spans="3:6" x14ac:dyDescent="0.25">
      <c r="C675">
        <v>-103</v>
      </c>
      <c r="D675">
        <v>-196</v>
      </c>
      <c r="E675" t="s">
        <v>651</v>
      </c>
      <c r="F675">
        <v>0</v>
      </c>
    </row>
    <row r="676" spans="3:6" x14ac:dyDescent="0.25">
      <c r="C676">
        <v>-103</v>
      </c>
      <c r="D676">
        <v>-195</v>
      </c>
      <c r="E676" t="s">
        <v>651</v>
      </c>
      <c r="F676">
        <v>0</v>
      </c>
    </row>
    <row r="677" spans="3:6" x14ac:dyDescent="0.25">
      <c r="C677">
        <v>-103</v>
      </c>
      <c r="D677">
        <v>-194</v>
      </c>
      <c r="E677" t="s">
        <v>651</v>
      </c>
      <c r="F677">
        <v>0</v>
      </c>
    </row>
    <row r="678" spans="3:6" x14ac:dyDescent="0.25">
      <c r="C678">
        <v>-103</v>
      </c>
      <c r="D678">
        <v>-193</v>
      </c>
      <c r="E678" t="s">
        <v>651</v>
      </c>
      <c r="F678">
        <v>0</v>
      </c>
    </row>
    <row r="679" spans="3:6" x14ac:dyDescent="0.25">
      <c r="C679">
        <v>-102</v>
      </c>
      <c r="D679">
        <v>-208</v>
      </c>
      <c r="E679" t="s">
        <v>651</v>
      </c>
      <c r="F679">
        <v>0</v>
      </c>
    </row>
    <row r="680" spans="3:6" x14ac:dyDescent="0.25">
      <c r="C680">
        <v>-102</v>
      </c>
      <c r="D680">
        <v>-207</v>
      </c>
      <c r="E680" t="s">
        <v>651</v>
      </c>
      <c r="F680">
        <v>0</v>
      </c>
    </row>
    <row r="681" spans="3:6" x14ac:dyDescent="0.25">
      <c r="C681">
        <v>-102</v>
      </c>
      <c r="D681">
        <v>-206</v>
      </c>
      <c r="E681" t="s">
        <v>651</v>
      </c>
      <c r="F681">
        <v>0</v>
      </c>
    </row>
    <row r="682" spans="3:6" x14ac:dyDescent="0.25">
      <c r="C682">
        <v>-102</v>
      </c>
      <c r="D682">
        <v>-205</v>
      </c>
      <c r="E682" t="s">
        <v>651</v>
      </c>
      <c r="F682">
        <v>0</v>
      </c>
    </row>
    <row r="683" spans="3:6" x14ac:dyDescent="0.25">
      <c r="C683">
        <v>-102</v>
      </c>
      <c r="D683">
        <v>-204</v>
      </c>
      <c r="E683" t="s">
        <v>651</v>
      </c>
      <c r="F683">
        <v>0</v>
      </c>
    </row>
    <row r="684" spans="3:6" x14ac:dyDescent="0.25">
      <c r="C684">
        <v>-102</v>
      </c>
      <c r="D684">
        <v>-203</v>
      </c>
      <c r="E684" t="s">
        <v>651</v>
      </c>
      <c r="F684">
        <v>0</v>
      </c>
    </row>
    <row r="685" spans="3:6" x14ac:dyDescent="0.25">
      <c r="C685">
        <v>-102</v>
      </c>
      <c r="D685">
        <v>-202</v>
      </c>
      <c r="E685" t="s">
        <v>651</v>
      </c>
      <c r="F685">
        <v>0</v>
      </c>
    </row>
    <row r="686" spans="3:6" x14ac:dyDescent="0.25">
      <c r="C686">
        <v>-102</v>
      </c>
      <c r="D686">
        <v>-201</v>
      </c>
      <c r="E686" t="s">
        <v>651</v>
      </c>
      <c r="F686">
        <v>0</v>
      </c>
    </row>
    <row r="687" spans="3:6" x14ac:dyDescent="0.25">
      <c r="C687">
        <v>-102</v>
      </c>
      <c r="D687">
        <v>-200</v>
      </c>
      <c r="E687" t="s">
        <v>651</v>
      </c>
      <c r="F687">
        <v>0</v>
      </c>
    </row>
    <row r="688" spans="3:6" x14ac:dyDescent="0.25">
      <c r="C688">
        <v>-102</v>
      </c>
      <c r="D688">
        <v>-199</v>
      </c>
      <c r="E688" t="s">
        <v>651</v>
      </c>
      <c r="F688">
        <v>0</v>
      </c>
    </row>
    <row r="689" spans="3:6" x14ac:dyDescent="0.25">
      <c r="C689">
        <v>-102</v>
      </c>
      <c r="D689">
        <v>-198</v>
      </c>
      <c r="E689" t="s">
        <v>651</v>
      </c>
      <c r="F689">
        <v>0</v>
      </c>
    </row>
    <row r="690" spans="3:6" x14ac:dyDescent="0.25">
      <c r="C690">
        <v>-102</v>
      </c>
      <c r="D690">
        <v>-197</v>
      </c>
      <c r="E690" t="s">
        <v>651</v>
      </c>
      <c r="F690">
        <v>0</v>
      </c>
    </row>
    <row r="691" spans="3:6" x14ac:dyDescent="0.25">
      <c r="C691">
        <v>-102</v>
      </c>
      <c r="D691">
        <v>-196</v>
      </c>
      <c r="E691" t="s">
        <v>651</v>
      </c>
      <c r="F691">
        <v>0</v>
      </c>
    </row>
    <row r="692" spans="3:6" x14ac:dyDescent="0.25">
      <c r="C692">
        <v>-102</v>
      </c>
      <c r="D692">
        <v>-195</v>
      </c>
      <c r="E692" t="s">
        <v>651</v>
      </c>
      <c r="F692">
        <v>0</v>
      </c>
    </row>
    <row r="693" spans="3:6" x14ac:dyDescent="0.25">
      <c r="C693">
        <v>-102</v>
      </c>
      <c r="D693">
        <v>-194</v>
      </c>
      <c r="E693" t="s">
        <v>651</v>
      </c>
      <c r="F693">
        <v>0</v>
      </c>
    </row>
    <row r="694" spans="3:6" x14ac:dyDescent="0.25">
      <c r="C694">
        <v>-102</v>
      </c>
      <c r="D694">
        <v>-193</v>
      </c>
      <c r="E694" t="s">
        <v>651</v>
      </c>
      <c r="F694">
        <v>0</v>
      </c>
    </row>
    <row r="695" spans="3:6" x14ac:dyDescent="0.25">
      <c r="C695">
        <v>-101</v>
      </c>
      <c r="D695">
        <v>-208</v>
      </c>
      <c r="E695" t="s">
        <v>651</v>
      </c>
      <c r="F695">
        <v>0</v>
      </c>
    </row>
    <row r="696" spans="3:6" x14ac:dyDescent="0.25">
      <c r="C696">
        <v>-101</v>
      </c>
      <c r="D696">
        <v>-207</v>
      </c>
      <c r="E696" t="s">
        <v>651</v>
      </c>
      <c r="F696">
        <v>0</v>
      </c>
    </row>
    <row r="697" spans="3:6" x14ac:dyDescent="0.25">
      <c r="C697">
        <v>-101</v>
      </c>
      <c r="D697">
        <v>-206</v>
      </c>
      <c r="E697" t="s">
        <v>651</v>
      </c>
      <c r="F697">
        <v>0</v>
      </c>
    </row>
    <row r="698" spans="3:6" x14ac:dyDescent="0.25">
      <c r="C698">
        <v>-101</v>
      </c>
      <c r="D698">
        <v>-205</v>
      </c>
      <c r="E698" t="s">
        <v>651</v>
      </c>
      <c r="F698">
        <v>0</v>
      </c>
    </row>
    <row r="699" spans="3:6" x14ac:dyDescent="0.25">
      <c r="C699">
        <v>-101</v>
      </c>
      <c r="D699">
        <v>-204</v>
      </c>
      <c r="E699" t="s">
        <v>651</v>
      </c>
      <c r="F699">
        <v>0</v>
      </c>
    </row>
    <row r="700" spans="3:6" x14ac:dyDescent="0.25">
      <c r="C700">
        <v>-101</v>
      </c>
      <c r="D700">
        <v>-203</v>
      </c>
      <c r="E700" t="s">
        <v>651</v>
      </c>
      <c r="F700">
        <v>0</v>
      </c>
    </row>
    <row r="701" spans="3:6" x14ac:dyDescent="0.25">
      <c r="C701">
        <v>-101</v>
      </c>
      <c r="D701">
        <v>-202</v>
      </c>
      <c r="E701" t="s">
        <v>651</v>
      </c>
      <c r="F701">
        <v>0</v>
      </c>
    </row>
    <row r="702" spans="3:6" x14ac:dyDescent="0.25">
      <c r="C702">
        <v>-101</v>
      </c>
      <c r="D702">
        <v>-201</v>
      </c>
      <c r="E702" t="s">
        <v>651</v>
      </c>
      <c r="F702">
        <v>0</v>
      </c>
    </row>
    <row r="703" spans="3:6" x14ac:dyDescent="0.25">
      <c r="C703">
        <v>-101</v>
      </c>
      <c r="D703">
        <v>-200</v>
      </c>
      <c r="E703" t="s">
        <v>651</v>
      </c>
      <c r="F703">
        <v>0</v>
      </c>
    </row>
    <row r="704" spans="3:6" x14ac:dyDescent="0.25">
      <c r="C704">
        <v>-101</v>
      </c>
      <c r="D704">
        <v>-199</v>
      </c>
      <c r="E704" t="s">
        <v>651</v>
      </c>
      <c r="F704">
        <v>0</v>
      </c>
    </row>
    <row r="705" spans="3:6" x14ac:dyDescent="0.25">
      <c r="C705">
        <v>-101</v>
      </c>
      <c r="D705">
        <v>-198</v>
      </c>
      <c r="E705" t="s">
        <v>651</v>
      </c>
      <c r="F705">
        <v>0</v>
      </c>
    </row>
    <row r="706" spans="3:6" x14ac:dyDescent="0.25">
      <c r="C706">
        <v>-101</v>
      </c>
      <c r="D706">
        <v>-197</v>
      </c>
      <c r="E706" t="s">
        <v>651</v>
      </c>
      <c r="F706">
        <v>0</v>
      </c>
    </row>
    <row r="707" spans="3:6" x14ac:dyDescent="0.25">
      <c r="C707">
        <v>-101</v>
      </c>
      <c r="D707">
        <v>-196</v>
      </c>
      <c r="E707" t="s">
        <v>651</v>
      </c>
      <c r="F707">
        <v>0</v>
      </c>
    </row>
    <row r="708" spans="3:6" x14ac:dyDescent="0.25">
      <c r="C708">
        <v>-101</v>
      </c>
      <c r="D708">
        <v>-195</v>
      </c>
      <c r="E708" t="s">
        <v>651</v>
      </c>
      <c r="F708">
        <v>0</v>
      </c>
    </row>
    <row r="709" spans="3:6" x14ac:dyDescent="0.25">
      <c r="C709">
        <v>-101</v>
      </c>
      <c r="D709">
        <v>-194</v>
      </c>
      <c r="E709" t="s">
        <v>651</v>
      </c>
      <c r="F709">
        <v>0</v>
      </c>
    </row>
    <row r="710" spans="3:6" x14ac:dyDescent="0.25">
      <c r="C710">
        <v>-101</v>
      </c>
      <c r="D710">
        <v>-193</v>
      </c>
      <c r="E710" t="s">
        <v>651</v>
      </c>
      <c r="F710">
        <v>0</v>
      </c>
    </row>
    <row r="711" spans="3:6" x14ac:dyDescent="0.25">
      <c r="C711">
        <v>-100</v>
      </c>
      <c r="D711">
        <v>-208</v>
      </c>
      <c r="E711" t="s">
        <v>651</v>
      </c>
      <c r="F711">
        <v>0</v>
      </c>
    </row>
    <row r="712" spans="3:6" x14ac:dyDescent="0.25">
      <c r="C712">
        <v>-100</v>
      </c>
      <c r="D712">
        <v>-207</v>
      </c>
      <c r="E712" t="s">
        <v>651</v>
      </c>
      <c r="F712">
        <v>0</v>
      </c>
    </row>
    <row r="713" spans="3:6" x14ac:dyDescent="0.25">
      <c r="C713">
        <v>-100</v>
      </c>
      <c r="D713">
        <v>-206</v>
      </c>
      <c r="E713" t="s">
        <v>651</v>
      </c>
      <c r="F713">
        <v>0</v>
      </c>
    </row>
    <row r="714" spans="3:6" x14ac:dyDescent="0.25">
      <c r="C714">
        <v>-100</v>
      </c>
      <c r="D714">
        <v>-205</v>
      </c>
      <c r="E714" t="s">
        <v>651</v>
      </c>
      <c r="F714">
        <v>0</v>
      </c>
    </row>
    <row r="715" spans="3:6" x14ac:dyDescent="0.25">
      <c r="C715">
        <v>-100</v>
      </c>
      <c r="D715">
        <v>-204</v>
      </c>
      <c r="E715" t="s">
        <v>651</v>
      </c>
      <c r="F715">
        <v>0</v>
      </c>
    </row>
    <row r="716" spans="3:6" x14ac:dyDescent="0.25">
      <c r="C716">
        <v>-100</v>
      </c>
      <c r="D716">
        <v>-203</v>
      </c>
      <c r="E716" t="s">
        <v>651</v>
      </c>
      <c r="F716">
        <v>0</v>
      </c>
    </row>
    <row r="717" spans="3:6" x14ac:dyDescent="0.25">
      <c r="C717">
        <v>-100</v>
      </c>
      <c r="D717">
        <v>-202</v>
      </c>
      <c r="E717" t="s">
        <v>651</v>
      </c>
      <c r="F717">
        <v>0</v>
      </c>
    </row>
    <row r="718" spans="3:6" x14ac:dyDescent="0.25">
      <c r="C718">
        <v>-100</v>
      </c>
      <c r="D718">
        <v>-201</v>
      </c>
      <c r="E718" t="s">
        <v>651</v>
      </c>
      <c r="F718">
        <v>0</v>
      </c>
    </row>
    <row r="719" spans="3:6" x14ac:dyDescent="0.25">
      <c r="C719">
        <v>-100</v>
      </c>
      <c r="D719">
        <v>-200</v>
      </c>
      <c r="E719" t="s">
        <v>651</v>
      </c>
      <c r="F719">
        <v>0</v>
      </c>
    </row>
    <row r="720" spans="3:6" x14ac:dyDescent="0.25">
      <c r="C720">
        <v>-100</v>
      </c>
      <c r="D720">
        <v>-199</v>
      </c>
      <c r="E720" t="s">
        <v>651</v>
      </c>
      <c r="F720">
        <v>0</v>
      </c>
    </row>
    <row r="721" spans="3:6" x14ac:dyDescent="0.25">
      <c r="C721">
        <v>-100</v>
      </c>
      <c r="D721">
        <v>-198</v>
      </c>
      <c r="E721" t="s">
        <v>651</v>
      </c>
      <c r="F721">
        <v>0</v>
      </c>
    </row>
    <row r="722" spans="3:6" x14ac:dyDescent="0.25">
      <c r="C722">
        <v>-100</v>
      </c>
      <c r="D722">
        <v>-197</v>
      </c>
      <c r="E722" t="s">
        <v>651</v>
      </c>
      <c r="F722">
        <v>0</v>
      </c>
    </row>
    <row r="723" spans="3:6" x14ac:dyDescent="0.25">
      <c r="C723">
        <v>-100</v>
      </c>
      <c r="D723">
        <v>-196</v>
      </c>
      <c r="E723" t="s">
        <v>651</v>
      </c>
      <c r="F723">
        <v>0</v>
      </c>
    </row>
    <row r="724" spans="3:6" x14ac:dyDescent="0.25">
      <c r="C724">
        <v>-100</v>
      </c>
      <c r="D724">
        <v>-195</v>
      </c>
      <c r="E724" t="s">
        <v>651</v>
      </c>
      <c r="F724">
        <v>0</v>
      </c>
    </row>
    <row r="725" spans="3:6" x14ac:dyDescent="0.25">
      <c r="C725">
        <v>-100</v>
      </c>
      <c r="D725">
        <v>-194</v>
      </c>
      <c r="E725" t="s">
        <v>651</v>
      </c>
      <c r="F725">
        <v>0</v>
      </c>
    </row>
    <row r="726" spans="3:6" x14ac:dyDescent="0.25">
      <c r="C726">
        <v>-100</v>
      </c>
      <c r="D726">
        <v>-193</v>
      </c>
      <c r="E726" t="s">
        <v>651</v>
      </c>
      <c r="F726">
        <v>0</v>
      </c>
    </row>
    <row r="727" spans="3:6" x14ac:dyDescent="0.25">
      <c r="C727">
        <v>-99</v>
      </c>
      <c r="D727">
        <v>-208</v>
      </c>
      <c r="E727" t="s">
        <v>651</v>
      </c>
      <c r="F727">
        <v>0</v>
      </c>
    </row>
    <row r="728" spans="3:6" x14ac:dyDescent="0.25">
      <c r="C728">
        <v>-99</v>
      </c>
      <c r="D728">
        <v>-207</v>
      </c>
      <c r="E728" t="s">
        <v>651</v>
      </c>
      <c r="F728">
        <v>0</v>
      </c>
    </row>
    <row r="729" spans="3:6" x14ac:dyDescent="0.25">
      <c r="C729">
        <v>-99</v>
      </c>
      <c r="D729">
        <v>-206</v>
      </c>
      <c r="E729" t="s">
        <v>651</v>
      </c>
      <c r="F729">
        <v>0</v>
      </c>
    </row>
    <row r="730" spans="3:6" x14ac:dyDescent="0.25">
      <c r="C730">
        <v>-99</v>
      </c>
      <c r="D730">
        <v>-205</v>
      </c>
      <c r="E730" t="s">
        <v>651</v>
      </c>
      <c r="F730">
        <v>0</v>
      </c>
    </row>
    <row r="731" spans="3:6" x14ac:dyDescent="0.25">
      <c r="C731">
        <v>-99</v>
      </c>
      <c r="D731">
        <v>-204</v>
      </c>
      <c r="E731" t="s">
        <v>651</v>
      </c>
      <c r="F731">
        <v>0</v>
      </c>
    </row>
    <row r="732" spans="3:6" x14ac:dyDescent="0.25">
      <c r="C732">
        <v>-99</v>
      </c>
      <c r="D732">
        <v>-203</v>
      </c>
      <c r="E732" t="s">
        <v>651</v>
      </c>
      <c r="F732">
        <v>0</v>
      </c>
    </row>
    <row r="733" spans="3:6" x14ac:dyDescent="0.25">
      <c r="C733">
        <v>-99</v>
      </c>
      <c r="D733">
        <v>-202</v>
      </c>
      <c r="E733" t="s">
        <v>651</v>
      </c>
      <c r="F733">
        <v>0</v>
      </c>
    </row>
    <row r="734" spans="3:6" x14ac:dyDescent="0.25">
      <c r="C734">
        <v>-99</v>
      </c>
      <c r="D734">
        <v>-201</v>
      </c>
      <c r="E734" t="s">
        <v>651</v>
      </c>
      <c r="F734">
        <v>0</v>
      </c>
    </row>
    <row r="735" spans="3:6" x14ac:dyDescent="0.25">
      <c r="C735">
        <v>-99</v>
      </c>
      <c r="D735">
        <v>-200</v>
      </c>
      <c r="E735" t="s">
        <v>651</v>
      </c>
      <c r="F735">
        <v>0</v>
      </c>
    </row>
    <row r="736" spans="3:6" x14ac:dyDescent="0.25">
      <c r="C736">
        <v>-99</v>
      </c>
      <c r="D736">
        <v>-199</v>
      </c>
      <c r="E736" t="s">
        <v>651</v>
      </c>
      <c r="F736">
        <v>0</v>
      </c>
    </row>
    <row r="737" spans="3:6" x14ac:dyDescent="0.25">
      <c r="C737">
        <v>-99</v>
      </c>
      <c r="D737">
        <v>-198</v>
      </c>
      <c r="E737" t="s">
        <v>651</v>
      </c>
      <c r="F737">
        <v>0</v>
      </c>
    </row>
    <row r="738" spans="3:6" x14ac:dyDescent="0.25">
      <c r="C738">
        <v>-99</v>
      </c>
      <c r="D738">
        <v>-197</v>
      </c>
      <c r="E738" t="s">
        <v>651</v>
      </c>
      <c r="F738">
        <v>0</v>
      </c>
    </row>
    <row r="739" spans="3:6" x14ac:dyDescent="0.25">
      <c r="C739">
        <v>-99</v>
      </c>
      <c r="D739">
        <v>-196</v>
      </c>
      <c r="E739" t="s">
        <v>651</v>
      </c>
      <c r="F739">
        <v>0</v>
      </c>
    </row>
    <row r="740" spans="3:6" x14ac:dyDescent="0.25">
      <c r="C740">
        <v>-99</v>
      </c>
      <c r="D740">
        <v>-195</v>
      </c>
      <c r="E740" t="s">
        <v>651</v>
      </c>
      <c r="F740">
        <v>0</v>
      </c>
    </row>
    <row r="741" spans="3:6" x14ac:dyDescent="0.25">
      <c r="C741">
        <v>-99</v>
      </c>
      <c r="D741">
        <v>-194</v>
      </c>
      <c r="E741" t="s">
        <v>651</v>
      </c>
      <c r="F741">
        <v>0</v>
      </c>
    </row>
    <row r="742" spans="3:6" x14ac:dyDescent="0.25">
      <c r="C742">
        <v>-99</v>
      </c>
      <c r="D742">
        <v>-193</v>
      </c>
      <c r="E742" t="s">
        <v>651</v>
      </c>
      <c r="F742">
        <v>0</v>
      </c>
    </row>
    <row r="743" spans="3:6" x14ac:dyDescent="0.25">
      <c r="C743">
        <v>-98</v>
      </c>
      <c r="D743">
        <v>-208</v>
      </c>
      <c r="E743" t="s">
        <v>651</v>
      </c>
      <c r="F743">
        <v>0</v>
      </c>
    </row>
    <row r="744" spans="3:6" x14ac:dyDescent="0.25">
      <c r="C744">
        <v>-98</v>
      </c>
      <c r="D744">
        <v>-207</v>
      </c>
      <c r="E744" t="s">
        <v>651</v>
      </c>
      <c r="F744">
        <v>0</v>
      </c>
    </row>
    <row r="745" spans="3:6" x14ac:dyDescent="0.25">
      <c r="C745">
        <v>-98</v>
      </c>
      <c r="D745">
        <v>-206</v>
      </c>
      <c r="E745" t="s">
        <v>651</v>
      </c>
      <c r="F745">
        <v>0</v>
      </c>
    </row>
    <row r="746" spans="3:6" x14ac:dyDescent="0.25">
      <c r="C746">
        <v>-98</v>
      </c>
      <c r="D746">
        <v>-205</v>
      </c>
      <c r="E746" t="s">
        <v>651</v>
      </c>
      <c r="F746">
        <v>0</v>
      </c>
    </row>
    <row r="747" spans="3:6" x14ac:dyDescent="0.25">
      <c r="C747">
        <v>-98</v>
      </c>
      <c r="D747">
        <v>-204</v>
      </c>
      <c r="E747" t="s">
        <v>651</v>
      </c>
      <c r="F747">
        <v>0</v>
      </c>
    </row>
    <row r="748" spans="3:6" x14ac:dyDescent="0.25">
      <c r="C748">
        <v>-98</v>
      </c>
      <c r="D748">
        <v>-203</v>
      </c>
      <c r="E748" t="s">
        <v>651</v>
      </c>
      <c r="F748">
        <v>0</v>
      </c>
    </row>
    <row r="749" spans="3:6" x14ac:dyDescent="0.25">
      <c r="C749">
        <v>-98</v>
      </c>
      <c r="D749">
        <v>-202</v>
      </c>
      <c r="E749" t="s">
        <v>651</v>
      </c>
      <c r="F749">
        <v>0</v>
      </c>
    </row>
    <row r="750" spans="3:6" x14ac:dyDescent="0.25">
      <c r="C750">
        <v>-98</v>
      </c>
      <c r="D750">
        <v>-201</v>
      </c>
      <c r="E750" t="s">
        <v>651</v>
      </c>
      <c r="F750">
        <v>0</v>
      </c>
    </row>
    <row r="751" spans="3:6" x14ac:dyDescent="0.25">
      <c r="C751">
        <v>-98</v>
      </c>
      <c r="D751">
        <v>-200</v>
      </c>
      <c r="E751" t="s">
        <v>651</v>
      </c>
      <c r="F751">
        <v>0</v>
      </c>
    </row>
    <row r="752" spans="3:6" x14ac:dyDescent="0.25">
      <c r="C752">
        <v>-98</v>
      </c>
      <c r="D752">
        <v>-199</v>
      </c>
      <c r="E752" t="s">
        <v>651</v>
      </c>
      <c r="F752">
        <v>0</v>
      </c>
    </row>
    <row r="753" spans="3:6" x14ac:dyDescent="0.25">
      <c r="C753">
        <v>-98</v>
      </c>
      <c r="D753">
        <v>-198</v>
      </c>
      <c r="E753" t="s">
        <v>651</v>
      </c>
      <c r="F753">
        <v>0</v>
      </c>
    </row>
    <row r="754" spans="3:6" x14ac:dyDescent="0.25">
      <c r="C754">
        <v>-98</v>
      </c>
      <c r="D754">
        <v>-197</v>
      </c>
      <c r="E754" t="s">
        <v>651</v>
      </c>
      <c r="F754">
        <v>0</v>
      </c>
    </row>
    <row r="755" spans="3:6" x14ac:dyDescent="0.25">
      <c r="C755">
        <v>-98</v>
      </c>
      <c r="D755">
        <v>-196</v>
      </c>
      <c r="E755" t="s">
        <v>651</v>
      </c>
      <c r="F755">
        <v>0</v>
      </c>
    </row>
    <row r="756" spans="3:6" x14ac:dyDescent="0.25">
      <c r="C756">
        <v>-98</v>
      </c>
      <c r="D756">
        <v>-195</v>
      </c>
      <c r="E756" t="s">
        <v>651</v>
      </c>
      <c r="F756">
        <v>0</v>
      </c>
    </row>
    <row r="757" spans="3:6" x14ac:dyDescent="0.25">
      <c r="C757">
        <v>-98</v>
      </c>
      <c r="D757">
        <v>-194</v>
      </c>
      <c r="E757" t="s">
        <v>651</v>
      </c>
      <c r="F757">
        <v>0</v>
      </c>
    </row>
    <row r="758" spans="3:6" x14ac:dyDescent="0.25">
      <c r="C758">
        <v>-98</v>
      </c>
      <c r="D758">
        <v>-193</v>
      </c>
      <c r="E758" t="s">
        <v>651</v>
      </c>
      <c r="F758">
        <v>0</v>
      </c>
    </row>
    <row r="759" spans="3:6" x14ac:dyDescent="0.25">
      <c r="C759">
        <v>-97</v>
      </c>
      <c r="D759">
        <v>-208</v>
      </c>
      <c r="E759" t="s">
        <v>651</v>
      </c>
      <c r="F759">
        <v>0</v>
      </c>
    </row>
    <row r="760" spans="3:6" x14ac:dyDescent="0.25">
      <c r="C760">
        <v>-97</v>
      </c>
      <c r="D760">
        <v>-207</v>
      </c>
      <c r="E760" t="s">
        <v>651</v>
      </c>
      <c r="F760">
        <v>0</v>
      </c>
    </row>
    <row r="761" spans="3:6" x14ac:dyDescent="0.25">
      <c r="C761">
        <v>-97</v>
      </c>
      <c r="D761">
        <v>-206</v>
      </c>
      <c r="E761" t="s">
        <v>651</v>
      </c>
      <c r="F761">
        <v>0</v>
      </c>
    </row>
    <row r="762" spans="3:6" x14ac:dyDescent="0.25">
      <c r="C762">
        <v>-97</v>
      </c>
      <c r="D762">
        <v>-205</v>
      </c>
      <c r="E762" t="s">
        <v>651</v>
      </c>
      <c r="F762">
        <v>0</v>
      </c>
    </row>
    <row r="763" spans="3:6" x14ac:dyDescent="0.25">
      <c r="C763">
        <v>-97</v>
      </c>
      <c r="D763">
        <v>-204</v>
      </c>
      <c r="E763" t="s">
        <v>651</v>
      </c>
      <c r="F763">
        <v>0</v>
      </c>
    </row>
    <row r="764" spans="3:6" x14ac:dyDescent="0.25">
      <c r="C764">
        <v>-97</v>
      </c>
      <c r="D764">
        <v>-203</v>
      </c>
      <c r="E764" t="s">
        <v>651</v>
      </c>
      <c r="F764">
        <v>0</v>
      </c>
    </row>
    <row r="765" spans="3:6" x14ac:dyDescent="0.25">
      <c r="C765">
        <v>-97</v>
      </c>
      <c r="D765">
        <v>-202</v>
      </c>
      <c r="E765" t="s">
        <v>651</v>
      </c>
      <c r="F765">
        <v>0</v>
      </c>
    </row>
    <row r="766" spans="3:6" x14ac:dyDescent="0.25">
      <c r="C766">
        <v>-97</v>
      </c>
      <c r="D766">
        <v>-201</v>
      </c>
      <c r="E766" t="s">
        <v>651</v>
      </c>
      <c r="F766">
        <v>0</v>
      </c>
    </row>
    <row r="767" spans="3:6" x14ac:dyDescent="0.25">
      <c r="C767">
        <v>-97</v>
      </c>
      <c r="D767">
        <v>-200</v>
      </c>
      <c r="E767" t="s">
        <v>651</v>
      </c>
      <c r="F767">
        <v>0</v>
      </c>
    </row>
    <row r="768" spans="3:6" x14ac:dyDescent="0.25">
      <c r="C768">
        <v>-97</v>
      </c>
      <c r="D768">
        <v>-199</v>
      </c>
      <c r="E768" t="s">
        <v>651</v>
      </c>
      <c r="F768">
        <v>0</v>
      </c>
    </row>
    <row r="769" spans="3:6" x14ac:dyDescent="0.25">
      <c r="C769">
        <v>-97</v>
      </c>
      <c r="D769">
        <v>-198</v>
      </c>
      <c r="E769" t="s">
        <v>651</v>
      </c>
      <c r="F769">
        <v>0</v>
      </c>
    </row>
    <row r="770" spans="3:6" x14ac:dyDescent="0.25">
      <c r="C770">
        <v>-97</v>
      </c>
      <c r="D770">
        <v>-197</v>
      </c>
      <c r="E770" t="s">
        <v>651</v>
      </c>
      <c r="F770">
        <v>0</v>
      </c>
    </row>
    <row r="771" spans="3:6" x14ac:dyDescent="0.25">
      <c r="C771">
        <v>-97</v>
      </c>
      <c r="D771">
        <v>-196</v>
      </c>
      <c r="E771" t="s">
        <v>651</v>
      </c>
      <c r="F771">
        <v>0</v>
      </c>
    </row>
    <row r="772" spans="3:6" x14ac:dyDescent="0.25">
      <c r="C772">
        <v>-97</v>
      </c>
      <c r="D772">
        <v>-195</v>
      </c>
      <c r="E772" t="s">
        <v>651</v>
      </c>
      <c r="F772">
        <v>0</v>
      </c>
    </row>
    <row r="773" spans="3:6" x14ac:dyDescent="0.25">
      <c r="C773">
        <v>-97</v>
      </c>
      <c r="D773">
        <v>-194</v>
      </c>
      <c r="E773" t="s">
        <v>651</v>
      </c>
      <c r="F773">
        <v>0</v>
      </c>
    </row>
    <row r="774" spans="3:6" x14ac:dyDescent="0.25">
      <c r="C774">
        <v>-97</v>
      </c>
      <c r="D774">
        <v>-193</v>
      </c>
      <c r="E774" t="s">
        <v>651</v>
      </c>
      <c r="F77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FCAE-ACB2-4319-98A7-E401AEF6FAB1}">
  <dimension ref="B2:B258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879</v>
      </c>
    </row>
    <row r="3" spans="2:2" hidden="1" x14ac:dyDescent="0.25">
      <c r="B3" t="s">
        <v>880</v>
      </c>
    </row>
    <row r="4" spans="2:2" hidden="1" x14ac:dyDescent="0.25">
      <c r="B4" t="s">
        <v>881</v>
      </c>
    </row>
    <row r="5" spans="2:2" hidden="1" x14ac:dyDescent="0.25">
      <c r="B5" t="s">
        <v>882</v>
      </c>
    </row>
    <row r="6" spans="2:2" hidden="1" x14ac:dyDescent="0.25">
      <c r="B6" t="s">
        <v>883</v>
      </c>
    </row>
    <row r="7" spans="2:2" hidden="1" x14ac:dyDescent="0.25">
      <c r="B7" t="s">
        <v>884</v>
      </c>
    </row>
    <row r="8" spans="2:2" hidden="1" x14ac:dyDescent="0.25">
      <c r="B8" t="s">
        <v>885</v>
      </c>
    </row>
    <row r="9" spans="2:2" hidden="1" x14ac:dyDescent="0.25">
      <c r="B9" t="s">
        <v>886</v>
      </c>
    </row>
    <row r="10" spans="2:2" hidden="1" x14ac:dyDescent="0.25">
      <c r="B10" t="s">
        <v>887</v>
      </c>
    </row>
    <row r="11" spans="2:2" hidden="1" x14ac:dyDescent="0.25">
      <c r="B11" t="s">
        <v>888</v>
      </c>
    </row>
    <row r="12" spans="2:2" hidden="1" x14ac:dyDescent="0.25">
      <c r="B12" t="s">
        <v>889</v>
      </c>
    </row>
    <row r="13" spans="2:2" hidden="1" x14ac:dyDescent="0.25">
      <c r="B13" t="s">
        <v>890</v>
      </c>
    </row>
    <row r="14" spans="2:2" hidden="1" x14ac:dyDescent="0.25">
      <c r="B14" t="s">
        <v>891</v>
      </c>
    </row>
    <row r="15" spans="2:2" hidden="1" x14ac:dyDescent="0.25">
      <c r="B15" t="s">
        <v>892</v>
      </c>
    </row>
    <row r="16" spans="2:2" hidden="1" x14ac:dyDescent="0.25">
      <c r="B16" t="s">
        <v>893</v>
      </c>
    </row>
    <row r="17" spans="2:2" hidden="1" x14ac:dyDescent="0.25">
      <c r="B17" t="s">
        <v>894</v>
      </c>
    </row>
    <row r="18" spans="2:2" hidden="1" x14ac:dyDescent="0.25">
      <c r="B18" t="s">
        <v>895</v>
      </c>
    </row>
    <row r="19" spans="2:2" hidden="1" x14ac:dyDescent="0.25">
      <c r="B19" t="s">
        <v>896</v>
      </c>
    </row>
    <row r="20" spans="2:2" hidden="1" x14ac:dyDescent="0.25">
      <c r="B20" t="s">
        <v>897</v>
      </c>
    </row>
    <row r="21" spans="2:2" hidden="1" x14ac:dyDescent="0.25">
      <c r="B21" t="s">
        <v>898</v>
      </c>
    </row>
    <row r="22" spans="2:2" hidden="1" x14ac:dyDescent="0.25">
      <c r="B22" t="s">
        <v>899</v>
      </c>
    </row>
    <row r="23" spans="2:2" hidden="1" x14ac:dyDescent="0.25">
      <c r="B23" t="s">
        <v>900</v>
      </c>
    </row>
    <row r="24" spans="2:2" hidden="1" x14ac:dyDescent="0.25">
      <c r="B24" t="s">
        <v>901</v>
      </c>
    </row>
    <row r="25" spans="2:2" hidden="1" x14ac:dyDescent="0.25">
      <c r="B25" t="s">
        <v>902</v>
      </c>
    </row>
    <row r="26" spans="2:2" hidden="1" x14ac:dyDescent="0.25">
      <c r="B26" t="s">
        <v>903</v>
      </c>
    </row>
    <row r="27" spans="2:2" hidden="1" x14ac:dyDescent="0.25">
      <c r="B27" t="s">
        <v>904</v>
      </c>
    </row>
    <row r="28" spans="2:2" hidden="1" x14ac:dyDescent="0.25">
      <c r="B28" t="s">
        <v>905</v>
      </c>
    </row>
    <row r="29" spans="2:2" hidden="1" x14ac:dyDescent="0.25">
      <c r="B29" t="s">
        <v>906</v>
      </c>
    </row>
    <row r="30" spans="2:2" hidden="1" x14ac:dyDescent="0.25">
      <c r="B30" t="s">
        <v>907</v>
      </c>
    </row>
    <row r="31" spans="2:2" hidden="1" x14ac:dyDescent="0.25">
      <c r="B31" t="s">
        <v>908</v>
      </c>
    </row>
    <row r="32" spans="2:2" hidden="1" x14ac:dyDescent="0.25">
      <c r="B32" t="s">
        <v>909</v>
      </c>
    </row>
    <row r="33" spans="2:2" hidden="1" x14ac:dyDescent="0.25">
      <c r="B33" t="s">
        <v>910</v>
      </c>
    </row>
    <row r="34" spans="2:2" hidden="1" x14ac:dyDescent="0.25">
      <c r="B34" t="s">
        <v>911</v>
      </c>
    </row>
    <row r="35" spans="2:2" hidden="1" x14ac:dyDescent="0.25">
      <c r="B35" t="s">
        <v>912</v>
      </c>
    </row>
    <row r="36" spans="2:2" hidden="1" x14ac:dyDescent="0.25">
      <c r="B36" t="s">
        <v>913</v>
      </c>
    </row>
    <row r="37" spans="2:2" hidden="1" x14ac:dyDescent="0.25">
      <c r="B37" t="s">
        <v>914</v>
      </c>
    </row>
    <row r="38" spans="2:2" hidden="1" x14ac:dyDescent="0.25">
      <c r="B38" t="s">
        <v>915</v>
      </c>
    </row>
    <row r="39" spans="2:2" hidden="1" x14ac:dyDescent="0.25">
      <c r="B39" t="s">
        <v>916</v>
      </c>
    </row>
    <row r="40" spans="2:2" hidden="1" x14ac:dyDescent="0.25">
      <c r="B40" t="s">
        <v>917</v>
      </c>
    </row>
    <row r="41" spans="2:2" hidden="1" x14ac:dyDescent="0.25">
      <c r="B41" t="s">
        <v>918</v>
      </c>
    </row>
    <row r="42" spans="2:2" hidden="1" x14ac:dyDescent="0.25">
      <c r="B42" t="s">
        <v>919</v>
      </c>
    </row>
    <row r="43" spans="2:2" hidden="1" x14ac:dyDescent="0.25">
      <c r="B43" t="s">
        <v>920</v>
      </c>
    </row>
    <row r="44" spans="2:2" hidden="1" x14ac:dyDescent="0.25">
      <c r="B44" t="s">
        <v>921</v>
      </c>
    </row>
    <row r="45" spans="2:2" hidden="1" x14ac:dyDescent="0.25">
      <c r="B45" t="s">
        <v>922</v>
      </c>
    </row>
    <row r="46" spans="2:2" hidden="1" x14ac:dyDescent="0.25">
      <c r="B46" t="s">
        <v>923</v>
      </c>
    </row>
    <row r="47" spans="2:2" hidden="1" x14ac:dyDescent="0.25">
      <c r="B47" t="s">
        <v>924</v>
      </c>
    </row>
    <row r="48" spans="2:2" hidden="1" x14ac:dyDescent="0.25">
      <c r="B48" t="s">
        <v>925</v>
      </c>
    </row>
    <row r="49" spans="2:2" hidden="1" x14ac:dyDescent="0.25">
      <c r="B49" t="s">
        <v>926</v>
      </c>
    </row>
    <row r="50" spans="2:2" hidden="1" x14ac:dyDescent="0.25">
      <c r="B50" t="s">
        <v>927</v>
      </c>
    </row>
    <row r="51" spans="2:2" hidden="1" x14ac:dyDescent="0.25">
      <c r="B51" t="s">
        <v>928</v>
      </c>
    </row>
    <row r="52" spans="2:2" hidden="1" x14ac:dyDescent="0.25">
      <c r="B52" t="s">
        <v>929</v>
      </c>
    </row>
    <row r="53" spans="2:2" hidden="1" x14ac:dyDescent="0.25">
      <c r="B53" t="s">
        <v>930</v>
      </c>
    </row>
    <row r="54" spans="2:2" hidden="1" x14ac:dyDescent="0.25">
      <c r="B54" t="s">
        <v>931</v>
      </c>
    </row>
    <row r="55" spans="2:2" hidden="1" x14ac:dyDescent="0.25">
      <c r="B55" t="s">
        <v>932</v>
      </c>
    </row>
    <row r="56" spans="2:2" hidden="1" x14ac:dyDescent="0.25">
      <c r="B56" t="s">
        <v>933</v>
      </c>
    </row>
    <row r="57" spans="2:2" hidden="1" x14ac:dyDescent="0.25">
      <c r="B57" t="s">
        <v>934</v>
      </c>
    </row>
    <row r="58" spans="2:2" hidden="1" x14ac:dyDescent="0.25">
      <c r="B58" t="s">
        <v>935</v>
      </c>
    </row>
    <row r="59" spans="2:2" hidden="1" x14ac:dyDescent="0.25">
      <c r="B59" t="s">
        <v>936</v>
      </c>
    </row>
    <row r="60" spans="2:2" hidden="1" x14ac:dyDescent="0.25">
      <c r="B60" t="s">
        <v>937</v>
      </c>
    </row>
    <row r="61" spans="2:2" hidden="1" x14ac:dyDescent="0.25">
      <c r="B61" t="s">
        <v>938</v>
      </c>
    </row>
    <row r="62" spans="2:2" hidden="1" x14ac:dyDescent="0.25">
      <c r="B62" t="s">
        <v>939</v>
      </c>
    </row>
    <row r="63" spans="2:2" hidden="1" x14ac:dyDescent="0.25">
      <c r="B63" t="s">
        <v>940</v>
      </c>
    </row>
    <row r="64" spans="2:2" hidden="1" x14ac:dyDescent="0.25">
      <c r="B64" t="s">
        <v>941</v>
      </c>
    </row>
    <row r="65" spans="2:2" hidden="1" x14ac:dyDescent="0.25">
      <c r="B65" t="s">
        <v>942</v>
      </c>
    </row>
    <row r="66" spans="2:2" hidden="1" x14ac:dyDescent="0.25">
      <c r="B66" t="s">
        <v>943</v>
      </c>
    </row>
    <row r="67" spans="2:2" hidden="1" x14ac:dyDescent="0.25">
      <c r="B67" t="s">
        <v>944</v>
      </c>
    </row>
    <row r="68" spans="2:2" hidden="1" x14ac:dyDescent="0.25">
      <c r="B68" t="s">
        <v>945</v>
      </c>
    </row>
    <row r="69" spans="2:2" hidden="1" x14ac:dyDescent="0.25">
      <c r="B69" t="s">
        <v>946</v>
      </c>
    </row>
    <row r="70" spans="2:2" hidden="1" x14ac:dyDescent="0.25">
      <c r="B70" t="s">
        <v>947</v>
      </c>
    </row>
    <row r="71" spans="2:2" hidden="1" x14ac:dyDescent="0.25">
      <c r="B71" t="s">
        <v>948</v>
      </c>
    </row>
    <row r="72" spans="2:2" hidden="1" x14ac:dyDescent="0.25">
      <c r="B72" t="s">
        <v>949</v>
      </c>
    </row>
    <row r="73" spans="2:2" hidden="1" x14ac:dyDescent="0.25">
      <c r="B73" t="s">
        <v>950</v>
      </c>
    </row>
    <row r="74" spans="2:2" hidden="1" x14ac:dyDescent="0.25">
      <c r="B74" t="s">
        <v>951</v>
      </c>
    </row>
    <row r="75" spans="2:2" hidden="1" x14ac:dyDescent="0.25">
      <c r="B75" t="s">
        <v>952</v>
      </c>
    </row>
    <row r="76" spans="2:2" hidden="1" x14ac:dyDescent="0.25">
      <c r="B76" t="s">
        <v>953</v>
      </c>
    </row>
    <row r="77" spans="2:2" hidden="1" x14ac:dyDescent="0.25">
      <c r="B77" t="s">
        <v>954</v>
      </c>
    </row>
    <row r="78" spans="2:2" hidden="1" x14ac:dyDescent="0.25">
      <c r="B78" t="s">
        <v>955</v>
      </c>
    </row>
    <row r="79" spans="2:2" hidden="1" x14ac:dyDescent="0.25">
      <c r="B79" t="s">
        <v>956</v>
      </c>
    </row>
    <row r="80" spans="2:2" hidden="1" x14ac:dyDescent="0.25">
      <c r="B80" t="s">
        <v>957</v>
      </c>
    </row>
    <row r="81" spans="2:2" hidden="1" x14ac:dyDescent="0.25">
      <c r="B81" t="s">
        <v>958</v>
      </c>
    </row>
    <row r="82" spans="2:2" hidden="1" x14ac:dyDescent="0.25">
      <c r="B82" t="s">
        <v>959</v>
      </c>
    </row>
    <row r="83" spans="2:2" hidden="1" x14ac:dyDescent="0.25">
      <c r="B83" t="s">
        <v>960</v>
      </c>
    </row>
    <row r="84" spans="2:2" hidden="1" x14ac:dyDescent="0.25">
      <c r="B84" t="s">
        <v>961</v>
      </c>
    </row>
    <row r="85" spans="2:2" hidden="1" x14ac:dyDescent="0.25">
      <c r="B85" t="s">
        <v>962</v>
      </c>
    </row>
    <row r="86" spans="2:2" hidden="1" x14ac:dyDescent="0.25">
      <c r="B86" t="s">
        <v>963</v>
      </c>
    </row>
    <row r="87" spans="2:2" hidden="1" x14ac:dyDescent="0.25">
      <c r="B87" t="s">
        <v>964</v>
      </c>
    </row>
    <row r="88" spans="2:2" hidden="1" x14ac:dyDescent="0.25">
      <c r="B88" t="s">
        <v>965</v>
      </c>
    </row>
    <row r="89" spans="2:2" hidden="1" x14ac:dyDescent="0.25">
      <c r="B89" t="s">
        <v>966</v>
      </c>
    </row>
    <row r="90" spans="2:2" hidden="1" x14ac:dyDescent="0.25">
      <c r="B90" t="s">
        <v>967</v>
      </c>
    </row>
    <row r="91" spans="2:2" hidden="1" x14ac:dyDescent="0.25">
      <c r="B91" t="s">
        <v>968</v>
      </c>
    </row>
    <row r="92" spans="2:2" hidden="1" x14ac:dyDescent="0.25">
      <c r="B92" t="s">
        <v>969</v>
      </c>
    </row>
    <row r="93" spans="2:2" hidden="1" x14ac:dyDescent="0.25">
      <c r="B93" t="s">
        <v>970</v>
      </c>
    </row>
    <row r="94" spans="2:2" hidden="1" x14ac:dyDescent="0.25">
      <c r="B94" t="s">
        <v>971</v>
      </c>
    </row>
    <row r="95" spans="2:2" hidden="1" x14ac:dyDescent="0.25">
      <c r="B95" t="s">
        <v>972</v>
      </c>
    </row>
    <row r="96" spans="2:2" hidden="1" x14ac:dyDescent="0.25">
      <c r="B96" t="s">
        <v>973</v>
      </c>
    </row>
    <row r="97" spans="2:2" hidden="1" x14ac:dyDescent="0.25">
      <c r="B97" t="s">
        <v>974</v>
      </c>
    </row>
    <row r="98" spans="2:2" hidden="1" x14ac:dyDescent="0.25">
      <c r="B98" t="s">
        <v>515</v>
      </c>
    </row>
    <row r="99" spans="2:2" hidden="1" x14ac:dyDescent="0.25">
      <c r="B99" t="s">
        <v>975</v>
      </c>
    </row>
    <row r="100" spans="2:2" hidden="1" x14ac:dyDescent="0.25">
      <c r="B100" t="s">
        <v>976</v>
      </c>
    </row>
    <row r="101" spans="2:2" hidden="1" x14ac:dyDescent="0.25">
      <c r="B101" t="s">
        <v>977</v>
      </c>
    </row>
    <row r="102" spans="2:2" hidden="1" x14ac:dyDescent="0.25">
      <c r="B102" t="s">
        <v>978</v>
      </c>
    </row>
    <row r="103" spans="2:2" hidden="1" x14ac:dyDescent="0.25">
      <c r="B103" t="s">
        <v>979</v>
      </c>
    </row>
    <row r="104" spans="2:2" hidden="1" x14ac:dyDescent="0.25">
      <c r="B104" t="s">
        <v>980</v>
      </c>
    </row>
    <row r="105" spans="2:2" hidden="1" x14ac:dyDescent="0.25">
      <c r="B105" t="s">
        <v>981</v>
      </c>
    </row>
    <row r="106" spans="2:2" hidden="1" x14ac:dyDescent="0.25">
      <c r="B106" t="s">
        <v>982</v>
      </c>
    </row>
    <row r="107" spans="2:2" hidden="1" x14ac:dyDescent="0.25">
      <c r="B107" t="s">
        <v>983</v>
      </c>
    </row>
    <row r="108" spans="2:2" hidden="1" x14ac:dyDescent="0.25">
      <c r="B108" t="s">
        <v>984</v>
      </c>
    </row>
    <row r="109" spans="2:2" hidden="1" x14ac:dyDescent="0.25">
      <c r="B109" t="s">
        <v>985</v>
      </c>
    </row>
    <row r="110" spans="2:2" hidden="1" x14ac:dyDescent="0.25">
      <c r="B110" t="s">
        <v>986</v>
      </c>
    </row>
    <row r="111" spans="2:2" hidden="1" x14ac:dyDescent="0.25">
      <c r="B111" t="s">
        <v>987</v>
      </c>
    </row>
    <row r="112" spans="2:2" hidden="1" x14ac:dyDescent="0.25">
      <c r="B112" t="s">
        <v>519</v>
      </c>
    </row>
    <row r="113" spans="2:2" hidden="1" x14ac:dyDescent="0.25">
      <c r="B113" t="s">
        <v>520</v>
      </c>
    </row>
    <row r="114" spans="2:2" hidden="1" x14ac:dyDescent="0.25">
      <c r="B114" t="s">
        <v>521</v>
      </c>
    </row>
    <row r="115" spans="2:2" x14ac:dyDescent="0.25">
      <c r="B115" t="s">
        <v>988</v>
      </c>
    </row>
    <row r="116" spans="2:2" hidden="1" x14ac:dyDescent="0.25">
      <c r="B116" t="s">
        <v>989</v>
      </c>
    </row>
    <row r="117" spans="2:2" hidden="1" x14ac:dyDescent="0.25">
      <c r="B117" t="s">
        <v>990</v>
      </c>
    </row>
    <row r="118" spans="2:2" hidden="1" x14ac:dyDescent="0.25">
      <c r="B118" t="s">
        <v>991</v>
      </c>
    </row>
    <row r="119" spans="2:2" hidden="1" x14ac:dyDescent="0.25">
      <c r="B119" t="s">
        <v>992</v>
      </c>
    </row>
    <row r="120" spans="2:2" hidden="1" x14ac:dyDescent="0.25">
      <c r="B120" t="s">
        <v>993</v>
      </c>
    </row>
    <row r="121" spans="2:2" hidden="1" x14ac:dyDescent="0.25">
      <c r="B121" t="s">
        <v>994</v>
      </c>
    </row>
    <row r="122" spans="2:2" hidden="1" x14ac:dyDescent="0.25">
      <c r="B122" t="s">
        <v>995</v>
      </c>
    </row>
    <row r="123" spans="2:2" hidden="1" x14ac:dyDescent="0.25">
      <c r="B123" t="s">
        <v>996</v>
      </c>
    </row>
    <row r="124" spans="2:2" hidden="1" x14ac:dyDescent="0.25">
      <c r="B124" t="s">
        <v>997</v>
      </c>
    </row>
    <row r="125" spans="2:2" hidden="1" x14ac:dyDescent="0.25">
      <c r="B125" t="s">
        <v>998</v>
      </c>
    </row>
    <row r="126" spans="2:2" hidden="1" x14ac:dyDescent="0.25">
      <c r="B126" t="s">
        <v>999</v>
      </c>
    </row>
    <row r="127" spans="2:2" hidden="1" x14ac:dyDescent="0.25">
      <c r="B127" t="s">
        <v>1000</v>
      </c>
    </row>
    <row r="128" spans="2:2" hidden="1" x14ac:dyDescent="0.25">
      <c r="B128" t="s">
        <v>524</v>
      </c>
    </row>
    <row r="129" spans="2:2" hidden="1" x14ac:dyDescent="0.25">
      <c r="B129" t="s">
        <v>525</v>
      </c>
    </row>
    <row r="130" spans="2:2" hidden="1" x14ac:dyDescent="0.25">
      <c r="B130" t="s">
        <v>526</v>
      </c>
    </row>
    <row r="131" spans="2:2" x14ac:dyDescent="0.25">
      <c r="B131" t="s">
        <v>1001</v>
      </c>
    </row>
    <row r="132" spans="2:2" hidden="1" x14ac:dyDescent="0.25">
      <c r="B132" t="s">
        <v>1002</v>
      </c>
    </row>
    <row r="133" spans="2:2" hidden="1" x14ac:dyDescent="0.25">
      <c r="B133" t="s">
        <v>1003</v>
      </c>
    </row>
    <row r="134" spans="2:2" hidden="1" x14ac:dyDescent="0.25">
      <c r="B134" t="s">
        <v>1004</v>
      </c>
    </row>
    <row r="135" spans="2:2" hidden="1" x14ac:dyDescent="0.25">
      <c r="B135" t="s">
        <v>527</v>
      </c>
    </row>
    <row r="136" spans="2:2" hidden="1" x14ac:dyDescent="0.25">
      <c r="B136" t="s">
        <v>1005</v>
      </c>
    </row>
    <row r="137" spans="2:2" hidden="1" x14ac:dyDescent="0.25">
      <c r="B137" t="s">
        <v>1006</v>
      </c>
    </row>
    <row r="138" spans="2:2" hidden="1" x14ac:dyDescent="0.25">
      <c r="B138" t="s">
        <v>1007</v>
      </c>
    </row>
    <row r="139" spans="2:2" hidden="1" x14ac:dyDescent="0.25">
      <c r="B139" t="s">
        <v>1008</v>
      </c>
    </row>
    <row r="140" spans="2:2" hidden="1" x14ac:dyDescent="0.25">
      <c r="B140" t="s">
        <v>1009</v>
      </c>
    </row>
    <row r="141" spans="2:2" hidden="1" x14ac:dyDescent="0.25">
      <c r="B141" t="s">
        <v>1010</v>
      </c>
    </row>
    <row r="142" spans="2:2" hidden="1" x14ac:dyDescent="0.25">
      <c r="B142" t="s">
        <v>1011</v>
      </c>
    </row>
    <row r="143" spans="2:2" hidden="1" x14ac:dyDescent="0.25">
      <c r="B143" t="s">
        <v>528</v>
      </c>
    </row>
    <row r="144" spans="2:2" hidden="1" x14ac:dyDescent="0.25">
      <c r="B144" t="s">
        <v>529</v>
      </c>
    </row>
    <row r="145" spans="2:2" hidden="1" x14ac:dyDescent="0.25">
      <c r="B145" t="s">
        <v>530</v>
      </c>
    </row>
    <row r="146" spans="2:2" hidden="1" x14ac:dyDescent="0.25">
      <c r="B146" t="s">
        <v>531</v>
      </c>
    </row>
    <row r="147" spans="2:2" x14ac:dyDescent="0.25">
      <c r="B147" t="s">
        <v>1012</v>
      </c>
    </row>
    <row r="148" spans="2:2" hidden="1" x14ac:dyDescent="0.25">
      <c r="B148" t="s">
        <v>532</v>
      </c>
    </row>
    <row r="149" spans="2:2" hidden="1" x14ac:dyDescent="0.25">
      <c r="B149" t="s">
        <v>533</v>
      </c>
    </row>
    <row r="150" spans="2:2" hidden="1" x14ac:dyDescent="0.25">
      <c r="B150" t="s">
        <v>534</v>
      </c>
    </row>
    <row r="151" spans="2:2" hidden="1" x14ac:dyDescent="0.25">
      <c r="B151" t="s">
        <v>535</v>
      </c>
    </row>
    <row r="152" spans="2:2" hidden="1" x14ac:dyDescent="0.25">
      <c r="B152" t="s">
        <v>536</v>
      </c>
    </row>
    <row r="153" spans="2:2" hidden="1" x14ac:dyDescent="0.25">
      <c r="B153" t="s">
        <v>1013</v>
      </c>
    </row>
    <row r="154" spans="2:2" hidden="1" x14ac:dyDescent="0.25">
      <c r="B154" t="s">
        <v>1014</v>
      </c>
    </row>
    <row r="155" spans="2:2" hidden="1" x14ac:dyDescent="0.25">
      <c r="B155" t="s">
        <v>537</v>
      </c>
    </row>
    <row r="156" spans="2:2" hidden="1" x14ac:dyDescent="0.25">
      <c r="B156" t="s">
        <v>538</v>
      </c>
    </row>
    <row r="157" spans="2:2" hidden="1" x14ac:dyDescent="0.25">
      <c r="B157" t="s">
        <v>539</v>
      </c>
    </row>
    <row r="158" spans="2:2" hidden="1" x14ac:dyDescent="0.25">
      <c r="B158" t="s">
        <v>540</v>
      </c>
    </row>
    <row r="159" spans="2:2" hidden="1" x14ac:dyDescent="0.25">
      <c r="B159" t="s">
        <v>541</v>
      </c>
    </row>
    <row r="160" spans="2:2" hidden="1" x14ac:dyDescent="0.25">
      <c r="B160" t="s">
        <v>542</v>
      </c>
    </row>
    <row r="161" spans="2:2" hidden="1" x14ac:dyDescent="0.25">
      <c r="B161" t="s">
        <v>543</v>
      </c>
    </row>
    <row r="162" spans="2:2" hidden="1" x14ac:dyDescent="0.25">
      <c r="B162" t="s">
        <v>544</v>
      </c>
    </row>
    <row r="163" spans="2:2" hidden="1" x14ac:dyDescent="0.25">
      <c r="B163" t="s">
        <v>545</v>
      </c>
    </row>
    <row r="164" spans="2:2" hidden="1" x14ac:dyDescent="0.25">
      <c r="B164" t="s">
        <v>546</v>
      </c>
    </row>
    <row r="165" spans="2:2" hidden="1" x14ac:dyDescent="0.25">
      <c r="B165" t="s">
        <v>547</v>
      </c>
    </row>
    <row r="166" spans="2:2" hidden="1" x14ac:dyDescent="0.25">
      <c r="B166" t="s">
        <v>548</v>
      </c>
    </row>
    <row r="167" spans="2:2" hidden="1" x14ac:dyDescent="0.25">
      <c r="B167" t="s">
        <v>549</v>
      </c>
    </row>
    <row r="168" spans="2:2" hidden="1" x14ac:dyDescent="0.25">
      <c r="B168" t="s">
        <v>550</v>
      </c>
    </row>
    <row r="169" spans="2:2" hidden="1" x14ac:dyDescent="0.25">
      <c r="B169" t="s">
        <v>551</v>
      </c>
    </row>
    <row r="170" spans="2:2" hidden="1" x14ac:dyDescent="0.25">
      <c r="B170" t="s">
        <v>552</v>
      </c>
    </row>
    <row r="171" spans="2:2" hidden="1" x14ac:dyDescent="0.25">
      <c r="B171" t="s">
        <v>553</v>
      </c>
    </row>
    <row r="172" spans="2:2" hidden="1" x14ac:dyDescent="0.25">
      <c r="B172" t="s">
        <v>554</v>
      </c>
    </row>
    <row r="173" spans="2:2" hidden="1" x14ac:dyDescent="0.25">
      <c r="B173" t="s">
        <v>555</v>
      </c>
    </row>
    <row r="174" spans="2:2" hidden="1" x14ac:dyDescent="0.25">
      <c r="B174" t="s">
        <v>556</v>
      </c>
    </row>
    <row r="175" spans="2:2" hidden="1" x14ac:dyDescent="0.25">
      <c r="B175" t="s">
        <v>557</v>
      </c>
    </row>
    <row r="176" spans="2:2" hidden="1" x14ac:dyDescent="0.25">
      <c r="B176" t="s">
        <v>558</v>
      </c>
    </row>
    <row r="177" spans="2:2" hidden="1" x14ac:dyDescent="0.25">
      <c r="B177" t="s">
        <v>559</v>
      </c>
    </row>
    <row r="178" spans="2:2" hidden="1" x14ac:dyDescent="0.25">
      <c r="B178" t="s">
        <v>560</v>
      </c>
    </row>
    <row r="179" spans="2:2" hidden="1" x14ac:dyDescent="0.25">
      <c r="B179" t="s">
        <v>561</v>
      </c>
    </row>
    <row r="180" spans="2:2" hidden="1" x14ac:dyDescent="0.25">
      <c r="B180" t="s">
        <v>562</v>
      </c>
    </row>
    <row r="181" spans="2:2" hidden="1" x14ac:dyDescent="0.25">
      <c r="B181" t="s">
        <v>563</v>
      </c>
    </row>
    <row r="182" spans="2:2" hidden="1" x14ac:dyDescent="0.25">
      <c r="B182" t="s">
        <v>564</v>
      </c>
    </row>
    <row r="183" spans="2:2" hidden="1" x14ac:dyDescent="0.25">
      <c r="B183" t="s">
        <v>565</v>
      </c>
    </row>
    <row r="184" spans="2:2" hidden="1" x14ac:dyDescent="0.25">
      <c r="B184" t="s">
        <v>566</v>
      </c>
    </row>
    <row r="185" spans="2:2" hidden="1" x14ac:dyDescent="0.25">
      <c r="B185" t="s">
        <v>567</v>
      </c>
    </row>
    <row r="186" spans="2:2" hidden="1" x14ac:dyDescent="0.25">
      <c r="B186" t="s">
        <v>568</v>
      </c>
    </row>
    <row r="187" spans="2:2" hidden="1" x14ac:dyDescent="0.25">
      <c r="B187" t="s">
        <v>569</v>
      </c>
    </row>
    <row r="188" spans="2:2" hidden="1" x14ac:dyDescent="0.25">
      <c r="B188" t="s">
        <v>570</v>
      </c>
    </row>
    <row r="189" spans="2:2" hidden="1" x14ac:dyDescent="0.25">
      <c r="B189" t="s">
        <v>571</v>
      </c>
    </row>
    <row r="190" spans="2:2" hidden="1" x14ac:dyDescent="0.25">
      <c r="B190" t="s">
        <v>572</v>
      </c>
    </row>
    <row r="191" spans="2:2" hidden="1" x14ac:dyDescent="0.25">
      <c r="B191" t="s">
        <v>573</v>
      </c>
    </row>
    <row r="192" spans="2:2" hidden="1" x14ac:dyDescent="0.25">
      <c r="B192" t="s">
        <v>574</v>
      </c>
    </row>
    <row r="193" spans="2:2" hidden="1" x14ac:dyDescent="0.25">
      <c r="B193" t="s">
        <v>575</v>
      </c>
    </row>
    <row r="194" spans="2:2" hidden="1" x14ac:dyDescent="0.25">
      <c r="B194" t="s">
        <v>576</v>
      </c>
    </row>
    <row r="195" spans="2:2" hidden="1" x14ac:dyDescent="0.25">
      <c r="B195" t="s">
        <v>577</v>
      </c>
    </row>
    <row r="196" spans="2:2" hidden="1" x14ac:dyDescent="0.25">
      <c r="B196" t="s">
        <v>578</v>
      </c>
    </row>
    <row r="197" spans="2:2" hidden="1" x14ac:dyDescent="0.25">
      <c r="B197" t="s">
        <v>579</v>
      </c>
    </row>
    <row r="198" spans="2:2" hidden="1" x14ac:dyDescent="0.25">
      <c r="B198" t="s">
        <v>580</v>
      </c>
    </row>
    <row r="199" spans="2:2" hidden="1" x14ac:dyDescent="0.25">
      <c r="B199" t="s">
        <v>581</v>
      </c>
    </row>
    <row r="200" spans="2:2" hidden="1" x14ac:dyDescent="0.25">
      <c r="B200" t="s">
        <v>582</v>
      </c>
    </row>
    <row r="201" spans="2:2" hidden="1" x14ac:dyDescent="0.25">
      <c r="B201" t="s">
        <v>583</v>
      </c>
    </row>
    <row r="202" spans="2:2" hidden="1" x14ac:dyDescent="0.25">
      <c r="B202" t="s">
        <v>584</v>
      </c>
    </row>
    <row r="203" spans="2:2" hidden="1" x14ac:dyDescent="0.25">
      <c r="B203" t="s">
        <v>585</v>
      </c>
    </row>
    <row r="204" spans="2:2" hidden="1" x14ac:dyDescent="0.25">
      <c r="B204" t="s">
        <v>586</v>
      </c>
    </row>
    <row r="205" spans="2:2" hidden="1" x14ac:dyDescent="0.25">
      <c r="B205" t="s">
        <v>587</v>
      </c>
    </row>
    <row r="206" spans="2:2" hidden="1" x14ac:dyDescent="0.25">
      <c r="B206" t="s">
        <v>588</v>
      </c>
    </row>
    <row r="207" spans="2:2" hidden="1" x14ac:dyDescent="0.25">
      <c r="B207" t="s">
        <v>589</v>
      </c>
    </row>
    <row r="208" spans="2:2" hidden="1" x14ac:dyDescent="0.25">
      <c r="B208" t="s">
        <v>590</v>
      </c>
    </row>
    <row r="209" spans="2:2" hidden="1" x14ac:dyDescent="0.25">
      <c r="B209" t="s">
        <v>591</v>
      </c>
    </row>
    <row r="210" spans="2:2" hidden="1" x14ac:dyDescent="0.25">
      <c r="B210" t="s">
        <v>592</v>
      </c>
    </row>
    <row r="211" spans="2:2" hidden="1" x14ac:dyDescent="0.25">
      <c r="B211" t="s">
        <v>593</v>
      </c>
    </row>
    <row r="212" spans="2:2" hidden="1" x14ac:dyDescent="0.25">
      <c r="B212" t="s">
        <v>594</v>
      </c>
    </row>
    <row r="213" spans="2:2" hidden="1" x14ac:dyDescent="0.25">
      <c r="B213" t="s">
        <v>595</v>
      </c>
    </row>
    <row r="214" spans="2:2" hidden="1" x14ac:dyDescent="0.25">
      <c r="B214" t="s">
        <v>596</v>
      </c>
    </row>
    <row r="215" spans="2:2" hidden="1" x14ac:dyDescent="0.25">
      <c r="B215" t="s">
        <v>597</v>
      </c>
    </row>
    <row r="216" spans="2:2" hidden="1" x14ac:dyDescent="0.25">
      <c r="B216" t="s">
        <v>598</v>
      </c>
    </row>
    <row r="217" spans="2:2" hidden="1" x14ac:dyDescent="0.25">
      <c r="B217" t="s">
        <v>599</v>
      </c>
    </row>
    <row r="218" spans="2:2" hidden="1" x14ac:dyDescent="0.25">
      <c r="B218" t="s">
        <v>600</v>
      </c>
    </row>
    <row r="219" spans="2:2" hidden="1" x14ac:dyDescent="0.25">
      <c r="B219" t="s">
        <v>601</v>
      </c>
    </row>
    <row r="220" spans="2:2" hidden="1" x14ac:dyDescent="0.25">
      <c r="B220" t="s">
        <v>602</v>
      </c>
    </row>
    <row r="221" spans="2:2" hidden="1" x14ac:dyDescent="0.25">
      <c r="B221" t="s">
        <v>603</v>
      </c>
    </row>
    <row r="222" spans="2:2" hidden="1" x14ac:dyDescent="0.25">
      <c r="B222" t="s">
        <v>604</v>
      </c>
    </row>
    <row r="223" spans="2:2" hidden="1" x14ac:dyDescent="0.25">
      <c r="B223" t="s">
        <v>605</v>
      </c>
    </row>
    <row r="224" spans="2:2" hidden="1" x14ac:dyDescent="0.25">
      <c r="B224" t="s">
        <v>606</v>
      </c>
    </row>
    <row r="225" spans="2:2" hidden="1" x14ac:dyDescent="0.25">
      <c r="B225" t="s">
        <v>607</v>
      </c>
    </row>
    <row r="226" spans="2:2" hidden="1" x14ac:dyDescent="0.25">
      <c r="B226" t="s">
        <v>608</v>
      </c>
    </row>
    <row r="227" spans="2:2" hidden="1" x14ac:dyDescent="0.25">
      <c r="B227" t="s">
        <v>609</v>
      </c>
    </row>
    <row r="228" spans="2:2" hidden="1" x14ac:dyDescent="0.25">
      <c r="B228" t="s">
        <v>610</v>
      </c>
    </row>
    <row r="229" spans="2:2" hidden="1" x14ac:dyDescent="0.25">
      <c r="B229" t="s">
        <v>611</v>
      </c>
    </row>
    <row r="230" spans="2:2" hidden="1" x14ac:dyDescent="0.25">
      <c r="B230" t="s">
        <v>612</v>
      </c>
    </row>
    <row r="231" spans="2:2" hidden="1" x14ac:dyDescent="0.25">
      <c r="B231" t="s">
        <v>613</v>
      </c>
    </row>
    <row r="232" spans="2:2" hidden="1" x14ac:dyDescent="0.25">
      <c r="B232" t="s">
        <v>614</v>
      </c>
    </row>
    <row r="233" spans="2:2" hidden="1" x14ac:dyDescent="0.25">
      <c r="B233" t="s">
        <v>615</v>
      </c>
    </row>
    <row r="234" spans="2:2" hidden="1" x14ac:dyDescent="0.25">
      <c r="B234" t="s">
        <v>616</v>
      </c>
    </row>
    <row r="235" spans="2:2" hidden="1" x14ac:dyDescent="0.25">
      <c r="B235" t="s">
        <v>617</v>
      </c>
    </row>
    <row r="236" spans="2:2" hidden="1" x14ac:dyDescent="0.25">
      <c r="B236" t="s">
        <v>618</v>
      </c>
    </row>
    <row r="237" spans="2:2" hidden="1" x14ac:dyDescent="0.25">
      <c r="B237" t="s">
        <v>619</v>
      </c>
    </row>
    <row r="238" spans="2:2" hidden="1" x14ac:dyDescent="0.25">
      <c r="B238" t="s">
        <v>620</v>
      </c>
    </row>
    <row r="239" spans="2:2" hidden="1" x14ac:dyDescent="0.25">
      <c r="B239" t="s">
        <v>621</v>
      </c>
    </row>
    <row r="240" spans="2:2" hidden="1" x14ac:dyDescent="0.25">
      <c r="B240" t="s">
        <v>622</v>
      </c>
    </row>
    <row r="241" spans="2:2" hidden="1" x14ac:dyDescent="0.25">
      <c r="B241" t="s">
        <v>623</v>
      </c>
    </row>
    <row r="242" spans="2:2" hidden="1" x14ac:dyDescent="0.25">
      <c r="B242" t="s">
        <v>624</v>
      </c>
    </row>
    <row r="243" spans="2:2" hidden="1" x14ac:dyDescent="0.25">
      <c r="B243" t="s">
        <v>625</v>
      </c>
    </row>
    <row r="244" spans="2:2" hidden="1" x14ac:dyDescent="0.25">
      <c r="B244" t="s">
        <v>626</v>
      </c>
    </row>
    <row r="245" spans="2:2" hidden="1" x14ac:dyDescent="0.25">
      <c r="B245" t="s">
        <v>627</v>
      </c>
    </row>
    <row r="246" spans="2:2" hidden="1" x14ac:dyDescent="0.25">
      <c r="B246" t="s">
        <v>628</v>
      </c>
    </row>
    <row r="247" spans="2:2" hidden="1" x14ac:dyDescent="0.25">
      <c r="B247" t="s">
        <v>629</v>
      </c>
    </row>
    <row r="248" spans="2:2" hidden="1" x14ac:dyDescent="0.25">
      <c r="B248" t="s">
        <v>630</v>
      </c>
    </row>
    <row r="249" spans="2:2" hidden="1" x14ac:dyDescent="0.25">
      <c r="B249" t="s">
        <v>631</v>
      </c>
    </row>
    <row r="250" spans="2:2" hidden="1" x14ac:dyDescent="0.25">
      <c r="B250" t="s">
        <v>632</v>
      </c>
    </row>
    <row r="251" spans="2:2" hidden="1" x14ac:dyDescent="0.25">
      <c r="B251" t="s">
        <v>633</v>
      </c>
    </row>
    <row r="252" spans="2:2" hidden="1" x14ac:dyDescent="0.25">
      <c r="B252" t="s">
        <v>634</v>
      </c>
    </row>
    <row r="253" spans="2:2" hidden="1" x14ac:dyDescent="0.25">
      <c r="B253" t="s">
        <v>635</v>
      </c>
    </row>
    <row r="254" spans="2:2" hidden="1" x14ac:dyDescent="0.25">
      <c r="B254" t="s">
        <v>636</v>
      </c>
    </row>
    <row r="255" spans="2:2" hidden="1" x14ac:dyDescent="0.25">
      <c r="B255" t="s">
        <v>637</v>
      </c>
    </row>
    <row r="256" spans="2:2" hidden="1" x14ac:dyDescent="0.25">
      <c r="B256" t="s">
        <v>638</v>
      </c>
    </row>
    <row r="257" spans="2:2" hidden="1" x14ac:dyDescent="0.25">
      <c r="B257" t="s">
        <v>639</v>
      </c>
    </row>
    <row r="258" spans="2:2" hidden="1" x14ac:dyDescent="0.25">
      <c r="B258" t="s"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89B8-9D2E-494C-BDB2-90E8BD9BDAD2}">
  <dimension ref="A1:R774"/>
  <sheetViews>
    <sheetView tabSelected="1" topLeftCell="C1" workbookViewId="0">
      <selection activeCell="AC27" sqref="W27:AC27"/>
    </sheetView>
  </sheetViews>
  <sheetFormatPr defaultRowHeight="15" x14ac:dyDescent="0.25"/>
  <cols>
    <col min="9" max="9" width="11.28515625" customWidth="1"/>
    <col min="11" max="11" width="4" bestFit="1" customWidth="1"/>
    <col min="12" max="12" width="9.7109375" bestFit="1" customWidth="1"/>
    <col min="17" max="17" width="15.5703125" customWidth="1"/>
    <col min="18" max="18" width="10.5703125" customWidth="1"/>
  </cols>
  <sheetData>
    <row r="1" spans="1:18" x14ac:dyDescent="0.25">
      <c r="L1" t="str">
        <f>"("&amp;MIN(L4:L259)&amp;","&amp;MIN(M4:M259)&amp;")"</f>
        <v>(-208,-128)</v>
      </c>
      <c r="M1" t="str">
        <f>"("&amp;MAX(L4:L259)&amp;","&amp;MAX(M4:M259)&amp;")"</f>
        <v>(-193,-113)</v>
      </c>
    </row>
    <row r="2" spans="1:18" x14ac:dyDescent="0.25">
      <c r="A2" t="s">
        <v>1015</v>
      </c>
      <c r="L2">
        <v>-13</v>
      </c>
      <c r="M2">
        <v>-8</v>
      </c>
    </row>
    <row r="3" spans="1:18" x14ac:dyDescent="0.25">
      <c r="A3" t="s">
        <v>1016</v>
      </c>
      <c r="K3" s="1" t="s">
        <v>644</v>
      </c>
      <c r="L3" t="s">
        <v>641</v>
      </c>
      <c r="M3" t="s">
        <v>643</v>
      </c>
      <c r="O3" t="s">
        <v>1300</v>
      </c>
      <c r="P3" t="s">
        <v>1301</v>
      </c>
      <c r="Q3" t="s">
        <v>1302</v>
      </c>
      <c r="R3" t="s">
        <v>1303</v>
      </c>
    </row>
    <row r="4" spans="1:18" x14ac:dyDescent="0.25">
      <c r="A4" t="s">
        <v>1017</v>
      </c>
      <c r="K4">
        <v>0</v>
      </c>
      <c r="L4">
        <f>MOD(K4,16)+16*L$2</f>
        <v>-208</v>
      </c>
      <c r="M4">
        <f>INT(K4/16)+16*M$2</f>
        <v>-128</v>
      </c>
      <c r="O4">
        <v>0</v>
      </c>
      <c r="P4">
        <v>1</v>
      </c>
      <c r="Q4" t="str">
        <f>DEC2BIN(P4)</f>
        <v>1</v>
      </c>
      <c r="R4" t="str">
        <f>VLOOKUP(O4,K:M,2,0) &amp; ", " &amp; VLOOKUP(O4,K:N,3,0)</f>
        <v>-208, -128</v>
      </c>
    </row>
    <row r="5" spans="1:18" x14ac:dyDescent="0.25">
      <c r="A5" t="s">
        <v>1018</v>
      </c>
      <c r="K5">
        <v>1</v>
      </c>
      <c r="L5">
        <f t="shared" ref="L5:L68" si="0">MOD(K5,16)+16*L$2</f>
        <v>-207</v>
      </c>
      <c r="M5">
        <f t="shared" ref="M5:M68" si="1">INT(K5/16)+16*M$2</f>
        <v>-128</v>
      </c>
      <c r="O5">
        <v>16</v>
      </c>
      <c r="P5">
        <v>17</v>
      </c>
      <c r="Q5" t="str">
        <f t="shared" ref="Q5:Q6" si="2">DEC2BIN(P5)</f>
        <v>10001</v>
      </c>
      <c r="R5" t="str">
        <f>VLOOKUP(O5,K:M,2,0) &amp; ", " &amp; VLOOKUP(O5,K:N,3,0)</f>
        <v>-208, -127</v>
      </c>
    </row>
    <row r="6" spans="1:18" x14ac:dyDescent="0.25">
      <c r="A6" t="s">
        <v>1019</v>
      </c>
      <c r="K6">
        <v>2</v>
      </c>
      <c r="L6">
        <f t="shared" si="0"/>
        <v>-206</v>
      </c>
      <c r="M6">
        <f t="shared" si="1"/>
        <v>-128</v>
      </c>
      <c r="O6">
        <v>32</v>
      </c>
      <c r="P6">
        <v>16</v>
      </c>
      <c r="Q6" t="str">
        <f t="shared" si="2"/>
        <v>10000</v>
      </c>
      <c r="R6" t="str">
        <f>VLOOKUP(O6,K:M,2,0) &amp; ", " &amp; VLOOKUP(O6,K:N,3,0)</f>
        <v>-208, -126</v>
      </c>
    </row>
    <row r="7" spans="1:18" x14ac:dyDescent="0.25">
      <c r="A7" t="s">
        <v>1020</v>
      </c>
      <c r="K7">
        <v>3</v>
      </c>
      <c r="L7">
        <f t="shared" si="0"/>
        <v>-205</v>
      </c>
      <c r="M7">
        <f t="shared" si="1"/>
        <v>-128</v>
      </c>
    </row>
    <row r="8" spans="1:18" x14ac:dyDescent="0.25">
      <c r="A8" t="s">
        <v>1021</v>
      </c>
      <c r="K8">
        <v>4</v>
      </c>
      <c r="L8">
        <f t="shared" si="0"/>
        <v>-204</v>
      </c>
      <c r="M8">
        <f t="shared" si="1"/>
        <v>-128</v>
      </c>
    </row>
    <row r="9" spans="1:18" x14ac:dyDescent="0.25">
      <c r="A9" t="s">
        <v>1022</v>
      </c>
      <c r="K9">
        <v>5</v>
      </c>
      <c r="L9">
        <f t="shared" si="0"/>
        <v>-203</v>
      </c>
      <c r="M9">
        <f t="shared" si="1"/>
        <v>-128</v>
      </c>
    </row>
    <row r="10" spans="1:18" x14ac:dyDescent="0.25">
      <c r="A10" t="s">
        <v>1023</v>
      </c>
      <c r="K10">
        <v>6</v>
      </c>
      <c r="L10">
        <f t="shared" si="0"/>
        <v>-202</v>
      </c>
      <c r="M10">
        <f t="shared" si="1"/>
        <v>-128</v>
      </c>
    </row>
    <row r="11" spans="1:18" x14ac:dyDescent="0.25">
      <c r="A11" t="s">
        <v>1024</v>
      </c>
      <c r="K11">
        <v>7</v>
      </c>
      <c r="L11">
        <f t="shared" si="0"/>
        <v>-201</v>
      </c>
      <c r="M11">
        <f t="shared" si="1"/>
        <v>-128</v>
      </c>
    </row>
    <row r="12" spans="1:18" x14ac:dyDescent="0.25">
      <c r="A12" t="s">
        <v>1025</v>
      </c>
      <c r="K12">
        <v>8</v>
      </c>
      <c r="L12">
        <f t="shared" si="0"/>
        <v>-200</v>
      </c>
      <c r="M12">
        <f t="shared" si="1"/>
        <v>-128</v>
      </c>
    </row>
    <row r="13" spans="1:18" x14ac:dyDescent="0.25">
      <c r="A13" t="s">
        <v>1026</v>
      </c>
      <c r="K13">
        <v>9</v>
      </c>
      <c r="L13">
        <f t="shared" si="0"/>
        <v>-199</v>
      </c>
      <c r="M13">
        <f t="shared" si="1"/>
        <v>-128</v>
      </c>
    </row>
    <row r="14" spans="1:18" x14ac:dyDescent="0.25">
      <c r="A14" t="s">
        <v>1027</v>
      </c>
      <c r="K14">
        <v>10</v>
      </c>
      <c r="L14">
        <f t="shared" si="0"/>
        <v>-198</v>
      </c>
      <c r="M14">
        <f t="shared" si="1"/>
        <v>-128</v>
      </c>
    </row>
    <row r="15" spans="1:18" x14ac:dyDescent="0.25">
      <c r="A15" t="s">
        <v>1028</v>
      </c>
      <c r="K15">
        <v>11</v>
      </c>
      <c r="L15">
        <f t="shared" si="0"/>
        <v>-197</v>
      </c>
      <c r="M15">
        <f t="shared" si="1"/>
        <v>-128</v>
      </c>
    </row>
    <row r="16" spans="1:18" x14ac:dyDescent="0.25">
      <c r="A16" t="s">
        <v>1029</v>
      </c>
      <c r="K16">
        <v>12</v>
      </c>
      <c r="L16">
        <f t="shared" si="0"/>
        <v>-196</v>
      </c>
      <c r="M16">
        <f t="shared" si="1"/>
        <v>-128</v>
      </c>
    </row>
    <row r="17" spans="1:17" x14ac:dyDescent="0.25">
      <c r="A17" t="s">
        <v>1030</v>
      </c>
      <c r="K17">
        <v>13</v>
      </c>
      <c r="L17">
        <f t="shared" si="0"/>
        <v>-195</v>
      </c>
      <c r="M17">
        <f t="shared" si="1"/>
        <v>-128</v>
      </c>
      <c r="Q17">
        <f>2^12</f>
        <v>4096</v>
      </c>
    </row>
    <row r="18" spans="1:17" x14ac:dyDescent="0.25">
      <c r="A18" t="s">
        <v>1031</v>
      </c>
      <c r="K18">
        <v>14</v>
      </c>
      <c r="L18">
        <f t="shared" si="0"/>
        <v>-194</v>
      </c>
      <c r="M18">
        <f t="shared" si="1"/>
        <v>-128</v>
      </c>
      <c r="Q18">
        <v>12289</v>
      </c>
    </row>
    <row r="19" spans="1:17" x14ac:dyDescent="0.25">
      <c r="A19" t="s">
        <v>1032</v>
      </c>
      <c r="K19">
        <v>15</v>
      </c>
      <c r="L19">
        <f t="shared" si="0"/>
        <v>-193</v>
      </c>
      <c r="M19">
        <f t="shared" si="1"/>
        <v>-128</v>
      </c>
      <c r="Q19">
        <f>INT(Q18/4096)</f>
        <v>3</v>
      </c>
    </row>
    <row r="20" spans="1:17" x14ac:dyDescent="0.25">
      <c r="A20" t="s">
        <v>1033</v>
      </c>
      <c r="K20">
        <v>16</v>
      </c>
      <c r="L20">
        <f t="shared" si="0"/>
        <v>-208</v>
      </c>
      <c r="M20">
        <f t="shared" si="1"/>
        <v>-127</v>
      </c>
      <c r="Q20" s="97">
        <f>4096*3</f>
        <v>12288</v>
      </c>
    </row>
    <row r="21" spans="1:17" x14ac:dyDescent="0.25">
      <c r="A21" t="s">
        <v>1034</v>
      </c>
      <c r="K21">
        <v>17</v>
      </c>
      <c r="L21">
        <f t="shared" si="0"/>
        <v>-207</v>
      </c>
      <c r="M21">
        <f t="shared" si="1"/>
        <v>-127</v>
      </c>
    </row>
    <row r="22" spans="1:17" x14ac:dyDescent="0.25">
      <c r="A22" t="s">
        <v>1035</v>
      </c>
      <c r="K22">
        <v>18</v>
      </c>
      <c r="L22">
        <f t="shared" si="0"/>
        <v>-206</v>
      </c>
      <c r="M22">
        <f t="shared" si="1"/>
        <v>-127</v>
      </c>
    </row>
    <row r="23" spans="1:17" x14ac:dyDescent="0.25">
      <c r="A23" t="s">
        <v>1036</v>
      </c>
      <c r="K23">
        <v>19</v>
      </c>
      <c r="L23">
        <f t="shared" si="0"/>
        <v>-205</v>
      </c>
      <c r="M23">
        <f t="shared" si="1"/>
        <v>-127</v>
      </c>
    </row>
    <row r="24" spans="1:17" x14ac:dyDescent="0.25">
      <c r="A24" t="s">
        <v>1037</v>
      </c>
      <c r="K24">
        <v>20</v>
      </c>
      <c r="L24">
        <f t="shared" si="0"/>
        <v>-204</v>
      </c>
      <c r="M24">
        <f t="shared" si="1"/>
        <v>-127</v>
      </c>
    </row>
    <row r="25" spans="1:17" x14ac:dyDescent="0.25">
      <c r="A25" t="s">
        <v>1038</v>
      </c>
      <c r="K25">
        <v>21</v>
      </c>
      <c r="L25">
        <f t="shared" si="0"/>
        <v>-203</v>
      </c>
      <c r="M25">
        <f t="shared" si="1"/>
        <v>-127</v>
      </c>
    </row>
    <row r="26" spans="1:17" x14ac:dyDescent="0.25">
      <c r="A26" t="s">
        <v>1039</v>
      </c>
      <c r="K26">
        <v>22</v>
      </c>
      <c r="L26">
        <f t="shared" si="0"/>
        <v>-202</v>
      </c>
      <c r="M26">
        <f t="shared" si="1"/>
        <v>-127</v>
      </c>
    </row>
    <row r="27" spans="1:17" x14ac:dyDescent="0.25">
      <c r="A27" t="s">
        <v>1040</v>
      </c>
      <c r="K27">
        <v>23</v>
      </c>
      <c r="L27">
        <f t="shared" si="0"/>
        <v>-201</v>
      </c>
      <c r="M27">
        <f t="shared" si="1"/>
        <v>-127</v>
      </c>
    </row>
    <row r="28" spans="1:17" x14ac:dyDescent="0.25">
      <c r="A28" t="s">
        <v>1041</v>
      </c>
      <c r="K28">
        <v>24</v>
      </c>
      <c r="L28">
        <f t="shared" si="0"/>
        <v>-200</v>
      </c>
      <c r="M28">
        <f t="shared" si="1"/>
        <v>-127</v>
      </c>
    </row>
    <row r="29" spans="1:17" x14ac:dyDescent="0.25">
      <c r="A29" t="s">
        <v>1042</v>
      </c>
      <c r="K29">
        <v>25</v>
      </c>
      <c r="L29">
        <f t="shared" si="0"/>
        <v>-199</v>
      </c>
      <c r="M29">
        <f t="shared" si="1"/>
        <v>-127</v>
      </c>
    </row>
    <row r="30" spans="1:17" x14ac:dyDescent="0.25">
      <c r="A30" t="s">
        <v>1043</v>
      </c>
      <c r="K30">
        <v>26</v>
      </c>
      <c r="L30">
        <f t="shared" si="0"/>
        <v>-198</v>
      </c>
      <c r="M30">
        <f t="shared" si="1"/>
        <v>-127</v>
      </c>
    </row>
    <row r="31" spans="1:17" x14ac:dyDescent="0.25">
      <c r="A31" t="s">
        <v>1044</v>
      </c>
      <c r="K31">
        <v>27</v>
      </c>
      <c r="L31">
        <f t="shared" si="0"/>
        <v>-197</v>
      </c>
      <c r="M31">
        <f t="shared" si="1"/>
        <v>-127</v>
      </c>
    </row>
    <row r="32" spans="1:17" x14ac:dyDescent="0.25">
      <c r="A32" t="s">
        <v>1045</v>
      </c>
      <c r="K32">
        <v>28</v>
      </c>
      <c r="L32">
        <f t="shared" si="0"/>
        <v>-196</v>
      </c>
      <c r="M32">
        <f t="shared" si="1"/>
        <v>-127</v>
      </c>
    </row>
    <row r="33" spans="1:13" x14ac:dyDescent="0.25">
      <c r="A33" t="s">
        <v>1046</v>
      </c>
      <c r="K33">
        <v>29</v>
      </c>
      <c r="L33">
        <f t="shared" si="0"/>
        <v>-195</v>
      </c>
      <c r="M33">
        <f t="shared" si="1"/>
        <v>-127</v>
      </c>
    </row>
    <row r="34" spans="1:13" x14ac:dyDescent="0.25">
      <c r="A34" t="s">
        <v>1047</v>
      </c>
      <c r="K34">
        <v>30</v>
      </c>
      <c r="L34">
        <f t="shared" si="0"/>
        <v>-194</v>
      </c>
      <c r="M34">
        <f t="shared" si="1"/>
        <v>-127</v>
      </c>
    </row>
    <row r="35" spans="1:13" x14ac:dyDescent="0.25">
      <c r="A35" t="s">
        <v>1048</v>
      </c>
      <c r="K35">
        <v>31</v>
      </c>
      <c r="L35">
        <f t="shared" si="0"/>
        <v>-193</v>
      </c>
      <c r="M35">
        <f t="shared" si="1"/>
        <v>-127</v>
      </c>
    </row>
    <row r="36" spans="1:13" x14ac:dyDescent="0.25">
      <c r="A36" t="s">
        <v>1049</v>
      </c>
      <c r="K36">
        <v>32</v>
      </c>
      <c r="L36">
        <f t="shared" si="0"/>
        <v>-208</v>
      </c>
      <c r="M36">
        <f t="shared" si="1"/>
        <v>-126</v>
      </c>
    </row>
    <row r="37" spans="1:13" x14ac:dyDescent="0.25">
      <c r="A37" t="s">
        <v>1050</v>
      </c>
      <c r="K37">
        <v>33</v>
      </c>
      <c r="L37">
        <f t="shared" si="0"/>
        <v>-207</v>
      </c>
      <c r="M37">
        <f t="shared" si="1"/>
        <v>-126</v>
      </c>
    </row>
    <row r="38" spans="1:13" x14ac:dyDescent="0.25">
      <c r="A38" t="s">
        <v>1051</v>
      </c>
      <c r="K38">
        <v>34</v>
      </c>
      <c r="L38">
        <f t="shared" si="0"/>
        <v>-206</v>
      </c>
      <c r="M38">
        <f t="shared" si="1"/>
        <v>-126</v>
      </c>
    </row>
    <row r="39" spans="1:13" x14ac:dyDescent="0.25">
      <c r="A39" t="s">
        <v>1052</v>
      </c>
      <c r="K39">
        <v>35</v>
      </c>
      <c r="L39">
        <f t="shared" si="0"/>
        <v>-205</v>
      </c>
      <c r="M39">
        <f t="shared" si="1"/>
        <v>-126</v>
      </c>
    </row>
    <row r="40" spans="1:13" x14ac:dyDescent="0.25">
      <c r="A40" t="s">
        <v>1053</v>
      </c>
      <c r="K40">
        <v>36</v>
      </c>
      <c r="L40">
        <f t="shared" si="0"/>
        <v>-204</v>
      </c>
      <c r="M40">
        <f t="shared" si="1"/>
        <v>-126</v>
      </c>
    </row>
    <row r="41" spans="1:13" x14ac:dyDescent="0.25">
      <c r="A41" t="s">
        <v>1054</v>
      </c>
      <c r="K41">
        <v>37</v>
      </c>
      <c r="L41">
        <f t="shared" si="0"/>
        <v>-203</v>
      </c>
      <c r="M41">
        <f t="shared" si="1"/>
        <v>-126</v>
      </c>
    </row>
    <row r="42" spans="1:13" x14ac:dyDescent="0.25">
      <c r="A42" t="s">
        <v>1055</v>
      </c>
      <c r="K42">
        <v>38</v>
      </c>
      <c r="L42">
        <f t="shared" si="0"/>
        <v>-202</v>
      </c>
      <c r="M42">
        <f t="shared" si="1"/>
        <v>-126</v>
      </c>
    </row>
    <row r="43" spans="1:13" x14ac:dyDescent="0.25">
      <c r="A43" t="s">
        <v>1056</v>
      </c>
      <c r="K43">
        <v>39</v>
      </c>
      <c r="L43">
        <f t="shared" si="0"/>
        <v>-201</v>
      </c>
      <c r="M43">
        <f t="shared" si="1"/>
        <v>-126</v>
      </c>
    </row>
    <row r="44" spans="1:13" x14ac:dyDescent="0.25">
      <c r="A44" t="s">
        <v>1057</v>
      </c>
      <c r="K44">
        <v>40</v>
      </c>
      <c r="L44">
        <f t="shared" si="0"/>
        <v>-200</v>
      </c>
      <c r="M44">
        <f t="shared" si="1"/>
        <v>-126</v>
      </c>
    </row>
    <row r="45" spans="1:13" x14ac:dyDescent="0.25">
      <c r="A45" t="s">
        <v>1058</v>
      </c>
      <c r="K45">
        <v>41</v>
      </c>
      <c r="L45">
        <f t="shared" si="0"/>
        <v>-199</v>
      </c>
      <c r="M45">
        <f t="shared" si="1"/>
        <v>-126</v>
      </c>
    </row>
    <row r="46" spans="1:13" x14ac:dyDescent="0.25">
      <c r="A46" t="s">
        <v>1059</v>
      </c>
      <c r="K46">
        <v>42</v>
      </c>
      <c r="L46">
        <f t="shared" si="0"/>
        <v>-198</v>
      </c>
      <c r="M46">
        <f t="shared" si="1"/>
        <v>-126</v>
      </c>
    </row>
    <row r="47" spans="1:13" x14ac:dyDescent="0.25">
      <c r="A47" t="s">
        <v>1060</v>
      </c>
      <c r="K47">
        <v>43</v>
      </c>
      <c r="L47">
        <f t="shared" si="0"/>
        <v>-197</v>
      </c>
      <c r="M47">
        <f t="shared" si="1"/>
        <v>-126</v>
      </c>
    </row>
    <row r="48" spans="1:13" x14ac:dyDescent="0.25">
      <c r="A48" t="s">
        <v>1061</v>
      </c>
      <c r="K48">
        <v>44</v>
      </c>
      <c r="L48">
        <f t="shared" si="0"/>
        <v>-196</v>
      </c>
      <c r="M48">
        <f t="shared" si="1"/>
        <v>-126</v>
      </c>
    </row>
    <row r="49" spans="1:13" x14ac:dyDescent="0.25">
      <c r="A49" t="s">
        <v>1062</v>
      </c>
      <c r="K49">
        <v>45</v>
      </c>
      <c r="L49">
        <f t="shared" si="0"/>
        <v>-195</v>
      </c>
      <c r="M49">
        <f t="shared" si="1"/>
        <v>-126</v>
      </c>
    </row>
    <row r="50" spans="1:13" x14ac:dyDescent="0.25">
      <c r="A50" t="s">
        <v>1063</v>
      </c>
      <c r="K50">
        <v>46</v>
      </c>
      <c r="L50">
        <f t="shared" si="0"/>
        <v>-194</v>
      </c>
      <c r="M50">
        <f t="shared" si="1"/>
        <v>-126</v>
      </c>
    </row>
    <row r="51" spans="1:13" x14ac:dyDescent="0.25">
      <c r="A51" t="s">
        <v>1064</v>
      </c>
      <c r="K51">
        <v>47</v>
      </c>
      <c r="L51">
        <f t="shared" si="0"/>
        <v>-193</v>
      </c>
      <c r="M51">
        <f t="shared" si="1"/>
        <v>-126</v>
      </c>
    </row>
    <row r="52" spans="1:13" x14ac:dyDescent="0.25">
      <c r="A52" t="s">
        <v>1065</v>
      </c>
      <c r="K52">
        <v>48</v>
      </c>
      <c r="L52">
        <f t="shared" si="0"/>
        <v>-208</v>
      </c>
      <c r="M52">
        <f t="shared" si="1"/>
        <v>-125</v>
      </c>
    </row>
    <row r="53" spans="1:13" x14ac:dyDescent="0.25">
      <c r="A53" t="s">
        <v>1066</v>
      </c>
      <c r="K53">
        <v>49</v>
      </c>
      <c r="L53">
        <f t="shared" si="0"/>
        <v>-207</v>
      </c>
      <c r="M53">
        <f t="shared" si="1"/>
        <v>-125</v>
      </c>
    </row>
    <row r="54" spans="1:13" x14ac:dyDescent="0.25">
      <c r="A54" t="s">
        <v>1067</v>
      </c>
      <c r="K54">
        <v>50</v>
      </c>
      <c r="L54">
        <f t="shared" si="0"/>
        <v>-206</v>
      </c>
      <c r="M54">
        <f t="shared" si="1"/>
        <v>-125</v>
      </c>
    </row>
    <row r="55" spans="1:13" x14ac:dyDescent="0.25">
      <c r="A55" t="s">
        <v>1068</v>
      </c>
      <c r="K55">
        <v>51</v>
      </c>
      <c r="L55">
        <f t="shared" si="0"/>
        <v>-205</v>
      </c>
      <c r="M55">
        <f t="shared" si="1"/>
        <v>-125</v>
      </c>
    </row>
    <row r="56" spans="1:13" x14ac:dyDescent="0.25">
      <c r="A56" t="s">
        <v>1069</v>
      </c>
      <c r="K56">
        <v>52</v>
      </c>
      <c r="L56">
        <f t="shared" si="0"/>
        <v>-204</v>
      </c>
      <c r="M56">
        <f t="shared" si="1"/>
        <v>-125</v>
      </c>
    </row>
    <row r="57" spans="1:13" x14ac:dyDescent="0.25">
      <c r="A57" t="s">
        <v>1070</v>
      </c>
      <c r="K57">
        <v>53</v>
      </c>
      <c r="L57">
        <f t="shared" si="0"/>
        <v>-203</v>
      </c>
      <c r="M57">
        <f t="shared" si="1"/>
        <v>-125</v>
      </c>
    </row>
    <row r="58" spans="1:13" x14ac:dyDescent="0.25">
      <c r="A58" t="s">
        <v>1071</v>
      </c>
      <c r="K58">
        <v>54</v>
      </c>
      <c r="L58">
        <f t="shared" si="0"/>
        <v>-202</v>
      </c>
      <c r="M58">
        <f t="shared" si="1"/>
        <v>-125</v>
      </c>
    </row>
    <row r="59" spans="1:13" x14ac:dyDescent="0.25">
      <c r="A59" t="s">
        <v>1072</v>
      </c>
      <c r="K59">
        <v>55</v>
      </c>
      <c r="L59">
        <f t="shared" si="0"/>
        <v>-201</v>
      </c>
      <c r="M59">
        <f t="shared" si="1"/>
        <v>-125</v>
      </c>
    </row>
    <row r="60" spans="1:13" x14ac:dyDescent="0.25">
      <c r="A60" t="s">
        <v>1073</v>
      </c>
      <c r="K60">
        <v>56</v>
      </c>
      <c r="L60">
        <f t="shared" si="0"/>
        <v>-200</v>
      </c>
      <c r="M60">
        <f t="shared" si="1"/>
        <v>-125</v>
      </c>
    </row>
    <row r="61" spans="1:13" x14ac:dyDescent="0.25">
      <c r="A61" t="s">
        <v>1074</v>
      </c>
      <c r="K61">
        <v>57</v>
      </c>
      <c r="L61">
        <f t="shared" si="0"/>
        <v>-199</v>
      </c>
      <c r="M61">
        <f t="shared" si="1"/>
        <v>-125</v>
      </c>
    </row>
    <row r="62" spans="1:13" x14ac:dyDescent="0.25">
      <c r="A62" t="s">
        <v>1075</v>
      </c>
      <c r="K62">
        <v>58</v>
      </c>
      <c r="L62">
        <f t="shared" si="0"/>
        <v>-198</v>
      </c>
      <c r="M62">
        <f t="shared" si="1"/>
        <v>-125</v>
      </c>
    </row>
    <row r="63" spans="1:13" x14ac:dyDescent="0.25">
      <c r="A63" t="s">
        <v>1076</v>
      </c>
      <c r="K63">
        <v>59</v>
      </c>
      <c r="L63">
        <f t="shared" si="0"/>
        <v>-197</v>
      </c>
      <c r="M63">
        <f t="shared" si="1"/>
        <v>-125</v>
      </c>
    </row>
    <row r="64" spans="1:13" x14ac:dyDescent="0.25">
      <c r="A64" t="s">
        <v>1077</v>
      </c>
      <c r="K64">
        <v>60</v>
      </c>
      <c r="L64">
        <f t="shared" si="0"/>
        <v>-196</v>
      </c>
      <c r="M64">
        <f t="shared" si="1"/>
        <v>-125</v>
      </c>
    </row>
    <row r="65" spans="1:13" x14ac:dyDescent="0.25">
      <c r="A65" t="s">
        <v>1078</v>
      </c>
      <c r="K65">
        <v>61</v>
      </c>
      <c r="L65">
        <f t="shared" si="0"/>
        <v>-195</v>
      </c>
      <c r="M65">
        <f t="shared" si="1"/>
        <v>-125</v>
      </c>
    </row>
    <row r="66" spans="1:13" x14ac:dyDescent="0.25">
      <c r="A66" t="s">
        <v>1079</v>
      </c>
      <c r="K66">
        <v>62</v>
      </c>
      <c r="L66">
        <f t="shared" si="0"/>
        <v>-194</v>
      </c>
      <c r="M66">
        <f t="shared" si="1"/>
        <v>-125</v>
      </c>
    </row>
    <row r="67" spans="1:13" x14ac:dyDescent="0.25">
      <c r="A67" t="s">
        <v>1080</v>
      </c>
      <c r="K67">
        <v>63</v>
      </c>
      <c r="L67">
        <f t="shared" si="0"/>
        <v>-193</v>
      </c>
      <c r="M67">
        <f t="shared" si="1"/>
        <v>-125</v>
      </c>
    </row>
    <row r="68" spans="1:13" x14ac:dyDescent="0.25">
      <c r="A68" t="s">
        <v>1081</v>
      </c>
      <c r="K68">
        <v>64</v>
      </c>
      <c r="L68">
        <f t="shared" si="0"/>
        <v>-208</v>
      </c>
      <c r="M68">
        <f t="shared" si="1"/>
        <v>-124</v>
      </c>
    </row>
    <row r="69" spans="1:13" x14ac:dyDescent="0.25">
      <c r="A69" t="s">
        <v>1082</v>
      </c>
      <c r="K69">
        <v>65</v>
      </c>
      <c r="L69">
        <f t="shared" ref="L69:L132" si="3">MOD(K69,16)+16*L$2</f>
        <v>-207</v>
      </c>
      <c r="M69">
        <f t="shared" ref="M69:M132" si="4">INT(K69/16)+16*M$2</f>
        <v>-124</v>
      </c>
    </row>
    <row r="70" spans="1:13" x14ac:dyDescent="0.25">
      <c r="A70" t="s">
        <v>1083</v>
      </c>
      <c r="K70">
        <v>66</v>
      </c>
      <c r="L70">
        <f t="shared" si="3"/>
        <v>-206</v>
      </c>
      <c r="M70">
        <f t="shared" si="4"/>
        <v>-124</v>
      </c>
    </row>
    <row r="71" spans="1:13" x14ac:dyDescent="0.25">
      <c r="A71" t="s">
        <v>1084</v>
      </c>
      <c r="K71">
        <v>67</v>
      </c>
      <c r="L71">
        <f t="shared" si="3"/>
        <v>-205</v>
      </c>
      <c r="M71">
        <f t="shared" si="4"/>
        <v>-124</v>
      </c>
    </row>
    <row r="72" spans="1:13" x14ac:dyDescent="0.25">
      <c r="A72" t="s">
        <v>1085</v>
      </c>
      <c r="K72">
        <v>68</v>
      </c>
      <c r="L72">
        <f t="shared" si="3"/>
        <v>-204</v>
      </c>
      <c r="M72">
        <f t="shared" si="4"/>
        <v>-124</v>
      </c>
    </row>
    <row r="73" spans="1:13" x14ac:dyDescent="0.25">
      <c r="A73" t="s">
        <v>1086</v>
      </c>
      <c r="K73">
        <v>69</v>
      </c>
      <c r="L73">
        <f t="shared" si="3"/>
        <v>-203</v>
      </c>
      <c r="M73">
        <f t="shared" si="4"/>
        <v>-124</v>
      </c>
    </row>
    <row r="74" spans="1:13" x14ac:dyDescent="0.25">
      <c r="A74" t="s">
        <v>1087</v>
      </c>
      <c r="K74">
        <v>70</v>
      </c>
      <c r="L74">
        <f t="shared" si="3"/>
        <v>-202</v>
      </c>
      <c r="M74">
        <f t="shared" si="4"/>
        <v>-124</v>
      </c>
    </row>
    <row r="75" spans="1:13" x14ac:dyDescent="0.25">
      <c r="A75" t="s">
        <v>1088</v>
      </c>
      <c r="K75">
        <v>71</v>
      </c>
      <c r="L75">
        <f t="shared" si="3"/>
        <v>-201</v>
      </c>
      <c r="M75">
        <f t="shared" si="4"/>
        <v>-124</v>
      </c>
    </row>
    <row r="76" spans="1:13" x14ac:dyDescent="0.25">
      <c r="A76" t="s">
        <v>1089</v>
      </c>
      <c r="K76">
        <v>72</v>
      </c>
      <c r="L76">
        <f t="shared" si="3"/>
        <v>-200</v>
      </c>
      <c r="M76">
        <f t="shared" si="4"/>
        <v>-124</v>
      </c>
    </row>
    <row r="77" spans="1:13" x14ac:dyDescent="0.25">
      <c r="A77" t="s">
        <v>1090</v>
      </c>
      <c r="K77">
        <v>73</v>
      </c>
      <c r="L77">
        <f t="shared" si="3"/>
        <v>-199</v>
      </c>
      <c r="M77">
        <f t="shared" si="4"/>
        <v>-124</v>
      </c>
    </row>
    <row r="78" spans="1:13" x14ac:dyDescent="0.25">
      <c r="A78" t="s">
        <v>1091</v>
      </c>
      <c r="K78">
        <v>74</v>
      </c>
      <c r="L78">
        <f t="shared" si="3"/>
        <v>-198</v>
      </c>
      <c r="M78">
        <f t="shared" si="4"/>
        <v>-124</v>
      </c>
    </row>
    <row r="79" spans="1:13" x14ac:dyDescent="0.25">
      <c r="A79" t="s">
        <v>1092</v>
      </c>
      <c r="K79">
        <v>75</v>
      </c>
      <c r="L79">
        <f t="shared" si="3"/>
        <v>-197</v>
      </c>
      <c r="M79">
        <f t="shared" si="4"/>
        <v>-124</v>
      </c>
    </row>
    <row r="80" spans="1:13" x14ac:dyDescent="0.25">
      <c r="A80" t="s">
        <v>1093</v>
      </c>
      <c r="K80">
        <v>76</v>
      </c>
      <c r="L80">
        <f t="shared" si="3"/>
        <v>-196</v>
      </c>
      <c r="M80">
        <f t="shared" si="4"/>
        <v>-124</v>
      </c>
    </row>
    <row r="81" spans="1:13" x14ac:dyDescent="0.25">
      <c r="A81" t="s">
        <v>1094</v>
      </c>
      <c r="K81">
        <v>77</v>
      </c>
      <c r="L81">
        <f t="shared" si="3"/>
        <v>-195</v>
      </c>
      <c r="M81">
        <f t="shared" si="4"/>
        <v>-124</v>
      </c>
    </row>
    <row r="82" spans="1:13" x14ac:dyDescent="0.25">
      <c r="A82" t="s">
        <v>1095</v>
      </c>
      <c r="K82">
        <v>78</v>
      </c>
      <c r="L82">
        <f t="shared" si="3"/>
        <v>-194</v>
      </c>
      <c r="M82">
        <f t="shared" si="4"/>
        <v>-124</v>
      </c>
    </row>
    <row r="83" spans="1:13" x14ac:dyDescent="0.25">
      <c r="A83" t="s">
        <v>1096</v>
      </c>
      <c r="K83">
        <v>79</v>
      </c>
      <c r="L83">
        <f t="shared" si="3"/>
        <v>-193</v>
      </c>
      <c r="M83">
        <f t="shared" si="4"/>
        <v>-124</v>
      </c>
    </row>
    <row r="84" spans="1:13" x14ac:dyDescent="0.25">
      <c r="A84" t="s">
        <v>1097</v>
      </c>
      <c r="K84">
        <v>80</v>
      </c>
      <c r="L84">
        <f t="shared" si="3"/>
        <v>-208</v>
      </c>
      <c r="M84">
        <f t="shared" si="4"/>
        <v>-123</v>
      </c>
    </row>
    <row r="85" spans="1:13" x14ac:dyDescent="0.25">
      <c r="A85" t="s">
        <v>1098</v>
      </c>
      <c r="K85">
        <v>81</v>
      </c>
      <c r="L85">
        <f t="shared" si="3"/>
        <v>-207</v>
      </c>
      <c r="M85">
        <f t="shared" si="4"/>
        <v>-123</v>
      </c>
    </row>
    <row r="86" spans="1:13" x14ac:dyDescent="0.25">
      <c r="A86" t="s">
        <v>1099</v>
      </c>
      <c r="K86">
        <v>82</v>
      </c>
      <c r="L86">
        <f t="shared" si="3"/>
        <v>-206</v>
      </c>
      <c r="M86">
        <f t="shared" si="4"/>
        <v>-123</v>
      </c>
    </row>
    <row r="87" spans="1:13" x14ac:dyDescent="0.25">
      <c r="A87" t="s">
        <v>1100</v>
      </c>
      <c r="K87">
        <v>83</v>
      </c>
      <c r="L87">
        <f t="shared" si="3"/>
        <v>-205</v>
      </c>
      <c r="M87">
        <f t="shared" si="4"/>
        <v>-123</v>
      </c>
    </row>
    <row r="88" spans="1:13" x14ac:dyDescent="0.25">
      <c r="A88" t="s">
        <v>1101</v>
      </c>
      <c r="K88">
        <v>84</v>
      </c>
      <c r="L88">
        <f t="shared" si="3"/>
        <v>-204</v>
      </c>
      <c r="M88">
        <f t="shared" si="4"/>
        <v>-123</v>
      </c>
    </row>
    <row r="89" spans="1:13" x14ac:dyDescent="0.25">
      <c r="A89" t="s">
        <v>1102</v>
      </c>
      <c r="K89">
        <v>85</v>
      </c>
      <c r="L89">
        <f t="shared" si="3"/>
        <v>-203</v>
      </c>
      <c r="M89">
        <f t="shared" si="4"/>
        <v>-123</v>
      </c>
    </row>
    <row r="90" spans="1:13" x14ac:dyDescent="0.25">
      <c r="A90" t="s">
        <v>1103</v>
      </c>
      <c r="K90">
        <v>86</v>
      </c>
      <c r="L90">
        <f t="shared" si="3"/>
        <v>-202</v>
      </c>
      <c r="M90">
        <f t="shared" si="4"/>
        <v>-123</v>
      </c>
    </row>
    <row r="91" spans="1:13" x14ac:dyDescent="0.25">
      <c r="A91" t="s">
        <v>1104</v>
      </c>
      <c r="K91">
        <v>87</v>
      </c>
      <c r="L91">
        <f t="shared" si="3"/>
        <v>-201</v>
      </c>
      <c r="M91">
        <f t="shared" si="4"/>
        <v>-123</v>
      </c>
    </row>
    <row r="92" spans="1:13" x14ac:dyDescent="0.25">
      <c r="A92" t="s">
        <v>1105</v>
      </c>
      <c r="K92">
        <v>88</v>
      </c>
      <c r="L92">
        <f t="shared" si="3"/>
        <v>-200</v>
      </c>
      <c r="M92">
        <f t="shared" si="4"/>
        <v>-123</v>
      </c>
    </row>
    <row r="93" spans="1:13" x14ac:dyDescent="0.25">
      <c r="A93" t="s">
        <v>1106</v>
      </c>
      <c r="K93">
        <v>89</v>
      </c>
      <c r="L93">
        <f t="shared" si="3"/>
        <v>-199</v>
      </c>
      <c r="M93">
        <f t="shared" si="4"/>
        <v>-123</v>
      </c>
    </row>
    <row r="94" spans="1:13" x14ac:dyDescent="0.25">
      <c r="A94" t="s">
        <v>1107</v>
      </c>
      <c r="K94">
        <v>90</v>
      </c>
      <c r="L94">
        <f t="shared" si="3"/>
        <v>-198</v>
      </c>
      <c r="M94">
        <f t="shared" si="4"/>
        <v>-123</v>
      </c>
    </row>
    <row r="95" spans="1:13" x14ac:dyDescent="0.25">
      <c r="A95" t="s">
        <v>1108</v>
      </c>
      <c r="K95">
        <v>91</v>
      </c>
      <c r="L95">
        <f t="shared" si="3"/>
        <v>-197</v>
      </c>
      <c r="M95">
        <f t="shared" si="4"/>
        <v>-123</v>
      </c>
    </row>
    <row r="96" spans="1:13" x14ac:dyDescent="0.25">
      <c r="A96" t="s">
        <v>1109</v>
      </c>
      <c r="K96">
        <v>92</v>
      </c>
      <c r="L96">
        <f t="shared" si="3"/>
        <v>-196</v>
      </c>
      <c r="M96">
        <f t="shared" si="4"/>
        <v>-123</v>
      </c>
    </row>
    <row r="97" spans="1:13" x14ac:dyDescent="0.25">
      <c r="A97" t="s">
        <v>1110</v>
      </c>
      <c r="K97">
        <v>93</v>
      </c>
      <c r="L97">
        <f t="shared" si="3"/>
        <v>-195</v>
      </c>
      <c r="M97">
        <f t="shared" si="4"/>
        <v>-123</v>
      </c>
    </row>
    <row r="98" spans="1:13" x14ac:dyDescent="0.25">
      <c r="A98" t="s">
        <v>1111</v>
      </c>
      <c r="K98">
        <v>94</v>
      </c>
      <c r="L98">
        <f t="shared" si="3"/>
        <v>-194</v>
      </c>
      <c r="M98">
        <f t="shared" si="4"/>
        <v>-123</v>
      </c>
    </row>
    <row r="99" spans="1:13" x14ac:dyDescent="0.25">
      <c r="A99" t="s">
        <v>1112</v>
      </c>
      <c r="K99">
        <v>95</v>
      </c>
      <c r="L99">
        <f t="shared" si="3"/>
        <v>-193</v>
      </c>
      <c r="M99">
        <f t="shared" si="4"/>
        <v>-123</v>
      </c>
    </row>
    <row r="100" spans="1:13" x14ac:dyDescent="0.25">
      <c r="A100" t="s">
        <v>1113</v>
      </c>
      <c r="K100">
        <v>96</v>
      </c>
      <c r="L100">
        <f t="shared" si="3"/>
        <v>-208</v>
      </c>
      <c r="M100">
        <f t="shared" si="4"/>
        <v>-122</v>
      </c>
    </row>
    <row r="101" spans="1:13" x14ac:dyDescent="0.25">
      <c r="A101" t="s">
        <v>1114</v>
      </c>
      <c r="K101">
        <v>97</v>
      </c>
      <c r="L101">
        <f t="shared" si="3"/>
        <v>-207</v>
      </c>
      <c r="M101">
        <f t="shared" si="4"/>
        <v>-122</v>
      </c>
    </row>
    <row r="102" spans="1:13" x14ac:dyDescent="0.25">
      <c r="A102" t="s">
        <v>1115</v>
      </c>
      <c r="K102">
        <v>98</v>
      </c>
      <c r="L102">
        <f t="shared" si="3"/>
        <v>-206</v>
      </c>
      <c r="M102">
        <f t="shared" si="4"/>
        <v>-122</v>
      </c>
    </row>
    <row r="103" spans="1:13" x14ac:dyDescent="0.25">
      <c r="A103" t="s">
        <v>1116</v>
      </c>
      <c r="K103">
        <v>99</v>
      </c>
      <c r="L103">
        <f t="shared" si="3"/>
        <v>-205</v>
      </c>
      <c r="M103">
        <f t="shared" si="4"/>
        <v>-122</v>
      </c>
    </row>
    <row r="104" spans="1:13" x14ac:dyDescent="0.25">
      <c r="A104" t="s">
        <v>1117</v>
      </c>
      <c r="K104">
        <v>100</v>
      </c>
      <c r="L104">
        <f t="shared" si="3"/>
        <v>-204</v>
      </c>
      <c r="M104">
        <f t="shared" si="4"/>
        <v>-122</v>
      </c>
    </row>
    <row r="105" spans="1:13" x14ac:dyDescent="0.25">
      <c r="A105" t="s">
        <v>1118</v>
      </c>
      <c r="K105">
        <v>101</v>
      </c>
      <c r="L105">
        <f t="shared" si="3"/>
        <v>-203</v>
      </c>
      <c r="M105">
        <f t="shared" si="4"/>
        <v>-122</v>
      </c>
    </row>
    <row r="106" spans="1:13" x14ac:dyDescent="0.25">
      <c r="A106" t="s">
        <v>1119</v>
      </c>
      <c r="K106">
        <v>102</v>
      </c>
      <c r="L106">
        <f t="shared" si="3"/>
        <v>-202</v>
      </c>
      <c r="M106">
        <f t="shared" si="4"/>
        <v>-122</v>
      </c>
    </row>
    <row r="107" spans="1:13" x14ac:dyDescent="0.25">
      <c r="A107" t="s">
        <v>1120</v>
      </c>
      <c r="K107">
        <v>103</v>
      </c>
      <c r="L107">
        <f t="shared" si="3"/>
        <v>-201</v>
      </c>
      <c r="M107">
        <f t="shared" si="4"/>
        <v>-122</v>
      </c>
    </row>
    <row r="108" spans="1:13" x14ac:dyDescent="0.25">
      <c r="A108" t="s">
        <v>1121</v>
      </c>
      <c r="K108">
        <v>104</v>
      </c>
      <c r="L108">
        <f t="shared" si="3"/>
        <v>-200</v>
      </c>
      <c r="M108">
        <f t="shared" si="4"/>
        <v>-122</v>
      </c>
    </row>
    <row r="109" spans="1:13" x14ac:dyDescent="0.25">
      <c r="A109" t="s">
        <v>1122</v>
      </c>
      <c r="K109">
        <v>105</v>
      </c>
      <c r="L109">
        <f t="shared" si="3"/>
        <v>-199</v>
      </c>
      <c r="M109">
        <f t="shared" si="4"/>
        <v>-122</v>
      </c>
    </row>
    <row r="110" spans="1:13" x14ac:dyDescent="0.25">
      <c r="A110" t="s">
        <v>1123</v>
      </c>
      <c r="K110">
        <v>106</v>
      </c>
      <c r="L110">
        <f t="shared" si="3"/>
        <v>-198</v>
      </c>
      <c r="M110">
        <f t="shared" si="4"/>
        <v>-122</v>
      </c>
    </row>
    <row r="111" spans="1:13" x14ac:dyDescent="0.25">
      <c r="A111" t="s">
        <v>1124</v>
      </c>
      <c r="K111">
        <v>107</v>
      </c>
      <c r="L111">
        <f t="shared" si="3"/>
        <v>-197</v>
      </c>
      <c r="M111">
        <f t="shared" si="4"/>
        <v>-122</v>
      </c>
    </row>
    <row r="112" spans="1:13" x14ac:dyDescent="0.25">
      <c r="A112" t="s">
        <v>1125</v>
      </c>
      <c r="K112">
        <v>108</v>
      </c>
      <c r="L112">
        <f t="shared" si="3"/>
        <v>-196</v>
      </c>
      <c r="M112">
        <f t="shared" si="4"/>
        <v>-122</v>
      </c>
    </row>
    <row r="113" spans="1:13" x14ac:dyDescent="0.25">
      <c r="A113" t="s">
        <v>1126</v>
      </c>
      <c r="K113">
        <v>109</v>
      </c>
      <c r="L113">
        <f t="shared" si="3"/>
        <v>-195</v>
      </c>
      <c r="M113">
        <f t="shared" si="4"/>
        <v>-122</v>
      </c>
    </row>
    <row r="114" spans="1:13" x14ac:dyDescent="0.25">
      <c r="A114" t="s">
        <v>1127</v>
      </c>
      <c r="K114">
        <v>110</v>
      </c>
      <c r="L114">
        <f t="shared" si="3"/>
        <v>-194</v>
      </c>
      <c r="M114">
        <f t="shared" si="4"/>
        <v>-122</v>
      </c>
    </row>
    <row r="115" spans="1:13" x14ac:dyDescent="0.25">
      <c r="A115" t="s">
        <v>1128</v>
      </c>
      <c r="K115">
        <v>111</v>
      </c>
      <c r="L115">
        <f t="shared" si="3"/>
        <v>-193</v>
      </c>
      <c r="M115">
        <f t="shared" si="4"/>
        <v>-122</v>
      </c>
    </row>
    <row r="116" spans="1:13" x14ac:dyDescent="0.25">
      <c r="A116" t="s">
        <v>1129</v>
      </c>
      <c r="K116">
        <v>112</v>
      </c>
      <c r="L116">
        <f t="shared" si="3"/>
        <v>-208</v>
      </c>
      <c r="M116">
        <f t="shared" si="4"/>
        <v>-121</v>
      </c>
    </row>
    <row r="117" spans="1:13" x14ac:dyDescent="0.25">
      <c r="A117" t="s">
        <v>1130</v>
      </c>
      <c r="K117">
        <v>113</v>
      </c>
      <c r="L117">
        <f t="shared" si="3"/>
        <v>-207</v>
      </c>
      <c r="M117">
        <f t="shared" si="4"/>
        <v>-121</v>
      </c>
    </row>
    <row r="118" spans="1:13" x14ac:dyDescent="0.25">
      <c r="A118" t="s">
        <v>1131</v>
      </c>
      <c r="K118">
        <v>114</v>
      </c>
      <c r="L118">
        <f t="shared" si="3"/>
        <v>-206</v>
      </c>
      <c r="M118">
        <f t="shared" si="4"/>
        <v>-121</v>
      </c>
    </row>
    <row r="119" spans="1:13" x14ac:dyDescent="0.25">
      <c r="A119" t="s">
        <v>1132</v>
      </c>
      <c r="K119">
        <v>115</v>
      </c>
      <c r="L119">
        <f t="shared" si="3"/>
        <v>-205</v>
      </c>
      <c r="M119">
        <f t="shared" si="4"/>
        <v>-121</v>
      </c>
    </row>
    <row r="120" spans="1:13" x14ac:dyDescent="0.25">
      <c r="A120" t="s">
        <v>1133</v>
      </c>
      <c r="K120">
        <v>116</v>
      </c>
      <c r="L120">
        <f t="shared" si="3"/>
        <v>-204</v>
      </c>
      <c r="M120">
        <f t="shared" si="4"/>
        <v>-121</v>
      </c>
    </row>
    <row r="121" spans="1:13" x14ac:dyDescent="0.25">
      <c r="A121" t="s">
        <v>1134</v>
      </c>
      <c r="K121">
        <v>117</v>
      </c>
      <c r="L121">
        <f t="shared" si="3"/>
        <v>-203</v>
      </c>
      <c r="M121">
        <f t="shared" si="4"/>
        <v>-121</v>
      </c>
    </row>
    <row r="122" spans="1:13" x14ac:dyDescent="0.25">
      <c r="A122" t="s">
        <v>1135</v>
      </c>
      <c r="K122">
        <v>118</v>
      </c>
      <c r="L122">
        <f t="shared" si="3"/>
        <v>-202</v>
      </c>
      <c r="M122">
        <f t="shared" si="4"/>
        <v>-121</v>
      </c>
    </row>
    <row r="123" spans="1:13" x14ac:dyDescent="0.25">
      <c r="A123" t="s">
        <v>1136</v>
      </c>
      <c r="K123">
        <v>119</v>
      </c>
      <c r="L123">
        <f t="shared" si="3"/>
        <v>-201</v>
      </c>
      <c r="M123">
        <f t="shared" si="4"/>
        <v>-121</v>
      </c>
    </row>
    <row r="124" spans="1:13" x14ac:dyDescent="0.25">
      <c r="A124" t="s">
        <v>1137</v>
      </c>
      <c r="K124">
        <v>120</v>
      </c>
      <c r="L124">
        <f t="shared" si="3"/>
        <v>-200</v>
      </c>
      <c r="M124">
        <f t="shared" si="4"/>
        <v>-121</v>
      </c>
    </row>
    <row r="125" spans="1:13" x14ac:dyDescent="0.25">
      <c r="A125" t="s">
        <v>1138</v>
      </c>
      <c r="K125">
        <v>121</v>
      </c>
      <c r="L125">
        <f t="shared" si="3"/>
        <v>-199</v>
      </c>
      <c r="M125">
        <f t="shared" si="4"/>
        <v>-121</v>
      </c>
    </row>
    <row r="126" spans="1:13" x14ac:dyDescent="0.25">
      <c r="A126" t="s">
        <v>1139</v>
      </c>
      <c r="K126">
        <v>122</v>
      </c>
      <c r="L126">
        <f t="shared" si="3"/>
        <v>-198</v>
      </c>
      <c r="M126">
        <f t="shared" si="4"/>
        <v>-121</v>
      </c>
    </row>
    <row r="127" spans="1:13" x14ac:dyDescent="0.25">
      <c r="A127" t="s">
        <v>1140</v>
      </c>
      <c r="K127">
        <v>123</v>
      </c>
      <c r="L127">
        <f t="shared" si="3"/>
        <v>-197</v>
      </c>
      <c r="M127">
        <f t="shared" si="4"/>
        <v>-121</v>
      </c>
    </row>
    <row r="128" spans="1:13" x14ac:dyDescent="0.25">
      <c r="A128" t="s">
        <v>1141</v>
      </c>
      <c r="K128">
        <v>124</v>
      </c>
      <c r="L128">
        <f t="shared" si="3"/>
        <v>-196</v>
      </c>
      <c r="M128">
        <f t="shared" si="4"/>
        <v>-121</v>
      </c>
    </row>
    <row r="129" spans="1:13" x14ac:dyDescent="0.25">
      <c r="A129" t="s">
        <v>1142</v>
      </c>
      <c r="K129">
        <v>125</v>
      </c>
      <c r="L129">
        <f t="shared" si="3"/>
        <v>-195</v>
      </c>
      <c r="M129">
        <f t="shared" si="4"/>
        <v>-121</v>
      </c>
    </row>
    <row r="130" spans="1:13" x14ac:dyDescent="0.25">
      <c r="A130" t="s">
        <v>1143</v>
      </c>
      <c r="K130">
        <v>126</v>
      </c>
      <c r="L130">
        <f t="shared" si="3"/>
        <v>-194</v>
      </c>
      <c r="M130">
        <f t="shared" si="4"/>
        <v>-121</v>
      </c>
    </row>
    <row r="131" spans="1:13" x14ac:dyDescent="0.25">
      <c r="A131" t="s">
        <v>1144</v>
      </c>
      <c r="K131">
        <v>127</v>
      </c>
      <c r="L131">
        <f t="shared" si="3"/>
        <v>-193</v>
      </c>
      <c r="M131">
        <f t="shared" si="4"/>
        <v>-121</v>
      </c>
    </row>
    <row r="132" spans="1:13" x14ac:dyDescent="0.25">
      <c r="A132" t="s">
        <v>1145</v>
      </c>
      <c r="K132">
        <v>128</v>
      </c>
      <c r="L132">
        <f t="shared" si="3"/>
        <v>-208</v>
      </c>
      <c r="M132">
        <f t="shared" si="4"/>
        <v>-120</v>
      </c>
    </row>
    <row r="133" spans="1:13" x14ac:dyDescent="0.25">
      <c r="A133" t="s">
        <v>1146</v>
      </c>
      <c r="K133">
        <v>129</v>
      </c>
      <c r="L133">
        <f t="shared" ref="L133:L196" si="5">MOD(K133,16)+16*L$2</f>
        <v>-207</v>
      </c>
      <c r="M133">
        <f t="shared" ref="M133:M196" si="6">INT(K133/16)+16*M$2</f>
        <v>-120</v>
      </c>
    </row>
    <row r="134" spans="1:13" x14ac:dyDescent="0.25">
      <c r="A134" t="s">
        <v>1147</v>
      </c>
      <c r="K134">
        <v>130</v>
      </c>
      <c r="L134">
        <f t="shared" si="5"/>
        <v>-206</v>
      </c>
      <c r="M134">
        <f t="shared" si="6"/>
        <v>-120</v>
      </c>
    </row>
    <row r="135" spans="1:13" x14ac:dyDescent="0.25">
      <c r="A135" t="s">
        <v>1148</v>
      </c>
      <c r="K135">
        <v>131</v>
      </c>
      <c r="L135">
        <f t="shared" si="5"/>
        <v>-205</v>
      </c>
      <c r="M135">
        <f t="shared" si="6"/>
        <v>-120</v>
      </c>
    </row>
    <row r="136" spans="1:13" x14ac:dyDescent="0.25">
      <c r="A136" t="s">
        <v>1149</v>
      </c>
      <c r="K136">
        <v>132</v>
      </c>
      <c r="L136">
        <f t="shared" si="5"/>
        <v>-204</v>
      </c>
      <c r="M136">
        <f t="shared" si="6"/>
        <v>-120</v>
      </c>
    </row>
    <row r="137" spans="1:13" x14ac:dyDescent="0.25">
      <c r="A137" t="s">
        <v>1150</v>
      </c>
      <c r="K137">
        <v>133</v>
      </c>
      <c r="L137">
        <f t="shared" si="5"/>
        <v>-203</v>
      </c>
      <c r="M137">
        <f t="shared" si="6"/>
        <v>-120</v>
      </c>
    </row>
    <row r="138" spans="1:13" x14ac:dyDescent="0.25">
      <c r="A138" t="s">
        <v>1151</v>
      </c>
      <c r="K138">
        <v>134</v>
      </c>
      <c r="L138">
        <f t="shared" si="5"/>
        <v>-202</v>
      </c>
      <c r="M138">
        <f t="shared" si="6"/>
        <v>-120</v>
      </c>
    </row>
    <row r="139" spans="1:13" x14ac:dyDescent="0.25">
      <c r="A139" t="s">
        <v>1152</v>
      </c>
      <c r="K139">
        <v>135</v>
      </c>
      <c r="L139">
        <f t="shared" si="5"/>
        <v>-201</v>
      </c>
      <c r="M139">
        <f t="shared" si="6"/>
        <v>-120</v>
      </c>
    </row>
    <row r="140" spans="1:13" x14ac:dyDescent="0.25">
      <c r="A140" t="s">
        <v>1153</v>
      </c>
      <c r="K140">
        <v>136</v>
      </c>
      <c r="L140">
        <f t="shared" si="5"/>
        <v>-200</v>
      </c>
      <c r="M140">
        <f t="shared" si="6"/>
        <v>-120</v>
      </c>
    </row>
    <row r="141" spans="1:13" x14ac:dyDescent="0.25">
      <c r="A141" t="s">
        <v>1154</v>
      </c>
      <c r="K141">
        <v>137</v>
      </c>
      <c r="L141">
        <f t="shared" si="5"/>
        <v>-199</v>
      </c>
      <c r="M141">
        <f t="shared" si="6"/>
        <v>-120</v>
      </c>
    </row>
    <row r="142" spans="1:13" x14ac:dyDescent="0.25">
      <c r="A142" t="s">
        <v>1155</v>
      </c>
      <c r="K142">
        <v>138</v>
      </c>
      <c r="L142">
        <f t="shared" si="5"/>
        <v>-198</v>
      </c>
      <c r="M142">
        <f t="shared" si="6"/>
        <v>-120</v>
      </c>
    </row>
    <row r="143" spans="1:13" x14ac:dyDescent="0.25">
      <c r="A143" t="s">
        <v>1156</v>
      </c>
      <c r="K143">
        <v>139</v>
      </c>
      <c r="L143">
        <f t="shared" si="5"/>
        <v>-197</v>
      </c>
      <c r="M143">
        <f t="shared" si="6"/>
        <v>-120</v>
      </c>
    </row>
    <row r="144" spans="1:13" x14ac:dyDescent="0.25">
      <c r="A144" t="s">
        <v>1157</v>
      </c>
      <c r="K144">
        <v>140</v>
      </c>
      <c r="L144">
        <f t="shared" si="5"/>
        <v>-196</v>
      </c>
      <c r="M144">
        <f t="shared" si="6"/>
        <v>-120</v>
      </c>
    </row>
    <row r="145" spans="1:13" x14ac:dyDescent="0.25">
      <c r="A145" t="s">
        <v>1158</v>
      </c>
      <c r="K145">
        <v>141</v>
      </c>
      <c r="L145">
        <f t="shared" si="5"/>
        <v>-195</v>
      </c>
      <c r="M145">
        <f t="shared" si="6"/>
        <v>-120</v>
      </c>
    </row>
    <row r="146" spans="1:13" x14ac:dyDescent="0.25">
      <c r="A146" t="s">
        <v>1159</v>
      </c>
      <c r="K146">
        <v>142</v>
      </c>
      <c r="L146">
        <f t="shared" si="5"/>
        <v>-194</v>
      </c>
      <c r="M146">
        <f t="shared" si="6"/>
        <v>-120</v>
      </c>
    </row>
    <row r="147" spans="1:13" x14ac:dyDescent="0.25">
      <c r="A147" t="s">
        <v>1160</v>
      </c>
      <c r="K147">
        <v>143</v>
      </c>
      <c r="L147">
        <f t="shared" si="5"/>
        <v>-193</v>
      </c>
      <c r="M147">
        <f t="shared" si="6"/>
        <v>-120</v>
      </c>
    </row>
    <row r="148" spans="1:13" x14ac:dyDescent="0.25">
      <c r="A148" t="s">
        <v>1161</v>
      </c>
      <c r="K148">
        <v>144</v>
      </c>
      <c r="L148">
        <f t="shared" si="5"/>
        <v>-208</v>
      </c>
      <c r="M148">
        <f t="shared" si="6"/>
        <v>-119</v>
      </c>
    </row>
    <row r="149" spans="1:13" x14ac:dyDescent="0.25">
      <c r="A149" t="s">
        <v>1162</v>
      </c>
      <c r="K149">
        <v>145</v>
      </c>
      <c r="L149">
        <f t="shared" si="5"/>
        <v>-207</v>
      </c>
      <c r="M149">
        <f t="shared" si="6"/>
        <v>-119</v>
      </c>
    </row>
    <row r="150" spans="1:13" x14ac:dyDescent="0.25">
      <c r="A150" t="s">
        <v>1163</v>
      </c>
      <c r="K150">
        <v>146</v>
      </c>
      <c r="L150">
        <f t="shared" si="5"/>
        <v>-206</v>
      </c>
      <c r="M150">
        <f t="shared" si="6"/>
        <v>-119</v>
      </c>
    </row>
    <row r="151" spans="1:13" x14ac:dyDescent="0.25">
      <c r="A151" t="s">
        <v>1164</v>
      </c>
      <c r="K151">
        <v>147</v>
      </c>
      <c r="L151">
        <f t="shared" si="5"/>
        <v>-205</v>
      </c>
      <c r="M151">
        <f t="shared" si="6"/>
        <v>-119</v>
      </c>
    </row>
    <row r="152" spans="1:13" x14ac:dyDescent="0.25">
      <c r="A152" t="s">
        <v>1165</v>
      </c>
      <c r="K152">
        <v>148</v>
      </c>
      <c r="L152">
        <f t="shared" si="5"/>
        <v>-204</v>
      </c>
      <c r="M152">
        <f t="shared" si="6"/>
        <v>-119</v>
      </c>
    </row>
    <row r="153" spans="1:13" x14ac:dyDescent="0.25">
      <c r="A153" t="s">
        <v>1166</v>
      </c>
      <c r="K153">
        <v>149</v>
      </c>
      <c r="L153">
        <f t="shared" si="5"/>
        <v>-203</v>
      </c>
      <c r="M153">
        <f t="shared" si="6"/>
        <v>-119</v>
      </c>
    </row>
    <row r="154" spans="1:13" x14ac:dyDescent="0.25">
      <c r="A154" t="s">
        <v>1167</v>
      </c>
      <c r="K154">
        <v>150</v>
      </c>
      <c r="L154">
        <f t="shared" si="5"/>
        <v>-202</v>
      </c>
      <c r="M154">
        <f t="shared" si="6"/>
        <v>-119</v>
      </c>
    </row>
    <row r="155" spans="1:13" x14ac:dyDescent="0.25">
      <c r="A155" t="s">
        <v>1168</v>
      </c>
      <c r="K155">
        <v>151</v>
      </c>
      <c r="L155">
        <f t="shared" si="5"/>
        <v>-201</v>
      </c>
      <c r="M155">
        <f t="shared" si="6"/>
        <v>-119</v>
      </c>
    </row>
    <row r="156" spans="1:13" x14ac:dyDescent="0.25">
      <c r="A156" t="s">
        <v>1169</v>
      </c>
      <c r="K156">
        <v>152</v>
      </c>
      <c r="L156">
        <f t="shared" si="5"/>
        <v>-200</v>
      </c>
      <c r="M156">
        <f t="shared" si="6"/>
        <v>-119</v>
      </c>
    </row>
    <row r="157" spans="1:13" x14ac:dyDescent="0.25">
      <c r="A157" t="s">
        <v>1170</v>
      </c>
      <c r="K157">
        <v>153</v>
      </c>
      <c r="L157">
        <f t="shared" si="5"/>
        <v>-199</v>
      </c>
      <c r="M157">
        <f t="shared" si="6"/>
        <v>-119</v>
      </c>
    </row>
    <row r="158" spans="1:13" x14ac:dyDescent="0.25">
      <c r="A158" t="s">
        <v>1171</v>
      </c>
      <c r="K158">
        <v>154</v>
      </c>
      <c r="L158">
        <f t="shared" si="5"/>
        <v>-198</v>
      </c>
      <c r="M158">
        <f t="shared" si="6"/>
        <v>-119</v>
      </c>
    </row>
    <row r="159" spans="1:13" x14ac:dyDescent="0.25">
      <c r="A159" t="s">
        <v>1172</v>
      </c>
      <c r="K159">
        <v>155</v>
      </c>
      <c r="L159">
        <f t="shared" si="5"/>
        <v>-197</v>
      </c>
      <c r="M159">
        <f t="shared" si="6"/>
        <v>-119</v>
      </c>
    </row>
    <row r="160" spans="1:13" x14ac:dyDescent="0.25">
      <c r="A160" t="s">
        <v>1173</v>
      </c>
      <c r="K160">
        <v>156</v>
      </c>
      <c r="L160">
        <f t="shared" si="5"/>
        <v>-196</v>
      </c>
      <c r="M160">
        <f t="shared" si="6"/>
        <v>-119</v>
      </c>
    </row>
    <row r="161" spans="1:13" x14ac:dyDescent="0.25">
      <c r="A161" t="s">
        <v>1174</v>
      </c>
      <c r="K161">
        <v>157</v>
      </c>
      <c r="L161">
        <f t="shared" si="5"/>
        <v>-195</v>
      </c>
      <c r="M161">
        <f t="shared" si="6"/>
        <v>-119</v>
      </c>
    </row>
    <row r="162" spans="1:13" x14ac:dyDescent="0.25">
      <c r="A162" t="s">
        <v>1175</v>
      </c>
      <c r="K162">
        <v>158</v>
      </c>
      <c r="L162">
        <f t="shared" si="5"/>
        <v>-194</v>
      </c>
      <c r="M162">
        <f t="shared" si="6"/>
        <v>-119</v>
      </c>
    </row>
    <row r="163" spans="1:13" x14ac:dyDescent="0.25">
      <c r="A163" t="s">
        <v>1176</v>
      </c>
      <c r="K163">
        <v>159</v>
      </c>
      <c r="L163">
        <f t="shared" si="5"/>
        <v>-193</v>
      </c>
      <c r="M163">
        <f t="shared" si="6"/>
        <v>-119</v>
      </c>
    </row>
    <row r="164" spans="1:13" x14ac:dyDescent="0.25">
      <c r="A164" t="s">
        <v>1177</v>
      </c>
      <c r="K164">
        <v>160</v>
      </c>
      <c r="L164">
        <f t="shared" si="5"/>
        <v>-208</v>
      </c>
      <c r="M164">
        <f t="shared" si="6"/>
        <v>-118</v>
      </c>
    </row>
    <row r="165" spans="1:13" x14ac:dyDescent="0.25">
      <c r="A165" t="s">
        <v>1178</v>
      </c>
      <c r="K165">
        <v>161</v>
      </c>
      <c r="L165">
        <f t="shared" si="5"/>
        <v>-207</v>
      </c>
      <c r="M165">
        <f t="shared" si="6"/>
        <v>-118</v>
      </c>
    </row>
    <row r="166" spans="1:13" x14ac:dyDescent="0.25">
      <c r="A166" t="s">
        <v>1179</v>
      </c>
      <c r="K166">
        <v>162</v>
      </c>
      <c r="L166">
        <f t="shared" si="5"/>
        <v>-206</v>
      </c>
      <c r="M166">
        <f t="shared" si="6"/>
        <v>-118</v>
      </c>
    </row>
    <row r="167" spans="1:13" x14ac:dyDescent="0.25">
      <c r="A167" t="s">
        <v>1180</v>
      </c>
      <c r="K167">
        <v>163</v>
      </c>
      <c r="L167">
        <f t="shared" si="5"/>
        <v>-205</v>
      </c>
      <c r="M167">
        <f t="shared" si="6"/>
        <v>-118</v>
      </c>
    </row>
    <row r="168" spans="1:13" x14ac:dyDescent="0.25">
      <c r="A168" t="s">
        <v>1181</v>
      </c>
      <c r="K168">
        <v>164</v>
      </c>
      <c r="L168">
        <f t="shared" si="5"/>
        <v>-204</v>
      </c>
      <c r="M168">
        <f t="shared" si="6"/>
        <v>-118</v>
      </c>
    </row>
    <row r="169" spans="1:13" x14ac:dyDescent="0.25">
      <c r="A169" t="s">
        <v>1182</v>
      </c>
      <c r="K169">
        <v>165</v>
      </c>
      <c r="L169">
        <f t="shared" si="5"/>
        <v>-203</v>
      </c>
      <c r="M169">
        <f t="shared" si="6"/>
        <v>-118</v>
      </c>
    </row>
    <row r="170" spans="1:13" x14ac:dyDescent="0.25">
      <c r="A170" t="s">
        <v>1183</v>
      </c>
      <c r="K170">
        <v>166</v>
      </c>
      <c r="L170">
        <f t="shared" si="5"/>
        <v>-202</v>
      </c>
      <c r="M170">
        <f t="shared" si="6"/>
        <v>-118</v>
      </c>
    </row>
    <row r="171" spans="1:13" x14ac:dyDescent="0.25">
      <c r="A171" t="s">
        <v>1184</v>
      </c>
      <c r="K171">
        <v>167</v>
      </c>
      <c r="L171">
        <f t="shared" si="5"/>
        <v>-201</v>
      </c>
      <c r="M171">
        <f t="shared" si="6"/>
        <v>-118</v>
      </c>
    </row>
    <row r="172" spans="1:13" x14ac:dyDescent="0.25">
      <c r="A172" t="s">
        <v>1185</v>
      </c>
      <c r="K172">
        <v>168</v>
      </c>
      <c r="L172">
        <f t="shared" si="5"/>
        <v>-200</v>
      </c>
      <c r="M172">
        <f t="shared" si="6"/>
        <v>-118</v>
      </c>
    </row>
    <row r="173" spans="1:13" x14ac:dyDescent="0.25">
      <c r="A173" t="s">
        <v>1186</v>
      </c>
      <c r="K173">
        <v>169</v>
      </c>
      <c r="L173">
        <f t="shared" si="5"/>
        <v>-199</v>
      </c>
      <c r="M173">
        <f t="shared" si="6"/>
        <v>-118</v>
      </c>
    </row>
    <row r="174" spans="1:13" x14ac:dyDescent="0.25">
      <c r="A174" t="s">
        <v>1187</v>
      </c>
      <c r="K174">
        <v>170</v>
      </c>
      <c r="L174">
        <f t="shared" si="5"/>
        <v>-198</v>
      </c>
      <c r="M174">
        <f t="shared" si="6"/>
        <v>-118</v>
      </c>
    </row>
    <row r="175" spans="1:13" x14ac:dyDescent="0.25">
      <c r="A175" t="s">
        <v>1188</v>
      </c>
      <c r="K175">
        <v>171</v>
      </c>
      <c r="L175">
        <f t="shared" si="5"/>
        <v>-197</v>
      </c>
      <c r="M175">
        <f t="shared" si="6"/>
        <v>-118</v>
      </c>
    </row>
    <row r="176" spans="1:13" x14ac:dyDescent="0.25">
      <c r="A176" t="s">
        <v>1189</v>
      </c>
      <c r="K176">
        <v>172</v>
      </c>
      <c r="L176">
        <f t="shared" si="5"/>
        <v>-196</v>
      </c>
      <c r="M176">
        <f t="shared" si="6"/>
        <v>-118</v>
      </c>
    </row>
    <row r="177" spans="1:13" x14ac:dyDescent="0.25">
      <c r="A177" t="s">
        <v>1190</v>
      </c>
      <c r="K177">
        <v>173</v>
      </c>
      <c r="L177">
        <f t="shared" si="5"/>
        <v>-195</v>
      </c>
      <c r="M177">
        <f t="shared" si="6"/>
        <v>-118</v>
      </c>
    </row>
    <row r="178" spans="1:13" x14ac:dyDescent="0.25">
      <c r="A178" t="s">
        <v>1191</v>
      </c>
      <c r="K178">
        <v>174</v>
      </c>
      <c r="L178">
        <f t="shared" si="5"/>
        <v>-194</v>
      </c>
      <c r="M178">
        <f t="shared" si="6"/>
        <v>-118</v>
      </c>
    </row>
    <row r="179" spans="1:13" x14ac:dyDescent="0.25">
      <c r="A179" t="s">
        <v>1192</v>
      </c>
      <c r="K179">
        <v>175</v>
      </c>
      <c r="L179">
        <f t="shared" si="5"/>
        <v>-193</v>
      </c>
      <c r="M179">
        <f t="shared" si="6"/>
        <v>-118</v>
      </c>
    </row>
    <row r="180" spans="1:13" x14ac:dyDescent="0.25">
      <c r="A180" t="s">
        <v>1193</v>
      </c>
      <c r="K180">
        <v>176</v>
      </c>
      <c r="L180">
        <f t="shared" si="5"/>
        <v>-208</v>
      </c>
      <c r="M180">
        <f t="shared" si="6"/>
        <v>-117</v>
      </c>
    </row>
    <row r="181" spans="1:13" x14ac:dyDescent="0.25">
      <c r="A181" t="s">
        <v>1194</v>
      </c>
      <c r="K181">
        <v>177</v>
      </c>
      <c r="L181">
        <f t="shared" si="5"/>
        <v>-207</v>
      </c>
      <c r="M181">
        <f t="shared" si="6"/>
        <v>-117</v>
      </c>
    </row>
    <row r="182" spans="1:13" x14ac:dyDescent="0.25">
      <c r="A182" t="s">
        <v>1195</v>
      </c>
      <c r="K182">
        <v>178</v>
      </c>
      <c r="L182">
        <f t="shared" si="5"/>
        <v>-206</v>
      </c>
      <c r="M182">
        <f t="shared" si="6"/>
        <v>-117</v>
      </c>
    </row>
    <row r="183" spans="1:13" x14ac:dyDescent="0.25">
      <c r="A183" t="s">
        <v>1196</v>
      </c>
      <c r="K183">
        <v>179</v>
      </c>
      <c r="L183">
        <f t="shared" si="5"/>
        <v>-205</v>
      </c>
      <c r="M183">
        <f t="shared" si="6"/>
        <v>-117</v>
      </c>
    </row>
    <row r="184" spans="1:13" x14ac:dyDescent="0.25">
      <c r="A184" t="s">
        <v>1197</v>
      </c>
      <c r="K184">
        <v>180</v>
      </c>
      <c r="L184">
        <f t="shared" si="5"/>
        <v>-204</v>
      </c>
      <c r="M184">
        <f t="shared" si="6"/>
        <v>-117</v>
      </c>
    </row>
    <row r="185" spans="1:13" x14ac:dyDescent="0.25">
      <c r="A185" t="s">
        <v>1198</v>
      </c>
      <c r="K185">
        <v>181</v>
      </c>
      <c r="L185">
        <f t="shared" si="5"/>
        <v>-203</v>
      </c>
      <c r="M185">
        <f t="shared" si="6"/>
        <v>-117</v>
      </c>
    </row>
    <row r="186" spans="1:13" x14ac:dyDescent="0.25">
      <c r="A186" t="s">
        <v>1199</v>
      </c>
      <c r="K186">
        <v>182</v>
      </c>
      <c r="L186">
        <f t="shared" si="5"/>
        <v>-202</v>
      </c>
      <c r="M186">
        <f t="shared" si="6"/>
        <v>-117</v>
      </c>
    </row>
    <row r="187" spans="1:13" x14ac:dyDescent="0.25">
      <c r="A187" t="s">
        <v>1200</v>
      </c>
      <c r="K187">
        <v>183</v>
      </c>
      <c r="L187">
        <f t="shared" si="5"/>
        <v>-201</v>
      </c>
      <c r="M187">
        <f t="shared" si="6"/>
        <v>-117</v>
      </c>
    </row>
    <row r="188" spans="1:13" x14ac:dyDescent="0.25">
      <c r="A188" t="s">
        <v>1201</v>
      </c>
      <c r="K188">
        <v>184</v>
      </c>
      <c r="L188">
        <f t="shared" si="5"/>
        <v>-200</v>
      </c>
      <c r="M188">
        <f t="shared" si="6"/>
        <v>-117</v>
      </c>
    </row>
    <row r="189" spans="1:13" x14ac:dyDescent="0.25">
      <c r="A189" t="s">
        <v>1202</v>
      </c>
      <c r="K189">
        <v>185</v>
      </c>
      <c r="L189">
        <f t="shared" si="5"/>
        <v>-199</v>
      </c>
      <c r="M189">
        <f t="shared" si="6"/>
        <v>-117</v>
      </c>
    </row>
    <row r="190" spans="1:13" x14ac:dyDescent="0.25">
      <c r="A190" t="s">
        <v>1203</v>
      </c>
      <c r="K190">
        <v>186</v>
      </c>
      <c r="L190">
        <f t="shared" si="5"/>
        <v>-198</v>
      </c>
      <c r="M190">
        <f t="shared" si="6"/>
        <v>-117</v>
      </c>
    </row>
    <row r="191" spans="1:13" x14ac:dyDescent="0.25">
      <c r="A191" t="s">
        <v>1204</v>
      </c>
      <c r="K191">
        <v>187</v>
      </c>
      <c r="L191">
        <f t="shared" si="5"/>
        <v>-197</v>
      </c>
      <c r="M191">
        <f t="shared" si="6"/>
        <v>-117</v>
      </c>
    </row>
    <row r="192" spans="1:13" x14ac:dyDescent="0.25">
      <c r="A192" t="s">
        <v>1205</v>
      </c>
      <c r="K192">
        <v>188</v>
      </c>
      <c r="L192">
        <f t="shared" si="5"/>
        <v>-196</v>
      </c>
      <c r="M192">
        <f t="shared" si="6"/>
        <v>-117</v>
      </c>
    </row>
    <row r="193" spans="1:13" x14ac:dyDescent="0.25">
      <c r="A193" t="s">
        <v>1206</v>
      </c>
      <c r="K193">
        <v>189</v>
      </c>
      <c r="L193">
        <f t="shared" si="5"/>
        <v>-195</v>
      </c>
      <c r="M193">
        <f t="shared" si="6"/>
        <v>-117</v>
      </c>
    </row>
    <row r="194" spans="1:13" x14ac:dyDescent="0.25">
      <c r="A194" t="s">
        <v>1207</v>
      </c>
      <c r="K194">
        <v>190</v>
      </c>
      <c r="L194">
        <f t="shared" si="5"/>
        <v>-194</v>
      </c>
      <c r="M194">
        <f t="shared" si="6"/>
        <v>-117</v>
      </c>
    </row>
    <row r="195" spans="1:13" x14ac:dyDescent="0.25">
      <c r="A195" t="s">
        <v>1208</v>
      </c>
      <c r="K195">
        <v>191</v>
      </c>
      <c r="L195">
        <f t="shared" si="5"/>
        <v>-193</v>
      </c>
      <c r="M195">
        <f t="shared" si="6"/>
        <v>-117</v>
      </c>
    </row>
    <row r="196" spans="1:13" x14ac:dyDescent="0.25">
      <c r="A196" t="s">
        <v>1209</v>
      </c>
      <c r="K196">
        <v>192</v>
      </c>
      <c r="L196">
        <f t="shared" si="5"/>
        <v>-208</v>
      </c>
      <c r="M196">
        <f t="shared" si="6"/>
        <v>-116</v>
      </c>
    </row>
    <row r="197" spans="1:13" x14ac:dyDescent="0.25">
      <c r="A197" t="s">
        <v>1210</v>
      </c>
      <c r="K197">
        <v>193</v>
      </c>
      <c r="L197">
        <f t="shared" ref="L197:L259" si="7">MOD(K197,16)+16*L$2</f>
        <v>-207</v>
      </c>
      <c r="M197">
        <f t="shared" ref="M197:M260" si="8">INT(K197/16)+16*M$2</f>
        <v>-116</v>
      </c>
    </row>
    <row r="198" spans="1:13" x14ac:dyDescent="0.25">
      <c r="A198" t="s">
        <v>1211</v>
      </c>
      <c r="K198">
        <v>194</v>
      </c>
      <c r="L198">
        <f t="shared" si="7"/>
        <v>-206</v>
      </c>
      <c r="M198">
        <f t="shared" si="8"/>
        <v>-116</v>
      </c>
    </row>
    <row r="199" spans="1:13" x14ac:dyDescent="0.25">
      <c r="A199" t="s">
        <v>1212</v>
      </c>
      <c r="K199">
        <v>195</v>
      </c>
      <c r="L199">
        <f t="shared" si="7"/>
        <v>-205</v>
      </c>
      <c r="M199">
        <f t="shared" si="8"/>
        <v>-116</v>
      </c>
    </row>
    <row r="200" spans="1:13" x14ac:dyDescent="0.25">
      <c r="A200" t="s">
        <v>1213</v>
      </c>
      <c r="K200">
        <v>196</v>
      </c>
      <c r="L200">
        <f t="shared" si="7"/>
        <v>-204</v>
      </c>
      <c r="M200">
        <f t="shared" si="8"/>
        <v>-116</v>
      </c>
    </row>
    <row r="201" spans="1:13" x14ac:dyDescent="0.25">
      <c r="A201" t="s">
        <v>1214</v>
      </c>
      <c r="K201">
        <v>197</v>
      </c>
      <c r="L201">
        <f t="shared" si="7"/>
        <v>-203</v>
      </c>
      <c r="M201">
        <f t="shared" si="8"/>
        <v>-116</v>
      </c>
    </row>
    <row r="202" spans="1:13" x14ac:dyDescent="0.25">
      <c r="A202" t="s">
        <v>1215</v>
      </c>
      <c r="K202">
        <v>198</v>
      </c>
      <c r="L202">
        <f t="shared" si="7"/>
        <v>-202</v>
      </c>
      <c r="M202">
        <f t="shared" si="8"/>
        <v>-116</v>
      </c>
    </row>
    <row r="203" spans="1:13" x14ac:dyDescent="0.25">
      <c r="A203" t="s">
        <v>1216</v>
      </c>
      <c r="K203">
        <v>199</v>
      </c>
      <c r="L203">
        <f t="shared" si="7"/>
        <v>-201</v>
      </c>
      <c r="M203">
        <f t="shared" si="8"/>
        <v>-116</v>
      </c>
    </row>
    <row r="204" spans="1:13" x14ac:dyDescent="0.25">
      <c r="A204" t="s">
        <v>1217</v>
      </c>
      <c r="K204">
        <v>200</v>
      </c>
      <c r="L204">
        <f t="shared" si="7"/>
        <v>-200</v>
      </c>
      <c r="M204">
        <f t="shared" si="8"/>
        <v>-116</v>
      </c>
    </row>
    <row r="205" spans="1:13" x14ac:dyDescent="0.25">
      <c r="A205" t="s">
        <v>1218</v>
      </c>
      <c r="K205">
        <v>201</v>
      </c>
      <c r="L205">
        <f t="shared" si="7"/>
        <v>-199</v>
      </c>
      <c r="M205">
        <f t="shared" si="8"/>
        <v>-116</v>
      </c>
    </row>
    <row r="206" spans="1:13" x14ac:dyDescent="0.25">
      <c r="A206" t="s">
        <v>1219</v>
      </c>
      <c r="K206">
        <v>202</v>
      </c>
      <c r="L206">
        <f t="shared" si="7"/>
        <v>-198</v>
      </c>
      <c r="M206">
        <f t="shared" si="8"/>
        <v>-116</v>
      </c>
    </row>
    <row r="207" spans="1:13" x14ac:dyDescent="0.25">
      <c r="A207" t="s">
        <v>1220</v>
      </c>
      <c r="K207">
        <v>203</v>
      </c>
      <c r="L207">
        <f t="shared" si="7"/>
        <v>-197</v>
      </c>
      <c r="M207">
        <f t="shared" si="8"/>
        <v>-116</v>
      </c>
    </row>
    <row r="208" spans="1:13" x14ac:dyDescent="0.25">
      <c r="A208" t="s">
        <v>1221</v>
      </c>
      <c r="K208">
        <v>204</v>
      </c>
      <c r="L208">
        <f t="shared" si="7"/>
        <v>-196</v>
      </c>
      <c r="M208">
        <f t="shared" si="8"/>
        <v>-116</v>
      </c>
    </row>
    <row r="209" spans="1:13" x14ac:dyDescent="0.25">
      <c r="A209" t="s">
        <v>1222</v>
      </c>
      <c r="K209">
        <v>205</v>
      </c>
      <c r="L209">
        <f t="shared" si="7"/>
        <v>-195</v>
      </c>
      <c r="M209">
        <f t="shared" si="8"/>
        <v>-116</v>
      </c>
    </row>
    <row r="210" spans="1:13" x14ac:dyDescent="0.25">
      <c r="A210" t="s">
        <v>1223</v>
      </c>
      <c r="K210">
        <v>206</v>
      </c>
      <c r="L210">
        <f t="shared" si="7"/>
        <v>-194</v>
      </c>
      <c r="M210">
        <f t="shared" si="8"/>
        <v>-116</v>
      </c>
    </row>
    <row r="211" spans="1:13" x14ac:dyDescent="0.25">
      <c r="A211" t="s">
        <v>1224</v>
      </c>
      <c r="K211">
        <v>207</v>
      </c>
      <c r="L211">
        <f t="shared" si="7"/>
        <v>-193</v>
      </c>
      <c r="M211">
        <f t="shared" si="8"/>
        <v>-116</v>
      </c>
    </row>
    <row r="212" spans="1:13" x14ac:dyDescent="0.25">
      <c r="A212" t="s">
        <v>1225</v>
      </c>
      <c r="K212">
        <v>208</v>
      </c>
      <c r="L212">
        <f t="shared" si="7"/>
        <v>-208</v>
      </c>
      <c r="M212">
        <f t="shared" si="8"/>
        <v>-115</v>
      </c>
    </row>
    <row r="213" spans="1:13" x14ac:dyDescent="0.25">
      <c r="A213" t="s">
        <v>1226</v>
      </c>
      <c r="K213">
        <v>209</v>
      </c>
      <c r="L213">
        <f t="shared" si="7"/>
        <v>-207</v>
      </c>
      <c r="M213">
        <f t="shared" si="8"/>
        <v>-115</v>
      </c>
    </row>
    <row r="214" spans="1:13" x14ac:dyDescent="0.25">
      <c r="A214" t="s">
        <v>1227</v>
      </c>
      <c r="K214">
        <v>210</v>
      </c>
      <c r="L214">
        <f t="shared" si="7"/>
        <v>-206</v>
      </c>
      <c r="M214">
        <f t="shared" si="8"/>
        <v>-115</v>
      </c>
    </row>
    <row r="215" spans="1:13" x14ac:dyDescent="0.25">
      <c r="A215" t="s">
        <v>1228</v>
      </c>
      <c r="K215">
        <v>211</v>
      </c>
      <c r="L215">
        <f t="shared" si="7"/>
        <v>-205</v>
      </c>
      <c r="M215">
        <f t="shared" si="8"/>
        <v>-115</v>
      </c>
    </row>
    <row r="216" spans="1:13" x14ac:dyDescent="0.25">
      <c r="A216" t="s">
        <v>1229</v>
      </c>
      <c r="K216">
        <v>212</v>
      </c>
      <c r="L216">
        <f t="shared" si="7"/>
        <v>-204</v>
      </c>
      <c r="M216">
        <f t="shared" si="8"/>
        <v>-115</v>
      </c>
    </row>
    <row r="217" spans="1:13" x14ac:dyDescent="0.25">
      <c r="A217" t="s">
        <v>1230</v>
      </c>
      <c r="K217">
        <v>213</v>
      </c>
      <c r="L217">
        <f t="shared" si="7"/>
        <v>-203</v>
      </c>
      <c r="M217">
        <f t="shared" si="8"/>
        <v>-115</v>
      </c>
    </row>
    <row r="218" spans="1:13" x14ac:dyDescent="0.25">
      <c r="A218" t="s">
        <v>1231</v>
      </c>
      <c r="K218">
        <v>214</v>
      </c>
      <c r="L218">
        <f t="shared" si="7"/>
        <v>-202</v>
      </c>
      <c r="M218">
        <f t="shared" si="8"/>
        <v>-115</v>
      </c>
    </row>
    <row r="219" spans="1:13" x14ac:dyDescent="0.25">
      <c r="A219" t="s">
        <v>1232</v>
      </c>
      <c r="K219">
        <v>215</v>
      </c>
      <c r="L219">
        <f t="shared" si="7"/>
        <v>-201</v>
      </c>
      <c r="M219">
        <f t="shared" si="8"/>
        <v>-115</v>
      </c>
    </row>
    <row r="220" spans="1:13" x14ac:dyDescent="0.25">
      <c r="A220" t="s">
        <v>1233</v>
      </c>
      <c r="K220">
        <v>216</v>
      </c>
      <c r="L220">
        <f t="shared" si="7"/>
        <v>-200</v>
      </c>
      <c r="M220">
        <f t="shared" si="8"/>
        <v>-115</v>
      </c>
    </row>
    <row r="221" spans="1:13" x14ac:dyDescent="0.25">
      <c r="A221" t="s">
        <v>1234</v>
      </c>
      <c r="K221">
        <v>217</v>
      </c>
      <c r="L221">
        <f t="shared" si="7"/>
        <v>-199</v>
      </c>
      <c r="M221">
        <f t="shared" si="8"/>
        <v>-115</v>
      </c>
    </row>
    <row r="222" spans="1:13" x14ac:dyDescent="0.25">
      <c r="A222" t="s">
        <v>1235</v>
      </c>
      <c r="K222">
        <v>218</v>
      </c>
      <c r="L222">
        <f t="shared" si="7"/>
        <v>-198</v>
      </c>
      <c r="M222">
        <f t="shared" si="8"/>
        <v>-115</v>
      </c>
    </row>
    <row r="223" spans="1:13" x14ac:dyDescent="0.25">
      <c r="A223" t="s">
        <v>1236</v>
      </c>
      <c r="K223">
        <v>219</v>
      </c>
      <c r="L223">
        <f t="shared" si="7"/>
        <v>-197</v>
      </c>
      <c r="M223">
        <f t="shared" si="8"/>
        <v>-115</v>
      </c>
    </row>
    <row r="224" spans="1:13" x14ac:dyDescent="0.25">
      <c r="A224" t="s">
        <v>1237</v>
      </c>
      <c r="K224">
        <v>220</v>
      </c>
      <c r="L224">
        <f t="shared" si="7"/>
        <v>-196</v>
      </c>
      <c r="M224">
        <f t="shared" si="8"/>
        <v>-115</v>
      </c>
    </row>
    <row r="225" spans="1:13" x14ac:dyDescent="0.25">
      <c r="A225" t="s">
        <v>1238</v>
      </c>
      <c r="K225">
        <v>221</v>
      </c>
      <c r="L225">
        <f t="shared" si="7"/>
        <v>-195</v>
      </c>
      <c r="M225">
        <f t="shared" si="8"/>
        <v>-115</v>
      </c>
    </row>
    <row r="226" spans="1:13" x14ac:dyDescent="0.25">
      <c r="A226" t="s">
        <v>1239</v>
      </c>
      <c r="K226">
        <v>222</v>
      </c>
      <c r="L226">
        <f t="shared" si="7"/>
        <v>-194</v>
      </c>
      <c r="M226">
        <f t="shared" si="8"/>
        <v>-115</v>
      </c>
    </row>
    <row r="227" spans="1:13" x14ac:dyDescent="0.25">
      <c r="A227" t="s">
        <v>1240</v>
      </c>
      <c r="K227">
        <v>223</v>
      </c>
      <c r="L227">
        <f t="shared" si="7"/>
        <v>-193</v>
      </c>
      <c r="M227">
        <f t="shared" si="8"/>
        <v>-115</v>
      </c>
    </row>
    <row r="228" spans="1:13" x14ac:dyDescent="0.25">
      <c r="A228" t="s">
        <v>1241</v>
      </c>
      <c r="K228">
        <v>224</v>
      </c>
      <c r="L228">
        <f t="shared" si="7"/>
        <v>-208</v>
      </c>
      <c r="M228">
        <f t="shared" si="8"/>
        <v>-114</v>
      </c>
    </row>
    <row r="229" spans="1:13" x14ac:dyDescent="0.25">
      <c r="A229" t="s">
        <v>1242</v>
      </c>
      <c r="K229">
        <v>225</v>
      </c>
      <c r="L229">
        <f t="shared" si="7"/>
        <v>-207</v>
      </c>
      <c r="M229">
        <f t="shared" si="8"/>
        <v>-114</v>
      </c>
    </row>
    <row r="230" spans="1:13" x14ac:dyDescent="0.25">
      <c r="A230" t="s">
        <v>1243</v>
      </c>
      <c r="K230">
        <v>226</v>
      </c>
      <c r="L230">
        <f t="shared" si="7"/>
        <v>-206</v>
      </c>
      <c r="M230">
        <f t="shared" si="8"/>
        <v>-114</v>
      </c>
    </row>
    <row r="231" spans="1:13" x14ac:dyDescent="0.25">
      <c r="A231" t="s">
        <v>1244</v>
      </c>
      <c r="K231">
        <v>227</v>
      </c>
      <c r="L231">
        <f t="shared" si="7"/>
        <v>-205</v>
      </c>
      <c r="M231">
        <f t="shared" si="8"/>
        <v>-114</v>
      </c>
    </row>
    <row r="232" spans="1:13" x14ac:dyDescent="0.25">
      <c r="A232" t="s">
        <v>1245</v>
      </c>
      <c r="K232">
        <v>228</v>
      </c>
      <c r="L232">
        <f t="shared" si="7"/>
        <v>-204</v>
      </c>
      <c r="M232">
        <f t="shared" si="8"/>
        <v>-114</v>
      </c>
    </row>
    <row r="233" spans="1:13" x14ac:dyDescent="0.25">
      <c r="A233" t="s">
        <v>1246</v>
      </c>
      <c r="K233">
        <v>229</v>
      </c>
      <c r="L233">
        <f t="shared" si="7"/>
        <v>-203</v>
      </c>
      <c r="M233">
        <f t="shared" si="8"/>
        <v>-114</v>
      </c>
    </row>
    <row r="234" spans="1:13" x14ac:dyDescent="0.25">
      <c r="A234" t="s">
        <v>1247</v>
      </c>
      <c r="K234">
        <v>230</v>
      </c>
      <c r="L234">
        <f t="shared" si="7"/>
        <v>-202</v>
      </c>
      <c r="M234">
        <f t="shared" si="8"/>
        <v>-114</v>
      </c>
    </row>
    <row r="235" spans="1:13" x14ac:dyDescent="0.25">
      <c r="A235" t="s">
        <v>1248</v>
      </c>
      <c r="K235">
        <v>231</v>
      </c>
      <c r="L235">
        <f t="shared" si="7"/>
        <v>-201</v>
      </c>
      <c r="M235">
        <f t="shared" si="8"/>
        <v>-114</v>
      </c>
    </row>
    <row r="236" spans="1:13" x14ac:dyDescent="0.25">
      <c r="A236" t="s">
        <v>1249</v>
      </c>
      <c r="K236">
        <v>232</v>
      </c>
      <c r="L236">
        <f t="shared" si="7"/>
        <v>-200</v>
      </c>
      <c r="M236">
        <f t="shared" si="8"/>
        <v>-114</v>
      </c>
    </row>
    <row r="237" spans="1:13" x14ac:dyDescent="0.25">
      <c r="A237" t="s">
        <v>1250</v>
      </c>
      <c r="K237">
        <v>233</v>
      </c>
      <c r="L237">
        <f t="shared" si="7"/>
        <v>-199</v>
      </c>
      <c r="M237">
        <f t="shared" si="8"/>
        <v>-114</v>
      </c>
    </row>
    <row r="238" spans="1:13" x14ac:dyDescent="0.25">
      <c r="A238" t="s">
        <v>1251</v>
      </c>
      <c r="K238">
        <v>234</v>
      </c>
      <c r="L238">
        <f t="shared" si="7"/>
        <v>-198</v>
      </c>
      <c r="M238">
        <f t="shared" si="8"/>
        <v>-114</v>
      </c>
    </row>
    <row r="239" spans="1:13" x14ac:dyDescent="0.25">
      <c r="A239" t="s">
        <v>1252</v>
      </c>
      <c r="K239">
        <v>235</v>
      </c>
      <c r="L239">
        <f t="shared" si="7"/>
        <v>-197</v>
      </c>
      <c r="M239">
        <f t="shared" si="8"/>
        <v>-114</v>
      </c>
    </row>
    <row r="240" spans="1:13" x14ac:dyDescent="0.25">
      <c r="A240" t="s">
        <v>1253</v>
      </c>
      <c r="K240">
        <v>236</v>
      </c>
      <c r="L240">
        <f t="shared" si="7"/>
        <v>-196</v>
      </c>
      <c r="M240">
        <f t="shared" si="8"/>
        <v>-114</v>
      </c>
    </row>
    <row r="241" spans="1:13" x14ac:dyDescent="0.25">
      <c r="A241" t="s">
        <v>1254</v>
      </c>
      <c r="K241">
        <v>237</v>
      </c>
      <c r="L241">
        <f t="shared" si="7"/>
        <v>-195</v>
      </c>
      <c r="M241">
        <f t="shared" si="8"/>
        <v>-114</v>
      </c>
    </row>
    <row r="242" spans="1:13" x14ac:dyDescent="0.25">
      <c r="A242" t="s">
        <v>1255</v>
      </c>
      <c r="K242">
        <v>238</v>
      </c>
      <c r="L242">
        <f t="shared" si="7"/>
        <v>-194</v>
      </c>
      <c r="M242">
        <f t="shared" si="8"/>
        <v>-114</v>
      </c>
    </row>
    <row r="243" spans="1:13" x14ac:dyDescent="0.25">
      <c r="A243" t="s">
        <v>1256</v>
      </c>
      <c r="K243">
        <v>239</v>
      </c>
      <c r="L243">
        <f t="shared" si="7"/>
        <v>-193</v>
      </c>
      <c r="M243">
        <f t="shared" si="8"/>
        <v>-114</v>
      </c>
    </row>
    <row r="244" spans="1:13" x14ac:dyDescent="0.25">
      <c r="A244" t="s">
        <v>1257</v>
      </c>
      <c r="K244">
        <v>240</v>
      </c>
      <c r="L244">
        <f t="shared" si="7"/>
        <v>-208</v>
      </c>
      <c r="M244">
        <f t="shared" si="8"/>
        <v>-113</v>
      </c>
    </row>
    <row r="245" spans="1:13" x14ac:dyDescent="0.25">
      <c r="A245" t="s">
        <v>1258</v>
      </c>
      <c r="K245">
        <v>241</v>
      </c>
      <c r="L245">
        <f t="shared" si="7"/>
        <v>-207</v>
      </c>
      <c r="M245">
        <f t="shared" si="8"/>
        <v>-113</v>
      </c>
    </row>
    <row r="246" spans="1:13" x14ac:dyDescent="0.25">
      <c r="A246" t="s">
        <v>1259</v>
      </c>
      <c r="K246">
        <v>242</v>
      </c>
      <c r="L246">
        <f t="shared" si="7"/>
        <v>-206</v>
      </c>
      <c r="M246">
        <f t="shared" si="8"/>
        <v>-113</v>
      </c>
    </row>
    <row r="247" spans="1:13" x14ac:dyDescent="0.25">
      <c r="A247" t="s">
        <v>1260</v>
      </c>
      <c r="K247">
        <v>243</v>
      </c>
      <c r="L247">
        <f t="shared" si="7"/>
        <v>-205</v>
      </c>
      <c r="M247">
        <f t="shared" si="8"/>
        <v>-113</v>
      </c>
    </row>
    <row r="248" spans="1:13" x14ac:dyDescent="0.25">
      <c r="A248" t="s">
        <v>1261</v>
      </c>
      <c r="K248">
        <v>244</v>
      </c>
      <c r="L248">
        <f t="shared" si="7"/>
        <v>-204</v>
      </c>
      <c r="M248">
        <f t="shared" si="8"/>
        <v>-113</v>
      </c>
    </row>
    <row r="249" spans="1:13" x14ac:dyDescent="0.25">
      <c r="A249" t="s">
        <v>1262</v>
      </c>
      <c r="K249">
        <v>245</v>
      </c>
      <c r="L249">
        <f t="shared" si="7"/>
        <v>-203</v>
      </c>
      <c r="M249">
        <f t="shared" si="8"/>
        <v>-113</v>
      </c>
    </row>
    <row r="250" spans="1:13" x14ac:dyDescent="0.25">
      <c r="A250" t="s">
        <v>1263</v>
      </c>
      <c r="K250">
        <v>246</v>
      </c>
      <c r="L250">
        <f t="shared" si="7"/>
        <v>-202</v>
      </c>
      <c r="M250">
        <f t="shared" si="8"/>
        <v>-113</v>
      </c>
    </row>
    <row r="251" spans="1:13" x14ac:dyDescent="0.25">
      <c r="A251" t="s">
        <v>1264</v>
      </c>
      <c r="K251">
        <v>247</v>
      </c>
      <c r="L251">
        <f t="shared" si="7"/>
        <v>-201</v>
      </c>
      <c r="M251">
        <f t="shared" si="8"/>
        <v>-113</v>
      </c>
    </row>
    <row r="252" spans="1:13" x14ac:dyDescent="0.25">
      <c r="A252" t="s">
        <v>1265</v>
      </c>
      <c r="K252">
        <v>248</v>
      </c>
      <c r="L252">
        <f t="shared" si="7"/>
        <v>-200</v>
      </c>
      <c r="M252">
        <f t="shared" si="8"/>
        <v>-113</v>
      </c>
    </row>
    <row r="253" spans="1:13" x14ac:dyDescent="0.25">
      <c r="A253" t="s">
        <v>1266</v>
      </c>
      <c r="K253">
        <v>249</v>
      </c>
      <c r="L253">
        <f t="shared" si="7"/>
        <v>-199</v>
      </c>
      <c r="M253">
        <f t="shared" si="8"/>
        <v>-113</v>
      </c>
    </row>
    <row r="254" spans="1:13" x14ac:dyDescent="0.25">
      <c r="A254" t="s">
        <v>1267</v>
      </c>
      <c r="K254">
        <v>250</v>
      </c>
      <c r="L254">
        <f t="shared" si="7"/>
        <v>-198</v>
      </c>
      <c r="M254">
        <f t="shared" si="8"/>
        <v>-113</v>
      </c>
    </row>
    <row r="255" spans="1:13" x14ac:dyDescent="0.25">
      <c r="A255" t="s">
        <v>1268</v>
      </c>
      <c r="K255">
        <v>251</v>
      </c>
      <c r="L255">
        <f t="shared" si="7"/>
        <v>-197</v>
      </c>
      <c r="M255">
        <f t="shared" si="8"/>
        <v>-113</v>
      </c>
    </row>
    <row r="256" spans="1:13" x14ac:dyDescent="0.25">
      <c r="A256" t="s">
        <v>1269</v>
      </c>
      <c r="K256">
        <v>252</v>
      </c>
      <c r="L256">
        <f t="shared" si="7"/>
        <v>-196</v>
      </c>
      <c r="M256">
        <f t="shared" si="8"/>
        <v>-113</v>
      </c>
    </row>
    <row r="257" spans="1:13" x14ac:dyDescent="0.25">
      <c r="A257" t="s">
        <v>1270</v>
      </c>
      <c r="K257">
        <v>253</v>
      </c>
      <c r="L257">
        <f t="shared" si="7"/>
        <v>-195</v>
      </c>
      <c r="M257">
        <f t="shared" si="8"/>
        <v>-113</v>
      </c>
    </row>
    <row r="258" spans="1:13" x14ac:dyDescent="0.25">
      <c r="A258" t="s">
        <v>1271</v>
      </c>
      <c r="K258">
        <v>254</v>
      </c>
      <c r="L258">
        <f t="shared" si="7"/>
        <v>-194</v>
      </c>
      <c r="M258">
        <f t="shared" si="8"/>
        <v>-113</v>
      </c>
    </row>
    <row r="259" spans="1:13" x14ac:dyDescent="0.25">
      <c r="A259" t="s">
        <v>1272</v>
      </c>
      <c r="K259">
        <v>255</v>
      </c>
      <c r="L259">
        <f t="shared" si="7"/>
        <v>-193</v>
      </c>
      <c r="M259">
        <f t="shared" si="8"/>
        <v>-113</v>
      </c>
    </row>
    <row r="260" spans="1:13" x14ac:dyDescent="0.25">
      <c r="A260" t="s">
        <v>1273</v>
      </c>
    </row>
    <row r="261" spans="1:13" x14ac:dyDescent="0.25">
      <c r="A261" t="s">
        <v>1274</v>
      </c>
    </row>
    <row r="262" spans="1:13" x14ac:dyDescent="0.25">
      <c r="A262" t="s">
        <v>1275</v>
      </c>
      <c r="L262">
        <v>-128</v>
      </c>
      <c r="M262">
        <v>-208</v>
      </c>
    </row>
    <row r="263" spans="1:13" x14ac:dyDescent="0.25">
      <c r="A263" t="s">
        <v>1276</v>
      </c>
      <c r="L263">
        <v>-128</v>
      </c>
      <c r="M263">
        <v>-207</v>
      </c>
    </row>
    <row r="264" spans="1:13" x14ac:dyDescent="0.25">
      <c r="A264" t="s">
        <v>1277</v>
      </c>
      <c r="L264">
        <v>-128</v>
      </c>
      <c r="M264">
        <v>-206</v>
      </c>
    </row>
    <row r="265" spans="1:13" x14ac:dyDescent="0.25">
      <c r="A265" t="s">
        <v>1278</v>
      </c>
      <c r="L265">
        <v>-128</v>
      </c>
      <c r="M265">
        <v>-205</v>
      </c>
    </row>
    <row r="266" spans="1:13" x14ac:dyDescent="0.25">
      <c r="A266" t="s">
        <v>1279</v>
      </c>
      <c r="L266">
        <v>-128</v>
      </c>
      <c r="M266">
        <v>-204</v>
      </c>
    </row>
    <row r="267" spans="1:13" x14ac:dyDescent="0.25">
      <c r="A267" t="s">
        <v>1280</v>
      </c>
      <c r="L267">
        <v>-128</v>
      </c>
      <c r="M267">
        <v>-203</v>
      </c>
    </row>
    <row r="268" spans="1:13" x14ac:dyDescent="0.25">
      <c r="A268" t="s">
        <v>1281</v>
      </c>
      <c r="L268">
        <v>-128</v>
      </c>
      <c r="M268">
        <v>-202</v>
      </c>
    </row>
    <row r="269" spans="1:13" x14ac:dyDescent="0.25">
      <c r="A269" t="s">
        <v>1282</v>
      </c>
      <c r="L269">
        <v>-128</v>
      </c>
      <c r="M269">
        <v>-201</v>
      </c>
    </row>
    <row r="270" spans="1:13" x14ac:dyDescent="0.25">
      <c r="A270" t="s">
        <v>1283</v>
      </c>
      <c r="L270">
        <v>-128</v>
      </c>
      <c r="M270">
        <v>-200</v>
      </c>
    </row>
    <row r="271" spans="1:13" x14ac:dyDescent="0.25">
      <c r="A271" t="s">
        <v>1284</v>
      </c>
      <c r="L271">
        <v>-128</v>
      </c>
      <c r="M271">
        <v>-199</v>
      </c>
    </row>
    <row r="272" spans="1:13" x14ac:dyDescent="0.25">
      <c r="A272" t="s">
        <v>1285</v>
      </c>
      <c r="L272">
        <v>-128</v>
      </c>
      <c r="M272">
        <v>-198</v>
      </c>
    </row>
    <row r="273" spans="1:13" x14ac:dyDescent="0.25">
      <c r="A273" t="s">
        <v>1286</v>
      </c>
      <c r="L273">
        <v>-128</v>
      </c>
      <c r="M273">
        <v>-197</v>
      </c>
    </row>
    <row r="274" spans="1:13" x14ac:dyDescent="0.25">
      <c r="A274" t="s">
        <v>1287</v>
      </c>
      <c r="L274">
        <v>-128</v>
      </c>
      <c r="M274">
        <v>-196</v>
      </c>
    </row>
    <row r="275" spans="1:13" x14ac:dyDescent="0.25">
      <c r="A275" t="s">
        <v>1288</v>
      </c>
      <c r="L275">
        <v>-128</v>
      </c>
      <c r="M275">
        <v>-195</v>
      </c>
    </row>
    <row r="276" spans="1:13" x14ac:dyDescent="0.25">
      <c r="A276" t="s">
        <v>1289</v>
      </c>
      <c r="L276">
        <v>-128</v>
      </c>
      <c r="M276">
        <v>-194</v>
      </c>
    </row>
    <row r="277" spans="1:13" x14ac:dyDescent="0.25">
      <c r="A277" t="s">
        <v>1290</v>
      </c>
      <c r="L277">
        <v>-128</v>
      </c>
      <c r="M277">
        <v>-193</v>
      </c>
    </row>
    <row r="278" spans="1:13" x14ac:dyDescent="0.25">
      <c r="A278" t="s">
        <v>1291</v>
      </c>
      <c r="L278">
        <v>-127</v>
      </c>
      <c r="M278">
        <v>-208</v>
      </c>
    </row>
    <row r="279" spans="1:13" x14ac:dyDescent="0.25">
      <c r="A279" t="s">
        <v>1292</v>
      </c>
      <c r="L279">
        <v>-127</v>
      </c>
      <c r="M279">
        <v>-207</v>
      </c>
    </row>
    <row r="280" spans="1:13" x14ac:dyDescent="0.25">
      <c r="A280" t="s">
        <v>1293</v>
      </c>
      <c r="L280">
        <v>-127</v>
      </c>
      <c r="M280">
        <v>-206</v>
      </c>
    </row>
    <row r="281" spans="1:13" x14ac:dyDescent="0.25">
      <c r="A281" t="s">
        <v>1294</v>
      </c>
      <c r="L281">
        <v>-127</v>
      </c>
      <c r="M281">
        <v>-205</v>
      </c>
    </row>
    <row r="282" spans="1:13" x14ac:dyDescent="0.25">
      <c r="A282" t="s">
        <v>1295</v>
      </c>
      <c r="L282">
        <v>-127</v>
      </c>
      <c r="M282">
        <v>-204</v>
      </c>
    </row>
    <row r="283" spans="1:13" x14ac:dyDescent="0.25">
      <c r="A283" t="s">
        <v>1296</v>
      </c>
      <c r="L283">
        <v>-127</v>
      </c>
      <c r="M283">
        <v>-203</v>
      </c>
    </row>
    <row r="284" spans="1:13" x14ac:dyDescent="0.25">
      <c r="A284" t="s">
        <v>1297</v>
      </c>
      <c r="L284">
        <v>-127</v>
      </c>
      <c r="M284">
        <v>-202</v>
      </c>
    </row>
    <row r="285" spans="1:13" x14ac:dyDescent="0.25">
      <c r="A285" t="s">
        <v>1298</v>
      </c>
      <c r="L285">
        <v>-127</v>
      </c>
      <c r="M285">
        <v>-201</v>
      </c>
    </row>
    <row r="286" spans="1:13" x14ac:dyDescent="0.25">
      <c r="A286" t="s">
        <v>1299</v>
      </c>
      <c r="L286">
        <v>-127</v>
      </c>
      <c r="M286">
        <v>-200</v>
      </c>
    </row>
    <row r="287" spans="1:13" x14ac:dyDescent="0.25">
      <c r="L287">
        <v>-127</v>
      </c>
      <c r="M287">
        <v>-199</v>
      </c>
    </row>
    <row r="288" spans="1:13" x14ac:dyDescent="0.25">
      <c r="L288">
        <v>-127</v>
      </c>
      <c r="M288">
        <v>-198</v>
      </c>
    </row>
    <row r="289" spans="12:13" x14ac:dyDescent="0.25">
      <c r="L289">
        <v>-127</v>
      </c>
      <c r="M289">
        <v>-197</v>
      </c>
    </row>
    <row r="290" spans="12:13" x14ac:dyDescent="0.25">
      <c r="L290">
        <v>-127</v>
      </c>
      <c r="M290">
        <v>-196</v>
      </c>
    </row>
    <row r="291" spans="12:13" x14ac:dyDescent="0.25">
      <c r="L291">
        <v>-127</v>
      </c>
      <c r="M291">
        <v>-195</v>
      </c>
    </row>
    <row r="292" spans="12:13" x14ac:dyDescent="0.25">
      <c r="L292">
        <v>-127</v>
      </c>
      <c r="M292">
        <v>-194</v>
      </c>
    </row>
    <row r="293" spans="12:13" x14ac:dyDescent="0.25">
      <c r="L293">
        <v>-127</v>
      </c>
      <c r="M293">
        <v>-193</v>
      </c>
    </row>
    <row r="294" spans="12:13" x14ac:dyDescent="0.25">
      <c r="L294">
        <v>-126</v>
      </c>
      <c r="M294">
        <v>-208</v>
      </c>
    </row>
    <row r="295" spans="12:13" x14ac:dyDescent="0.25">
      <c r="L295">
        <v>-126</v>
      </c>
      <c r="M295">
        <v>-207</v>
      </c>
    </row>
    <row r="296" spans="12:13" x14ac:dyDescent="0.25">
      <c r="L296">
        <v>-126</v>
      </c>
      <c r="M296">
        <v>-206</v>
      </c>
    </row>
    <row r="297" spans="12:13" x14ac:dyDescent="0.25">
      <c r="L297">
        <v>-126</v>
      </c>
      <c r="M297">
        <v>-205</v>
      </c>
    </row>
    <row r="298" spans="12:13" x14ac:dyDescent="0.25">
      <c r="L298">
        <v>-126</v>
      </c>
      <c r="M298">
        <v>-204</v>
      </c>
    </row>
    <row r="299" spans="12:13" x14ac:dyDescent="0.25">
      <c r="L299">
        <v>-126</v>
      </c>
      <c r="M299">
        <v>-203</v>
      </c>
    </row>
    <row r="300" spans="12:13" x14ac:dyDescent="0.25">
      <c r="L300">
        <v>-126</v>
      </c>
      <c r="M300">
        <v>-202</v>
      </c>
    </row>
    <row r="301" spans="12:13" x14ac:dyDescent="0.25">
      <c r="L301">
        <v>-126</v>
      </c>
      <c r="M301">
        <v>-201</v>
      </c>
    </row>
    <row r="302" spans="12:13" x14ac:dyDescent="0.25">
      <c r="L302">
        <v>-126</v>
      </c>
      <c r="M302">
        <v>-200</v>
      </c>
    </row>
    <row r="303" spans="12:13" x14ac:dyDescent="0.25">
      <c r="L303">
        <v>-126</v>
      </c>
      <c r="M303">
        <v>-199</v>
      </c>
    </row>
    <row r="304" spans="12:13" x14ac:dyDescent="0.25">
      <c r="L304">
        <v>-126</v>
      </c>
      <c r="M304">
        <v>-198</v>
      </c>
    </row>
    <row r="305" spans="12:13" x14ac:dyDescent="0.25">
      <c r="L305">
        <v>-126</v>
      </c>
      <c r="M305">
        <v>-197</v>
      </c>
    </row>
    <row r="306" spans="12:13" x14ac:dyDescent="0.25">
      <c r="L306">
        <v>-126</v>
      </c>
      <c r="M306">
        <v>-196</v>
      </c>
    </row>
    <row r="307" spans="12:13" x14ac:dyDescent="0.25">
      <c r="L307">
        <v>-126</v>
      </c>
      <c r="M307">
        <v>-195</v>
      </c>
    </row>
    <row r="308" spans="12:13" x14ac:dyDescent="0.25">
      <c r="L308">
        <v>-126</v>
      </c>
      <c r="M308">
        <v>-194</v>
      </c>
    </row>
    <row r="309" spans="12:13" x14ac:dyDescent="0.25">
      <c r="L309">
        <v>-126</v>
      </c>
      <c r="M309">
        <v>-193</v>
      </c>
    </row>
    <row r="310" spans="12:13" x14ac:dyDescent="0.25">
      <c r="L310">
        <v>-125</v>
      </c>
      <c r="M310">
        <v>-208</v>
      </c>
    </row>
    <row r="311" spans="12:13" x14ac:dyDescent="0.25">
      <c r="L311">
        <v>-125</v>
      </c>
      <c r="M311">
        <v>-207</v>
      </c>
    </row>
    <row r="312" spans="12:13" x14ac:dyDescent="0.25">
      <c r="L312">
        <v>-125</v>
      </c>
      <c r="M312">
        <v>-206</v>
      </c>
    </row>
    <row r="313" spans="12:13" x14ac:dyDescent="0.25">
      <c r="L313">
        <v>-125</v>
      </c>
      <c r="M313">
        <v>-205</v>
      </c>
    </row>
    <row r="314" spans="12:13" x14ac:dyDescent="0.25">
      <c r="L314">
        <v>-125</v>
      </c>
      <c r="M314">
        <v>-204</v>
      </c>
    </row>
    <row r="315" spans="12:13" x14ac:dyDescent="0.25">
      <c r="L315">
        <v>-125</v>
      </c>
      <c r="M315">
        <v>-203</v>
      </c>
    </row>
    <row r="316" spans="12:13" x14ac:dyDescent="0.25">
      <c r="L316">
        <v>-125</v>
      </c>
      <c r="M316">
        <v>-202</v>
      </c>
    </row>
    <row r="317" spans="12:13" x14ac:dyDescent="0.25">
      <c r="L317">
        <v>-125</v>
      </c>
      <c r="M317">
        <v>-201</v>
      </c>
    </row>
    <row r="318" spans="12:13" x14ac:dyDescent="0.25">
      <c r="L318">
        <v>-125</v>
      </c>
      <c r="M318">
        <v>-200</v>
      </c>
    </row>
    <row r="319" spans="12:13" x14ac:dyDescent="0.25">
      <c r="L319">
        <v>-125</v>
      </c>
      <c r="M319">
        <v>-199</v>
      </c>
    </row>
    <row r="320" spans="12:13" x14ac:dyDescent="0.25">
      <c r="L320">
        <v>-125</v>
      </c>
      <c r="M320">
        <v>-198</v>
      </c>
    </row>
    <row r="321" spans="12:13" x14ac:dyDescent="0.25">
      <c r="L321">
        <v>-125</v>
      </c>
      <c r="M321">
        <v>-197</v>
      </c>
    </row>
    <row r="322" spans="12:13" x14ac:dyDescent="0.25">
      <c r="L322">
        <v>-125</v>
      </c>
      <c r="M322">
        <v>-196</v>
      </c>
    </row>
    <row r="323" spans="12:13" x14ac:dyDescent="0.25">
      <c r="L323">
        <v>-125</v>
      </c>
      <c r="M323">
        <v>-195</v>
      </c>
    </row>
    <row r="324" spans="12:13" x14ac:dyDescent="0.25">
      <c r="L324">
        <v>-125</v>
      </c>
      <c r="M324">
        <v>-194</v>
      </c>
    </row>
    <row r="325" spans="12:13" x14ac:dyDescent="0.25">
      <c r="L325">
        <v>-125</v>
      </c>
      <c r="M325">
        <v>-193</v>
      </c>
    </row>
    <row r="326" spans="12:13" x14ac:dyDescent="0.25">
      <c r="L326">
        <v>-124</v>
      </c>
      <c r="M326">
        <v>-208</v>
      </c>
    </row>
    <row r="327" spans="12:13" x14ac:dyDescent="0.25">
      <c r="L327">
        <v>-124</v>
      </c>
      <c r="M327">
        <v>-207</v>
      </c>
    </row>
    <row r="328" spans="12:13" x14ac:dyDescent="0.25">
      <c r="L328">
        <v>-124</v>
      </c>
      <c r="M328">
        <v>-206</v>
      </c>
    </row>
    <row r="329" spans="12:13" x14ac:dyDescent="0.25">
      <c r="L329">
        <v>-124</v>
      </c>
      <c r="M329">
        <v>-205</v>
      </c>
    </row>
    <row r="330" spans="12:13" x14ac:dyDescent="0.25">
      <c r="L330">
        <v>-124</v>
      </c>
      <c r="M330">
        <v>-204</v>
      </c>
    </row>
    <row r="331" spans="12:13" x14ac:dyDescent="0.25">
      <c r="L331">
        <v>-124</v>
      </c>
      <c r="M331">
        <v>-203</v>
      </c>
    </row>
    <row r="332" spans="12:13" x14ac:dyDescent="0.25">
      <c r="L332">
        <v>-124</v>
      </c>
      <c r="M332">
        <v>-202</v>
      </c>
    </row>
    <row r="333" spans="12:13" x14ac:dyDescent="0.25">
      <c r="L333">
        <v>-124</v>
      </c>
      <c r="M333">
        <v>-201</v>
      </c>
    </row>
    <row r="334" spans="12:13" x14ac:dyDescent="0.25">
      <c r="L334">
        <v>-124</v>
      </c>
      <c r="M334">
        <v>-200</v>
      </c>
    </row>
    <row r="335" spans="12:13" x14ac:dyDescent="0.25">
      <c r="L335">
        <v>-124</v>
      </c>
      <c r="M335">
        <v>-199</v>
      </c>
    </row>
    <row r="336" spans="12:13" x14ac:dyDescent="0.25">
      <c r="L336">
        <v>-124</v>
      </c>
      <c r="M336">
        <v>-198</v>
      </c>
    </row>
    <row r="337" spans="12:13" x14ac:dyDescent="0.25">
      <c r="L337">
        <v>-124</v>
      </c>
      <c r="M337">
        <v>-197</v>
      </c>
    </row>
    <row r="338" spans="12:13" x14ac:dyDescent="0.25">
      <c r="L338">
        <v>-124</v>
      </c>
      <c r="M338">
        <v>-196</v>
      </c>
    </row>
    <row r="339" spans="12:13" x14ac:dyDescent="0.25">
      <c r="L339">
        <v>-124</v>
      </c>
      <c r="M339">
        <v>-195</v>
      </c>
    </row>
    <row r="340" spans="12:13" x14ac:dyDescent="0.25">
      <c r="L340">
        <v>-124</v>
      </c>
      <c r="M340">
        <v>-194</v>
      </c>
    </row>
    <row r="341" spans="12:13" x14ac:dyDescent="0.25">
      <c r="L341">
        <v>-124</v>
      </c>
      <c r="M341">
        <v>-193</v>
      </c>
    </row>
    <row r="342" spans="12:13" x14ac:dyDescent="0.25">
      <c r="L342">
        <v>-123</v>
      </c>
      <c r="M342">
        <v>-208</v>
      </c>
    </row>
    <row r="343" spans="12:13" x14ac:dyDescent="0.25">
      <c r="L343">
        <v>-123</v>
      </c>
      <c r="M343">
        <v>-207</v>
      </c>
    </row>
    <row r="344" spans="12:13" x14ac:dyDescent="0.25">
      <c r="L344">
        <v>-123</v>
      </c>
      <c r="M344">
        <v>-206</v>
      </c>
    </row>
    <row r="345" spans="12:13" x14ac:dyDescent="0.25">
      <c r="L345">
        <v>-123</v>
      </c>
      <c r="M345">
        <v>-205</v>
      </c>
    </row>
    <row r="346" spans="12:13" x14ac:dyDescent="0.25">
      <c r="L346">
        <v>-123</v>
      </c>
      <c r="M346">
        <v>-204</v>
      </c>
    </row>
    <row r="347" spans="12:13" x14ac:dyDescent="0.25">
      <c r="L347">
        <v>-123</v>
      </c>
      <c r="M347">
        <v>-203</v>
      </c>
    </row>
    <row r="348" spans="12:13" x14ac:dyDescent="0.25">
      <c r="L348">
        <v>-123</v>
      </c>
      <c r="M348">
        <v>-202</v>
      </c>
    </row>
    <row r="349" spans="12:13" x14ac:dyDescent="0.25">
      <c r="L349">
        <v>-123</v>
      </c>
      <c r="M349">
        <v>-201</v>
      </c>
    </row>
    <row r="350" spans="12:13" x14ac:dyDescent="0.25">
      <c r="L350">
        <v>-123</v>
      </c>
      <c r="M350">
        <v>-200</v>
      </c>
    </row>
    <row r="351" spans="12:13" x14ac:dyDescent="0.25">
      <c r="L351">
        <v>-123</v>
      </c>
      <c r="M351">
        <v>-199</v>
      </c>
    </row>
    <row r="352" spans="12:13" x14ac:dyDescent="0.25">
      <c r="L352">
        <v>-123</v>
      </c>
      <c r="M352">
        <v>-198</v>
      </c>
    </row>
    <row r="353" spans="12:13" x14ac:dyDescent="0.25">
      <c r="L353">
        <v>-123</v>
      </c>
      <c r="M353">
        <v>-197</v>
      </c>
    </row>
    <row r="354" spans="12:13" x14ac:dyDescent="0.25">
      <c r="L354">
        <v>-123</v>
      </c>
      <c r="M354">
        <v>-196</v>
      </c>
    </row>
    <row r="355" spans="12:13" x14ac:dyDescent="0.25">
      <c r="L355">
        <v>-123</v>
      </c>
      <c r="M355">
        <v>-195</v>
      </c>
    </row>
    <row r="356" spans="12:13" x14ac:dyDescent="0.25">
      <c r="L356">
        <v>-123</v>
      </c>
      <c r="M356">
        <v>-194</v>
      </c>
    </row>
    <row r="357" spans="12:13" x14ac:dyDescent="0.25">
      <c r="L357">
        <v>-123</v>
      </c>
      <c r="M357">
        <v>-193</v>
      </c>
    </row>
    <row r="358" spans="12:13" x14ac:dyDescent="0.25">
      <c r="L358">
        <v>-122</v>
      </c>
      <c r="M358">
        <v>-208</v>
      </c>
    </row>
    <row r="359" spans="12:13" x14ac:dyDescent="0.25">
      <c r="L359">
        <v>-122</v>
      </c>
      <c r="M359">
        <v>-207</v>
      </c>
    </row>
    <row r="360" spans="12:13" x14ac:dyDescent="0.25">
      <c r="L360">
        <v>-122</v>
      </c>
      <c r="M360">
        <v>-206</v>
      </c>
    </row>
    <row r="361" spans="12:13" x14ac:dyDescent="0.25">
      <c r="L361">
        <v>-122</v>
      </c>
      <c r="M361">
        <v>-205</v>
      </c>
    </row>
    <row r="362" spans="12:13" x14ac:dyDescent="0.25">
      <c r="L362">
        <v>-122</v>
      </c>
      <c r="M362">
        <v>-204</v>
      </c>
    </row>
    <row r="363" spans="12:13" x14ac:dyDescent="0.25">
      <c r="L363">
        <v>-122</v>
      </c>
      <c r="M363">
        <v>-203</v>
      </c>
    </row>
    <row r="364" spans="12:13" x14ac:dyDescent="0.25">
      <c r="L364">
        <v>-122</v>
      </c>
      <c r="M364">
        <v>-202</v>
      </c>
    </row>
    <row r="365" spans="12:13" x14ac:dyDescent="0.25">
      <c r="L365">
        <v>-122</v>
      </c>
      <c r="M365">
        <v>-201</v>
      </c>
    </row>
    <row r="366" spans="12:13" x14ac:dyDescent="0.25">
      <c r="L366">
        <v>-122</v>
      </c>
      <c r="M366">
        <v>-200</v>
      </c>
    </row>
    <row r="367" spans="12:13" x14ac:dyDescent="0.25">
      <c r="L367">
        <v>-122</v>
      </c>
      <c r="M367">
        <v>-199</v>
      </c>
    </row>
    <row r="368" spans="12:13" x14ac:dyDescent="0.25">
      <c r="L368">
        <v>-122</v>
      </c>
      <c r="M368">
        <v>-198</v>
      </c>
    </row>
    <row r="369" spans="12:13" x14ac:dyDescent="0.25">
      <c r="L369">
        <v>-122</v>
      </c>
      <c r="M369">
        <v>-197</v>
      </c>
    </row>
    <row r="370" spans="12:13" x14ac:dyDescent="0.25">
      <c r="L370">
        <v>-122</v>
      </c>
      <c r="M370">
        <v>-196</v>
      </c>
    </row>
    <row r="371" spans="12:13" x14ac:dyDescent="0.25">
      <c r="L371">
        <v>-122</v>
      </c>
      <c r="M371">
        <v>-195</v>
      </c>
    </row>
    <row r="372" spans="12:13" x14ac:dyDescent="0.25">
      <c r="L372">
        <v>-122</v>
      </c>
      <c r="M372">
        <v>-194</v>
      </c>
    </row>
    <row r="373" spans="12:13" x14ac:dyDescent="0.25">
      <c r="L373">
        <v>-122</v>
      </c>
      <c r="M373">
        <v>-193</v>
      </c>
    </row>
    <row r="374" spans="12:13" x14ac:dyDescent="0.25">
      <c r="L374">
        <v>-121</v>
      </c>
      <c r="M374">
        <v>-208</v>
      </c>
    </row>
    <row r="375" spans="12:13" x14ac:dyDescent="0.25">
      <c r="L375">
        <v>-121</v>
      </c>
      <c r="M375">
        <v>-207</v>
      </c>
    </row>
    <row r="376" spans="12:13" x14ac:dyDescent="0.25">
      <c r="L376">
        <v>-121</v>
      </c>
      <c r="M376">
        <v>-206</v>
      </c>
    </row>
    <row r="377" spans="12:13" x14ac:dyDescent="0.25">
      <c r="L377">
        <v>-121</v>
      </c>
      <c r="M377">
        <v>-205</v>
      </c>
    </row>
    <row r="378" spans="12:13" x14ac:dyDescent="0.25">
      <c r="L378">
        <v>-121</v>
      </c>
      <c r="M378">
        <v>-204</v>
      </c>
    </row>
    <row r="379" spans="12:13" x14ac:dyDescent="0.25">
      <c r="L379">
        <v>-121</v>
      </c>
      <c r="M379">
        <v>-203</v>
      </c>
    </row>
    <row r="380" spans="12:13" x14ac:dyDescent="0.25">
      <c r="L380">
        <v>-121</v>
      </c>
      <c r="M380">
        <v>-202</v>
      </c>
    </row>
    <row r="381" spans="12:13" x14ac:dyDescent="0.25">
      <c r="L381">
        <v>-121</v>
      </c>
      <c r="M381">
        <v>-201</v>
      </c>
    </row>
    <row r="382" spans="12:13" x14ac:dyDescent="0.25">
      <c r="L382">
        <v>-121</v>
      </c>
      <c r="M382">
        <v>-200</v>
      </c>
    </row>
    <row r="383" spans="12:13" x14ac:dyDescent="0.25">
      <c r="L383">
        <v>-121</v>
      </c>
      <c r="M383">
        <v>-199</v>
      </c>
    </row>
    <row r="384" spans="12:13" x14ac:dyDescent="0.25">
      <c r="L384">
        <v>-121</v>
      </c>
      <c r="M384">
        <v>-198</v>
      </c>
    </row>
    <row r="385" spans="12:13" x14ac:dyDescent="0.25">
      <c r="L385">
        <v>-121</v>
      </c>
      <c r="M385">
        <v>-197</v>
      </c>
    </row>
    <row r="386" spans="12:13" x14ac:dyDescent="0.25">
      <c r="L386">
        <v>-121</v>
      </c>
      <c r="M386">
        <v>-196</v>
      </c>
    </row>
    <row r="387" spans="12:13" x14ac:dyDescent="0.25">
      <c r="L387">
        <v>-121</v>
      </c>
      <c r="M387">
        <v>-195</v>
      </c>
    </row>
    <row r="388" spans="12:13" x14ac:dyDescent="0.25">
      <c r="L388">
        <v>-121</v>
      </c>
      <c r="M388">
        <v>-194</v>
      </c>
    </row>
    <row r="389" spans="12:13" x14ac:dyDescent="0.25">
      <c r="L389">
        <v>-121</v>
      </c>
      <c r="M389">
        <v>-193</v>
      </c>
    </row>
    <row r="390" spans="12:13" x14ac:dyDescent="0.25">
      <c r="L390">
        <v>-120</v>
      </c>
      <c r="M390">
        <v>-208</v>
      </c>
    </row>
    <row r="391" spans="12:13" x14ac:dyDescent="0.25">
      <c r="L391">
        <v>-120</v>
      </c>
      <c r="M391">
        <v>-207</v>
      </c>
    </row>
    <row r="392" spans="12:13" x14ac:dyDescent="0.25">
      <c r="L392">
        <v>-120</v>
      </c>
      <c r="M392">
        <v>-206</v>
      </c>
    </row>
    <row r="393" spans="12:13" x14ac:dyDescent="0.25">
      <c r="L393">
        <v>-120</v>
      </c>
      <c r="M393">
        <v>-205</v>
      </c>
    </row>
    <row r="394" spans="12:13" x14ac:dyDescent="0.25">
      <c r="L394">
        <v>-120</v>
      </c>
      <c r="M394">
        <v>-204</v>
      </c>
    </row>
    <row r="395" spans="12:13" x14ac:dyDescent="0.25">
      <c r="L395">
        <v>-120</v>
      </c>
      <c r="M395">
        <v>-203</v>
      </c>
    </row>
    <row r="396" spans="12:13" x14ac:dyDescent="0.25">
      <c r="L396">
        <v>-120</v>
      </c>
      <c r="M396">
        <v>-202</v>
      </c>
    </row>
    <row r="397" spans="12:13" x14ac:dyDescent="0.25">
      <c r="L397">
        <v>-120</v>
      </c>
      <c r="M397">
        <v>-201</v>
      </c>
    </row>
    <row r="398" spans="12:13" x14ac:dyDescent="0.25">
      <c r="L398">
        <v>-120</v>
      </c>
      <c r="M398">
        <v>-200</v>
      </c>
    </row>
    <row r="399" spans="12:13" x14ac:dyDescent="0.25">
      <c r="L399">
        <v>-120</v>
      </c>
      <c r="M399">
        <v>-199</v>
      </c>
    </row>
    <row r="400" spans="12:13" x14ac:dyDescent="0.25">
      <c r="L400">
        <v>-120</v>
      </c>
      <c r="M400">
        <v>-198</v>
      </c>
    </row>
    <row r="401" spans="12:13" x14ac:dyDescent="0.25">
      <c r="L401">
        <v>-120</v>
      </c>
      <c r="M401">
        <v>-197</v>
      </c>
    </row>
    <row r="402" spans="12:13" x14ac:dyDescent="0.25">
      <c r="L402">
        <v>-120</v>
      </c>
      <c r="M402">
        <v>-196</v>
      </c>
    </row>
    <row r="403" spans="12:13" x14ac:dyDescent="0.25">
      <c r="L403">
        <v>-120</v>
      </c>
      <c r="M403">
        <v>-195</v>
      </c>
    </row>
    <row r="404" spans="12:13" x14ac:dyDescent="0.25">
      <c r="L404">
        <v>-120</v>
      </c>
      <c r="M404">
        <v>-194</v>
      </c>
    </row>
    <row r="405" spans="12:13" x14ac:dyDescent="0.25">
      <c r="L405">
        <v>-120</v>
      </c>
      <c r="M405">
        <v>-193</v>
      </c>
    </row>
    <row r="406" spans="12:13" x14ac:dyDescent="0.25">
      <c r="L406">
        <v>-119</v>
      </c>
      <c r="M406">
        <v>-208</v>
      </c>
    </row>
    <row r="407" spans="12:13" x14ac:dyDescent="0.25">
      <c r="L407">
        <v>-119</v>
      </c>
      <c r="M407">
        <v>-207</v>
      </c>
    </row>
    <row r="408" spans="12:13" x14ac:dyDescent="0.25">
      <c r="L408">
        <v>-119</v>
      </c>
      <c r="M408">
        <v>-206</v>
      </c>
    </row>
    <row r="409" spans="12:13" x14ac:dyDescent="0.25">
      <c r="L409">
        <v>-119</v>
      </c>
      <c r="M409">
        <v>-205</v>
      </c>
    </row>
    <row r="410" spans="12:13" x14ac:dyDescent="0.25">
      <c r="L410">
        <v>-119</v>
      </c>
      <c r="M410">
        <v>-204</v>
      </c>
    </row>
    <row r="411" spans="12:13" x14ac:dyDescent="0.25">
      <c r="L411">
        <v>-119</v>
      </c>
      <c r="M411">
        <v>-203</v>
      </c>
    </row>
    <row r="412" spans="12:13" x14ac:dyDescent="0.25">
      <c r="L412">
        <v>-119</v>
      </c>
      <c r="M412">
        <v>-202</v>
      </c>
    </row>
    <row r="413" spans="12:13" x14ac:dyDescent="0.25">
      <c r="L413">
        <v>-119</v>
      </c>
      <c r="M413">
        <v>-201</v>
      </c>
    </row>
    <row r="414" spans="12:13" x14ac:dyDescent="0.25">
      <c r="L414">
        <v>-119</v>
      </c>
      <c r="M414">
        <v>-200</v>
      </c>
    </row>
    <row r="415" spans="12:13" x14ac:dyDescent="0.25">
      <c r="L415">
        <v>-119</v>
      </c>
      <c r="M415">
        <v>-199</v>
      </c>
    </row>
    <row r="416" spans="12:13" x14ac:dyDescent="0.25">
      <c r="L416">
        <v>-119</v>
      </c>
      <c r="M416">
        <v>-198</v>
      </c>
    </row>
    <row r="417" spans="12:13" x14ac:dyDescent="0.25">
      <c r="L417">
        <v>-119</v>
      </c>
      <c r="M417">
        <v>-197</v>
      </c>
    </row>
    <row r="418" spans="12:13" x14ac:dyDescent="0.25">
      <c r="L418">
        <v>-119</v>
      </c>
      <c r="M418">
        <v>-196</v>
      </c>
    </row>
    <row r="419" spans="12:13" x14ac:dyDescent="0.25">
      <c r="L419">
        <v>-119</v>
      </c>
      <c r="M419">
        <v>-195</v>
      </c>
    </row>
    <row r="420" spans="12:13" x14ac:dyDescent="0.25">
      <c r="L420">
        <v>-119</v>
      </c>
      <c r="M420">
        <v>-194</v>
      </c>
    </row>
    <row r="421" spans="12:13" x14ac:dyDescent="0.25">
      <c r="L421">
        <v>-119</v>
      </c>
      <c r="M421">
        <v>-193</v>
      </c>
    </row>
    <row r="422" spans="12:13" x14ac:dyDescent="0.25">
      <c r="L422">
        <v>-118</v>
      </c>
      <c r="M422">
        <v>-208</v>
      </c>
    </row>
    <row r="423" spans="12:13" x14ac:dyDescent="0.25">
      <c r="L423">
        <v>-118</v>
      </c>
      <c r="M423">
        <v>-207</v>
      </c>
    </row>
    <row r="424" spans="12:13" x14ac:dyDescent="0.25">
      <c r="L424">
        <v>-118</v>
      </c>
      <c r="M424">
        <v>-206</v>
      </c>
    </row>
    <row r="425" spans="12:13" x14ac:dyDescent="0.25">
      <c r="L425">
        <v>-118</v>
      </c>
      <c r="M425">
        <v>-205</v>
      </c>
    </row>
    <row r="426" spans="12:13" x14ac:dyDescent="0.25">
      <c r="L426">
        <v>-118</v>
      </c>
      <c r="M426">
        <v>-204</v>
      </c>
    </row>
    <row r="427" spans="12:13" x14ac:dyDescent="0.25">
      <c r="L427">
        <v>-118</v>
      </c>
      <c r="M427">
        <v>-203</v>
      </c>
    </row>
    <row r="428" spans="12:13" x14ac:dyDescent="0.25">
      <c r="L428">
        <v>-118</v>
      </c>
      <c r="M428">
        <v>-202</v>
      </c>
    </row>
    <row r="429" spans="12:13" x14ac:dyDescent="0.25">
      <c r="L429">
        <v>-118</v>
      </c>
      <c r="M429">
        <v>-201</v>
      </c>
    </row>
    <row r="430" spans="12:13" x14ac:dyDescent="0.25">
      <c r="L430">
        <v>-118</v>
      </c>
      <c r="M430">
        <v>-200</v>
      </c>
    </row>
    <row r="431" spans="12:13" x14ac:dyDescent="0.25">
      <c r="L431">
        <v>-118</v>
      </c>
      <c r="M431">
        <v>-199</v>
      </c>
    </row>
    <row r="432" spans="12:13" x14ac:dyDescent="0.25">
      <c r="L432">
        <v>-118</v>
      </c>
      <c r="M432">
        <v>-198</v>
      </c>
    </row>
    <row r="433" spans="12:13" x14ac:dyDescent="0.25">
      <c r="L433">
        <v>-118</v>
      </c>
      <c r="M433">
        <v>-197</v>
      </c>
    </row>
    <row r="434" spans="12:13" x14ac:dyDescent="0.25">
      <c r="L434">
        <v>-118</v>
      </c>
      <c r="M434">
        <v>-196</v>
      </c>
    </row>
    <row r="435" spans="12:13" x14ac:dyDescent="0.25">
      <c r="L435">
        <v>-118</v>
      </c>
      <c r="M435">
        <v>-195</v>
      </c>
    </row>
    <row r="436" spans="12:13" x14ac:dyDescent="0.25">
      <c r="L436">
        <v>-118</v>
      </c>
      <c r="M436">
        <v>-194</v>
      </c>
    </row>
    <row r="437" spans="12:13" x14ac:dyDescent="0.25">
      <c r="L437">
        <v>-118</v>
      </c>
      <c r="M437">
        <v>-193</v>
      </c>
    </row>
    <row r="438" spans="12:13" x14ac:dyDescent="0.25">
      <c r="L438">
        <v>-117</v>
      </c>
      <c r="M438">
        <v>-208</v>
      </c>
    </row>
    <row r="439" spans="12:13" x14ac:dyDescent="0.25">
      <c r="L439">
        <v>-117</v>
      </c>
      <c r="M439">
        <v>-207</v>
      </c>
    </row>
    <row r="440" spans="12:13" x14ac:dyDescent="0.25">
      <c r="L440">
        <v>-117</v>
      </c>
      <c r="M440">
        <v>-206</v>
      </c>
    </row>
    <row r="441" spans="12:13" x14ac:dyDescent="0.25">
      <c r="L441">
        <v>-117</v>
      </c>
      <c r="M441">
        <v>-205</v>
      </c>
    </row>
    <row r="442" spans="12:13" x14ac:dyDescent="0.25">
      <c r="L442">
        <v>-117</v>
      </c>
      <c r="M442">
        <v>-204</v>
      </c>
    </row>
    <row r="443" spans="12:13" x14ac:dyDescent="0.25">
      <c r="L443">
        <v>-117</v>
      </c>
      <c r="M443">
        <v>-203</v>
      </c>
    </row>
    <row r="444" spans="12:13" x14ac:dyDescent="0.25">
      <c r="L444">
        <v>-117</v>
      </c>
      <c r="M444">
        <v>-202</v>
      </c>
    </row>
    <row r="445" spans="12:13" x14ac:dyDescent="0.25">
      <c r="L445">
        <v>-117</v>
      </c>
      <c r="M445">
        <v>-201</v>
      </c>
    </row>
    <row r="446" spans="12:13" x14ac:dyDescent="0.25">
      <c r="L446">
        <v>-117</v>
      </c>
      <c r="M446">
        <v>-200</v>
      </c>
    </row>
    <row r="447" spans="12:13" x14ac:dyDescent="0.25">
      <c r="L447">
        <v>-117</v>
      </c>
      <c r="M447">
        <v>-199</v>
      </c>
    </row>
    <row r="448" spans="12:13" x14ac:dyDescent="0.25">
      <c r="L448">
        <v>-117</v>
      </c>
      <c r="M448">
        <v>-198</v>
      </c>
    </row>
    <row r="449" spans="12:13" x14ac:dyDescent="0.25">
      <c r="L449">
        <v>-117</v>
      </c>
      <c r="M449">
        <v>-197</v>
      </c>
    </row>
    <row r="450" spans="12:13" x14ac:dyDescent="0.25">
      <c r="L450">
        <v>-117</v>
      </c>
      <c r="M450">
        <v>-196</v>
      </c>
    </row>
    <row r="451" spans="12:13" x14ac:dyDescent="0.25">
      <c r="L451">
        <v>-117</v>
      </c>
      <c r="M451">
        <v>-195</v>
      </c>
    </row>
    <row r="452" spans="12:13" x14ac:dyDescent="0.25">
      <c r="L452">
        <v>-117</v>
      </c>
      <c r="M452">
        <v>-194</v>
      </c>
    </row>
    <row r="453" spans="12:13" x14ac:dyDescent="0.25">
      <c r="L453">
        <v>-117</v>
      </c>
      <c r="M453">
        <v>-193</v>
      </c>
    </row>
    <row r="454" spans="12:13" x14ac:dyDescent="0.25">
      <c r="L454">
        <v>-116</v>
      </c>
      <c r="M454">
        <v>-208</v>
      </c>
    </row>
    <row r="455" spans="12:13" x14ac:dyDescent="0.25">
      <c r="L455">
        <v>-116</v>
      </c>
      <c r="M455">
        <v>-207</v>
      </c>
    </row>
    <row r="456" spans="12:13" x14ac:dyDescent="0.25">
      <c r="L456">
        <v>-116</v>
      </c>
      <c r="M456">
        <v>-206</v>
      </c>
    </row>
    <row r="457" spans="12:13" x14ac:dyDescent="0.25">
      <c r="L457">
        <v>-116</v>
      </c>
      <c r="M457">
        <v>-205</v>
      </c>
    </row>
    <row r="458" spans="12:13" x14ac:dyDescent="0.25">
      <c r="L458">
        <v>-116</v>
      </c>
      <c r="M458">
        <v>-204</v>
      </c>
    </row>
    <row r="459" spans="12:13" x14ac:dyDescent="0.25">
      <c r="L459">
        <v>-116</v>
      </c>
      <c r="M459">
        <v>-203</v>
      </c>
    </row>
    <row r="460" spans="12:13" x14ac:dyDescent="0.25">
      <c r="L460">
        <v>-116</v>
      </c>
      <c r="M460">
        <v>-202</v>
      </c>
    </row>
    <row r="461" spans="12:13" x14ac:dyDescent="0.25">
      <c r="L461">
        <v>-116</v>
      </c>
      <c r="M461">
        <v>-201</v>
      </c>
    </row>
    <row r="462" spans="12:13" x14ac:dyDescent="0.25">
      <c r="L462">
        <v>-116</v>
      </c>
      <c r="M462">
        <v>-200</v>
      </c>
    </row>
    <row r="463" spans="12:13" x14ac:dyDescent="0.25">
      <c r="L463">
        <v>-116</v>
      </c>
      <c r="M463">
        <v>-199</v>
      </c>
    </row>
    <row r="464" spans="12:13" x14ac:dyDescent="0.25">
      <c r="L464">
        <v>-116</v>
      </c>
      <c r="M464">
        <v>-198</v>
      </c>
    </row>
    <row r="465" spans="12:13" x14ac:dyDescent="0.25">
      <c r="L465">
        <v>-116</v>
      </c>
      <c r="M465">
        <v>-197</v>
      </c>
    </row>
    <row r="466" spans="12:13" x14ac:dyDescent="0.25">
      <c r="L466">
        <v>-116</v>
      </c>
      <c r="M466">
        <v>-196</v>
      </c>
    </row>
    <row r="467" spans="12:13" x14ac:dyDescent="0.25">
      <c r="L467">
        <v>-116</v>
      </c>
      <c r="M467">
        <v>-195</v>
      </c>
    </row>
    <row r="468" spans="12:13" x14ac:dyDescent="0.25">
      <c r="L468">
        <v>-116</v>
      </c>
      <c r="M468">
        <v>-194</v>
      </c>
    </row>
    <row r="469" spans="12:13" x14ac:dyDescent="0.25">
      <c r="L469">
        <v>-116</v>
      </c>
      <c r="M469">
        <v>-193</v>
      </c>
    </row>
    <row r="470" spans="12:13" x14ac:dyDescent="0.25">
      <c r="L470">
        <v>-115</v>
      </c>
      <c r="M470">
        <v>-208</v>
      </c>
    </row>
    <row r="471" spans="12:13" x14ac:dyDescent="0.25">
      <c r="L471">
        <v>-115</v>
      </c>
      <c r="M471">
        <v>-207</v>
      </c>
    </row>
    <row r="472" spans="12:13" x14ac:dyDescent="0.25">
      <c r="L472">
        <v>-115</v>
      </c>
      <c r="M472">
        <v>-206</v>
      </c>
    </row>
    <row r="473" spans="12:13" x14ac:dyDescent="0.25">
      <c r="L473">
        <v>-115</v>
      </c>
      <c r="M473">
        <v>-205</v>
      </c>
    </row>
    <row r="474" spans="12:13" x14ac:dyDescent="0.25">
      <c r="L474">
        <v>-115</v>
      </c>
      <c r="M474">
        <v>-204</v>
      </c>
    </row>
    <row r="475" spans="12:13" x14ac:dyDescent="0.25">
      <c r="L475">
        <v>-115</v>
      </c>
      <c r="M475">
        <v>-203</v>
      </c>
    </row>
    <row r="476" spans="12:13" x14ac:dyDescent="0.25">
      <c r="L476">
        <v>-115</v>
      </c>
      <c r="M476">
        <v>-202</v>
      </c>
    </row>
    <row r="477" spans="12:13" x14ac:dyDescent="0.25">
      <c r="L477">
        <v>-115</v>
      </c>
      <c r="M477">
        <v>-201</v>
      </c>
    </row>
    <row r="478" spans="12:13" x14ac:dyDescent="0.25">
      <c r="L478">
        <v>-115</v>
      </c>
      <c r="M478">
        <v>-200</v>
      </c>
    </row>
    <row r="479" spans="12:13" x14ac:dyDescent="0.25">
      <c r="L479">
        <v>-115</v>
      </c>
      <c r="M479">
        <v>-199</v>
      </c>
    </row>
    <row r="480" spans="12:13" x14ac:dyDescent="0.25">
      <c r="L480">
        <v>-115</v>
      </c>
      <c r="M480">
        <v>-198</v>
      </c>
    </row>
    <row r="481" spans="12:13" x14ac:dyDescent="0.25">
      <c r="L481">
        <v>-115</v>
      </c>
      <c r="M481">
        <v>-197</v>
      </c>
    </row>
    <row r="482" spans="12:13" x14ac:dyDescent="0.25">
      <c r="L482">
        <v>-115</v>
      </c>
      <c r="M482">
        <v>-196</v>
      </c>
    </row>
    <row r="483" spans="12:13" x14ac:dyDescent="0.25">
      <c r="L483">
        <v>-115</v>
      </c>
      <c r="M483">
        <v>-195</v>
      </c>
    </row>
    <row r="484" spans="12:13" x14ac:dyDescent="0.25">
      <c r="L484">
        <v>-115</v>
      </c>
      <c r="M484">
        <v>-194</v>
      </c>
    </row>
    <row r="485" spans="12:13" x14ac:dyDescent="0.25">
      <c r="L485">
        <v>-115</v>
      </c>
      <c r="M485">
        <v>-193</v>
      </c>
    </row>
    <row r="486" spans="12:13" x14ac:dyDescent="0.25">
      <c r="L486">
        <v>-114</v>
      </c>
      <c r="M486">
        <v>-208</v>
      </c>
    </row>
    <row r="487" spans="12:13" x14ac:dyDescent="0.25">
      <c r="L487">
        <v>-114</v>
      </c>
      <c r="M487">
        <v>-207</v>
      </c>
    </row>
    <row r="488" spans="12:13" x14ac:dyDescent="0.25">
      <c r="L488">
        <v>-114</v>
      </c>
      <c r="M488">
        <v>-206</v>
      </c>
    </row>
    <row r="489" spans="12:13" x14ac:dyDescent="0.25">
      <c r="L489">
        <v>-114</v>
      </c>
      <c r="M489">
        <v>-205</v>
      </c>
    </row>
    <row r="490" spans="12:13" x14ac:dyDescent="0.25">
      <c r="L490">
        <v>-114</v>
      </c>
      <c r="M490">
        <v>-204</v>
      </c>
    </row>
    <row r="491" spans="12:13" x14ac:dyDescent="0.25">
      <c r="L491">
        <v>-114</v>
      </c>
      <c r="M491">
        <v>-203</v>
      </c>
    </row>
    <row r="492" spans="12:13" x14ac:dyDescent="0.25">
      <c r="L492">
        <v>-114</v>
      </c>
      <c r="M492">
        <v>-202</v>
      </c>
    </row>
    <row r="493" spans="12:13" x14ac:dyDescent="0.25">
      <c r="L493">
        <v>-114</v>
      </c>
      <c r="M493">
        <v>-201</v>
      </c>
    </row>
    <row r="494" spans="12:13" x14ac:dyDescent="0.25">
      <c r="L494">
        <v>-114</v>
      </c>
      <c r="M494">
        <v>-200</v>
      </c>
    </row>
    <row r="495" spans="12:13" x14ac:dyDescent="0.25">
      <c r="L495">
        <v>-114</v>
      </c>
      <c r="M495">
        <v>-199</v>
      </c>
    </row>
    <row r="496" spans="12:13" x14ac:dyDescent="0.25">
      <c r="L496">
        <v>-114</v>
      </c>
      <c r="M496">
        <v>-198</v>
      </c>
    </row>
    <row r="497" spans="12:13" x14ac:dyDescent="0.25">
      <c r="L497">
        <v>-114</v>
      </c>
      <c r="M497">
        <v>-197</v>
      </c>
    </row>
    <row r="498" spans="12:13" x14ac:dyDescent="0.25">
      <c r="L498">
        <v>-114</v>
      </c>
      <c r="M498">
        <v>-196</v>
      </c>
    </row>
    <row r="499" spans="12:13" x14ac:dyDescent="0.25">
      <c r="L499">
        <v>-114</v>
      </c>
      <c r="M499">
        <v>-195</v>
      </c>
    </row>
    <row r="500" spans="12:13" x14ac:dyDescent="0.25">
      <c r="L500">
        <v>-114</v>
      </c>
      <c r="M500">
        <v>-194</v>
      </c>
    </row>
    <row r="501" spans="12:13" x14ac:dyDescent="0.25">
      <c r="L501">
        <v>-114</v>
      </c>
      <c r="M501">
        <v>-193</v>
      </c>
    </row>
    <row r="502" spans="12:13" x14ac:dyDescent="0.25">
      <c r="L502">
        <v>-113</v>
      </c>
      <c r="M502">
        <v>-208</v>
      </c>
    </row>
    <row r="503" spans="12:13" x14ac:dyDescent="0.25">
      <c r="L503">
        <v>-113</v>
      </c>
      <c r="M503">
        <v>-207</v>
      </c>
    </row>
    <row r="504" spans="12:13" x14ac:dyDescent="0.25">
      <c r="L504">
        <v>-113</v>
      </c>
      <c r="M504">
        <v>-206</v>
      </c>
    </row>
    <row r="505" spans="12:13" x14ac:dyDescent="0.25">
      <c r="L505">
        <v>-113</v>
      </c>
      <c r="M505">
        <v>-205</v>
      </c>
    </row>
    <row r="506" spans="12:13" x14ac:dyDescent="0.25">
      <c r="L506">
        <v>-113</v>
      </c>
      <c r="M506">
        <v>-204</v>
      </c>
    </row>
    <row r="507" spans="12:13" x14ac:dyDescent="0.25">
      <c r="L507">
        <v>-113</v>
      </c>
      <c r="M507">
        <v>-203</v>
      </c>
    </row>
    <row r="508" spans="12:13" x14ac:dyDescent="0.25">
      <c r="L508">
        <v>-113</v>
      </c>
      <c r="M508">
        <v>-202</v>
      </c>
    </row>
    <row r="509" spans="12:13" x14ac:dyDescent="0.25">
      <c r="L509">
        <v>-113</v>
      </c>
      <c r="M509">
        <v>-201</v>
      </c>
    </row>
    <row r="510" spans="12:13" x14ac:dyDescent="0.25">
      <c r="L510">
        <v>-113</v>
      </c>
      <c r="M510">
        <v>-200</v>
      </c>
    </row>
    <row r="511" spans="12:13" x14ac:dyDescent="0.25">
      <c r="L511">
        <v>-113</v>
      </c>
      <c r="M511">
        <v>-199</v>
      </c>
    </row>
    <row r="512" spans="12:13" x14ac:dyDescent="0.25">
      <c r="L512">
        <v>-113</v>
      </c>
      <c r="M512">
        <v>-198</v>
      </c>
    </row>
    <row r="513" spans="12:13" x14ac:dyDescent="0.25">
      <c r="L513">
        <v>-113</v>
      </c>
      <c r="M513">
        <v>-197</v>
      </c>
    </row>
    <row r="514" spans="12:13" x14ac:dyDescent="0.25">
      <c r="L514">
        <v>-113</v>
      </c>
      <c r="M514">
        <v>-196</v>
      </c>
    </row>
    <row r="515" spans="12:13" x14ac:dyDescent="0.25">
      <c r="L515">
        <v>-113</v>
      </c>
      <c r="M515">
        <v>-195</v>
      </c>
    </row>
    <row r="516" spans="12:13" x14ac:dyDescent="0.25">
      <c r="L516">
        <v>-113</v>
      </c>
      <c r="M516">
        <v>-194</v>
      </c>
    </row>
    <row r="517" spans="12:13" x14ac:dyDescent="0.25">
      <c r="L517">
        <v>-113</v>
      </c>
      <c r="M517">
        <v>-193</v>
      </c>
    </row>
    <row r="519" spans="12:13" x14ac:dyDescent="0.25">
      <c r="L519">
        <v>-112</v>
      </c>
      <c r="M519">
        <v>-208</v>
      </c>
    </row>
    <row r="520" spans="12:13" x14ac:dyDescent="0.25">
      <c r="L520">
        <v>-112</v>
      </c>
      <c r="M520">
        <v>-207</v>
      </c>
    </row>
    <row r="521" spans="12:13" x14ac:dyDescent="0.25">
      <c r="L521">
        <v>-112</v>
      </c>
      <c r="M521">
        <v>-206</v>
      </c>
    </row>
    <row r="522" spans="12:13" x14ac:dyDescent="0.25">
      <c r="L522">
        <v>-112</v>
      </c>
      <c r="M522">
        <v>-205</v>
      </c>
    </row>
    <row r="523" spans="12:13" x14ac:dyDescent="0.25">
      <c r="L523">
        <v>-112</v>
      </c>
      <c r="M523">
        <v>-204</v>
      </c>
    </row>
    <row r="524" spans="12:13" x14ac:dyDescent="0.25">
      <c r="L524">
        <v>-112</v>
      </c>
      <c r="M524">
        <v>-203</v>
      </c>
    </row>
    <row r="525" spans="12:13" x14ac:dyDescent="0.25">
      <c r="L525">
        <v>-112</v>
      </c>
      <c r="M525">
        <v>-202</v>
      </c>
    </row>
    <row r="526" spans="12:13" x14ac:dyDescent="0.25">
      <c r="L526">
        <v>-112</v>
      </c>
      <c r="M526">
        <v>-201</v>
      </c>
    </row>
    <row r="527" spans="12:13" x14ac:dyDescent="0.25">
      <c r="L527">
        <v>-112</v>
      </c>
      <c r="M527">
        <v>-200</v>
      </c>
    </row>
    <row r="528" spans="12:13" x14ac:dyDescent="0.25">
      <c r="L528">
        <v>-112</v>
      </c>
      <c r="M528">
        <v>-199</v>
      </c>
    </row>
    <row r="529" spans="12:13" x14ac:dyDescent="0.25">
      <c r="L529">
        <v>-112</v>
      </c>
      <c r="M529">
        <v>-198</v>
      </c>
    </row>
    <row r="530" spans="12:13" x14ac:dyDescent="0.25">
      <c r="L530">
        <v>-112</v>
      </c>
      <c r="M530">
        <v>-197</v>
      </c>
    </row>
    <row r="531" spans="12:13" x14ac:dyDescent="0.25">
      <c r="L531">
        <v>-112</v>
      </c>
      <c r="M531">
        <v>-196</v>
      </c>
    </row>
    <row r="532" spans="12:13" x14ac:dyDescent="0.25">
      <c r="L532">
        <v>-112</v>
      </c>
      <c r="M532">
        <v>-195</v>
      </c>
    </row>
    <row r="533" spans="12:13" x14ac:dyDescent="0.25">
      <c r="L533">
        <v>-112</v>
      </c>
      <c r="M533">
        <v>-194</v>
      </c>
    </row>
    <row r="534" spans="12:13" x14ac:dyDescent="0.25">
      <c r="L534">
        <v>-112</v>
      </c>
      <c r="M534">
        <v>-193</v>
      </c>
    </row>
    <row r="535" spans="12:13" x14ac:dyDescent="0.25">
      <c r="L535">
        <v>-111</v>
      </c>
      <c r="M535">
        <v>-208</v>
      </c>
    </row>
    <row r="536" spans="12:13" x14ac:dyDescent="0.25">
      <c r="L536">
        <v>-111</v>
      </c>
      <c r="M536">
        <v>-207</v>
      </c>
    </row>
    <row r="537" spans="12:13" x14ac:dyDescent="0.25">
      <c r="L537">
        <v>-111</v>
      </c>
      <c r="M537">
        <v>-206</v>
      </c>
    </row>
    <row r="538" spans="12:13" x14ac:dyDescent="0.25">
      <c r="L538">
        <v>-111</v>
      </c>
      <c r="M538">
        <v>-205</v>
      </c>
    </row>
    <row r="539" spans="12:13" x14ac:dyDescent="0.25">
      <c r="L539">
        <v>-111</v>
      </c>
      <c r="M539">
        <v>-204</v>
      </c>
    </row>
    <row r="540" spans="12:13" x14ac:dyDescent="0.25">
      <c r="L540">
        <v>-111</v>
      </c>
      <c r="M540">
        <v>-203</v>
      </c>
    </row>
    <row r="541" spans="12:13" x14ac:dyDescent="0.25">
      <c r="L541">
        <v>-111</v>
      </c>
      <c r="M541">
        <v>-202</v>
      </c>
    </row>
    <row r="542" spans="12:13" x14ac:dyDescent="0.25">
      <c r="L542">
        <v>-111</v>
      </c>
      <c r="M542">
        <v>-201</v>
      </c>
    </row>
    <row r="543" spans="12:13" x14ac:dyDescent="0.25">
      <c r="L543">
        <v>-111</v>
      </c>
      <c r="M543">
        <v>-200</v>
      </c>
    </row>
    <row r="544" spans="12:13" x14ac:dyDescent="0.25">
      <c r="L544">
        <v>-111</v>
      </c>
      <c r="M544">
        <v>-199</v>
      </c>
    </row>
    <row r="545" spans="12:13" x14ac:dyDescent="0.25">
      <c r="L545">
        <v>-111</v>
      </c>
      <c r="M545">
        <v>-198</v>
      </c>
    </row>
    <row r="546" spans="12:13" x14ac:dyDescent="0.25">
      <c r="L546">
        <v>-111</v>
      </c>
      <c r="M546">
        <v>-197</v>
      </c>
    </row>
    <row r="547" spans="12:13" x14ac:dyDescent="0.25">
      <c r="L547">
        <v>-111</v>
      </c>
      <c r="M547">
        <v>-196</v>
      </c>
    </row>
    <row r="548" spans="12:13" x14ac:dyDescent="0.25">
      <c r="L548">
        <v>-111</v>
      </c>
      <c r="M548">
        <v>-195</v>
      </c>
    </row>
    <row r="549" spans="12:13" x14ac:dyDescent="0.25">
      <c r="L549">
        <v>-111</v>
      </c>
      <c r="M549">
        <v>-194</v>
      </c>
    </row>
    <row r="550" spans="12:13" x14ac:dyDescent="0.25">
      <c r="L550">
        <v>-111</v>
      </c>
      <c r="M550">
        <v>-193</v>
      </c>
    </row>
    <row r="551" spans="12:13" x14ac:dyDescent="0.25">
      <c r="L551">
        <v>-110</v>
      </c>
      <c r="M551">
        <v>-208</v>
      </c>
    </row>
    <row r="552" spans="12:13" x14ac:dyDescent="0.25">
      <c r="L552">
        <v>-110</v>
      </c>
      <c r="M552">
        <v>-207</v>
      </c>
    </row>
    <row r="553" spans="12:13" x14ac:dyDescent="0.25">
      <c r="L553">
        <v>-110</v>
      </c>
      <c r="M553">
        <v>-206</v>
      </c>
    </row>
    <row r="554" spans="12:13" x14ac:dyDescent="0.25">
      <c r="L554">
        <v>-110</v>
      </c>
      <c r="M554">
        <v>-205</v>
      </c>
    </row>
    <row r="555" spans="12:13" x14ac:dyDescent="0.25">
      <c r="L555">
        <v>-110</v>
      </c>
      <c r="M555">
        <v>-204</v>
      </c>
    </row>
    <row r="556" spans="12:13" x14ac:dyDescent="0.25">
      <c r="L556">
        <v>-110</v>
      </c>
      <c r="M556">
        <v>-203</v>
      </c>
    </row>
    <row r="557" spans="12:13" x14ac:dyDescent="0.25">
      <c r="L557">
        <v>-110</v>
      </c>
      <c r="M557">
        <v>-202</v>
      </c>
    </row>
    <row r="558" spans="12:13" x14ac:dyDescent="0.25">
      <c r="L558">
        <v>-110</v>
      </c>
      <c r="M558">
        <v>-201</v>
      </c>
    </row>
    <row r="559" spans="12:13" x14ac:dyDescent="0.25">
      <c r="L559">
        <v>-110</v>
      </c>
      <c r="M559">
        <v>-200</v>
      </c>
    </row>
    <row r="560" spans="12:13" x14ac:dyDescent="0.25">
      <c r="L560">
        <v>-110</v>
      </c>
      <c r="M560">
        <v>-199</v>
      </c>
    </row>
    <row r="561" spans="12:13" x14ac:dyDescent="0.25">
      <c r="L561">
        <v>-110</v>
      </c>
      <c r="M561">
        <v>-198</v>
      </c>
    </row>
    <row r="562" spans="12:13" x14ac:dyDescent="0.25">
      <c r="L562">
        <v>-110</v>
      </c>
      <c r="M562">
        <v>-197</v>
      </c>
    </row>
    <row r="563" spans="12:13" x14ac:dyDescent="0.25">
      <c r="L563">
        <v>-110</v>
      </c>
      <c r="M563">
        <v>-196</v>
      </c>
    </row>
    <row r="564" spans="12:13" x14ac:dyDescent="0.25">
      <c r="L564">
        <v>-110</v>
      </c>
      <c r="M564">
        <v>-195</v>
      </c>
    </row>
    <row r="565" spans="12:13" x14ac:dyDescent="0.25">
      <c r="L565">
        <v>-110</v>
      </c>
      <c r="M565">
        <v>-194</v>
      </c>
    </row>
    <row r="566" spans="12:13" x14ac:dyDescent="0.25">
      <c r="L566">
        <v>-110</v>
      </c>
      <c r="M566">
        <v>-193</v>
      </c>
    </row>
    <row r="567" spans="12:13" x14ac:dyDescent="0.25">
      <c r="L567">
        <v>-109</v>
      </c>
      <c r="M567">
        <v>-208</v>
      </c>
    </row>
    <row r="568" spans="12:13" x14ac:dyDescent="0.25">
      <c r="L568">
        <v>-109</v>
      </c>
      <c r="M568">
        <v>-207</v>
      </c>
    </row>
    <row r="569" spans="12:13" x14ac:dyDescent="0.25">
      <c r="L569">
        <v>-109</v>
      </c>
      <c r="M569">
        <v>-206</v>
      </c>
    </row>
    <row r="570" spans="12:13" x14ac:dyDescent="0.25">
      <c r="L570">
        <v>-109</v>
      </c>
      <c r="M570">
        <v>-205</v>
      </c>
    </row>
    <row r="571" spans="12:13" x14ac:dyDescent="0.25">
      <c r="L571">
        <v>-109</v>
      </c>
      <c r="M571">
        <v>-204</v>
      </c>
    </row>
    <row r="572" spans="12:13" x14ac:dyDescent="0.25">
      <c r="L572">
        <v>-109</v>
      </c>
      <c r="M572">
        <v>-203</v>
      </c>
    </row>
    <row r="573" spans="12:13" x14ac:dyDescent="0.25">
      <c r="L573">
        <v>-109</v>
      </c>
      <c r="M573">
        <v>-202</v>
      </c>
    </row>
    <row r="574" spans="12:13" x14ac:dyDescent="0.25">
      <c r="L574">
        <v>-109</v>
      </c>
      <c r="M574">
        <v>-201</v>
      </c>
    </row>
    <row r="575" spans="12:13" x14ac:dyDescent="0.25">
      <c r="L575">
        <v>-109</v>
      </c>
      <c r="M575">
        <v>-200</v>
      </c>
    </row>
    <row r="576" spans="12:13" x14ac:dyDescent="0.25">
      <c r="L576">
        <v>-109</v>
      </c>
      <c r="M576">
        <v>-199</v>
      </c>
    </row>
    <row r="577" spans="12:13" x14ac:dyDescent="0.25">
      <c r="L577">
        <v>-109</v>
      </c>
      <c r="M577">
        <v>-198</v>
      </c>
    </row>
    <row r="578" spans="12:13" x14ac:dyDescent="0.25">
      <c r="L578">
        <v>-109</v>
      </c>
      <c r="M578">
        <v>-197</v>
      </c>
    </row>
    <row r="579" spans="12:13" x14ac:dyDescent="0.25">
      <c r="L579">
        <v>-109</v>
      </c>
      <c r="M579">
        <v>-196</v>
      </c>
    </row>
    <row r="580" spans="12:13" x14ac:dyDescent="0.25">
      <c r="L580">
        <v>-109</v>
      </c>
      <c r="M580">
        <v>-195</v>
      </c>
    </row>
    <row r="581" spans="12:13" x14ac:dyDescent="0.25">
      <c r="L581">
        <v>-109</v>
      </c>
      <c r="M581">
        <v>-194</v>
      </c>
    </row>
    <row r="582" spans="12:13" x14ac:dyDescent="0.25">
      <c r="L582">
        <v>-109</v>
      </c>
      <c r="M582">
        <v>-193</v>
      </c>
    </row>
    <row r="583" spans="12:13" x14ac:dyDescent="0.25">
      <c r="L583">
        <v>-108</v>
      </c>
      <c r="M583">
        <v>-208</v>
      </c>
    </row>
    <row r="584" spans="12:13" x14ac:dyDescent="0.25">
      <c r="L584">
        <v>-108</v>
      </c>
      <c r="M584">
        <v>-207</v>
      </c>
    </row>
    <row r="585" spans="12:13" x14ac:dyDescent="0.25">
      <c r="L585">
        <v>-108</v>
      </c>
      <c r="M585">
        <v>-206</v>
      </c>
    </row>
    <row r="586" spans="12:13" x14ac:dyDescent="0.25">
      <c r="L586">
        <v>-108</v>
      </c>
      <c r="M586">
        <v>-205</v>
      </c>
    </row>
    <row r="587" spans="12:13" x14ac:dyDescent="0.25">
      <c r="L587">
        <v>-108</v>
      </c>
      <c r="M587">
        <v>-204</v>
      </c>
    </row>
    <row r="588" spans="12:13" x14ac:dyDescent="0.25">
      <c r="L588">
        <v>-108</v>
      </c>
      <c r="M588">
        <v>-203</v>
      </c>
    </row>
    <row r="589" spans="12:13" x14ac:dyDescent="0.25">
      <c r="L589">
        <v>-108</v>
      </c>
      <c r="M589">
        <v>-202</v>
      </c>
    </row>
    <row r="590" spans="12:13" x14ac:dyDescent="0.25">
      <c r="L590">
        <v>-108</v>
      </c>
      <c r="M590">
        <v>-201</v>
      </c>
    </row>
    <row r="591" spans="12:13" x14ac:dyDescent="0.25">
      <c r="L591">
        <v>-108</v>
      </c>
      <c r="M591">
        <v>-200</v>
      </c>
    </row>
    <row r="592" spans="12:13" x14ac:dyDescent="0.25">
      <c r="L592">
        <v>-108</v>
      </c>
      <c r="M592">
        <v>-199</v>
      </c>
    </row>
    <row r="593" spans="12:13" x14ac:dyDescent="0.25">
      <c r="L593">
        <v>-108</v>
      </c>
      <c r="M593">
        <v>-198</v>
      </c>
    </row>
    <row r="594" spans="12:13" x14ac:dyDescent="0.25">
      <c r="L594">
        <v>-108</v>
      </c>
      <c r="M594">
        <v>-197</v>
      </c>
    </row>
    <row r="595" spans="12:13" x14ac:dyDescent="0.25">
      <c r="L595">
        <v>-108</v>
      </c>
      <c r="M595">
        <v>-196</v>
      </c>
    </row>
    <row r="596" spans="12:13" x14ac:dyDescent="0.25">
      <c r="L596">
        <v>-108</v>
      </c>
      <c r="M596">
        <v>-195</v>
      </c>
    </row>
    <row r="597" spans="12:13" x14ac:dyDescent="0.25">
      <c r="L597">
        <v>-108</v>
      </c>
      <c r="M597">
        <v>-194</v>
      </c>
    </row>
    <row r="598" spans="12:13" x14ac:dyDescent="0.25">
      <c r="L598">
        <v>-108</v>
      </c>
      <c r="M598">
        <v>-193</v>
      </c>
    </row>
    <row r="599" spans="12:13" x14ac:dyDescent="0.25">
      <c r="L599">
        <v>-107</v>
      </c>
      <c r="M599">
        <v>-208</v>
      </c>
    </row>
    <row r="600" spans="12:13" x14ac:dyDescent="0.25">
      <c r="L600">
        <v>-107</v>
      </c>
      <c r="M600">
        <v>-207</v>
      </c>
    </row>
    <row r="601" spans="12:13" x14ac:dyDescent="0.25">
      <c r="L601">
        <v>-107</v>
      </c>
      <c r="M601">
        <v>-206</v>
      </c>
    </row>
    <row r="602" spans="12:13" x14ac:dyDescent="0.25">
      <c r="L602">
        <v>-107</v>
      </c>
      <c r="M602">
        <v>-205</v>
      </c>
    </row>
    <row r="603" spans="12:13" x14ac:dyDescent="0.25">
      <c r="L603">
        <v>-107</v>
      </c>
      <c r="M603">
        <v>-204</v>
      </c>
    </row>
    <row r="604" spans="12:13" x14ac:dyDescent="0.25">
      <c r="L604">
        <v>-107</v>
      </c>
      <c r="M604">
        <v>-203</v>
      </c>
    </row>
    <row r="605" spans="12:13" x14ac:dyDescent="0.25">
      <c r="L605">
        <v>-107</v>
      </c>
      <c r="M605">
        <v>-202</v>
      </c>
    </row>
    <row r="606" spans="12:13" x14ac:dyDescent="0.25">
      <c r="L606">
        <v>-107</v>
      </c>
      <c r="M606">
        <v>-201</v>
      </c>
    </row>
    <row r="607" spans="12:13" x14ac:dyDescent="0.25">
      <c r="L607">
        <v>-107</v>
      </c>
      <c r="M607">
        <v>-200</v>
      </c>
    </row>
    <row r="608" spans="12:13" x14ac:dyDescent="0.25">
      <c r="L608">
        <v>-107</v>
      </c>
      <c r="M608">
        <v>-199</v>
      </c>
    </row>
    <row r="609" spans="12:13" x14ac:dyDescent="0.25">
      <c r="L609">
        <v>-107</v>
      </c>
      <c r="M609">
        <v>-198</v>
      </c>
    </row>
    <row r="610" spans="12:13" x14ac:dyDescent="0.25">
      <c r="L610">
        <v>-107</v>
      </c>
      <c r="M610">
        <v>-197</v>
      </c>
    </row>
    <row r="611" spans="12:13" x14ac:dyDescent="0.25">
      <c r="L611">
        <v>-107</v>
      </c>
      <c r="M611">
        <v>-196</v>
      </c>
    </row>
    <row r="612" spans="12:13" x14ac:dyDescent="0.25">
      <c r="L612">
        <v>-107</v>
      </c>
      <c r="M612">
        <v>-195</v>
      </c>
    </row>
    <row r="613" spans="12:13" x14ac:dyDescent="0.25">
      <c r="L613">
        <v>-107</v>
      </c>
      <c r="M613">
        <v>-194</v>
      </c>
    </row>
    <row r="614" spans="12:13" x14ac:dyDescent="0.25">
      <c r="L614">
        <v>-107</v>
      </c>
      <c r="M614">
        <v>-193</v>
      </c>
    </row>
    <row r="615" spans="12:13" x14ac:dyDescent="0.25">
      <c r="L615">
        <v>-106</v>
      </c>
      <c r="M615">
        <v>-208</v>
      </c>
    </row>
    <row r="616" spans="12:13" x14ac:dyDescent="0.25">
      <c r="L616">
        <v>-106</v>
      </c>
      <c r="M616">
        <v>-207</v>
      </c>
    </row>
    <row r="617" spans="12:13" x14ac:dyDescent="0.25">
      <c r="L617">
        <v>-106</v>
      </c>
      <c r="M617">
        <v>-206</v>
      </c>
    </row>
    <row r="618" spans="12:13" x14ac:dyDescent="0.25">
      <c r="L618">
        <v>-106</v>
      </c>
      <c r="M618">
        <v>-205</v>
      </c>
    </row>
    <row r="619" spans="12:13" x14ac:dyDescent="0.25">
      <c r="L619">
        <v>-106</v>
      </c>
      <c r="M619">
        <v>-204</v>
      </c>
    </row>
    <row r="620" spans="12:13" x14ac:dyDescent="0.25">
      <c r="L620">
        <v>-106</v>
      </c>
      <c r="M620">
        <v>-203</v>
      </c>
    </row>
    <row r="621" spans="12:13" x14ac:dyDescent="0.25">
      <c r="L621">
        <v>-106</v>
      </c>
      <c r="M621">
        <v>-202</v>
      </c>
    </row>
    <row r="622" spans="12:13" x14ac:dyDescent="0.25">
      <c r="L622">
        <v>-106</v>
      </c>
      <c r="M622">
        <v>-201</v>
      </c>
    </row>
    <row r="623" spans="12:13" x14ac:dyDescent="0.25">
      <c r="L623">
        <v>-106</v>
      </c>
      <c r="M623">
        <v>-200</v>
      </c>
    </row>
    <row r="624" spans="12:13" x14ac:dyDescent="0.25">
      <c r="L624">
        <v>-106</v>
      </c>
      <c r="M624">
        <v>-199</v>
      </c>
    </row>
    <row r="625" spans="12:13" x14ac:dyDescent="0.25">
      <c r="L625">
        <v>-106</v>
      </c>
      <c r="M625">
        <v>-198</v>
      </c>
    </row>
    <row r="626" spans="12:13" x14ac:dyDescent="0.25">
      <c r="L626">
        <v>-106</v>
      </c>
      <c r="M626">
        <v>-197</v>
      </c>
    </row>
    <row r="627" spans="12:13" x14ac:dyDescent="0.25">
      <c r="L627">
        <v>-106</v>
      </c>
      <c r="M627">
        <v>-196</v>
      </c>
    </row>
    <row r="628" spans="12:13" x14ac:dyDescent="0.25">
      <c r="L628">
        <v>-106</v>
      </c>
      <c r="M628">
        <v>-195</v>
      </c>
    </row>
    <row r="629" spans="12:13" x14ac:dyDescent="0.25">
      <c r="L629">
        <v>-106</v>
      </c>
      <c r="M629">
        <v>-194</v>
      </c>
    </row>
    <row r="630" spans="12:13" x14ac:dyDescent="0.25">
      <c r="L630">
        <v>-106</v>
      </c>
      <c r="M630">
        <v>-193</v>
      </c>
    </row>
    <row r="631" spans="12:13" x14ac:dyDescent="0.25">
      <c r="L631">
        <v>-105</v>
      </c>
      <c r="M631">
        <v>-208</v>
      </c>
    </row>
    <row r="632" spans="12:13" x14ac:dyDescent="0.25">
      <c r="L632">
        <v>-105</v>
      </c>
      <c r="M632">
        <v>-207</v>
      </c>
    </row>
    <row r="633" spans="12:13" x14ac:dyDescent="0.25">
      <c r="L633">
        <v>-105</v>
      </c>
      <c r="M633">
        <v>-206</v>
      </c>
    </row>
    <row r="634" spans="12:13" x14ac:dyDescent="0.25">
      <c r="L634">
        <v>-105</v>
      </c>
      <c r="M634">
        <v>-205</v>
      </c>
    </row>
    <row r="635" spans="12:13" x14ac:dyDescent="0.25">
      <c r="L635">
        <v>-105</v>
      </c>
      <c r="M635">
        <v>-204</v>
      </c>
    </row>
    <row r="636" spans="12:13" x14ac:dyDescent="0.25">
      <c r="L636">
        <v>-105</v>
      </c>
      <c r="M636">
        <v>-203</v>
      </c>
    </row>
    <row r="637" spans="12:13" x14ac:dyDescent="0.25">
      <c r="L637">
        <v>-105</v>
      </c>
      <c r="M637">
        <v>-202</v>
      </c>
    </row>
    <row r="638" spans="12:13" x14ac:dyDescent="0.25">
      <c r="L638">
        <v>-105</v>
      </c>
      <c r="M638">
        <v>-201</v>
      </c>
    </row>
    <row r="639" spans="12:13" x14ac:dyDescent="0.25">
      <c r="L639">
        <v>-105</v>
      </c>
      <c r="M639">
        <v>-200</v>
      </c>
    </row>
    <row r="640" spans="12:13" x14ac:dyDescent="0.25">
      <c r="L640">
        <v>-105</v>
      </c>
      <c r="M640">
        <v>-199</v>
      </c>
    </row>
    <row r="641" spans="12:13" x14ac:dyDescent="0.25">
      <c r="L641">
        <v>-105</v>
      </c>
      <c r="M641">
        <v>-198</v>
      </c>
    </row>
    <row r="642" spans="12:13" x14ac:dyDescent="0.25">
      <c r="L642">
        <v>-105</v>
      </c>
      <c r="M642">
        <v>-197</v>
      </c>
    </row>
    <row r="643" spans="12:13" x14ac:dyDescent="0.25">
      <c r="L643">
        <v>-105</v>
      </c>
      <c r="M643">
        <v>-196</v>
      </c>
    </row>
    <row r="644" spans="12:13" x14ac:dyDescent="0.25">
      <c r="L644">
        <v>-105</v>
      </c>
      <c r="M644">
        <v>-195</v>
      </c>
    </row>
    <row r="645" spans="12:13" x14ac:dyDescent="0.25">
      <c r="L645">
        <v>-105</v>
      </c>
      <c r="M645">
        <v>-194</v>
      </c>
    </row>
    <row r="646" spans="12:13" x14ac:dyDescent="0.25">
      <c r="L646">
        <v>-105</v>
      </c>
      <c r="M646">
        <v>-193</v>
      </c>
    </row>
    <row r="647" spans="12:13" x14ac:dyDescent="0.25">
      <c r="L647">
        <v>-104</v>
      </c>
      <c r="M647">
        <v>-208</v>
      </c>
    </row>
    <row r="648" spans="12:13" x14ac:dyDescent="0.25">
      <c r="L648">
        <v>-104</v>
      </c>
      <c r="M648">
        <v>-207</v>
      </c>
    </row>
    <row r="649" spans="12:13" x14ac:dyDescent="0.25">
      <c r="L649">
        <v>-104</v>
      </c>
      <c r="M649">
        <v>-206</v>
      </c>
    </row>
    <row r="650" spans="12:13" x14ac:dyDescent="0.25">
      <c r="L650">
        <v>-104</v>
      </c>
      <c r="M650">
        <v>-205</v>
      </c>
    </row>
    <row r="651" spans="12:13" x14ac:dyDescent="0.25">
      <c r="L651">
        <v>-104</v>
      </c>
      <c r="M651">
        <v>-204</v>
      </c>
    </row>
    <row r="652" spans="12:13" x14ac:dyDescent="0.25">
      <c r="L652">
        <v>-104</v>
      </c>
      <c r="M652">
        <v>-203</v>
      </c>
    </row>
    <row r="653" spans="12:13" x14ac:dyDescent="0.25">
      <c r="L653">
        <v>-104</v>
      </c>
      <c r="M653">
        <v>-202</v>
      </c>
    </row>
    <row r="654" spans="12:13" x14ac:dyDescent="0.25">
      <c r="L654">
        <v>-104</v>
      </c>
      <c r="M654">
        <v>-201</v>
      </c>
    </row>
    <row r="655" spans="12:13" x14ac:dyDescent="0.25">
      <c r="L655">
        <v>-104</v>
      </c>
      <c r="M655">
        <v>-200</v>
      </c>
    </row>
    <row r="656" spans="12:13" x14ac:dyDescent="0.25">
      <c r="L656">
        <v>-104</v>
      </c>
      <c r="M656">
        <v>-199</v>
      </c>
    </row>
    <row r="657" spans="12:13" x14ac:dyDescent="0.25">
      <c r="L657">
        <v>-104</v>
      </c>
      <c r="M657">
        <v>-198</v>
      </c>
    </row>
    <row r="658" spans="12:13" x14ac:dyDescent="0.25">
      <c r="L658">
        <v>-104</v>
      </c>
      <c r="M658">
        <v>-197</v>
      </c>
    </row>
    <row r="659" spans="12:13" x14ac:dyDescent="0.25">
      <c r="L659">
        <v>-104</v>
      </c>
      <c r="M659">
        <v>-196</v>
      </c>
    </row>
    <row r="660" spans="12:13" x14ac:dyDescent="0.25">
      <c r="L660">
        <v>-104</v>
      </c>
      <c r="M660">
        <v>-195</v>
      </c>
    </row>
    <row r="661" spans="12:13" x14ac:dyDescent="0.25">
      <c r="L661">
        <v>-104</v>
      </c>
      <c r="M661">
        <v>-194</v>
      </c>
    </row>
    <row r="662" spans="12:13" x14ac:dyDescent="0.25">
      <c r="L662">
        <v>-104</v>
      </c>
      <c r="M662">
        <v>-193</v>
      </c>
    </row>
    <row r="663" spans="12:13" x14ac:dyDescent="0.25">
      <c r="L663">
        <v>-103</v>
      </c>
      <c r="M663">
        <v>-208</v>
      </c>
    </row>
    <row r="664" spans="12:13" x14ac:dyDescent="0.25">
      <c r="L664">
        <v>-103</v>
      </c>
      <c r="M664">
        <v>-207</v>
      </c>
    </row>
    <row r="665" spans="12:13" x14ac:dyDescent="0.25">
      <c r="L665">
        <v>-103</v>
      </c>
      <c r="M665">
        <v>-206</v>
      </c>
    </row>
    <row r="666" spans="12:13" x14ac:dyDescent="0.25">
      <c r="L666">
        <v>-103</v>
      </c>
      <c r="M666">
        <v>-205</v>
      </c>
    </row>
    <row r="667" spans="12:13" x14ac:dyDescent="0.25">
      <c r="L667">
        <v>-103</v>
      </c>
      <c r="M667">
        <v>-204</v>
      </c>
    </row>
    <row r="668" spans="12:13" x14ac:dyDescent="0.25">
      <c r="L668">
        <v>-103</v>
      </c>
      <c r="M668">
        <v>-203</v>
      </c>
    </row>
    <row r="669" spans="12:13" x14ac:dyDescent="0.25">
      <c r="L669">
        <v>-103</v>
      </c>
      <c r="M669">
        <v>-202</v>
      </c>
    </row>
    <row r="670" spans="12:13" x14ac:dyDescent="0.25">
      <c r="L670">
        <v>-103</v>
      </c>
      <c r="M670">
        <v>-201</v>
      </c>
    </row>
    <row r="671" spans="12:13" x14ac:dyDescent="0.25">
      <c r="L671">
        <v>-103</v>
      </c>
      <c r="M671">
        <v>-200</v>
      </c>
    </row>
    <row r="672" spans="12:13" x14ac:dyDescent="0.25">
      <c r="L672">
        <v>-103</v>
      </c>
      <c r="M672">
        <v>-199</v>
      </c>
    </row>
    <row r="673" spans="12:13" x14ac:dyDescent="0.25">
      <c r="L673">
        <v>-103</v>
      </c>
      <c r="M673">
        <v>-198</v>
      </c>
    </row>
    <row r="674" spans="12:13" x14ac:dyDescent="0.25">
      <c r="L674">
        <v>-103</v>
      </c>
      <c r="M674">
        <v>-197</v>
      </c>
    </row>
    <row r="675" spans="12:13" x14ac:dyDescent="0.25">
      <c r="L675">
        <v>-103</v>
      </c>
      <c r="M675">
        <v>-196</v>
      </c>
    </row>
    <row r="676" spans="12:13" x14ac:dyDescent="0.25">
      <c r="L676">
        <v>-103</v>
      </c>
      <c r="M676">
        <v>-195</v>
      </c>
    </row>
    <row r="677" spans="12:13" x14ac:dyDescent="0.25">
      <c r="L677">
        <v>-103</v>
      </c>
      <c r="M677">
        <v>-194</v>
      </c>
    </row>
    <row r="678" spans="12:13" x14ac:dyDescent="0.25">
      <c r="L678">
        <v>-103</v>
      </c>
      <c r="M678">
        <v>-193</v>
      </c>
    </row>
    <row r="679" spans="12:13" x14ac:dyDescent="0.25">
      <c r="L679">
        <v>-102</v>
      </c>
      <c r="M679">
        <v>-208</v>
      </c>
    </row>
    <row r="680" spans="12:13" x14ac:dyDescent="0.25">
      <c r="L680">
        <v>-102</v>
      </c>
      <c r="M680">
        <v>-207</v>
      </c>
    </row>
    <row r="681" spans="12:13" x14ac:dyDescent="0.25">
      <c r="L681">
        <v>-102</v>
      </c>
      <c r="M681">
        <v>-206</v>
      </c>
    </row>
    <row r="682" spans="12:13" x14ac:dyDescent="0.25">
      <c r="L682">
        <v>-102</v>
      </c>
      <c r="M682">
        <v>-205</v>
      </c>
    </row>
    <row r="683" spans="12:13" x14ac:dyDescent="0.25">
      <c r="L683">
        <v>-102</v>
      </c>
      <c r="M683">
        <v>-204</v>
      </c>
    </row>
    <row r="684" spans="12:13" x14ac:dyDescent="0.25">
      <c r="L684">
        <v>-102</v>
      </c>
      <c r="M684">
        <v>-203</v>
      </c>
    </row>
    <row r="685" spans="12:13" x14ac:dyDescent="0.25">
      <c r="L685">
        <v>-102</v>
      </c>
      <c r="M685">
        <v>-202</v>
      </c>
    </row>
    <row r="686" spans="12:13" x14ac:dyDescent="0.25">
      <c r="L686">
        <v>-102</v>
      </c>
      <c r="M686">
        <v>-201</v>
      </c>
    </row>
    <row r="687" spans="12:13" x14ac:dyDescent="0.25">
      <c r="L687">
        <v>-102</v>
      </c>
      <c r="M687">
        <v>-200</v>
      </c>
    </row>
    <row r="688" spans="12:13" x14ac:dyDescent="0.25">
      <c r="L688">
        <v>-102</v>
      </c>
      <c r="M688">
        <v>-199</v>
      </c>
    </row>
    <row r="689" spans="12:13" x14ac:dyDescent="0.25">
      <c r="L689">
        <v>-102</v>
      </c>
      <c r="M689">
        <v>-198</v>
      </c>
    </row>
    <row r="690" spans="12:13" x14ac:dyDescent="0.25">
      <c r="L690">
        <v>-102</v>
      </c>
      <c r="M690">
        <v>-197</v>
      </c>
    </row>
    <row r="691" spans="12:13" x14ac:dyDescent="0.25">
      <c r="L691">
        <v>-102</v>
      </c>
      <c r="M691">
        <v>-196</v>
      </c>
    </row>
    <row r="692" spans="12:13" x14ac:dyDescent="0.25">
      <c r="L692">
        <v>-102</v>
      </c>
      <c r="M692">
        <v>-195</v>
      </c>
    </row>
    <row r="693" spans="12:13" x14ac:dyDescent="0.25">
      <c r="L693">
        <v>-102</v>
      </c>
      <c r="M693">
        <v>-194</v>
      </c>
    </row>
    <row r="694" spans="12:13" x14ac:dyDescent="0.25">
      <c r="L694">
        <v>-102</v>
      </c>
      <c r="M694">
        <v>-193</v>
      </c>
    </row>
    <row r="695" spans="12:13" x14ac:dyDescent="0.25">
      <c r="L695">
        <v>-101</v>
      </c>
      <c r="M695">
        <v>-208</v>
      </c>
    </row>
    <row r="696" spans="12:13" x14ac:dyDescent="0.25">
      <c r="L696">
        <v>-101</v>
      </c>
      <c r="M696">
        <v>-207</v>
      </c>
    </row>
    <row r="697" spans="12:13" x14ac:dyDescent="0.25">
      <c r="L697">
        <v>-101</v>
      </c>
      <c r="M697">
        <v>-206</v>
      </c>
    </row>
    <row r="698" spans="12:13" x14ac:dyDescent="0.25">
      <c r="L698">
        <v>-101</v>
      </c>
      <c r="M698">
        <v>-205</v>
      </c>
    </row>
    <row r="699" spans="12:13" x14ac:dyDescent="0.25">
      <c r="L699">
        <v>-101</v>
      </c>
      <c r="M699">
        <v>-204</v>
      </c>
    </row>
    <row r="700" spans="12:13" x14ac:dyDescent="0.25">
      <c r="L700">
        <v>-101</v>
      </c>
      <c r="M700">
        <v>-203</v>
      </c>
    </row>
    <row r="701" spans="12:13" x14ac:dyDescent="0.25">
      <c r="L701">
        <v>-101</v>
      </c>
      <c r="M701">
        <v>-202</v>
      </c>
    </row>
    <row r="702" spans="12:13" x14ac:dyDescent="0.25">
      <c r="L702">
        <v>-101</v>
      </c>
      <c r="M702">
        <v>-201</v>
      </c>
    </row>
    <row r="703" spans="12:13" x14ac:dyDescent="0.25">
      <c r="L703">
        <v>-101</v>
      </c>
      <c r="M703">
        <v>-200</v>
      </c>
    </row>
    <row r="704" spans="12:13" x14ac:dyDescent="0.25">
      <c r="L704">
        <v>-101</v>
      </c>
      <c r="M704">
        <v>-199</v>
      </c>
    </row>
    <row r="705" spans="12:13" x14ac:dyDescent="0.25">
      <c r="L705">
        <v>-101</v>
      </c>
      <c r="M705">
        <v>-198</v>
      </c>
    </row>
    <row r="706" spans="12:13" x14ac:dyDescent="0.25">
      <c r="L706">
        <v>-101</v>
      </c>
      <c r="M706">
        <v>-197</v>
      </c>
    </row>
    <row r="707" spans="12:13" x14ac:dyDescent="0.25">
      <c r="L707">
        <v>-101</v>
      </c>
      <c r="M707">
        <v>-196</v>
      </c>
    </row>
    <row r="708" spans="12:13" x14ac:dyDescent="0.25">
      <c r="L708">
        <v>-101</v>
      </c>
      <c r="M708">
        <v>-195</v>
      </c>
    </row>
    <row r="709" spans="12:13" x14ac:dyDescent="0.25">
      <c r="L709">
        <v>-101</v>
      </c>
      <c r="M709">
        <v>-194</v>
      </c>
    </row>
    <row r="710" spans="12:13" x14ac:dyDescent="0.25">
      <c r="L710">
        <v>-101</v>
      </c>
      <c r="M710">
        <v>-193</v>
      </c>
    </row>
    <row r="711" spans="12:13" x14ac:dyDescent="0.25">
      <c r="L711">
        <v>-100</v>
      </c>
      <c r="M711">
        <v>-208</v>
      </c>
    </row>
    <row r="712" spans="12:13" x14ac:dyDescent="0.25">
      <c r="L712">
        <v>-100</v>
      </c>
      <c r="M712">
        <v>-207</v>
      </c>
    </row>
    <row r="713" spans="12:13" x14ac:dyDescent="0.25">
      <c r="L713">
        <v>-100</v>
      </c>
      <c r="M713">
        <v>-206</v>
      </c>
    </row>
    <row r="714" spans="12:13" x14ac:dyDescent="0.25">
      <c r="L714">
        <v>-100</v>
      </c>
      <c r="M714">
        <v>-205</v>
      </c>
    </row>
    <row r="715" spans="12:13" x14ac:dyDescent="0.25">
      <c r="L715">
        <v>-100</v>
      </c>
      <c r="M715">
        <v>-204</v>
      </c>
    </row>
    <row r="716" spans="12:13" x14ac:dyDescent="0.25">
      <c r="L716">
        <v>-100</v>
      </c>
      <c r="M716">
        <v>-203</v>
      </c>
    </row>
    <row r="717" spans="12:13" x14ac:dyDescent="0.25">
      <c r="L717">
        <v>-100</v>
      </c>
      <c r="M717">
        <v>-202</v>
      </c>
    </row>
    <row r="718" spans="12:13" x14ac:dyDescent="0.25">
      <c r="L718">
        <v>-100</v>
      </c>
      <c r="M718">
        <v>-201</v>
      </c>
    </row>
    <row r="719" spans="12:13" x14ac:dyDescent="0.25">
      <c r="L719">
        <v>-100</v>
      </c>
      <c r="M719">
        <v>-200</v>
      </c>
    </row>
    <row r="720" spans="12:13" x14ac:dyDescent="0.25">
      <c r="L720">
        <v>-100</v>
      </c>
      <c r="M720">
        <v>-199</v>
      </c>
    </row>
    <row r="721" spans="12:13" x14ac:dyDescent="0.25">
      <c r="L721">
        <v>-100</v>
      </c>
      <c r="M721">
        <v>-198</v>
      </c>
    </row>
    <row r="722" spans="12:13" x14ac:dyDescent="0.25">
      <c r="L722">
        <v>-100</v>
      </c>
      <c r="M722">
        <v>-197</v>
      </c>
    </row>
    <row r="723" spans="12:13" x14ac:dyDescent="0.25">
      <c r="L723">
        <v>-100</v>
      </c>
      <c r="M723">
        <v>-196</v>
      </c>
    </row>
    <row r="724" spans="12:13" x14ac:dyDescent="0.25">
      <c r="L724">
        <v>-100</v>
      </c>
      <c r="M724">
        <v>-195</v>
      </c>
    </row>
    <row r="725" spans="12:13" x14ac:dyDescent="0.25">
      <c r="L725">
        <v>-100</v>
      </c>
      <c r="M725">
        <v>-194</v>
      </c>
    </row>
    <row r="726" spans="12:13" x14ac:dyDescent="0.25">
      <c r="L726">
        <v>-100</v>
      </c>
      <c r="M726">
        <v>-193</v>
      </c>
    </row>
    <row r="727" spans="12:13" x14ac:dyDescent="0.25">
      <c r="L727">
        <v>-99</v>
      </c>
      <c r="M727">
        <v>-208</v>
      </c>
    </row>
    <row r="728" spans="12:13" x14ac:dyDescent="0.25">
      <c r="L728">
        <v>-99</v>
      </c>
      <c r="M728">
        <v>-207</v>
      </c>
    </row>
    <row r="729" spans="12:13" x14ac:dyDescent="0.25">
      <c r="L729">
        <v>-99</v>
      </c>
      <c r="M729">
        <v>-206</v>
      </c>
    </row>
    <row r="730" spans="12:13" x14ac:dyDescent="0.25">
      <c r="L730">
        <v>-99</v>
      </c>
      <c r="M730">
        <v>-205</v>
      </c>
    </row>
    <row r="731" spans="12:13" x14ac:dyDescent="0.25">
      <c r="L731">
        <v>-99</v>
      </c>
      <c r="M731">
        <v>-204</v>
      </c>
    </row>
    <row r="732" spans="12:13" x14ac:dyDescent="0.25">
      <c r="L732">
        <v>-99</v>
      </c>
      <c r="M732">
        <v>-203</v>
      </c>
    </row>
    <row r="733" spans="12:13" x14ac:dyDescent="0.25">
      <c r="L733">
        <v>-99</v>
      </c>
      <c r="M733">
        <v>-202</v>
      </c>
    </row>
    <row r="734" spans="12:13" x14ac:dyDescent="0.25">
      <c r="L734">
        <v>-99</v>
      </c>
      <c r="M734">
        <v>-201</v>
      </c>
    </row>
    <row r="735" spans="12:13" x14ac:dyDescent="0.25">
      <c r="L735">
        <v>-99</v>
      </c>
      <c r="M735">
        <v>-200</v>
      </c>
    </row>
    <row r="736" spans="12:13" x14ac:dyDescent="0.25">
      <c r="L736">
        <v>-99</v>
      </c>
      <c r="M736">
        <v>-199</v>
      </c>
    </row>
    <row r="737" spans="12:13" x14ac:dyDescent="0.25">
      <c r="L737">
        <v>-99</v>
      </c>
      <c r="M737">
        <v>-198</v>
      </c>
    </row>
    <row r="738" spans="12:13" x14ac:dyDescent="0.25">
      <c r="L738">
        <v>-99</v>
      </c>
      <c r="M738">
        <v>-197</v>
      </c>
    </row>
    <row r="739" spans="12:13" x14ac:dyDescent="0.25">
      <c r="L739">
        <v>-99</v>
      </c>
      <c r="M739">
        <v>-196</v>
      </c>
    </row>
    <row r="740" spans="12:13" x14ac:dyDescent="0.25">
      <c r="L740">
        <v>-99</v>
      </c>
      <c r="M740">
        <v>-195</v>
      </c>
    </row>
    <row r="741" spans="12:13" x14ac:dyDescent="0.25">
      <c r="L741">
        <v>-99</v>
      </c>
      <c r="M741">
        <v>-194</v>
      </c>
    </row>
    <row r="742" spans="12:13" x14ac:dyDescent="0.25">
      <c r="L742">
        <v>-99</v>
      </c>
      <c r="M742">
        <v>-193</v>
      </c>
    </row>
    <row r="743" spans="12:13" x14ac:dyDescent="0.25">
      <c r="L743">
        <v>-98</v>
      </c>
      <c r="M743">
        <v>-208</v>
      </c>
    </row>
    <row r="744" spans="12:13" x14ac:dyDescent="0.25">
      <c r="L744">
        <v>-98</v>
      </c>
      <c r="M744">
        <v>-207</v>
      </c>
    </row>
    <row r="745" spans="12:13" x14ac:dyDescent="0.25">
      <c r="L745">
        <v>-98</v>
      </c>
      <c r="M745">
        <v>-206</v>
      </c>
    </row>
    <row r="746" spans="12:13" x14ac:dyDescent="0.25">
      <c r="L746">
        <v>-98</v>
      </c>
      <c r="M746">
        <v>-205</v>
      </c>
    </row>
    <row r="747" spans="12:13" x14ac:dyDescent="0.25">
      <c r="L747">
        <v>-98</v>
      </c>
      <c r="M747">
        <v>-204</v>
      </c>
    </row>
    <row r="748" spans="12:13" x14ac:dyDescent="0.25">
      <c r="L748">
        <v>-98</v>
      </c>
      <c r="M748">
        <v>-203</v>
      </c>
    </row>
    <row r="749" spans="12:13" x14ac:dyDescent="0.25">
      <c r="L749">
        <v>-98</v>
      </c>
      <c r="M749">
        <v>-202</v>
      </c>
    </row>
    <row r="750" spans="12:13" x14ac:dyDescent="0.25">
      <c r="L750">
        <v>-98</v>
      </c>
      <c r="M750">
        <v>-201</v>
      </c>
    </row>
    <row r="751" spans="12:13" x14ac:dyDescent="0.25">
      <c r="L751">
        <v>-98</v>
      </c>
      <c r="M751">
        <v>-200</v>
      </c>
    </row>
    <row r="752" spans="12:13" x14ac:dyDescent="0.25">
      <c r="L752">
        <v>-98</v>
      </c>
      <c r="M752">
        <v>-199</v>
      </c>
    </row>
    <row r="753" spans="12:13" x14ac:dyDescent="0.25">
      <c r="L753">
        <v>-98</v>
      </c>
      <c r="M753">
        <v>-198</v>
      </c>
    </row>
    <row r="754" spans="12:13" x14ac:dyDescent="0.25">
      <c r="L754">
        <v>-98</v>
      </c>
      <c r="M754">
        <v>-197</v>
      </c>
    </row>
    <row r="755" spans="12:13" x14ac:dyDescent="0.25">
      <c r="L755">
        <v>-98</v>
      </c>
      <c r="M755">
        <v>-196</v>
      </c>
    </row>
    <row r="756" spans="12:13" x14ac:dyDescent="0.25">
      <c r="L756">
        <v>-98</v>
      </c>
      <c r="M756">
        <v>-195</v>
      </c>
    </row>
    <row r="757" spans="12:13" x14ac:dyDescent="0.25">
      <c r="L757">
        <v>-98</v>
      </c>
      <c r="M757">
        <v>-194</v>
      </c>
    </row>
    <row r="758" spans="12:13" x14ac:dyDescent="0.25">
      <c r="L758">
        <v>-98</v>
      </c>
      <c r="M758">
        <v>-193</v>
      </c>
    </row>
    <row r="759" spans="12:13" x14ac:dyDescent="0.25">
      <c r="L759">
        <v>-97</v>
      </c>
      <c r="M759">
        <v>-208</v>
      </c>
    </row>
    <row r="760" spans="12:13" x14ac:dyDescent="0.25">
      <c r="L760">
        <v>-97</v>
      </c>
      <c r="M760">
        <v>-207</v>
      </c>
    </row>
    <row r="761" spans="12:13" x14ac:dyDescent="0.25">
      <c r="L761">
        <v>-97</v>
      </c>
      <c r="M761">
        <v>-206</v>
      </c>
    </row>
    <row r="762" spans="12:13" x14ac:dyDescent="0.25">
      <c r="L762">
        <v>-97</v>
      </c>
      <c r="M762">
        <v>-205</v>
      </c>
    </row>
    <row r="763" spans="12:13" x14ac:dyDescent="0.25">
      <c r="L763">
        <v>-97</v>
      </c>
      <c r="M763">
        <v>-204</v>
      </c>
    </row>
    <row r="764" spans="12:13" x14ac:dyDescent="0.25">
      <c r="L764">
        <v>-97</v>
      </c>
      <c r="M764">
        <v>-203</v>
      </c>
    </row>
    <row r="765" spans="12:13" x14ac:dyDescent="0.25">
      <c r="L765">
        <v>-97</v>
      </c>
      <c r="M765">
        <v>-202</v>
      </c>
    </row>
    <row r="766" spans="12:13" x14ac:dyDescent="0.25">
      <c r="L766">
        <v>-97</v>
      </c>
      <c r="M766">
        <v>-201</v>
      </c>
    </row>
    <row r="767" spans="12:13" x14ac:dyDescent="0.25">
      <c r="L767">
        <v>-97</v>
      </c>
      <c r="M767">
        <v>-200</v>
      </c>
    </row>
    <row r="768" spans="12:13" x14ac:dyDescent="0.25">
      <c r="L768">
        <v>-97</v>
      </c>
      <c r="M768">
        <v>-199</v>
      </c>
    </row>
    <row r="769" spans="12:13" x14ac:dyDescent="0.25">
      <c r="L769">
        <v>-97</v>
      </c>
      <c r="M769">
        <v>-198</v>
      </c>
    </row>
    <row r="770" spans="12:13" x14ac:dyDescent="0.25">
      <c r="L770">
        <v>-97</v>
      </c>
      <c r="M770">
        <v>-197</v>
      </c>
    </row>
    <row r="771" spans="12:13" x14ac:dyDescent="0.25">
      <c r="L771">
        <v>-97</v>
      </c>
      <c r="M771">
        <v>-196</v>
      </c>
    </row>
    <row r="772" spans="12:13" x14ac:dyDescent="0.25">
      <c r="L772">
        <v>-97</v>
      </c>
      <c r="M772">
        <v>-195</v>
      </c>
    </row>
    <row r="773" spans="12:13" x14ac:dyDescent="0.25">
      <c r="L773">
        <v>-97</v>
      </c>
      <c r="M773">
        <v>-194</v>
      </c>
    </row>
    <row r="774" spans="12:13" x14ac:dyDescent="0.25">
      <c r="L774">
        <v>-97</v>
      </c>
      <c r="M774">
        <v>-193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1D4F-3A16-47E6-9069-19D57034ACBF}">
  <dimension ref="A1:F76"/>
  <sheetViews>
    <sheetView workbookViewId="0">
      <selection activeCell="B3" sqref="B3"/>
    </sheetView>
  </sheetViews>
  <sheetFormatPr defaultRowHeight="15" x14ac:dyDescent="0.25"/>
  <sheetData>
    <row r="1" spans="1:6" ht="15.75" thickBot="1" x14ac:dyDescent="0.3"/>
    <row r="2" spans="1:6" x14ac:dyDescent="0.25">
      <c r="A2" s="8" t="s">
        <v>645</v>
      </c>
      <c r="B2" s="9" t="s">
        <v>646</v>
      </c>
      <c r="C2" s="9" t="s">
        <v>647</v>
      </c>
      <c r="D2" s="9" t="s">
        <v>648</v>
      </c>
      <c r="E2" s="9" t="s">
        <v>642</v>
      </c>
      <c r="F2" s="10" t="s">
        <v>649</v>
      </c>
    </row>
    <row r="3" spans="1:6" ht="30" x14ac:dyDescent="0.25">
      <c r="A3" s="11"/>
      <c r="B3" s="2">
        <v>0</v>
      </c>
      <c r="C3" s="2">
        <v>0</v>
      </c>
      <c r="D3" s="2" t="s">
        <v>650</v>
      </c>
      <c r="E3" s="3" t="s">
        <v>651</v>
      </c>
      <c r="F3" s="12">
        <v>70</v>
      </c>
    </row>
    <row r="4" spans="1:6" ht="30" x14ac:dyDescent="0.25">
      <c r="A4" s="11"/>
      <c r="B4" s="4">
        <v>1</v>
      </c>
      <c r="C4" s="4">
        <v>1</v>
      </c>
      <c r="D4" s="4" t="s">
        <v>652</v>
      </c>
      <c r="E4" s="3" t="s">
        <v>653</v>
      </c>
      <c r="F4" s="13" t="s">
        <v>654</v>
      </c>
    </row>
    <row r="5" spans="1:6" ht="30" x14ac:dyDescent="0.25">
      <c r="A5" s="11"/>
      <c r="B5" s="5">
        <v>2</v>
      </c>
      <c r="C5" s="5">
        <v>2</v>
      </c>
      <c r="D5" s="5" t="s">
        <v>655</v>
      </c>
      <c r="E5" s="3" t="s">
        <v>656</v>
      </c>
      <c r="F5" s="14" t="s">
        <v>657</v>
      </c>
    </row>
    <row r="6" spans="1:6" ht="45" x14ac:dyDescent="0.25">
      <c r="A6" s="11"/>
      <c r="B6" s="6">
        <v>3</v>
      </c>
      <c r="C6" s="6">
        <v>3</v>
      </c>
      <c r="D6" s="6" t="s">
        <v>658</v>
      </c>
      <c r="E6" s="3" t="s">
        <v>659</v>
      </c>
      <c r="F6" s="15">
        <v>606060</v>
      </c>
    </row>
    <row r="7" spans="1:6" ht="30" x14ac:dyDescent="0.25">
      <c r="A7" s="11"/>
      <c r="B7" s="4">
        <v>4</v>
      </c>
      <c r="C7" s="4">
        <v>4</v>
      </c>
      <c r="D7" s="4" t="s">
        <v>660</v>
      </c>
      <c r="E7" s="3" t="s">
        <v>661</v>
      </c>
      <c r="F7" s="16">
        <v>56621</v>
      </c>
    </row>
    <row r="8" spans="1:6" ht="30" x14ac:dyDescent="0.25">
      <c r="A8" s="11"/>
      <c r="B8" s="6">
        <v>5</v>
      </c>
      <c r="C8" s="6">
        <v>5</v>
      </c>
      <c r="D8" s="6" t="s">
        <v>662</v>
      </c>
      <c r="E8" s="3" t="s">
        <v>663</v>
      </c>
      <c r="F8" s="17" t="s">
        <v>664</v>
      </c>
    </row>
    <row r="9" spans="1:6" ht="45" x14ac:dyDescent="0.25">
      <c r="A9" s="11"/>
      <c r="B9" s="4">
        <v>6</v>
      </c>
      <c r="C9" s="4">
        <v>6</v>
      </c>
      <c r="D9" s="4" t="s">
        <v>665</v>
      </c>
      <c r="E9" s="3" t="s">
        <v>666</v>
      </c>
      <c r="F9" s="18" t="s">
        <v>667</v>
      </c>
    </row>
    <row r="10" spans="1:6" ht="30" x14ac:dyDescent="0.25">
      <c r="A10" s="11"/>
      <c r="B10" s="4">
        <v>7</v>
      </c>
      <c r="C10" s="4">
        <v>7</v>
      </c>
      <c r="D10" s="4" t="s">
        <v>668</v>
      </c>
      <c r="E10" s="3" t="s">
        <v>669</v>
      </c>
      <c r="F10" s="19" t="s">
        <v>670</v>
      </c>
    </row>
    <row r="11" spans="1:6" ht="30" x14ac:dyDescent="0.25">
      <c r="A11" s="11"/>
      <c r="B11" s="2">
        <v>8</v>
      </c>
      <c r="C11" s="2">
        <v>8</v>
      </c>
      <c r="D11" s="2" t="s">
        <v>671</v>
      </c>
      <c r="E11" s="3" t="s">
        <v>672</v>
      </c>
      <c r="F11" s="20" t="s">
        <v>673</v>
      </c>
    </row>
    <row r="12" spans="1:6" ht="30" x14ac:dyDescent="0.25">
      <c r="A12" s="11"/>
      <c r="B12" s="6">
        <v>9</v>
      </c>
      <c r="C12" s="6">
        <v>9</v>
      </c>
      <c r="D12" s="6" t="s">
        <v>674</v>
      </c>
      <c r="E12" s="3" t="s">
        <v>675</v>
      </c>
      <c r="F12" s="21" t="s">
        <v>676</v>
      </c>
    </row>
    <row r="13" spans="1:6" ht="45" x14ac:dyDescent="0.25">
      <c r="A13" s="11"/>
      <c r="B13" s="7">
        <v>10</v>
      </c>
      <c r="C13" s="7" t="s">
        <v>677</v>
      </c>
      <c r="D13" s="7" t="s">
        <v>678</v>
      </c>
      <c r="E13" s="3" t="s">
        <v>679</v>
      </c>
      <c r="F13" s="22" t="s">
        <v>680</v>
      </c>
    </row>
    <row r="14" spans="1:6" ht="45" x14ac:dyDescent="0.25">
      <c r="A14" s="11"/>
      <c r="B14" s="7">
        <v>11</v>
      </c>
      <c r="C14" s="7" t="s">
        <v>681</v>
      </c>
      <c r="D14" s="7" t="s">
        <v>682</v>
      </c>
      <c r="E14" s="3" t="s">
        <v>683</v>
      </c>
      <c r="F14" s="23" t="s">
        <v>684</v>
      </c>
    </row>
    <row r="15" spans="1:6" ht="45" x14ac:dyDescent="0.25">
      <c r="A15" s="11"/>
      <c r="B15" s="7">
        <v>12</v>
      </c>
      <c r="C15" s="7" t="s">
        <v>685</v>
      </c>
      <c r="D15" s="7" t="s">
        <v>686</v>
      </c>
      <c r="E15" s="3" t="s">
        <v>687</v>
      </c>
      <c r="F15" s="24" t="s">
        <v>688</v>
      </c>
    </row>
    <row r="16" spans="1:6" ht="45" x14ac:dyDescent="0.25">
      <c r="A16" s="11"/>
      <c r="B16" s="7">
        <v>13</v>
      </c>
      <c r="C16" s="7" t="s">
        <v>689</v>
      </c>
      <c r="D16" s="7" t="s">
        <v>690</v>
      </c>
      <c r="E16" s="3" t="s">
        <v>691</v>
      </c>
      <c r="F16" s="25" t="s">
        <v>692</v>
      </c>
    </row>
    <row r="17" spans="1:6" ht="60" x14ac:dyDescent="0.25">
      <c r="A17" s="11"/>
      <c r="B17" s="2">
        <v>14</v>
      </c>
      <c r="C17" s="2" t="s">
        <v>693</v>
      </c>
      <c r="D17" s="2" t="s">
        <v>694</v>
      </c>
      <c r="E17" s="3" t="s">
        <v>695</v>
      </c>
      <c r="F17" s="26" t="s">
        <v>696</v>
      </c>
    </row>
    <row r="18" spans="1:6" ht="60" x14ac:dyDescent="0.25">
      <c r="A18" s="11"/>
      <c r="B18" s="2">
        <v>15</v>
      </c>
      <c r="C18" s="2" t="s">
        <v>697</v>
      </c>
      <c r="D18" s="2" t="s">
        <v>698</v>
      </c>
      <c r="E18" s="3" t="s">
        <v>699</v>
      </c>
      <c r="F18" s="27" t="s">
        <v>700</v>
      </c>
    </row>
    <row r="19" spans="1:6" ht="45" x14ac:dyDescent="0.25">
      <c r="A19" s="11"/>
      <c r="B19" s="4">
        <v>16</v>
      </c>
      <c r="C19" s="4">
        <v>10</v>
      </c>
      <c r="D19" s="4" t="s">
        <v>701</v>
      </c>
      <c r="E19" s="3" t="s">
        <v>702</v>
      </c>
      <c r="F19" s="28" t="s">
        <v>703</v>
      </c>
    </row>
    <row r="20" spans="1:6" ht="45" x14ac:dyDescent="0.25">
      <c r="A20" s="11"/>
      <c r="B20" s="5">
        <v>17</v>
      </c>
      <c r="C20" s="5">
        <v>11</v>
      </c>
      <c r="D20" s="5" t="s">
        <v>704</v>
      </c>
      <c r="E20" s="3" t="s">
        <v>705</v>
      </c>
      <c r="F20" s="29" t="s">
        <v>706</v>
      </c>
    </row>
    <row r="21" spans="1:6" ht="45" x14ac:dyDescent="0.25">
      <c r="A21" s="11"/>
      <c r="B21" s="4">
        <v>18</v>
      </c>
      <c r="C21" s="4">
        <v>12</v>
      </c>
      <c r="D21" s="4" t="s">
        <v>707</v>
      </c>
      <c r="E21" s="3" t="s">
        <v>708</v>
      </c>
      <c r="F21" s="30" t="s">
        <v>709</v>
      </c>
    </row>
    <row r="22" spans="1:6" ht="45" x14ac:dyDescent="0.25">
      <c r="A22" s="11"/>
      <c r="B22" s="6">
        <v>19</v>
      </c>
      <c r="C22" s="6">
        <v>13</v>
      </c>
      <c r="D22" s="6" t="s">
        <v>710</v>
      </c>
      <c r="E22" s="3" t="s">
        <v>711</v>
      </c>
      <c r="F22" s="31">
        <v>163933</v>
      </c>
    </row>
    <row r="23" spans="1:6" ht="60" x14ac:dyDescent="0.25">
      <c r="A23" s="11"/>
      <c r="B23" s="6">
        <v>20</v>
      </c>
      <c r="C23" s="6">
        <v>14</v>
      </c>
      <c r="D23" s="6" t="s">
        <v>712</v>
      </c>
      <c r="E23" s="3" t="s">
        <v>713</v>
      </c>
      <c r="F23" s="32" t="s">
        <v>714</v>
      </c>
    </row>
    <row r="24" spans="1:6" ht="30" x14ac:dyDescent="0.25">
      <c r="A24" s="11"/>
      <c r="B24" s="4">
        <v>21</v>
      </c>
      <c r="C24" s="4">
        <v>15</v>
      </c>
      <c r="D24" s="4" t="s">
        <v>715</v>
      </c>
      <c r="E24" s="3" t="s">
        <v>716</v>
      </c>
      <c r="F24" s="33" t="s">
        <v>717</v>
      </c>
    </row>
    <row r="25" spans="1:6" ht="45" x14ac:dyDescent="0.25">
      <c r="A25" s="11"/>
      <c r="B25" s="4">
        <v>22</v>
      </c>
      <c r="C25" s="4">
        <v>16</v>
      </c>
      <c r="D25" s="4" t="s">
        <v>718</v>
      </c>
      <c r="E25" s="3" t="s">
        <v>719</v>
      </c>
      <c r="F25" s="34" t="s">
        <v>720</v>
      </c>
    </row>
    <row r="26" spans="1:6" ht="45" x14ac:dyDescent="0.25">
      <c r="A26" s="11"/>
      <c r="B26" s="4">
        <v>23</v>
      </c>
      <c r="C26" s="4">
        <v>17</v>
      </c>
      <c r="D26" s="4" t="s">
        <v>721</v>
      </c>
      <c r="E26" s="3" t="s">
        <v>722</v>
      </c>
      <c r="F26" s="35" t="s">
        <v>723</v>
      </c>
    </row>
    <row r="27" spans="1:6" ht="45" x14ac:dyDescent="0.25">
      <c r="A27" s="11"/>
      <c r="B27" s="2">
        <v>24</v>
      </c>
      <c r="C27" s="2">
        <v>18</v>
      </c>
      <c r="D27" s="2" t="s">
        <v>724</v>
      </c>
      <c r="E27" s="3" t="s">
        <v>725</v>
      </c>
      <c r="F27" s="36">
        <v>30</v>
      </c>
    </row>
    <row r="28" spans="1:6" ht="45" x14ac:dyDescent="0.25">
      <c r="A28" s="11"/>
      <c r="B28" s="6">
        <v>25</v>
      </c>
      <c r="C28" s="6">
        <v>19</v>
      </c>
      <c r="D28" s="6" t="s">
        <v>726</v>
      </c>
      <c r="E28" s="3" t="s">
        <v>727</v>
      </c>
      <c r="F28" s="37" t="s">
        <v>728</v>
      </c>
    </row>
    <row r="29" spans="1:6" ht="45" x14ac:dyDescent="0.25">
      <c r="A29" s="11"/>
      <c r="B29" s="7">
        <v>26</v>
      </c>
      <c r="C29" s="7" t="s">
        <v>729</v>
      </c>
      <c r="D29" s="7" t="s">
        <v>730</v>
      </c>
      <c r="E29" s="3" t="s">
        <v>731</v>
      </c>
      <c r="F29" s="38" t="s">
        <v>732</v>
      </c>
    </row>
    <row r="30" spans="1:6" ht="45" x14ac:dyDescent="0.25">
      <c r="A30" s="11"/>
      <c r="B30" s="4">
        <v>27</v>
      </c>
      <c r="C30" s="4" t="s">
        <v>733</v>
      </c>
      <c r="D30" s="4" t="s">
        <v>734</v>
      </c>
      <c r="E30" s="3" t="s">
        <v>735</v>
      </c>
      <c r="F30" s="39">
        <v>307444</v>
      </c>
    </row>
    <row r="31" spans="1:6" ht="60" x14ac:dyDescent="0.25">
      <c r="A31" s="11"/>
      <c r="B31" s="4">
        <v>28</v>
      </c>
      <c r="C31" s="4" t="s">
        <v>736</v>
      </c>
      <c r="D31" s="4" t="s">
        <v>737</v>
      </c>
      <c r="E31" s="3" t="s">
        <v>738</v>
      </c>
      <c r="F31" s="40" t="s">
        <v>739</v>
      </c>
    </row>
    <row r="32" spans="1:6" ht="45" x14ac:dyDescent="0.25">
      <c r="A32" s="11"/>
      <c r="B32" s="4">
        <v>29</v>
      </c>
      <c r="C32" s="4" t="s">
        <v>740</v>
      </c>
      <c r="D32" s="4" t="s">
        <v>741</v>
      </c>
      <c r="E32" s="3" t="s">
        <v>742</v>
      </c>
      <c r="F32" s="41" t="s">
        <v>743</v>
      </c>
    </row>
    <row r="33" spans="1:6" ht="45" x14ac:dyDescent="0.25">
      <c r="A33" s="11"/>
      <c r="B33" s="7">
        <v>30</v>
      </c>
      <c r="C33" s="7" t="s">
        <v>744</v>
      </c>
      <c r="D33" s="7" t="s">
        <v>745</v>
      </c>
      <c r="E33" s="3" t="s">
        <v>746</v>
      </c>
      <c r="F33" s="42" t="s">
        <v>747</v>
      </c>
    </row>
    <row r="34" spans="1:6" ht="45" x14ac:dyDescent="0.25">
      <c r="A34" s="11"/>
      <c r="B34" s="7">
        <v>31</v>
      </c>
      <c r="C34" s="7" t="s">
        <v>748</v>
      </c>
      <c r="D34" s="7" t="s">
        <v>749</v>
      </c>
      <c r="E34" s="3" t="s">
        <v>750</v>
      </c>
      <c r="F34" s="43" t="s">
        <v>751</v>
      </c>
    </row>
    <row r="35" spans="1:6" ht="45" x14ac:dyDescent="0.25">
      <c r="A35" s="11"/>
      <c r="B35" s="6">
        <v>32</v>
      </c>
      <c r="C35" s="6">
        <v>20</v>
      </c>
      <c r="D35" s="6" t="s">
        <v>752</v>
      </c>
      <c r="E35" s="3" t="s">
        <v>753</v>
      </c>
      <c r="F35" s="44">
        <v>596651</v>
      </c>
    </row>
    <row r="36" spans="1:6" ht="60" x14ac:dyDescent="0.25">
      <c r="A36" s="11"/>
      <c r="B36" s="6">
        <v>33</v>
      </c>
      <c r="C36" s="6">
        <v>21</v>
      </c>
      <c r="D36" s="6" t="s">
        <v>754</v>
      </c>
      <c r="E36" s="3" t="s">
        <v>755</v>
      </c>
      <c r="F36" s="45" t="s">
        <v>756</v>
      </c>
    </row>
    <row r="37" spans="1:6" ht="75" x14ac:dyDescent="0.25">
      <c r="A37" s="11"/>
      <c r="B37" s="6">
        <v>34</v>
      </c>
      <c r="C37" s="6">
        <v>22</v>
      </c>
      <c r="D37" s="6" t="s">
        <v>757</v>
      </c>
      <c r="E37" s="3" t="s">
        <v>758</v>
      </c>
      <c r="F37" s="46">
        <v>507050</v>
      </c>
    </row>
    <row r="38" spans="1:6" ht="45" x14ac:dyDescent="0.25">
      <c r="A38" s="11"/>
      <c r="B38" s="5">
        <v>35</v>
      </c>
      <c r="C38" s="5">
        <v>23</v>
      </c>
      <c r="D38" s="5" t="s">
        <v>759</v>
      </c>
      <c r="E38" s="3" t="s">
        <v>760</v>
      </c>
      <c r="F38" s="47" t="s">
        <v>761</v>
      </c>
    </row>
    <row r="39" spans="1:6" ht="45" x14ac:dyDescent="0.25">
      <c r="A39" s="11"/>
      <c r="B39" s="5">
        <v>36</v>
      </c>
      <c r="C39" s="5">
        <v>24</v>
      </c>
      <c r="D39" s="5" t="s">
        <v>762</v>
      </c>
      <c r="E39" s="3" t="s">
        <v>763</v>
      </c>
      <c r="F39" s="48" t="s">
        <v>764</v>
      </c>
    </row>
    <row r="40" spans="1:6" ht="30" x14ac:dyDescent="0.25">
      <c r="A40" s="11"/>
      <c r="B40" s="5">
        <v>37</v>
      </c>
      <c r="C40" s="5">
        <v>25</v>
      </c>
      <c r="D40" s="5" t="s">
        <v>765</v>
      </c>
      <c r="E40" s="3" t="s">
        <v>766</v>
      </c>
      <c r="F40" s="49" t="s">
        <v>767</v>
      </c>
    </row>
    <row r="41" spans="1:6" ht="45" x14ac:dyDescent="0.25">
      <c r="A41" s="11"/>
      <c r="B41" s="5">
        <v>38</v>
      </c>
      <c r="C41" s="5">
        <v>26</v>
      </c>
      <c r="D41" s="5" t="s">
        <v>768</v>
      </c>
      <c r="E41" s="3" t="s">
        <v>769</v>
      </c>
      <c r="F41" s="50" t="s">
        <v>770</v>
      </c>
    </row>
    <row r="42" spans="1:6" ht="45" x14ac:dyDescent="0.25">
      <c r="A42" s="11"/>
      <c r="B42" s="5">
        <v>39</v>
      </c>
      <c r="C42" s="5">
        <v>27</v>
      </c>
      <c r="D42" s="5" t="s">
        <v>771</v>
      </c>
      <c r="E42" s="3" t="s">
        <v>772</v>
      </c>
      <c r="F42" s="51" t="s">
        <v>773</v>
      </c>
    </row>
    <row r="43" spans="1:6" ht="75" x14ac:dyDescent="0.25">
      <c r="A43" s="11"/>
      <c r="B43" s="6">
        <v>40</v>
      </c>
      <c r="C43" s="6">
        <v>28</v>
      </c>
      <c r="D43" s="3" t="s">
        <v>774</v>
      </c>
      <c r="E43" s="3" t="s">
        <v>775</v>
      </c>
      <c r="F43" s="24"/>
    </row>
    <row r="44" spans="1:6" ht="90" x14ac:dyDescent="0.25">
      <c r="A44" s="11"/>
      <c r="B44" s="6">
        <v>41</v>
      </c>
      <c r="C44" s="6">
        <v>29</v>
      </c>
      <c r="D44" s="3" t="s">
        <v>776</v>
      </c>
      <c r="E44" s="3" t="s">
        <v>777</v>
      </c>
      <c r="F44" s="24"/>
    </row>
    <row r="45" spans="1:6" ht="75" x14ac:dyDescent="0.25">
      <c r="A45" s="11"/>
      <c r="B45" s="6">
        <v>42</v>
      </c>
      <c r="C45" s="6" t="s">
        <v>778</v>
      </c>
      <c r="D45" s="3" t="s">
        <v>779</v>
      </c>
      <c r="E45" s="3" t="s">
        <v>780</v>
      </c>
      <c r="F45" s="24"/>
    </row>
    <row r="46" spans="1:6" ht="75" x14ac:dyDescent="0.25">
      <c r="A46" s="11"/>
      <c r="B46" s="6">
        <v>43</v>
      </c>
      <c r="C46" s="6" t="s">
        <v>781</v>
      </c>
      <c r="D46" s="3" t="s">
        <v>782</v>
      </c>
      <c r="E46" s="3" t="s">
        <v>783</v>
      </c>
      <c r="F46" s="24"/>
    </row>
    <row r="47" spans="1:6" ht="75" x14ac:dyDescent="0.25">
      <c r="A47" s="11"/>
      <c r="B47" s="6">
        <v>44</v>
      </c>
      <c r="C47" s="6" t="s">
        <v>784</v>
      </c>
      <c r="D47" s="3" t="s">
        <v>785</v>
      </c>
      <c r="E47" s="3" t="s">
        <v>786</v>
      </c>
      <c r="F47" s="24"/>
    </row>
    <row r="48" spans="1:6" ht="75" x14ac:dyDescent="0.25">
      <c r="A48" s="11"/>
      <c r="B48" s="6">
        <v>45</v>
      </c>
      <c r="C48" s="6" t="s">
        <v>787</v>
      </c>
      <c r="D48" s="3" t="s">
        <v>788</v>
      </c>
      <c r="E48" s="3" t="s">
        <v>789</v>
      </c>
      <c r="F48" s="24"/>
    </row>
    <row r="49" spans="1:6" ht="75" x14ac:dyDescent="0.25">
      <c r="A49" s="11"/>
      <c r="B49" s="6">
        <v>46</v>
      </c>
      <c r="C49" s="6" t="s">
        <v>790</v>
      </c>
      <c r="D49" s="3" t="s">
        <v>791</v>
      </c>
      <c r="E49" s="3" t="s">
        <v>792</v>
      </c>
      <c r="F49" s="24"/>
    </row>
    <row r="50" spans="1:6" ht="90" x14ac:dyDescent="0.25">
      <c r="A50" s="11"/>
      <c r="B50" s="6">
        <v>47</v>
      </c>
      <c r="C50" s="6" t="s">
        <v>793</v>
      </c>
      <c r="D50" s="3" t="s">
        <v>794</v>
      </c>
      <c r="E50" s="3" t="s">
        <v>795</v>
      </c>
      <c r="F50" s="24"/>
    </row>
    <row r="51" spans="1:6" ht="90" x14ac:dyDescent="0.25">
      <c r="A51" s="11"/>
      <c r="B51" s="6">
        <v>48</v>
      </c>
      <c r="C51" s="6">
        <v>30</v>
      </c>
      <c r="D51" s="3" t="s">
        <v>796</v>
      </c>
      <c r="E51" s="3" t="s">
        <v>797</v>
      </c>
      <c r="F51" s="24"/>
    </row>
    <row r="52" spans="1:6" ht="90" x14ac:dyDescent="0.25">
      <c r="A52" s="11"/>
      <c r="B52" s="6">
        <v>49</v>
      </c>
      <c r="C52" s="6">
        <v>31</v>
      </c>
      <c r="D52" s="3" t="s">
        <v>798</v>
      </c>
      <c r="E52" s="3" t="s">
        <v>799</v>
      </c>
      <c r="F52" s="24"/>
    </row>
    <row r="53" spans="1:6" ht="90" x14ac:dyDescent="0.25">
      <c r="A53" s="11"/>
      <c r="B53" s="6">
        <v>50</v>
      </c>
      <c r="C53" s="6">
        <v>32</v>
      </c>
      <c r="D53" s="3" t="s">
        <v>800</v>
      </c>
      <c r="E53" s="3" t="s">
        <v>801</v>
      </c>
      <c r="F53" s="24"/>
    </row>
    <row r="54" spans="1:6" ht="45.75" thickBot="1" x14ac:dyDescent="0.3">
      <c r="A54" s="52"/>
      <c r="B54" s="53">
        <v>127</v>
      </c>
      <c r="C54" s="53" t="s">
        <v>802</v>
      </c>
      <c r="D54" s="53" t="s">
        <v>803</v>
      </c>
      <c r="E54" s="54" t="s">
        <v>804</v>
      </c>
      <c r="F54" s="55"/>
    </row>
    <row r="55" spans="1:6" x14ac:dyDescent="0.25">
      <c r="A55" s="8" t="s">
        <v>645</v>
      </c>
      <c r="B55" s="9" t="s">
        <v>646</v>
      </c>
      <c r="C55" s="9" t="s">
        <v>647</v>
      </c>
      <c r="D55" s="9" t="s">
        <v>648</v>
      </c>
      <c r="E55" s="9" t="s">
        <v>642</v>
      </c>
      <c r="F55" s="10" t="s">
        <v>649</v>
      </c>
    </row>
    <row r="56" spans="1:6" ht="45" x14ac:dyDescent="0.25">
      <c r="A56" s="11"/>
      <c r="B56" s="4">
        <v>129</v>
      </c>
      <c r="C56" s="4">
        <v>81</v>
      </c>
      <c r="D56" s="4" t="s">
        <v>805</v>
      </c>
      <c r="E56" s="3" t="s">
        <v>806</v>
      </c>
      <c r="F56" s="56" t="s">
        <v>807</v>
      </c>
    </row>
    <row r="57" spans="1:6" ht="45" x14ac:dyDescent="0.25">
      <c r="A57" s="11"/>
      <c r="B57" s="5">
        <v>130</v>
      </c>
      <c r="C57" s="5">
        <v>82</v>
      </c>
      <c r="D57" s="5" t="s">
        <v>808</v>
      </c>
      <c r="E57" s="3" t="s">
        <v>809</v>
      </c>
      <c r="F57" s="57" t="s">
        <v>810</v>
      </c>
    </row>
    <row r="58" spans="1:6" ht="60" x14ac:dyDescent="0.25">
      <c r="A58" s="11"/>
      <c r="B58" s="6">
        <v>131</v>
      </c>
      <c r="C58" s="6">
        <v>83</v>
      </c>
      <c r="D58" s="6" t="s">
        <v>811</v>
      </c>
      <c r="E58" s="3" t="s">
        <v>812</v>
      </c>
      <c r="F58" s="58">
        <v>888888</v>
      </c>
    </row>
    <row r="59" spans="1:6" ht="45" x14ac:dyDescent="0.25">
      <c r="A59" s="11"/>
      <c r="B59" s="4">
        <v>132</v>
      </c>
      <c r="C59" s="4">
        <v>84</v>
      </c>
      <c r="D59" s="4" t="s">
        <v>813</v>
      </c>
      <c r="E59" s="3" t="s">
        <v>814</v>
      </c>
      <c r="F59" s="59" t="s">
        <v>815</v>
      </c>
    </row>
    <row r="60" spans="1:6" ht="45" x14ac:dyDescent="0.25">
      <c r="A60" s="11"/>
      <c r="B60" s="6">
        <v>133</v>
      </c>
      <c r="C60" s="6">
        <v>85</v>
      </c>
      <c r="D60" s="6" t="s">
        <v>816</v>
      </c>
      <c r="E60" s="3" t="s">
        <v>817</v>
      </c>
      <c r="F60" s="44">
        <v>596651</v>
      </c>
    </row>
    <row r="61" spans="1:6" ht="60" x14ac:dyDescent="0.25">
      <c r="A61" s="11"/>
      <c r="B61" s="4">
        <v>134</v>
      </c>
      <c r="C61" s="4">
        <v>86</v>
      </c>
      <c r="D61" s="4" t="s">
        <v>818</v>
      </c>
      <c r="E61" s="3" t="s">
        <v>819</v>
      </c>
      <c r="F61" s="60" t="s">
        <v>820</v>
      </c>
    </row>
    <row r="62" spans="1:6" ht="60" x14ac:dyDescent="0.25">
      <c r="A62" s="11"/>
      <c r="B62" s="7">
        <v>140</v>
      </c>
      <c r="C62" s="7" t="s">
        <v>821</v>
      </c>
      <c r="D62" s="7" t="s">
        <v>822</v>
      </c>
      <c r="E62" s="3" t="s">
        <v>823</v>
      </c>
      <c r="F62" s="61" t="s">
        <v>824</v>
      </c>
    </row>
    <row r="63" spans="1:6" ht="45" x14ac:dyDescent="0.25">
      <c r="A63" s="11"/>
      <c r="B63" s="4">
        <v>149</v>
      </c>
      <c r="C63" s="4">
        <v>95</v>
      </c>
      <c r="D63" s="4" t="s">
        <v>825</v>
      </c>
      <c r="E63" s="3" t="s">
        <v>826</v>
      </c>
      <c r="F63" s="62" t="s">
        <v>827</v>
      </c>
    </row>
    <row r="64" spans="1:6" ht="60" x14ac:dyDescent="0.25">
      <c r="A64" s="11"/>
      <c r="B64" s="4">
        <v>151</v>
      </c>
      <c r="C64" s="4">
        <v>97</v>
      </c>
      <c r="D64" s="4" t="s">
        <v>828</v>
      </c>
      <c r="E64" s="3" t="s">
        <v>829</v>
      </c>
      <c r="F64" s="63" t="s">
        <v>830</v>
      </c>
    </row>
    <row r="65" spans="1:6" ht="60" x14ac:dyDescent="0.25">
      <c r="A65" s="11"/>
      <c r="B65" s="4">
        <v>155</v>
      </c>
      <c r="C65" s="4" t="s">
        <v>831</v>
      </c>
      <c r="D65" s="4" t="s">
        <v>832</v>
      </c>
      <c r="E65" s="3" t="s">
        <v>833</v>
      </c>
      <c r="F65" s="64" t="s">
        <v>834</v>
      </c>
    </row>
    <row r="66" spans="1:6" ht="75" x14ac:dyDescent="0.25">
      <c r="A66" s="11"/>
      <c r="B66" s="4">
        <v>156</v>
      </c>
      <c r="C66" s="4" t="s">
        <v>835</v>
      </c>
      <c r="D66" s="4" t="s">
        <v>836</v>
      </c>
      <c r="E66" s="3" t="s">
        <v>837</v>
      </c>
      <c r="F66" s="65" t="s">
        <v>838</v>
      </c>
    </row>
    <row r="67" spans="1:6" ht="60" x14ac:dyDescent="0.25">
      <c r="A67" s="11"/>
      <c r="B67" s="4">
        <v>157</v>
      </c>
      <c r="C67" s="4" t="s">
        <v>839</v>
      </c>
      <c r="D67" s="4" t="s">
        <v>840</v>
      </c>
      <c r="E67" s="3" t="s">
        <v>841</v>
      </c>
      <c r="F67" s="66">
        <v>687942</v>
      </c>
    </row>
    <row r="68" spans="1:6" ht="60" x14ac:dyDescent="0.25">
      <c r="A68" s="11"/>
      <c r="B68" s="7">
        <v>158</v>
      </c>
      <c r="C68" s="7" t="s">
        <v>842</v>
      </c>
      <c r="D68" s="7" t="s">
        <v>843</v>
      </c>
      <c r="E68" s="3" t="s">
        <v>844</v>
      </c>
      <c r="F68" s="67" t="s">
        <v>845</v>
      </c>
    </row>
    <row r="69" spans="1:6" ht="60" x14ac:dyDescent="0.25">
      <c r="A69" s="11"/>
      <c r="B69" s="6">
        <v>160</v>
      </c>
      <c r="C69" s="6" t="s">
        <v>846</v>
      </c>
      <c r="D69" s="6" t="s">
        <v>847</v>
      </c>
      <c r="E69" s="3" t="s">
        <v>848</v>
      </c>
      <c r="F69" s="68" t="s">
        <v>849</v>
      </c>
    </row>
    <row r="70" spans="1:6" ht="75" x14ac:dyDescent="0.25">
      <c r="A70" s="11"/>
      <c r="B70" s="6">
        <v>161</v>
      </c>
      <c r="C70" s="6" t="s">
        <v>850</v>
      </c>
      <c r="D70" s="6" t="s">
        <v>851</v>
      </c>
      <c r="E70" s="3" t="s">
        <v>852</v>
      </c>
      <c r="F70" s="69" t="s">
        <v>853</v>
      </c>
    </row>
    <row r="71" spans="1:6" ht="90" x14ac:dyDescent="0.25">
      <c r="A71" s="11"/>
      <c r="B71" s="6">
        <v>162</v>
      </c>
      <c r="C71" s="6" t="s">
        <v>854</v>
      </c>
      <c r="D71" s="6" t="s">
        <v>855</v>
      </c>
      <c r="E71" s="3" t="s">
        <v>856</v>
      </c>
      <c r="F71" s="70">
        <v>789878</v>
      </c>
    </row>
    <row r="72" spans="1:6" ht="60" x14ac:dyDescent="0.25">
      <c r="A72" s="11"/>
      <c r="B72" s="5">
        <v>163</v>
      </c>
      <c r="C72" s="5" t="s">
        <v>857</v>
      </c>
      <c r="D72" s="5" t="s">
        <v>858</v>
      </c>
      <c r="E72" s="3" t="s">
        <v>859</v>
      </c>
      <c r="F72" s="71" t="s">
        <v>860</v>
      </c>
    </row>
    <row r="73" spans="1:6" ht="60" x14ac:dyDescent="0.25">
      <c r="A73" s="11"/>
      <c r="B73" s="5">
        <v>164</v>
      </c>
      <c r="C73" s="5" t="s">
        <v>861</v>
      </c>
      <c r="D73" s="5" t="s">
        <v>862</v>
      </c>
      <c r="E73" s="3" t="s">
        <v>863</v>
      </c>
      <c r="F73" s="72" t="s">
        <v>864</v>
      </c>
    </row>
    <row r="74" spans="1:6" ht="45" x14ac:dyDescent="0.25">
      <c r="A74" s="11"/>
      <c r="B74" s="5">
        <v>165</v>
      </c>
      <c r="C74" s="5" t="s">
        <v>865</v>
      </c>
      <c r="D74" s="5" t="s">
        <v>866</v>
      </c>
      <c r="E74" s="3" t="s">
        <v>867</v>
      </c>
      <c r="F74" s="73" t="s">
        <v>868</v>
      </c>
    </row>
    <row r="75" spans="1:6" ht="60" x14ac:dyDescent="0.25">
      <c r="A75" s="11"/>
      <c r="B75" s="5">
        <v>166</v>
      </c>
      <c r="C75" s="5" t="s">
        <v>869</v>
      </c>
      <c r="D75" s="5" t="s">
        <v>870</v>
      </c>
      <c r="E75" s="3" t="s">
        <v>871</v>
      </c>
      <c r="F75" s="74" t="s">
        <v>872</v>
      </c>
    </row>
    <row r="76" spans="1:6" ht="75.75" thickBot="1" x14ac:dyDescent="0.3">
      <c r="A76" s="52"/>
      <c r="B76" s="75">
        <v>167</v>
      </c>
      <c r="C76" s="75" t="s">
        <v>873</v>
      </c>
      <c r="D76" s="75" t="s">
        <v>874</v>
      </c>
      <c r="E76" s="54" t="s">
        <v>875</v>
      </c>
      <c r="F76" s="76" t="s">
        <v>876</v>
      </c>
    </row>
  </sheetData>
  <hyperlinks>
    <hyperlink ref="E3" r:id="rId1" location="Ocean" tooltip="Biome" display="https://minecraft.gamepedia.com/Biome - Ocean" xr:uid="{5C7B18F0-6FE0-45D0-9DE0-319553FC617A}"/>
    <hyperlink ref="E4" r:id="rId2" location="Plains" tooltip="Biome" display="https://minecraft.gamepedia.com/Biome - Plains" xr:uid="{B23F0618-050D-4432-86A1-A520D92519D6}"/>
    <hyperlink ref="E5" r:id="rId3" location="Desert" tooltip="Biome" display="https://minecraft.gamepedia.com/Biome - Desert" xr:uid="{0D2C33D3-299B-4ADB-BF4B-43E065353806}"/>
    <hyperlink ref="E6" r:id="rId4" location="Extreme_Hills" tooltip="Biome" display="https://minecraft.gamepedia.com/Biome - Extreme_Hills" xr:uid="{C33769EF-B871-418C-AA23-DB2B5C5EE09D}"/>
    <hyperlink ref="E7" r:id="rId5" location="Forest" tooltip="Biome" display="https://minecraft.gamepedia.com/Biome - Forest" xr:uid="{F1AD2ACC-1E30-4D28-B11A-8DD06573EDE0}"/>
    <hyperlink ref="E8" r:id="rId6" location="Taiga" tooltip="Biome" display="https://minecraft.gamepedia.com/Biome - Taiga" xr:uid="{87CFC0D0-0EE9-4A13-89C8-0E98AD732B55}"/>
    <hyperlink ref="E9" r:id="rId7" location="Swampland" tooltip="Biome" display="https://minecraft.gamepedia.com/Biome - Swampland" xr:uid="{920756AE-39C9-4243-A719-8E9E6AE040B2}"/>
    <hyperlink ref="E10" r:id="rId8" location="River" tooltip="Biome" display="https://minecraft.gamepedia.com/Biome - River" xr:uid="{AD3A4EBE-27F9-4B70-ABE7-00C7CFDC5063}"/>
    <hyperlink ref="E11" r:id="rId9" location="Hell" tooltip="Biome" display="https://minecraft.gamepedia.com/Biome - Hell" xr:uid="{FC5E30BB-1581-4C15-ADAA-6D70AD5DEC20}"/>
    <hyperlink ref="E12" r:id="rId10" location="The_End" tooltip="Biome" display="https://minecraft.gamepedia.com/Biome - The_End" xr:uid="{58155B56-A529-4828-9C7F-656922FBA8FF}"/>
    <hyperlink ref="E13" r:id="rId11" location="Frozen_Ocean" tooltip="Biome" display="https://minecraft.gamepedia.com/Biome - Frozen_Ocean" xr:uid="{A2DDE33F-B9CB-45D2-B1AC-02F74612FFC2}"/>
    <hyperlink ref="E14" r:id="rId12" location="FrozenRiver" tooltip="Biome" display="https://minecraft.gamepedia.com/Biome - FrozenRiver" xr:uid="{042654BA-0272-4FFE-BD17-18833CAB76E8}"/>
    <hyperlink ref="E15" r:id="rId13" location="Ice_Plains" tooltip="Biome" display="https://minecraft.gamepedia.com/Biome - Ice_Plains" xr:uid="{FE822CE9-9516-4E0D-ACA9-27A814ACEF90}"/>
    <hyperlink ref="E16" r:id="rId14" location="Hills" tooltip="Biome" display="https://minecraft.gamepedia.com/Biome - Hills" xr:uid="{401F3D84-545C-472E-B37F-FF617CC9BBC8}"/>
    <hyperlink ref="E17" r:id="rId15" location="MushroomIsland" tooltip="Biome" display="https://minecraft.gamepedia.com/Biome - MushroomIsland" xr:uid="{9C5A5CF7-5BF7-4CB0-97B8-19E28C80BF92}"/>
    <hyperlink ref="E18" r:id="rId16" location="MushroomIslandShore" tooltip="Biome" display="https://minecraft.gamepedia.com/Biome - MushroomIslandShore" xr:uid="{8417F354-F701-442F-A6AF-1C67FF8E934D}"/>
    <hyperlink ref="E19" r:id="rId17" location="Beach" tooltip="Biome" display="https://minecraft.gamepedia.com/Biome - Beach" xr:uid="{1B469A28-A3DC-4AFA-8752-267EE89A3701}"/>
    <hyperlink ref="E20" r:id="rId18" location="Hills" tooltip="Biome" display="https://minecraft.gamepedia.com/Biome - Hills" xr:uid="{3433B191-AC47-4987-BAEA-534CF9DCE3A7}"/>
    <hyperlink ref="E21" r:id="rId19" location="Hills" tooltip="Biome" display="https://minecraft.gamepedia.com/Biome - Hills" xr:uid="{CDC83452-869E-44CE-ACE7-8ACC7F4778C9}"/>
    <hyperlink ref="E22" r:id="rId20" location="Hills" tooltip="Biome" display="https://minecraft.gamepedia.com/Biome - Hills" xr:uid="{C8CC56A1-1A7B-4A6C-A43C-0DE063E86F60}"/>
    <hyperlink ref="E23" r:id="rId21" location="Extreme_Hills_Edge" tooltip="Biome" display="https://minecraft.gamepedia.com/Biome - Extreme_Hills_Edge" xr:uid="{1B5D7C8E-2D59-4CBF-8E53-9C462CDDEE21}"/>
    <hyperlink ref="E24" r:id="rId22" location="Jungle" tooltip="Biome" display="https://minecraft.gamepedia.com/Biome - Jungle" xr:uid="{6D89A005-03E5-49A6-BB86-8BF55651AD0B}"/>
    <hyperlink ref="E25" r:id="rId23" location="Hills" tooltip="Biome" display="https://minecraft.gamepedia.com/Biome - Hills" xr:uid="{0C48A22C-6985-47FB-BA4C-21715A0B8B8C}"/>
    <hyperlink ref="E26" r:id="rId24" location="JungleEdge" tooltip="Biome" display="https://minecraft.gamepedia.com/Biome - JungleEdge" xr:uid="{7BED7587-BA5F-47F4-89D3-A39CF0949993}"/>
    <hyperlink ref="E27" r:id="rId25" location="Deep_Ocean" tooltip="Biome" display="https://minecraft.gamepedia.com/Biome - Deep_Ocean" xr:uid="{6B59FC08-00F5-49E5-B2E0-88DAB48F5577}"/>
    <hyperlink ref="E28" r:id="rId26" location="Stone_Beach" tooltip="Biome" display="https://minecraft.gamepedia.com/Biome - Stone_Beach" xr:uid="{C431921B-870E-49D2-8DD0-FD1CA9C680F8}"/>
    <hyperlink ref="E29" r:id="rId27" location="Cold_Beach" tooltip="Biome" display="https://minecraft.gamepedia.com/Biome - Cold_Beach" xr:uid="{89D1F5EC-D916-41DF-AE32-E2578AC5F5BC}"/>
    <hyperlink ref="E30" r:id="rId28" location="Birch_Forest" tooltip="Biome" display="https://minecraft.gamepedia.com/Biome - Birch_Forest" xr:uid="{6E3FB911-21CD-49DA-9D11-D998B1A2DEEE}"/>
    <hyperlink ref="E31" r:id="rId29" location="Hills" tooltip="Biome" display="https://minecraft.gamepedia.com/Biome - Hills" xr:uid="{6A4C3AB6-4F70-4CC0-9BDD-D85CB24D50BC}"/>
    <hyperlink ref="E32" r:id="rId30" location="Roofed_Forest" tooltip="Biome" display="https://minecraft.gamepedia.com/Biome - Roofed_Forest" xr:uid="{DAB70B68-3CBB-4ED4-A683-9A2E023D8752}"/>
    <hyperlink ref="E33" r:id="rId31" location="Cold_Taiga" tooltip="Biome" display="https://minecraft.gamepedia.com/Biome - Cold_Taiga" xr:uid="{28210F31-98EE-4F81-A001-52C09F28427D}"/>
    <hyperlink ref="E34" r:id="rId32" location="Hills" tooltip="Biome" display="https://minecraft.gamepedia.com/Biome - Hills" xr:uid="{8EE7B600-F165-4F0F-9364-BCF2895E5809}"/>
    <hyperlink ref="E35" r:id="rId33" location="Mega_Taiga" tooltip="Biome" display="https://minecraft.gamepedia.com/Biome - Mega_Taiga" xr:uid="{2DC67AD0-D724-4FEA-AF0B-51024F175A42}"/>
    <hyperlink ref="E36" r:id="rId34" location="Hills" tooltip="Biome" display="https://minecraft.gamepedia.com/Biome - Hills" xr:uid="{8653FF34-4EB7-4B44-8CD1-4491625B3D24}"/>
    <hyperlink ref="E37" r:id="rId35" location="Extreme_Hills.2B" tooltip="Biome" display="https://minecraft.gamepedia.com/Biome - Extreme_Hills.2B" xr:uid="{CAD26512-C532-4226-9CB5-7162F110667E}"/>
    <hyperlink ref="E38" r:id="rId36" location="Savanna" tooltip="Biome" display="https://minecraft.gamepedia.com/Biome - Savanna" xr:uid="{CC406275-3CDE-48CC-A2BB-0D3A31977317}"/>
    <hyperlink ref="E39" r:id="rId37" location="Savanna_Plateau" tooltip="Biome" display="https://minecraft.gamepedia.com/Biome - Savanna_Plateau" xr:uid="{7F7FFB41-66E4-4FA6-A147-EE3EA034CCB5}"/>
    <hyperlink ref="E40" r:id="rId38" location="Mesa" tooltip="Biome" display="https://minecraft.gamepedia.com/Biome - Mesa" xr:uid="{EF3E0163-9DC3-4C85-ADEF-B462ECAC293D}"/>
    <hyperlink ref="E41" r:id="rId39" location="Mesa_Plateau_F" tooltip="Biome" display="https://minecraft.gamepedia.com/Biome - Mesa_Plateau_F" xr:uid="{63D486B8-A34B-4759-9F75-346DD5CB7DFC}"/>
    <hyperlink ref="E42" r:id="rId40" location="Mesa_Plateau" tooltip="Biome" display="https://minecraft.gamepedia.com/Biome - Mesa_Plateau" xr:uid="{928B2ABD-42D4-4B97-919D-62FBF219F27E}"/>
    <hyperlink ref="D43" r:id="rId41" tooltip="1.13" display="https://minecraft.gamepedia.com/1.13" xr:uid="{F5CAFE09-C5E2-437F-8C91-4D598E247DAC}"/>
    <hyperlink ref="E43" r:id="rId42" location="The_End_-_Floating_islands" tooltip="Biome" display="https://minecraft.gamepedia.com/Biome - The_End_-_Floating_islands" xr:uid="{A4BB4D92-0F17-482A-994A-E683A1131921}"/>
    <hyperlink ref="D44" r:id="rId43" tooltip="1.13" display="https://minecraft.gamepedia.com/1.13" xr:uid="{21F203F7-783D-4E3A-BF58-86EDAF8B2C2B}"/>
    <hyperlink ref="E44" r:id="rId44" location="The_End_-_Medium_island" tooltip="Biome" display="https://minecraft.gamepedia.com/Biome - The_End_-_Medium_island" xr:uid="{9D1DDA94-6B4A-429D-8505-F8CDCD1A77E1}"/>
    <hyperlink ref="D45" r:id="rId45" tooltip="1.13" display="https://minecraft.gamepedia.com/1.13" xr:uid="{8C09249C-69FF-4D90-B339-E5C8D938ACE6}"/>
    <hyperlink ref="E45" r:id="rId46" location="The_End_-_High_island" tooltip="Biome" display="https://minecraft.gamepedia.com/Biome - The_End_-_High_island" xr:uid="{01250A6D-973B-403B-8E5C-433E751C68DC}"/>
    <hyperlink ref="D46" r:id="rId47" tooltip="1.13" display="https://minecraft.gamepedia.com/1.13" xr:uid="{E1AFE312-5741-4842-A404-F44B490AA5D7}"/>
    <hyperlink ref="E46" r:id="rId48" location="The_End_-_Barren_island" tooltip="Biome" display="https://minecraft.gamepedia.com/Biome - The_End_-_Barren_island" xr:uid="{D8A6531F-43B0-48B0-9981-B39D5EB9EBDE}"/>
    <hyperlink ref="D47" r:id="rId49" tooltip="1.13" display="https://minecraft.gamepedia.com/1.13" xr:uid="{3C721A2E-785B-44FA-A1DE-6192EF7CEE80}"/>
    <hyperlink ref="E47" r:id="rId50" location="Warm_Ocean" tooltip="Biome" display="https://minecraft.gamepedia.com/Biome - Warm_Ocean" xr:uid="{BAB3BBD3-2171-436F-AA3E-7D3B38EBB797}"/>
    <hyperlink ref="D48" r:id="rId51" tooltip="1.13" display="https://minecraft.gamepedia.com/1.13" xr:uid="{4761DD1B-C8F0-42BD-B088-65AA6658DD67}"/>
    <hyperlink ref="E48" r:id="rId52" location="Lukewarm_Ocean" tooltip="Biome" display="https://minecraft.gamepedia.com/Biome - Lukewarm_Ocean" xr:uid="{3879AFBF-DD1F-425A-89ED-C287BE43B6D3}"/>
    <hyperlink ref="D49" r:id="rId53" tooltip="1.13" display="https://minecraft.gamepedia.com/1.13" xr:uid="{4CA6099D-0CCE-47AF-B284-624CE62ECAEB}"/>
    <hyperlink ref="E49" r:id="rId54" location="Cold_Ocean" tooltip="Biome" display="https://minecraft.gamepedia.com/Biome - Cold_Ocean" xr:uid="{05674992-D4BB-4B2B-9BF2-E5132C0B2B84}"/>
    <hyperlink ref="D50" r:id="rId55" tooltip="1.13" display="https://minecraft.gamepedia.com/1.13" xr:uid="{BCC3A05C-07AD-4058-88C3-8EE48244CA0A}"/>
    <hyperlink ref="E50" r:id="rId56" location="Warm_Deep_Ocean" tooltip="Biome" display="https://minecraft.gamepedia.com/Biome - Warm_Deep_Ocean" xr:uid="{A42C042B-DC7F-4290-9409-E1FA39E467B3}"/>
    <hyperlink ref="D51" r:id="rId57" tooltip="1.13" display="https://minecraft.gamepedia.com/1.13" xr:uid="{07C0369A-28BE-49AB-8ECA-19947CC04AA8}"/>
    <hyperlink ref="E51" r:id="rId58" location="Lukewarm_Deep_Ocean" tooltip="Biome" display="https://minecraft.gamepedia.com/Biome - Lukewarm_Deep_Ocean" xr:uid="{DE908F5F-3F2F-44E0-A85D-470D88CAA2C6}"/>
    <hyperlink ref="D52" r:id="rId59" tooltip="1.13" display="https://minecraft.gamepedia.com/1.13" xr:uid="{BC3E53A9-3331-4D46-8582-45AD500A2458}"/>
    <hyperlink ref="E52" r:id="rId60" location="Cold_Deep_Ocean" tooltip="Biome" display="https://minecraft.gamepedia.com/Biome - Cold_Deep_Ocean" xr:uid="{CF31EBEE-03A8-4DA5-BA1B-C0BA8BA707B4}"/>
    <hyperlink ref="D53" r:id="rId61" tooltip="1.13" display="https://minecraft.gamepedia.com/1.13" xr:uid="{DF0E6D86-C6F9-4E9D-8C2B-FB8CA80222BA}"/>
    <hyperlink ref="E53" r:id="rId62" location="Frozen_Deep_Ocean" tooltip="Biome" display="https://minecraft.gamepedia.com/Biome - Frozen_Deep_Ocean" xr:uid="{2EE98BE8-43C6-44AA-89A7-C1CF991D0AB3}"/>
    <hyperlink ref="E54" r:id="rId63" location="The_Void" tooltip="Biome" display="https://minecraft.gamepedia.com/Biome - The_Void" xr:uid="{604E4580-60C4-44F1-A60A-B91CE986E677}"/>
    <hyperlink ref="E56" r:id="rId64" location="Sunflower_Plains" tooltip="Biome" display="https://minecraft.gamepedia.com/Biome - Sunflower_Plains" xr:uid="{736FC7B2-53B9-4C71-94DC-713C9F8DDB11}"/>
    <hyperlink ref="E57" r:id="rId65" location="Desert_M" tooltip="Biome" display="https://minecraft.gamepedia.com/Biome - Desert_M" xr:uid="{910953F6-20F3-46EB-9521-45963AACB336}"/>
    <hyperlink ref="E58" r:id="rId66" location="Extreme_Hills_M" tooltip="Biome" display="https://minecraft.gamepedia.com/Biome - Extreme_Hills_M" xr:uid="{61AE265D-3236-4C77-BF7A-A4D364F70CCD}"/>
    <hyperlink ref="E59" r:id="rId67" location="Flower_Forest" tooltip="Biome" display="https://minecraft.gamepedia.com/Biome - Flower_Forest" xr:uid="{26DD50DC-4154-4711-89BB-D5521D031484}"/>
    <hyperlink ref="E60" r:id="rId68" location="Taiga_M" tooltip="Biome" display="https://minecraft.gamepedia.com/Biome - Taiga_M" xr:uid="{78BB1797-F171-45E2-9089-1D6767C3893C}"/>
    <hyperlink ref="E61" r:id="rId69" location="Swampland_M" tooltip="Biome" display="https://minecraft.gamepedia.com/Biome - Swampland_M" xr:uid="{09C92C4A-847E-4E83-909B-89A943C41B48}"/>
    <hyperlink ref="E62" r:id="rId70" location="Ice_Plains_Spikes" tooltip="Biome" display="https://minecraft.gamepedia.com/Biome - Ice_Plains_Spikes" xr:uid="{65551500-4336-4A19-88CF-9287781B86FC}"/>
    <hyperlink ref="E63" r:id="rId71" location="Jungle_M" tooltip="Biome" display="https://minecraft.gamepedia.com/Biome - Jungle_M" xr:uid="{BBB5645A-D74F-4EF7-9D04-AF8BF483C1A7}"/>
    <hyperlink ref="E64" r:id="rId72" location="Jungle_Edge_M" tooltip="Biome" display="https://minecraft.gamepedia.com/Biome - Jungle_Edge_M" xr:uid="{DBB99C8C-D6C4-4B70-8E58-CA2560108AA9}"/>
    <hyperlink ref="E65" r:id="rId73" location="Birch_Forest_M" tooltip="Biome" display="https://minecraft.gamepedia.com/Biome - Birch_Forest_M" xr:uid="{05CF31E4-F712-459F-B5B3-853C9A792761}"/>
    <hyperlink ref="E66" r:id="rId74" location="Hills" tooltip="Biome" display="https://minecraft.gamepedia.com/Biome - Hills" xr:uid="{BA451D89-9D80-4D60-803D-6FD31948A38B}"/>
    <hyperlink ref="E67" r:id="rId75" location="Roofed_Forest_M" tooltip="Biome" display="https://minecraft.gamepedia.com/Biome - Roofed_Forest_M" xr:uid="{EDCA602A-55C7-4156-844D-DC495C6E561D}"/>
    <hyperlink ref="E68" r:id="rId76" location="Cold_Taiga_M" tooltip="Biome" display="https://minecraft.gamepedia.com/Biome - Cold_Taiga_M" xr:uid="{9D25B4A2-85D5-491F-89FF-9F3E245FE896}"/>
    <hyperlink ref="E69" r:id="rId77" location="Mega_Spruce_Taiga" tooltip="Biome" display="https://minecraft.gamepedia.com/Biome - Mega_Spruce_Taiga" xr:uid="{B484ECE3-8253-4A60-A4FE-C1F93C48D266}"/>
    <hyperlink ref="E70" r:id="rId78" location="Hills" tooltip="Biome" display="https://minecraft.gamepedia.com/Biome - Hills" xr:uid="{48BEF135-5760-40B0-88AA-B899C74A4086}"/>
    <hyperlink ref="E71" r:id="rId79" location="Extreme_Hills.2B_M" tooltip="Biome" display="https://minecraft.gamepedia.com/Biome - Extreme_Hills.2B_M" xr:uid="{0A82DB5F-55AF-4DC7-BA55-5136342D466A}"/>
    <hyperlink ref="E72" r:id="rId80" location="Savanna_M" tooltip="Biome" display="https://minecraft.gamepedia.com/Biome - Savanna_M" xr:uid="{F676A0DB-B6C3-441E-B3C0-D43DE4DC0F16}"/>
    <hyperlink ref="E73" r:id="rId81" location="Savanna_Plateau_M" tooltip="Biome" display="https://minecraft.gamepedia.com/Biome - Savanna_Plateau_M" xr:uid="{C6AE76B4-6FEE-48DD-8D95-27E91CF40274}"/>
    <hyperlink ref="E74" r:id="rId82" location="Mesa" tooltip="Biome" display="https://minecraft.gamepedia.com/Biome - Mesa" xr:uid="{92B06ED9-8C4B-4308-8A75-0E041880942B}"/>
    <hyperlink ref="E75" r:id="rId83" location="Mesa_Plateau_F_M" tooltip="Biome" display="https://minecraft.gamepedia.com/Biome - Mesa_Plateau_F_M" xr:uid="{1EDFF205-7ABB-4665-879A-E715102D899C}"/>
    <hyperlink ref="E76" r:id="rId84" location="Mesa_Plateau_M" tooltip="Biome" display="https://minecraft.gamepedia.com/Biome - Mesa_Plateau_M" xr:uid="{28E7DDE6-E993-4639-8E46-66F509EC1C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Chunk Calc</vt:lpstr>
      <vt:lpstr>Sheet4</vt:lpstr>
      <vt:lpstr>Sheet5</vt:lpstr>
      <vt:lpstr>Biomes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Sherris</dc:creator>
  <cp:lastModifiedBy>Scott Sherris</cp:lastModifiedBy>
  <dcterms:created xsi:type="dcterms:W3CDTF">2018-04-22T20:02:00Z</dcterms:created>
  <dcterms:modified xsi:type="dcterms:W3CDTF">2018-04-26T20:21:42Z</dcterms:modified>
</cp:coreProperties>
</file>