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E177E6B1-20C0-44ED-9C98-1A128D6FFCE1}" xr6:coauthVersionLast="47" xr6:coauthVersionMax="47" xr10:uidLastSave="{00000000-0000-0000-0000-000000000000}"/>
  <bookViews>
    <workbookView xWindow="-108" yWindow="-108" windowWidth="23256" windowHeight="12456" tabRatio="763" xr2:uid="{54E2EA73-87FA-4C5F-9A37-A26CC56101BA}"/>
  </bookViews>
  <sheets>
    <sheet name="Income Statement" sheetId="16" r:id="rId1"/>
    <sheet name="Trial Balance" sheetId="15" r:id="rId2"/>
    <sheet name="Reconciliation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6" l="1"/>
  <c r="C19" i="16"/>
  <c r="C16" i="16"/>
  <c r="C13" i="16"/>
  <c r="C10" i="16"/>
  <c r="C7" i="16" l="1"/>
  <c r="C6" i="16"/>
  <c r="C5" i="16"/>
  <c r="C8" i="16" l="1"/>
  <c r="C11" i="16" l="1"/>
  <c r="C14" i="16" s="1"/>
  <c r="C17" i="16" s="1"/>
  <c r="C20" i="16" s="1"/>
  <c r="C23" i="16" s="1"/>
</calcChain>
</file>

<file path=xl/sharedStrings.xml><?xml version="1.0" encoding="utf-8"?>
<sst xmlns="http://schemas.openxmlformats.org/spreadsheetml/2006/main" count="624" uniqueCount="165">
  <si>
    <t>in USD</t>
  </si>
  <si>
    <t>20XX</t>
  </si>
  <si>
    <t>Assets</t>
  </si>
  <si>
    <t>Non-current assets</t>
  </si>
  <si>
    <t>Property, plant and equipment</t>
  </si>
  <si>
    <t xml:space="preserve">Intangible assets </t>
  </si>
  <si>
    <t>Long-term loans receivable</t>
  </si>
  <si>
    <t>Current assets</t>
  </si>
  <si>
    <t xml:space="preserve">Cash and cash equivalents </t>
  </si>
  <si>
    <t>Accounts receivable</t>
  </si>
  <si>
    <t>Prepaid expenses</t>
  </si>
  <si>
    <t>Inventory</t>
  </si>
  <si>
    <t>Liabilities</t>
  </si>
  <si>
    <t>Non-current liabilities</t>
  </si>
  <si>
    <t xml:space="preserve">Long-term loan </t>
  </si>
  <si>
    <t>Provisions</t>
  </si>
  <si>
    <t>Current liabilities</t>
  </si>
  <si>
    <t>Accounts payable</t>
  </si>
  <si>
    <t>Accounts payable - intercompany</t>
  </si>
  <si>
    <t>Short term loan</t>
  </si>
  <si>
    <t>Accruals &amp; other payables</t>
  </si>
  <si>
    <t>Equity</t>
  </si>
  <si>
    <t>Share capital</t>
  </si>
  <si>
    <t>Retained earnings</t>
  </si>
  <si>
    <t>Income Statement</t>
  </si>
  <si>
    <t>Revenue</t>
  </si>
  <si>
    <t>Intercompany Revenue</t>
  </si>
  <si>
    <t>Other revenue</t>
  </si>
  <si>
    <t>Total revenue</t>
  </si>
  <si>
    <t>COGS</t>
  </si>
  <si>
    <t>Gross profit</t>
  </si>
  <si>
    <t>Operating expenses</t>
  </si>
  <si>
    <t>EBITDA</t>
  </si>
  <si>
    <t>Depreciation expense</t>
  </si>
  <si>
    <t>EBIT</t>
  </si>
  <si>
    <t>Interest expense</t>
  </si>
  <si>
    <t>EBT</t>
  </si>
  <si>
    <t>Tax expense</t>
  </si>
  <si>
    <t>Net Income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</si>
  <si>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</si>
  <si>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</si>
  <si>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</si>
  <si>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</si>
  <si>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</si>
  <si>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</si>
  <si>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</si>
  <si>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</si>
  <si>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</si>
  <si>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</si>
  <si>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</si>
  <si>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</si>
  <si>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</si>
  <si>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</si>
  <si>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</si>
  <si>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</si>
  <si>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</si>
  <si>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</si>
  <si>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</si>
  <si>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</si>
  <si>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</si>
  <si>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</si>
  <si>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</si>
  <si>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</si>
  <si>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</si>
  <si>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</si>
  <si>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</si>
  <si>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</si>
  <si>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</si>
  <si>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</si>
  <si>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</si>
  <si>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</si>
  <si>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</si>
  <si>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</si>
  <si>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</si>
  <si>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</si>
  <si>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</si>
  <si>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</si>
  <si>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</si>
  <si>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</si>
  <si>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</si>
  <si>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</si>
  <si>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</si>
  <si>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</si>
  <si>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</si>
  <si>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</si>
  <si>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</si>
  <si>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</si>
  <si>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</si>
  <si>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</si>
  <si>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</si>
  <si>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</si>
  <si>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</si>
  <si>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</si>
  <si>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</si>
  <si>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</si>
  <si>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</si>
  <si>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</si>
  <si>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</si>
  <si>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</si>
  <si>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</si>
  <si>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</si>
  <si>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</si>
  <si>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</si>
  <si>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</si>
  <si>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</si>
  <si>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</si>
  <si>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</si>
  <si>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</si>
  <si>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</si>
  <si>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</si>
  <si>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</si>
  <si>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</si>
  <si>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</si>
  <si>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</si>
  <si>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</si>
  <si>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</si>
  <si>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</si>
  <si>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</si>
  <si>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</si>
  <si>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</si>
  <si>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</si>
  <si>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</si>
  <si>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</si>
  <si>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</si>
  <si>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</si>
  <si>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</si>
  <si>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</si>
  <si>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</si>
  <si>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</si>
  <si>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</si>
  <si>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</si>
  <si>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</si>
  <si>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</si>
  <si>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</si>
  <si>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</si>
  <si>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</si>
  <si>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</si>
  <si>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</si>
  <si>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</si>
  <si>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</si>
  <si>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</si>
  <si>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</si>
  <si>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</si>
  <si>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</si>
  <si>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</si>
  <si>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</si>
  <si>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</si>
  <si>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</si>
  <si>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</si>
  <si>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</si>
  <si>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</si>
  <si>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</si>
  <si>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</si>
  <si>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</si>
  <si>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</si>
  <si>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</si>
  <si>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</si>
  <si>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BS Total</t>
  </si>
  <si>
    <t>Grand Total</t>
  </si>
  <si>
    <t>365 Group Ltd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</si>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</sst>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  <numFmt numFmtId="173" formatCode="_(* #,##0_);_(* \(#,##0\);_(* &quot;-&quot;?_);@_)"/>
  </numFmts>
  <fonts count="5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47" fillId="0" borderId="0" xfId="0" applyFont="1"/>
    <xf numFmtId="166" fontId="47" fillId="0" borderId="0" xfId="1" applyNumberFormat="1" applyFont="1"/>
    <xf numFmtId="166" fontId="47" fillId="0" borderId="0" xfId="1" applyNumberFormat="1" applyFont="1" applyFill="1"/>
    <xf numFmtId="43" fontId="47" fillId="0" borderId="0" xfId="1" applyFont="1" applyFill="1"/>
    <xf numFmtId="43" fontId="47" fillId="0" borderId="0" xfId="1" applyFont="1"/>
    <xf numFmtId="43" fontId="47" fillId="0" borderId="0" xfId="0" applyNumberFormat="1" applyFont="1"/>
    <xf numFmtId="0" fontId="47" fillId="0" borderId="0" xfId="0" pivotButton="1" applyFont="1"/>
    <xf numFmtId="166" fontId="47" fillId="0" borderId="0" xfId="0" applyNumberFormat="1" applyFont="1"/>
    <xf numFmtId="172" fontId="48" fillId="34" borderId="0" xfId="0" applyNumberFormat="1" applyFont="1" applyFill="1"/>
    <xf numFmtId="166" fontId="48" fillId="34" borderId="0" xfId="1" applyNumberFormat="1" applyFont="1" applyFill="1" applyBorder="1"/>
    <xf numFmtId="172" fontId="50" fillId="34" borderId="0" xfId="0" applyNumberFormat="1" applyFont="1" applyFill="1"/>
    <xf numFmtId="172" fontId="51" fillId="34" borderId="15" xfId="0" applyNumberFormat="1" applyFont="1" applyFill="1" applyBorder="1"/>
    <xf numFmtId="172" fontId="51" fillId="34" borderId="15" xfId="0" applyNumberFormat="1" applyFont="1" applyFill="1" applyBorder="1" applyAlignment="1">
      <alignment horizontal="center"/>
    </xf>
    <xf numFmtId="166" fontId="47" fillId="0" borderId="15" xfId="1" applyNumberFormat="1" applyFont="1" applyBorder="1"/>
    <xf numFmtId="172" fontId="51" fillId="34" borderId="0" xfId="0" applyNumberFormat="1" applyFont="1" applyFill="1"/>
    <xf numFmtId="0" fontId="47" fillId="0" borderId="15" xfId="0" applyFont="1" applyBorder="1"/>
    <xf numFmtId="166" fontId="51" fillId="34" borderId="0" xfId="1" applyNumberFormat="1" applyFont="1" applyFill="1" applyBorder="1"/>
    <xf numFmtId="172" fontId="49" fillId="67" borderId="0" xfId="0" applyNumberFormat="1" applyFont="1" applyFill="1"/>
    <xf numFmtId="173" fontId="49" fillId="67" borderId="0" xfId="0" applyNumberFormat="1" applyFont="1" applyFill="1"/>
    <xf numFmtId="172" fontId="51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5" formatCode="_(* #,##0.00_);_(* \(#,##0.0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sc-my.sharepoint.com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517013889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32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29">
    <i>
      <x/>
      <x/>
      <x/>
      <x v="2"/>
    </i>
    <i r="3">
      <x v="4"/>
    </i>
    <i r="3">
      <x v="11"/>
    </i>
    <i r="3">
      <x v="17"/>
    </i>
    <i r="2">
      <x v="4"/>
      <x v="8"/>
    </i>
    <i r="3">
      <x v="14"/>
    </i>
    <i r="3">
      <x v="18"/>
    </i>
    <i r="1">
      <x v="1"/>
      <x v="2"/>
      <x v="20"/>
    </i>
    <i r="3">
      <x v="22"/>
    </i>
    <i r="1">
      <x v="3"/>
      <x v="1"/>
      <x/>
    </i>
    <i r="3">
      <x v="1"/>
    </i>
    <i r="3">
      <x v="3"/>
    </i>
    <i r="3">
      <x v="23"/>
    </i>
    <i r="3">
      <x v="26"/>
    </i>
    <i r="2">
      <x v="5"/>
      <x v="13"/>
    </i>
    <i r="3">
      <x v="19"/>
    </i>
    <i r="3">
      <x v="25"/>
    </i>
    <i r="3">
      <x v="27"/>
    </i>
    <i t="default">
      <x/>
    </i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grandRow="1" outline="0" fieldPosition="0"/>
    </format>
    <format dxfId="5">
      <pivotArea type="topRight" dataOnly="0" labelOnly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4F4F-3292-4D01-B697-5AC422607489}">
  <dimension ref="B1:D35"/>
  <sheetViews>
    <sheetView showGridLines="0" tabSelected="1" workbookViewId="0">
      <selection activeCell="F9" sqref="F9"/>
    </sheetView>
  </sheetViews>
  <sheetFormatPr defaultColWidth="8.88671875" defaultRowHeight="11.4" x14ac:dyDescent="0.2"/>
  <cols>
    <col min="1" max="1" width="2.5546875" style="1" customWidth="1"/>
    <col min="2" max="2" width="24" style="1" customWidth="1"/>
    <col min="3" max="3" width="12.33203125" style="2" bestFit="1" customWidth="1"/>
    <col min="4" max="16384" width="8.88671875" style="1"/>
  </cols>
  <sheetData>
    <row r="1" spans="2:4" ht="15.6" x14ac:dyDescent="0.3">
      <c r="B1" s="11" t="s">
        <v>159</v>
      </c>
    </row>
    <row r="2" spans="2:4" ht="15.6" x14ac:dyDescent="0.3">
      <c r="B2" s="11" t="s">
        <v>24</v>
      </c>
    </row>
    <row r="4" spans="2:4" ht="12.6" thickBot="1" x14ac:dyDescent="0.3">
      <c r="B4" s="12" t="s">
        <v>0</v>
      </c>
      <c r="C4" s="13" t="s">
        <v>1</v>
      </c>
    </row>
    <row r="5" spans="2:4" x14ac:dyDescent="0.2">
      <c r="B5" s="1" t="s">
        <v>25</v>
      </c>
      <c r="C5" s="2">
        <f>-SUMIF('Trial Balance'!$E:$E,'Income Statement'!B5,'Trial Balance'!$D:$D)</f>
        <v>17602779.780000001</v>
      </c>
      <c r="D5" s="2"/>
    </row>
    <row r="6" spans="2:4" x14ac:dyDescent="0.2">
      <c r="B6" s="1" t="s">
        <v>26</v>
      </c>
      <c r="C6" s="2">
        <f>-SUMIF('Trial Balance'!$E:$E,'Income Statement'!B6,'Trial Balance'!$D:$D)</f>
        <v>11295295.58</v>
      </c>
      <c r="D6" s="2"/>
    </row>
    <row r="7" spans="2:4" ht="12" thickBot="1" x14ac:dyDescent="0.25">
      <c r="B7" s="16" t="s">
        <v>27</v>
      </c>
      <c r="C7" s="14">
        <f>-SUMIF('Trial Balance'!$E:$E,'Income Statement'!B7,'Trial Balance'!$D:$D)</f>
        <v>87959.739999999991</v>
      </c>
      <c r="D7" s="2"/>
    </row>
    <row r="8" spans="2:4" ht="12" x14ac:dyDescent="0.25">
      <c r="B8" s="15" t="s">
        <v>28</v>
      </c>
      <c r="C8" s="17">
        <f>SUM(C5:C7)</f>
        <v>28986035.099999998</v>
      </c>
      <c r="D8" s="2"/>
    </row>
    <row r="9" spans="2:4" ht="12" x14ac:dyDescent="0.25">
      <c r="B9" s="9"/>
      <c r="C9" s="10"/>
      <c r="D9" s="2"/>
    </row>
    <row r="10" spans="2:4" ht="12" thickBot="1" x14ac:dyDescent="0.25">
      <c r="B10" s="16" t="s">
        <v>29</v>
      </c>
      <c r="C10" s="14">
        <f>-SUMIF('Trial Balance'!$E:$E,'Income Statement'!B10,'Trial Balance'!$D:$D)</f>
        <v>-15333580.890000001</v>
      </c>
      <c r="D10" s="2"/>
    </row>
    <row r="11" spans="2:4" ht="12" x14ac:dyDescent="0.25">
      <c r="B11" s="15" t="s">
        <v>30</v>
      </c>
      <c r="C11" s="17">
        <f>SUM(C8:C10)</f>
        <v>13652454.209999997</v>
      </c>
      <c r="D11" s="2"/>
    </row>
    <row r="12" spans="2:4" ht="12" x14ac:dyDescent="0.25">
      <c r="B12" s="9"/>
      <c r="C12" s="10"/>
      <c r="D12" s="2"/>
    </row>
    <row r="13" spans="2:4" ht="12" thickBot="1" x14ac:dyDescent="0.25">
      <c r="B13" s="16" t="s">
        <v>31</v>
      </c>
      <c r="C13" s="14">
        <f>-SUMIF('Trial Balance'!$E:$E,'Income Statement'!B13,'Trial Balance'!$D:$D)</f>
        <v>-11039052.850000001</v>
      </c>
      <c r="D13" s="2"/>
    </row>
    <row r="14" spans="2:4" ht="12" x14ac:dyDescent="0.25">
      <c r="B14" s="15" t="s">
        <v>32</v>
      </c>
      <c r="C14" s="17">
        <f>SUM(C11:C13)</f>
        <v>2613401.3599999957</v>
      </c>
      <c r="D14" s="2"/>
    </row>
    <row r="15" spans="2:4" ht="12" x14ac:dyDescent="0.25">
      <c r="B15" s="9"/>
      <c r="C15" s="10"/>
      <c r="D15" s="2"/>
    </row>
    <row r="16" spans="2:4" ht="12" thickBot="1" x14ac:dyDescent="0.25">
      <c r="B16" s="16" t="s">
        <v>33</v>
      </c>
      <c r="C16" s="14">
        <f>-SUMIF('Trial Balance'!$E:$E,'Income Statement'!B16,'Trial Balance'!$D:$D)</f>
        <v>-1485332.7799999998</v>
      </c>
      <c r="D16" s="2"/>
    </row>
    <row r="17" spans="2:4" ht="12" x14ac:dyDescent="0.25">
      <c r="B17" s="15" t="s">
        <v>34</v>
      </c>
      <c r="C17" s="17">
        <f>SUM(C14:C16)</f>
        <v>1128068.5799999959</v>
      </c>
      <c r="D17" s="2"/>
    </row>
    <row r="18" spans="2:4" ht="12" x14ac:dyDescent="0.25">
      <c r="B18" s="9"/>
      <c r="C18" s="10"/>
      <c r="D18" s="2"/>
    </row>
    <row r="19" spans="2:4" ht="12" thickBot="1" x14ac:dyDescent="0.25">
      <c r="B19" s="16" t="s">
        <v>35</v>
      </c>
      <c r="C19" s="14">
        <f>-SUMIF('Trial Balance'!$E:$E,'Income Statement'!B19,'Trial Balance'!$D:$D)</f>
        <v>-149694.33000000002</v>
      </c>
      <c r="D19" s="2"/>
    </row>
    <row r="20" spans="2:4" ht="12" x14ac:dyDescent="0.25">
      <c r="B20" s="15" t="s">
        <v>36</v>
      </c>
      <c r="C20" s="17">
        <f>SUM(C17:C19)</f>
        <v>978374.24999999581</v>
      </c>
      <c r="D20" s="2"/>
    </row>
    <row r="21" spans="2:4" x14ac:dyDescent="0.2">
      <c r="B21" s="1" t="s">
        <v>37</v>
      </c>
      <c r="C21" s="2">
        <f>-SUMIF('Trial Balance'!$E:$E,'Income Statement'!B21,'Trial Balance'!$D:$D)</f>
        <v>-84196</v>
      </c>
      <c r="D21" s="2"/>
    </row>
    <row r="22" spans="2:4" x14ac:dyDescent="0.2">
      <c r="D22" s="2"/>
    </row>
    <row r="23" spans="2:4" ht="12" x14ac:dyDescent="0.25">
      <c r="B23" s="18" t="s">
        <v>38</v>
      </c>
      <c r="C23" s="19">
        <f>SUM(C20:C21)</f>
        <v>894178.24999999581</v>
      </c>
      <c r="D23" s="2"/>
    </row>
    <row r="24" spans="2:4" x14ac:dyDescent="0.2">
      <c r="D24" s="2"/>
    </row>
    <row r="25" spans="2:4" x14ac:dyDescent="0.2">
      <c r="D25" s="2"/>
    </row>
    <row r="26" spans="2:4" x14ac:dyDescent="0.2">
      <c r="D26" s="2"/>
    </row>
    <row r="27" spans="2:4" x14ac:dyDescent="0.2">
      <c r="D27" s="2"/>
    </row>
    <row r="28" spans="2:4" x14ac:dyDescent="0.2">
      <c r="D28" s="2"/>
    </row>
    <row r="29" spans="2:4" x14ac:dyDescent="0.2">
      <c r="D29" s="2"/>
    </row>
    <row r="30" spans="2:4" x14ac:dyDescent="0.2">
      <c r="D30" s="2"/>
    </row>
    <row r="31" spans="2:4" x14ac:dyDescent="0.2">
      <c r="D31" s="2"/>
    </row>
    <row r="32" spans="2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10" sqref="C10"/>
    </sheetView>
  </sheetViews>
  <sheetFormatPr defaultColWidth="8.88671875" defaultRowHeight="11.4" x14ac:dyDescent="0.2"/>
  <cols>
    <col min="1" max="1" width="2.6640625" style="1" customWidth="1"/>
    <col min="2" max="2" width="12.33203125" style="1" bestFit="1" customWidth="1"/>
    <col min="3" max="3" width="52.88671875" style="1" bestFit="1" customWidth="1"/>
    <col min="4" max="4" width="20.109375" style="3" customWidth="1"/>
    <col min="5" max="5" width="45.109375" style="1" customWidth="1"/>
    <col min="6" max="6" width="16.6640625" style="1" bestFit="1" customWidth="1"/>
    <col min="7" max="7" width="17.21875" style="1" customWidth="1"/>
    <col min="8" max="8" width="19" style="1" bestFit="1" customWidth="1"/>
    <col min="9" max="16384" width="8.88671875" style="1"/>
  </cols>
  <sheetData>
    <row r="1" spans="2:8" ht="24.6" thickBot="1" x14ac:dyDescent="0.3">
      <c r="B1" s="13" t="s">
        <v>39</v>
      </c>
      <c r="C1" s="13" t="s">
        <v>40</v>
      </c>
      <c r="D1" s="20" t="s">
        <v>41</v>
      </c>
      <c r="E1" s="13" t="s">
        <v>42</v>
      </c>
      <c r="F1" s="13" t="s">
        <v>43</v>
      </c>
      <c r="G1" s="13" t="s">
        <v>44</v>
      </c>
      <c r="H1" s="13" t="s">
        <v>45</v>
      </c>
    </row>
    <row r="2" spans="2:8" x14ac:dyDescent="0.2">
      <c r="B2" s="1">
        <v>213030000</v>
      </c>
      <c r="C2" s="1" t="s">
        <v>46</v>
      </c>
      <c r="D2" s="3">
        <v>-2254170.2799999998</v>
      </c>
      <c r="E2" s="1" t="s">
        <v>17</v>
      </c>
      <c r="F2" s="1" t="s">
        <v>47</v>
      </c>
      <c r="G2" s="1" t="s">
        <v>12</v>
      </c>
      <c r="H2" s="1" t="s">
        <v>16</v>
      </c>
    </row>
    <row r="3" spans="2:8" x14ac:dyDescent="0.2">
      <c r="B3" s="1">
        <v>211020000</v>
      </c>
      <c r="C3" s="1" t="s">
        <v>48</v>
      </c>
      <c r="D3" s="3">
        <v>-431858.06</v>
      </c>
      <c r="E3" s="1" t="s">
        <v>18</v>
      </c>
      <c r="F3" s="1" t="s">
        <v>47</v>
      </c>
      <c r="G3" s="1" t="s">
        <v>12</v>
      </c>
      <c r="H3" s="1" t="s">
        <v>16</v>
      </c>
    </row>
    <row r="4" spans="2:8" x14ac:dyDescent="0.2">
      <c r="B4" s="1">
        <v>211020003</v>
      </c>
      <c r="C4" s="1" t="s">
        <v>49</v>
      </c>
      <c r="D4" s="3">
        <v>-44126.44</v>
      </c>
      <c r="E4" s="1" t="s">
        <v>18</v>
      </c>
      <c r="F4" s="1" t="s">
        <v>47</v>
      </c>
      <c r="G4" s="1" t="s">
        <v>12</v>
      </c>
      <c r="H4" s="1" t="s">
        <v>16</v>
      </c>
    </row>
    <row r="5" spans="2:8" x14ac:dyDescent="0.2">
      <c r="B5" s="1">
        <v>211020005</v>
      </c>
      <c r="C5" s="1" t="s">
        <v>50</v>
      </c>
      <c r="D5" s="3">
        <v>-1560.75</v>
      </c>
      <c r="E5" s="1" t="s">
        <v>18</v>
      </c>
      <c r="F5" s="1" t="s">
        <v>47</v>
      </c>
      <c r="G5" s="1" t="s">
        <v>12</v>
      </c>
      <c r="H5" s="1" t="s">
        <v>16</v>
      </c>
    </row>
    <row r="6" spans="2:8" x14ac:dyDescent="0.2">
      <c r="B6" s="1">
        <v>211050000</v>
      </c>
      <c r="C6" s="1" t="s">
        <v>51</v>
      </c>
      <c r="D6" s="3">
        <v>-487965.32</v>
      </c>
      <c r="E6" s="1" t="s">
        <v>18</v>
      </c>
      <c r="F6" s="1" t="s">
        <v>47</v>
      </c>
      <c r="G6" s="1" t="s">
        <v>12</v>
      </c>
      <c r="H6" s="1" t="s">
        <v>16</v>
      </c>
    </row>
    <row r="7" spans="2:8" x14ac:dyDescent="0.2">
      <c r="B7" s="1">
        <v>174520000</v>
      </c>
      <c r="C7" s="1" t="s">
        <v>52</v>
      </c>
      <c r="D7" s="3">
        <v>1293729.2399999998</v>
      </c>
      <c r="E7" s="1" t="s">
        <v>9</v>
      </c>
      <c r="F7" s="1" t="s">
        <v>47</v>
      </c>
      <c r="G7" s="1" t="s">
        <v>2</v>
      </c>
      <c r="H7" s="1" t="s">
        <v>7</v>
      </c>
    </row>
    <row r="8" spans="2:8" x14ac:dyDescent="0.2">
      <c r="B8" s="1">
        <v>174520003</v>
      </c>
      <c r="C8" s="1" t="s">
        <v>53</v>
      </c>
      <c r="D8" s="3">
        <v>77759.5</v>
      </c>
      <c r="E8" s="1" t="s">
        <v>9</v>
      </c>
      <c r="F8" s="1" t="s">
        <v>47</v>
      </c>
      <c r="G8" s="1" t="s">
        <v>2</v>
      </c>
      <c r="H8" s="1" t="s">
        <v>7</v>
      </c>
    </row>
    <row r="9" spans="2:8" x14ac:dyDescent="0.2">
      <c r="B9" s="1">
        <v>174550000</v>
      </c>
      <c r="C9" s="1" t="s">
        <v>54</v>
      </c>
      <c r="D9" s="3">
        <v>3607274.8399999994</v>
      </c>
      <c r="E9" s="1" t="s">
        <v>9</v>
      </c>
      <c r="F9" s="1" t="s">
        <v>47</v>
      </c>
      <c r="G9" s="1" t="s">
        <v>2</v>
      </c>
      <c r="H9" s="1" t="s">
        <v>7</v>
      </c>
    </row>
    <row r="10" spans="2:8" x14ac:dyDescent="0.2">
      <c r="B10" s="1">
        <v>178490005</v>
      </c>
      <c r="C10" s="1" t="s">
        <v>55</v>
      </c>
      <c r="D10" s="3">
        <v>329375.06</v>
      </c>
      <c r="E10" s="1" t="s">
        <v>9</v>
      </c>
      <c r="F10" s="1" t="s">
        <v>47</v>
      </c>
      <c r="G10" s="1" t="s">
        <v>2</v>
      </c>
      <c r="H10" s="1" t="s">
        <v>7</v>
      </c>
    </row>
    <row r="11" spans="2:8" x14ac:dyDescent="0.2">
      <c r="B11" s="1">
        <v>216520000</v>
      </c>
      <c r="C11" s="1" t="s">
        <v>56</v>
      </c>
      <c r="D11" s="3">
        <v>-391632.25</v>
      </c>
      <c r="E11" s="1" t="s">
        <v>20</v>
      </c>
      <c r="F11" s="1" t="s">
        <v>47</v>
      </c>
      <c r="G11" s="1" t="s">
        <v>12</v>
      </c>
      <c r="H11" s="1" t="s">
        <v>16</v>
      </c>
    </row>
    <row r="12" spans="2:8" x14ac:dyDescent="0.2">
      <c r="B12" s="1">
        <v>228300000</v>
      </c>
      <c r="C12" s="1" t="s">
        <v>57</v>
      </c>
      <c r="D12" s="3">
        <v>-622817.28000000003</v>
      </c>
      <c r="E12" s="1" t="s">
        <v>20</v>
      </c>
      <c r="F12" s="1" t="s">
        <v>47</v>
      </c>
      <c r="G12" s="1" t="s">
        <v>12</v>
      </c>
      <c r="H12" s="1" t="s">
        <v>16</v>
      </c>
    </row>
    <row r="13" spans="2:8" x14ac:dyDescent="0.2">
      <c r="B13" s="1">
        <v>190000998</v>
      </c>
      <c r="C13" s="1" t="s">
        <v>58</v>
      </c>
      <c r="D13" s="3">
        <v>205889.56</v>
      </c>
      <c r="E13" s="1" t="s">
        <v>8</v>
      </c>
      <c r="F13" s="1" t="s">
        <v>47</v>
      </c>
      <c r="G13" s="1" t="s">
        <v>2</v>
      </c>
      <c r="H13" s="1" t="s">
        <v>7</v>
      </c>
    </row>
    <row r="14" spans="2:8" x14ac:dyDescent="0.2">
      <c r="B14" s="1">
        <v>190002570</v>
      </c>
      <c r="C14" s="1" t="s">
        <v>59</v>
      </c>
      <c r="D14" s="3">
        <v>195367.48</v>
      </c>
      <c r="E14" s="1" t="s">
        <v>8</v>
      </c>
      <c r="F14" s="1" t="s">
        <v>47</v>
      </c>
      <c r="G14" s="1" t="s">
        <v>2</v>
      </c>
      <c r="H14" s="1" t="s">
        <v>7</v>
      </c>
    </row>
    <row r="15" spans="2:8" x14ac:dyDescent="0.2">
      <c r="B15" s="1">
        <v>190020500</v>
      </c>
      <c r="C15" s="1" t="s">
        <v>60</v>
      </c>
      <c r="D15" s="3">
        <v>218050.65</v>
      </c>
      <c r="E15" s="1" t="s">
        <v>8</v>
      </c>
      <c r="F15" s="1" t="s">
        <v>47</v>
      </c>
      <c r="G15" s="1" t="s">
        <v>2</v>
      </c>
      <c r="H15" s="1" t="s">
        <v>7</v>
      </c>
    </row>
    <row r="16" spans="2:8" x14ac:dyDescent="0.2">
      <c r="B16" s="1">
        <v>190023540</v>
      </c>
      <c r="C16" s="1" t="s">
        <v>61</v>
      </c>
      <c r="D16" s="3">
        <v>201145.98</v>
      </c>
      <c r="E16" s="1" t="s">
        <v>8</v>
      </c>
      <c r="F16" s="1" t="s">
        <v>47</v>
      </c>
      <c r="G16" s="1" t="s">
        <v>2</v>
      </c>
      <c r="H16" s="1" t="s">
        <v>7</v>
      </c>
    </row>
    <row r="17" spans="2:8" x14ac:dyDescent="0.2">
      <c r="B17" s="1">
        <v>660010000</v>
      </c>
      <c r="C17" s="1" t="s">
        <v>62</v>
      </c>
      <c r="D17" s="3">
        <v>8834229.4199999999</v>
      </c>
      <c r="E17" s="1" t="s">
        <v>29</v>
      </c>
      <c r="F17" s="1" t="s">
        <v>63</v>
      </c>
      <c r="G17" s="1" t="s">
        <v>64</v>
      </c>
      <c r="H17" s="1" t="s">
        <v>64</v>
      </c>
    </row>
    <row r="18" spans="2:8" x14ac:dyDescent="0.2">
      <c r="B18" s="1">
        <v>660010004</v>
      </c>
      <c r="C18" s="1" t="s">
        <v>65</v>
      </c>
      <c r="D18" s="3">
        <v>1162819.3900000001</v>
      </c>
      <c r="E18" s="1" t="s">
        <v>29</v>
      </c>
      <c r="F18" s="1" t="s">
        <v>63</v>
      </c>
      <c r="G18" s="1" t="s">
        <v>64</v>
      </c>
      <c r="H18" s="1" t="s">
        <v>64</v>
      </c>
    </row>
    <row r="19" spans="2:8" x14ac:dyDescent="0.2">
      <c r="B19" s="1">
        <v>660070000</v>
      </c>
      <c r="C19" s="1" t="s">
        <v>66</v>
      </c>
      <c r="D19" s="3">
        <v>1445196</v>
      </c>
      <c r="E19" s="1" t="s">
        <v>29</v>
      </c>
      <c r="F19" s="1" t="s">
        <v>63</v>
      </c>
      <c r="G19" s="1" t="s">
        <v>64</v>
      </c>
      <c r="H19" s="1" t="s">
        <v>64</v>
      </c>
    </row>
    <row r="20" spans="2:8" x14ac:dyDescent="0.2">
      <c r="B20" s="1">
        <v>662095010</v>
      </c>
      <c r="C20" s="1" t="s">
        <v>67</v>
      </c>
      <c r="D20" s="3">
        <v>2654770.69</v>
      </c>
      <c r="E20" s="1" t="s">
        <v>29</v>
      </c>
      <c r="F20" s="1" t="s">
        <v>63</v>
      </c>
      <c r="G20" s="1" t="s">
        <v>64</v>
      </c>
      <c r="H20" s="1" t="s">
        <v>64</v>
      </c>
    </row>
    <row r="21" spans="2:8" x14ac:dyDescent="0.2">
      <c r="B21" s="1">
        <v>663010000</v>
      </c>
      <c r="C21" s="1" t="s">
        <v>68</v>
      </c>
      <c r="D21" s="3">
        <v>1236565.3900000001</v>
      </c>
      <c r="E21" s="1" t="s">
        <v>29</v>
      </c>
      <c r="F21" s="1" t="s">
        <v>63</v>
      </c>
      <c r="G21" s="1" t="s">
        <v>64</v>
      </c>
      <c r="H21" s="1" t="s">
        <v>64</v>
      </c>
    </row>
    <row r="22" spans="2:8" x14ac:dyDescent="0.2">
      <c r="B22" s="1">
        <v>620010000</v>
      </c>
      <c r="C22" s="1" t="s">
        <v>69</v>
      </c>
      <c r="D22" s="3">
        <v>220051.3</v>
      </c>
      <c r="E22" s="1" t="s">
        <v>33</v>
      </c>
      <c r="F22" s="1" t="s">
        <v>63</v>
      </c>
      <c r="G22" s="1" t="s">
        <v>64</v>
      </c>
      <c r="H22" s="1" t="s">
        <v>64</v>
      </c>
    </row>
    <row r="23" spans="2:8" x14ac:dyDescent="0.2">
      <c r="B23" s="1">
        <v>620080000</v>
      </c>
      <c r="C23" s="1" t="s">
        <v>70</v>
      </c>
      <c r="D23" s="3">
        <v>200389.62</v>
      </c>
      <c r="E23" s="1" t="s">
        <v>33</v>
      </c>
      <c r="F23" s="1" t="s">
        <v>63</v>
      </c>
      <c r="G23" s="1" t="s">
        <v>64</v>
      </c>
      <c r="H23" s="1" t="s">
        <v>64</v>
      </c>
    </row>
    <row r="24" spans="2:8" x14ac:dyDescent="0.2">
      <c r="B24" s="1">
        <v>620085000</v>
      </c>
      <c r="C24" s="1" t="s">
        <v>71</v>
      </c>
      <c r="D24" s="3">
        <v>277362.98</v>
      </c>
      <c r="E24" s="1" t="s">
        <v>33</v>
      </c>
      <c r="F24" s="1" t="s">
        <v>63</v>
      </c>
      <c r="G24" s="1" t="s">
        <v>64</v>
      </c>
      <c r="H24" s="1" t="s">
        <v>64</v>
      </c>
    </row>
    <row r="25" spans="2:8" x14ac:dyDescent="0.2">
      <c r="B25" s="1">
        <v>620090000</v>
      </c>
      <c r="C25" s="1" t="s">
        <v>72</v>
      </c>
      <c r="D25" s="3">
        <v>30076.39</v>
      </c>
      <c r="E25" s="1" t="s">
        <v>33</v>
      </c>
      <c r="F25" s="1" t="s">
        <v>63</v>
      </c>
      <c r="G25" s="1" t="s">
        <v>64</v>
      </c>
      <c r="H25" s="1" t="s">
        <v>64</v>
      </c>
    </row>
    <row r="26" spans="2:8" x14ac:dyDescent="0.2">
      <c r="B26" s="1">
        <v>620220000</v>
      </c>
      <c r="C26" s="1" t="s">
        <v>73</v>
      </c>
      <c r="D26" s="3">
        <v>517927.29</v>
      </c>
      <c r="E26" s="1" t="s">
        <v>33</v>
      </c>
      <c r="F26" s="1" t="s">
        <v>63</v>
      </c>
      <c r="G26" s="1" t="s">
        <v>64</v>
      </c>
      <c r="H26" s="1" t="s">
        <v>64</v>
      </c>
    </row>
    <row r="27" spans="2:8" x14ac:dyDescent="0.2">
      <c r="B27" s="1">
        <v>620240000</v>
      </c>
      <c r="C27" s="1" t="s">
        <v>74</v>
      </c>
      <c r="D27" s="3">
        <v>239525.2</v>
      </c>
      <c r="E27" s="1" t="s">
        <v>33</v>
      </c>
      <c r="F27" s="1" t="s">
        <v>63</v>
      </c>
      <c r="G27" s="1" t="s">
        <v>64</v>
      </c>
      <c r="H27" s="1" t="s">
        <v>64</v>
      </c>
    </row>
    <row r="28" spans="2:8" x14ac:dyDescent="0.2">
      <c r="B28" s="1">
        <v>214000000</v>
      </c>
      <c r="C28" s="1" t="s">
        <v>162</v>
      </c>
      <c r="D28" s="3">
        <v>-31428.330000000016</v>
      </c>
      <c r="E28" s="1" t="s">
        <v>75</v>
      </c>
      <c r="F28" s="1" t="s">
        <v>47</v>
      </c>
      <c r="G28" s="1" t="s">
        <v>12</v>
      </c>
      <c r="H28" s="1" t="s">
        <v>13</v>
      </c>
    </row>
    <row r="29" spans="2:8" x14ac:dyDescent="0.2">
      <c r="B29" s="1">
        <v>114000001</v>
      </c>
      <c r="C29" s="1" t="s">
        <v>76</v>
      </c>
      <c r="D29" s="3">
        <v>1487081.93</v>
      </c>
      <c r="E29" s="1" t="s">
        <v>5</v>
      </c>
      <c r="F29" s="1" t="s">
        <v>47</v>
      </c>
      <c r="G29" s="1" t="s">
        <v>2</v>
      </c>
      <c r="H29" s="1" t="s">
        <v>3</v>
      </c>
    </row>
    <row r="30" spans="2:8" x14ac:dyDescent="0.2">
      <c r="B30" s="1">
        <v>124000001</v>
      </c>
      <c r="C30" s="1" t="s">
        <v>77</v>
      </c>
      <c r="D30" s="3">
        <v>-574423.39</v>
      </c>
      <c r="E30" s="1" t="s">
        <v>5</v>
      </c>
      <c r="F30" s="1" t="s">
        <v>47</v>
      </c>
      <c r="G30" s="1" t="s">
        <v>2</v>
      </c>
      <c r="H30" s="1" t="s">
        <v>3</v>
      </c>
    </row>
    <row r="31" spans="2:8" x14ac:dyDescent="0.2">
      <c r="B31" s="1">
        <v>635100300</v>
      </c>
      <c r="C31" s="1" t="s">
        <v>78</v>
      </c>
      <c r="D31" s="3">
        <v>55502.36</v>
      </c>
      <c r="E31" s="1" t="s">
        <v>26</v>
      </c>
      <c r="F31" s="1" t="s">
        <v>63</v>
      </c>
      <c r="G31" s="1" t="s">
        <v>25</v>
      </c>
      <c r="H31" s="1" t="s">
        <v>25</v>
      </c>
    </row>
    <row r="32" spans="2:8" x14ac:dyDescent="0.2">
      <c r="B32" s="1">
        <v>636100000</v>
      </c>
      <c r="C32" s="1" t="s">
        <v>79</v>
      </c>
      <c r="D32" s="3">
        <v>-218200.99</v>
      </c>
      <c r="E32" s="1" t="s">
        <v>26</v>
      </c>
      <c r="F32" s="1" t="s">
        <v>63</v>
      </c>
      <c r="G32" s="1" t="s">
        <v>25</v>
      </c>
      <c r="H32" s="1" t="s">
        <v>25</v>
      </c>
    </row>
    <row r="33" spans="2:8" x14ac:dyDescent="0.2">
      <c r="B33" s="1">
        <v>636900021</v>
      </c>
      <c r="C33" s="1" t="s">
        <v>80</v>
      </c>
      <c r="D33" s="3">
        <v>-1385225.0999999999</v>
      </c>
      <c r="E33" s="1" t="s">
        <v>26</v>
      </c>
      <c r="F33" s="1" t="s">
        <v>63</v>
      </c>
      <c r="G33" s="1" t="s">
        <v>25</v>
      </c>
      <c r="H33" s="1" t="s">
        <v>25</v>
      </c>
    </row>
    <row r="34" spans="2:8" x14ac:dyDescent="0.2">
      <c r="B34" s="1">
        <v>636910033</v>
      </c>
      <c r="C34" s="1" t="s">
        <v>81</v>
      </c>
      <c r="D34" s="3">
        <v>-301320.93999999994</v>
      </c>
      <c r="E34" s="1" t="s">
        <v>26</v>
      </c>
      <c r="F34" s="1" t="s">
        <v>63</v>
      </c>
      <c r="G34" s="1" t="s">
        <v>25</v>
      </c>
      <c r="H34" s="1" t="s">
        <v>25</v>
      </c>
    </row>
    <row r="35" spans="2:8" x14ac:dyDescent="0.2">
      <c r="B35" s="1">
        <v>638580000</v>
      </c>
      <c r="C35" s="1" t="s">
        <v>82</v>
      </c>
      <c r="D35" s="3">
        <v>-9446050.9100000001</v>
      </c>
      <c r="E35" s="1" t="s">
        <v>26</v>
      </c>
      <c r="F35" s="1" t="s">
        <v>63</v>
      </c>
      <c r="G35" s="1" t="s">
        <v>25</v>
      </c>
      <c r="H35" s="1" t="s">
        <v>25</v>
      </c>
    </row>
    <row r="36" spans="2:8" x14ac:dyDescent="0.2">
      <c r="B36" s="1">
        <v>701030001</v>
      </c>
      <c r="C36" s="1" t="s">
        <v>83</v>
      </c>
      <c r="D36" s="3">
        <v>47664.25</v>
      </c>
      <c r="E36" s="1" t="s">
        <v>35</v>
      </c>
      <c r="F36" s="1" t="s">
        <v>63</v>
      </c>
      <c r="G36" s="1" t="s">
        <v>64</v>
      </c>
      <c r="H36" s="1" t="s">
        <v>64</v>
      </c>
    </row>
    <row r="37" spans="2:8" x14ac:dyDescent="0.2">
      <c r="B37" s="1">
        <v>702020001</v>
      </c>
      <c r="C37" s="1" t="s">
        <v>84</v>
      </c>
      <c r="D37" s="3">
        <v>102030.08</v>
      </c>
      <c r="E37" s="1" t="s">
        <v>35</v>
      </c>
      <c r="F37" s="1" t="s">
        <v>63</v>
      </c>
      <c r="G37" s="1" t="s">
        <v>64</v>
      </c>
      <c r="H37" s="1" t="s">
        <v>64</v>
      </c>
    </row>
    <row r="38" spans="2:8" x14ac:dyDescent="0.2">
      <c r="B38" s="1">
        <v>152000000</v>
      </c>
      <c r="C38" s="1" t="s">
        <v>11</v>
      </c>
      <c r="D38" s="3">
        <v>361292.6</v>
      </c>
      <c r="E38" s="1" t="s">
        <v>11</v>
      </c>
      <c r="F38" s="1" t="s">
        <v>47</v>
      </c>
      <c r="G38" s="1" t="s">
        <v>2</v>
      </c>
      <c r="H38" s="1" t="s">
        <v>7</v>
      </c>
    </row>
    <row r="39" spans="2:8" x14ac:dyDescent="0.2">
      <c r="B39" s="1">
        <v>210050005</v>
      </c>
      <c r="C39" s="1" t="s">
        <v>85</v>
      </c>
      <c r="D39" s="3">
        <v>-728095.21</v>
      </c>
      <c r="E39" s="1" t="s">
        <v>163</v>
      </c>
      <c r="F39" s="1" t="s">
        <v>47</v>
      </c>
      <c r="G39" s="1" t="s">
        <v>12</v>
      </c>
      <c r="H39" s="1" t="s">
        <v>16</v>
      </c>
    </row>
    <row r="40" spans="2:8" x14ac:dyDescent="0.2">
      <c r="B40" s="1">
        <v>220060005</v>
      </c>
      <c r="C40" s="1" t="s">
        <v>86</v>
      </c>
      <c r="D40" s="3">
        <v>-1338694.8400000001</v>
      </c>
      <c r="E40" s="1" t="s">
        <v>164</v>
      </c>
      <c r="F40" s="1" t="s">
        <v>47</v>
      </c>
      <c r="G40" s="1" t="s">
        <v>12</v>
      </c>
      <c r="H40" s="1" t="s">
        <v>13</v>
      </c>
    </row>
    <row r="41" spans="2:8" x14ac:dyDescent="0.2">
      <c r="B41" s="1">
        <v>217300000</v>
      </c>
      <c r="C41" s="1" t="s">
        <v>87</v>
      </c>
      <c r="D41" s="3">
        <v>-1347357.38</v>
      </c>
      <c r="E41" s="1" t="s">
        <v>14</v>
      </c>
      <c r="F41" s="1" t="s">
        <v>47</v>
      </c>
      <c r="G41" s="1" t="s">
        <v>12</v>
      </c>
      <c r="H41" s="1" t="s">
        <v>13</v>
      </c>
    </row>
    <row r="42" spans="2:8" x14ac:dyDescent="0.2">
      <c r="B42" s="1">
        <v>174010200</v>
      </c>
      <c r="C42" s="1" t="s">
        <v>88</v>
      </c>
      <c r="D42" s="3">
        <v>1010052.23</v>
      </c>
      <c r="E42" s="1" t="s">
        <v>6</v>
      </c>
      <c r="F42" s="1" t="s">
        <v>47</v>
      </c>
      <c r="G42" s="1" t="s">
        <v>2</v>
      </c>
      <c r="H42" s="1" t="s">
        <v>3</v>
      </c>
    </row>
    <row r="43" spans="2:8" x14ac:dyDescent="0.2">
      <c r="B43" s="1">
        <v>602015000</v>
      </c>
      <c r="C43" s="1" t="s">
        <v>89</v>
      </c>
      <c r="D43" s="3">
        <v>121679.28</v>
      </c>
      <c r="E43" s="1" t="s">
        <v>31</v>
      </c>
      <c r="F43" s="1" t="s">
        <v>63</v>
      </c>
      <c r="G43" s="1" t="s">
        <v>64</v>
      </c>
      <c r="H43" s="1" t="s">
        <v>64</v>
      </c>
    </row>
    <row r="44" spans="2:8" x14ac:dyDescent="0.2">
      <c r="B44" s="1">
        <v>602050000</v>
      </c>
      <c r="C44" s="1" t="s">
        <v>90</v>
      </c>
      <c r="D44" s="3">
        <v>511149.76999999996</v>
      </c>
      <c r="E44" s="1" t="s">
        <v>31</v>
      </c>
      <c r="F44" s="1" t="s">
        <v>63</v>
      </c>
      <c r="G44" s="1" t="s">
        <v>64</v>
      </c>
      <c r="H44" s="1" t="s">
        <v>64</v>
      </c>
    </row>
    <row r="45" spans="2:8" x14ac:dyDescent="0.2">
      <c r="B45" s="1">
        <v>602060000</v>
      </c>
      <c r="C45" s="1" t="s">
        <v>91</v>
      </c>
      <c r="D45" s="3">
        <v>40620.39</v>
      </c>
      <c r="E45" s="1" t="s">
        <v>31</v>
      </c>
      <c r="F45" s="1" t="s">
        <v>63</v>
      </c>
      <c r="G45" s="1" t="s">
        <v>64</v>
      </c>
      <c r="H45" s="1" t="s">
        <v>64</v>
      </c>
    </row>
    <row r="46" spans="2:8" x14ac:dyDescent="0.2">
      <c r="B46" s="1">
        <v>608020000</v>
      </c>
      <c r="C46" s="1" t="s">
        <v>92</v>
      </c>
      <c r="D46" s="3">
        <v>77641.070000000007</v>
      </c>
      <c r="E46" s="1" t="s">
        <v>31</v>
      </c>
      <c r="F46" s="1" t="s">
        <v>63</v>
      </c>
      <c r="G46" s="1" t="s">
        <v>64</v>
      </c>
      <c r="H46" s="1" t="s">
        <v>64</v>
      </c>
    </row>
    <row r="47" spans="2:8" x14ac:dyDescent="0.2">
      <c r="B47" s="1">
        <v>608020201</v>
      </c>
      <c r="C47" s="1" t="s">
        <v>93</v>
      </c>
      <c r="D47" s="3">
        <v>146686.66</v>
      </c>
      <c r="E47" s="1" t="s">
        <v>31</v>
      </c>
      <c r="F47" s="1" t="s">
        <v>63</v>
      </c>
      <c r="G47" s="1" t="s">
        <v>64</v>
      </c>
      <c r="H47" s="1" t="s">
        <v>64</v>
      </c>
    </row>
    <row r="48" spans="2:8" x14ac:dyDescent="0.2">
      <c r="B48" s="1">
        <v>608900030</v>
      </c>
      <c r="C48" s="1" t="s">
        <v>94</v>
      </c>
      <c r="D48" s="3">
        <v>16367.99</v>
      </c>
      <c r="E48" s="1" t="s">
        <v>31</v>
      </c>
      <c r="F48" s="1" t="s">
        <v>63</v>
      </c>
      <c r="G48" s="1" t="s">
        <v>64</v>
      </c>
      <c r="H48" s="1" t="s">
        <v>64</v>
      </c>
    </row>
    <row r="49" spans="2:8" x14ac:dyDescent="0.2">
      <c r="B49" s="1">
        <v>609010000</v>
      </c>
      <c r="C49" s="1" t="s">
        <v>95</v>
      </c>
      <c r="D49" s="3">
        <v>73256.929999999993</v>
      </c>
      <c r="E49" s="1" t="s">
        <v>31</v>
      </c>
      <c r="F49" s="1" t="s">
        <v>63</v>
      </c>
      <c r="G49" s="1" t="s">
        <v>64</v>
      </c>
      <c r="H49" s="1" t="s">
        <v>64</v>
      </c>
    </row>
    <row r="50" spans="2:8" x14ac:dyDescent="0.2">
      <c r="B50" s="1">
        <v>609110000</v>
      </c>
      <c r="C50" s="1" t="s">
        <v>96</v>
      </c>
      <c r="D50" s="3">
        <v>51419.14</v>
      </c>
      <c r="E50" s="1" t="s">
        <v>31</v>
      </c>
      <c r="F50" s="1" t="s">
        <v>63</v>
      </c>
      <c r="G50" s="1" t="s">
        <v>64</v>
      </c>
      <c r="H50" s="1" t="s">
        <v>64</v>
      </c>
    </row>
    <row r="51" spans="2:8" x14ac:dyDescent="0.2">
      <c r="B51" s="1">
        <v>630010000</v>
      </c>
      <c r="C51" s="1" t="s">
        <v>97</v>
      </c>
      <c r="D51" s="3">
        <v>111804.32</v>
      </c>
      <c r="E51" s="1" t="s">
        <v>31</v>
      </c>
      <c r="F51" s="1" t="s">
        <v>63</v>
      </c>
      <c r="G51" s="1" t="s">
        <v>64</v>
      </c>
      <c r="H51" s="1" t="s">
        <v>64</v>
      </c>
    </row>
    <row r="52" spans="2:8" x14ac:dyDescent="0.2">
      <c r="B52" s="1">
        <v>630025000</v>
      </c>
      <c r="C52" s="1" t="s">
        <v>98</v>
      </c>
      <c r="D52" s="3">
        <v>30913.18</v>
      </c>
      <c r="E52" s="1" t="s">
        <v>31</v>
      </c>
      <c r="F52" s="1" t="s">
        <v>63</v>
      </c>
      <c r="G52" s="1" t="s">
        <v>64</v>
      </c>
      <c r="H52" s="1" t="s">
        <v>64</v>
      </c>
    </row>
    <row r="53" spans="2:8" x14ac:dyDescent="0.2">
      <c r="B53" s="1">
        <v>630040000</v>
      </c>
      <c r="C53" s="1" t="s">
        <v>99</v>
      </c>
      <c r="D53" s="3">
        <v>27871.94</v>
      </c>
      <c r="E53" s="1" t="s">
        <v>31</v>
      </c>
      <c r="F53" s="1" t="s">
        <v>63</v>
      </c>
      <c r="G53" s="1" t="s">
        <v>64</v>
      </c>
      <c r="H53" s="1" t="s">
        <v>64</v>
      </c>
    </row>
    <row r="54" spans="2:8" x14ac:dyDescent="0.2">
      <c r="B54" s="1">
        <v>631010000</v>
      </c>
      <c r="C54" s="1" t="s">
        <v>100</v>
      </c>
      <c r="D54" s="3">
        <v>23707.81</v>
      </c>
      <c r="E54" s="1" t="s">
        <v>31</v>
      </c>
      <c r="F54" s="1" t="s">
        <v>63</v>
      </c>
      <c r="G54" s="1" t="s">
        <v>64</v>
      </c>
      <c r="H54" s="1" t="s">
        <v>64</v>
      </c>
    </row>
    <row r="55" spans="2:8" x14ac:dyDescent="0.2">
      <c r="B55" s="1">
        <v>632080000</v>
      </c>
      <c r="C55" s="1" t="s">
        <v>101</v>
      </c>
      <c r="D55" s="3">
        <v>41907.760000000002</v>
      </c>
      <c r="E55" s="1" t="s">
        <v>31</v>
      </c>
      <c r="F55" s="1" t="s">
        <v>63</v>
      </c>
      <c r="G55" s="1" t="s">
        <v>64</v>
      </c>
      <c r="H55" s="1" t="s">
        <v>64</v>
      </c>
    </row>
    <row r="56" spans="2:8" x14ac:dyDescent="0.2">
      <c r="B56" s="1">
        <v>632100000</v>
      </c>
      <c r="C56" s="1" t="s">
        <v>102</v>
      </c>
      <c r="D56" s="3">
        <v>864055.34</v>
      </c>
      <c r="E56" s="1" t="s">
        <v>31</v>
      </c>
      <c r="F56" s="1" t="s">
        <v>63</v>
      </c>
      <c r="G56" s="1" t="s">
        <v>64</v>
      </c>
      <c r="H56" s="1" t="s">
        <v>64</v>
      </c>
    </row>
    <row r="57" spans="2:8" x14ac:dyDescent="0.2">
      <c r="B57" s="1">
        <v>632100201</v>
      </c>
      <c r="C57" s="1" t="s">
        <v>103</v>
      </c>
      <c r="D57" s="3">
        <v>1680211.92</v>
      </c>
      <c r="E57" s="1" t="s">
        <v>31</v>
      </c>
      <c r="F57" s="1" t="s">
        <v>63</v>
      </c>
      <c r="G57" s="1" t="s">
        <v>64</v>
      </c>
      <c r="H57" s="1" t="s">
        <v>64</v>
      </c>
    </row>
    <row r="58" spans="2:8" x14ac:dyDescent="0.2">
      <c r="B58" s="1">
        <v>633210001</v>
      </c>
      <c r="C58" s="1" t="s">
        <v>104</v>
      </c>
      <c r="D58" s="3">
        <v>47382.16</v>
      </c>
      <c r="E58" s="1" t="s">
        <v>31</v>
      </c>
      <c r="F58" s="1" t="s">
        <v>63</v>
      </c>
      <c r="G58" s="1" t="s">
        <v>64</v>
      </c>
      <c r="H58" s="1" t="s">
        <v>64</v>
      </c>
    </row>
    <row r="59" spans="2:8" x14ac:dyDescent="0.2">
      <c r="B59" s="1">
        <v>633210003</v>
      </c>
      <c r="C59" s="1" t="s">
        <v>105</v>
      </c>
      <c r="D59" s="3">
        <v>17237.060000000001</v>
      </c>
      <c r="E59" s="1" t="s">
        <v>31</v>
      </c>
      <c r="F59" s="1" t="s">
        <v>63</v>
      </c>
      <c r="G59" s="1" t="s">
        <v>64</v>
      </c>
      <c r="H59" s="1" t="s">
        <v>64</v>
      </c>
    </row>
    <row r="60" spans="2:8" x14ac:dyDescent="0.2">
      <c r="B60" s="1">
        <v>633220000</v>
      </c>
      <c r="C60" s="1" t="s">
        <v>106</v>
      </c>
      <c r="D60" s="3">
        <v>59673.29</v>
      </c>
      <c r="E60" s="1" t="s">
        <v>31</v>
      </c>
      <c r="F60" s="1" t="s">
        <v>63</v>
      </c>
      <c r="G60" s="1" t="s">
        <v>64</v>
      </c>
      <c r="H60" s="1" t="s">
        <v>64</v>
      </c>
    </row>
    <row r="61" spans="2:8" x14ac:dyDescent="0.2">
      <c r="B61" s="1">
        <v>633220001</v>
      </c>
      <c r="C61" s="1" t="s">
        <v>107</v>
      </c>
      <c r="D61" s="3">
        <v>52410.26</v>
      </c>
      <c r="E61" s="1" t="s">
        <v>31</v>
      </c>
      <c r="F61" s="1" t="s">
        <v>63</v>
      </c>
      <c r="G61" s="1" t="s">
        <v>64</v>
      </c>
      <c r="H61" s="1" t="s">
        <v>64</v>
      </c>
    </row>
    <row r="62" spans="2:8" x14ac:dyDescent="0.2">
      <c r="B62" s="1">
        <v>635020000</v>
      </c>
      <c r="C62" s="1" t="s">
        <v>108</v>
      </c>
      <c r="D62" s="3">
        <v>49887.17</v>
      </c>
      <c r="E62" s="1" t="s">
        <v>31</v>
      </c>
      <c r="F62" s="1" t="s">
        <v>63</v>
      </c>
      <c r="G62" s="1" t="s">
        <v>64</v>
      </c>
      <c r="H62" s="1" t="s">
        <v>64</v>
      </c>
    </row>
    <row r="63" spans="2:8" x14ac:dyDescent="0.2">
      <c r="B63" s="1">
        <v>635590000</v>
      </c>
      <c r="C63" s="1" t="s">
        <v>109</v>
      </c>
      <c r="D63" s="3">
        <v>4303701.47</v>
      </c>
      <c r="E63" s="1" t="s">
        <v>31</v>
      </c>
      <c r="F63" s="1" t="s">
        <v>63</v>
      </c>
      <c r="G63" s="1" t="s">
        <v>64</v>
      </c>
      <c r="H63" s="1" t="s">
        <v>64</v>
      </c>
    </row>
    <row r="64" spans="2:8" x14ac:dyDescent="0.2">
      <c r="B64" s="1">
        <v>636100005</v>
      </c>
      <c r="C64" s="1" t="s">
        <v>110</v>
      </c>
      <c r="D64" s="3">
        <v>105512.57</v>
      </c>
      <c r="E64" s="1" t="s">
        <v>31</v>
      </c>
      <c r="F64" s="1" t="s">
        <v>63</v>
      </c>
      <c r="G64" s="1" t="s">
        <v>64</v>
      </c>
      <c r="H64" s="1" t="s">
        <v>64</v>
      </c>
    </row>
    <row r="65" spans="2:8" x14ac:dyDescent="0.2">
      <c r="B65" s="1">
        <v>636100006</v>
      </c>
      <c r="C65" s="1" t="s">
        <v>111</v>
      </c>
      <c r="D65" s="3">
        <v>39320.400000000001</v>
      </c>
      <c r="E65" s="1" t="s">
        <v>31</v>
      </c>
      <c r="F65" s="1" t="s">
        <v>63</v>
      </c>
      <c r="G65" s="1" t="s">
        <v>64</v>
      </c>
      <c r="H65" s="1" t="s">
        <v>64</v>
      </c>
    </row>
    <row r="66" spans="2:8" x14ac:dyDescent="0.2">
      <c r="B66" s="1">
        <v>636100009</v>
      </c>
      <c r="C66" s="1" t="s">
        <v>112</v>
      </c>
      <c r="D66" s="3">
        <v>74189.13</v>
      </c>
      <c r="E66" s="1" t="s">
        <v>31</v>
      </c>
      <c r="F66" s="1" t="s">
        <v>63</v>
      </c>
      <c r="G66" s="1" t="s">
        <v>64</v>
      </c>
      <c r="H66" s="1" t="s">
        <v>64</v>
      </c>
    </row>
    <row r="67" spans="2:8" x14ac:dyDescent="0.2">
      <c r="B67" s="1">
        <v>636900017</v>
      </c>
      <c r="C67" s="1" t="s">
        <v>113</v>
      </c>
      <c r="D67" s="3">
        <v>68707.56</v>
      </c>
      <c r="E67" s="1" t="s">
        <v>31</v>
      </c>
      <c r="F67" s="1" t="s">
        <v>63</v>
      </c>
      <c r="G67" s="1" t="s">
        <v>64</v>
      </c>
      <c r="H67" s="1" t="s">
        <v>64</v>
      </c>
    </row>
    <row r="68" spans="2:8" x14ac:dyDescent="0.2">
      <c r="B68" s="1">
        <v>636900020</v>
      </c>
      <c r="C68" s="1" t="s">
        <v>114</v>
      </c>
      <c r="D68" s="3">
        <v>1395161.08</v>
      </c>
      <c r="E68" s="1" t="s">
        <v>31</v>
      </c>
      <c r="F68" s="1" t="s">
        <v>63</v>
      </c>
      <c r="G68" s="1" t="s">
        <v>64</v>
      </c>
      <c r="H68" s="1" t="s">
        <v>64</v>
      </c>
    </row>
    <row r="69" spans="2:8" x14ac:dyDescent="0.2">
      <c r="B69" s="1">
        <v>636910034</v>
      </c>
      <c r="C69" s="1" t="s">
        <v>115</v>
      </c>
      <c r="D69" s="3">
        <v>118218.11</v>
      </c>
      <c r="E69" s="1" t="s">
        <v>31</v>
      </c>
      <c r="F69" s="1" t="s">
        <v>63</v>
      </c>
      <c r="G69" s="1" t="s">
        <v>64</v>
      </c>
      <c r="H69" s="1" t="s">
        <v>64</v>
      </c>
    </row>
    <row r="70" spans="2:8" x14ac:dyDescent="0.2">
      <c r="B70" s="1">
        <v>636912200</v>
      </c>
      <c r="C70" s="1" t="s">
        <v>116</v>
      </c>
      <c r="D70" s="3">
        <v>24707.72</v>
      </c>
      <c r="E70" s="1" t="s">
        <v>31</v>
      </c>
      <c r="F70" s="1" t="s">
        <v>63</v>
      </c>
      <c r="G70" s="1" t="s">
        <v>64</v>
      </c>
      <c r="H70" s="1" t="s">
        <v>64</v>
      </c>
    </row>
    <row r="71" spans="2:8" x14ac:dyDescent="0.2">
      <c r="B71" s="1">
        <v>637050000</v>
      </c>
      <c r="C71" s="1" t="s">
        <v>117</v>
      </c>
      <c r="D71" s="3">
        <v>40659.550000000003</v>
      </c>
      <c r="E71" s="1" t="s">
        <v>31</v>
      </c>
      <c r="F71" s="1" t="s">
        <v>63</v>
      </c>
      <c r="G71" s="1" t="s">
        <v>64</v>
      </c>
      <c r="H71" s="1" t="s">
        <v>64</v>
      </c>
    </row>
    <row r="72" spans="2:8" x14ac:dyDescent="0.2">
      <c r="B72" s="1">
        <v>637530000</v>
      </c>
      <c r="C72" s="1" t="s">
        <v>118</v>
      </c>
      <c r="D72" s="4">
        <v>33803.69</v>
      </c>
      <c r="E72" s="1" t="s">
        <v>31</v>
      </c>
      <c r="F72" s="1" t="s">
        <v>63</v>
      </c>
      <c r="G72" s="1" t="s">
        <v>64</v>
      </c>
      <c r="H72" s="1" t="s">
        <v>64</v>
      </c>
    </row>
    <row r="73" spans="2:8" x14ac:dyDescent="0.2">
      <c r="B73" s="1">
        <v>637570400</v>
      </c>
      <c r="C73" s="1" t="s">
        <v>119</v>
      </c>
      <c r="D73" s="3">
        <v>69148.38</v>
      </c>
      <c r="E73" s="1" t="s">
        <v>31</v>
      </c>
      <c r="F73" s="1" t="s">
        <v>63</v>
      </c>
      <c r="G73" s="1" t="s">
        <v>64</v>
      </c>
      <c r="H73" s="1" t="s">
        <v>64</v>
      </c>
    </row>
    <row r="74" spans="2:8" x14ac:dyDescent="0.2">
      <c r="B74" s="1">
        <v>638010000</v>
      </c>
      <c r="C74" s="1" t="s">
        <v>120</v>
      </c>
      <c r="D74" s="3">
        <v>26542.57</v>
      </c>
      <c r="E74" s="1" t="s">
        <v>31</v>
      </c>
      <c r="F74" s="1" t="s">
        <v>63</v>
      </c>
      <c r="G74" s="1" t="s">
        <v>64</v>
      </c>
      <c r="H74" s="1" t="s">
        <v>64</v>
      </c>
    </row>
    <row r="75" spans="2:8" x14ac:dyDescent="0.2">
      <c r="B75" s="1">
        <v>638050000</v>
      </c>
      <c r="C75" s="1" t="s">
        <v>121</v>
      </c>
      <c r="D75" s="3">
        <v>542915.87</v>
      </c>
      <c r="E75" s="1" t="s">
        <v>31</v>
      </c>
      <c r="F75" s="1" t="s">
        <v>63</v>
      </c>
      <c r="G75" s="1" t="s">
        <v>64</v>
      </c>
      <c r="H75" s="1" t="s">
        <v>64</v>
      </c>
    </row>
    <row r="76" spans="2:8" x14ac:dyDescent="0.2">
      <c r="B76" s="1">
        <v>638070000</v>
      </c>
      <c r="C76" s="1" t="s">
        <v>122</v>
      </c>
      <c r="D76" s="3">
        <v>17926.03</v>
      </c>
      <c r="E76" s="1" t="s">
        <v>31</v>
      </c>
      <c r="F76" s="1" t="s">
        <v>63</v>
      </c>
      <c r="G76" s="1" t="s">
        <v>64</v>
      </c>
      <c r="H76" s="1" t="s">
        <v>64</v>
      </c>
    </row>
    <row r="77" spans="2:8" x14ac:dyDescent="0.2">
      <c r="B77" s="1">
        <v>638587010</v>
      </c>
      <c r="C77" s="1" t="s">
        <v>161</v>
      </c>
      <c r="D77" s="3">
        <v>42854.54</v>
      </c>
      <c r="E77" s="1" t="s">
        <v>31</v>
      </c>
      <c r="F77" s="1" t="s">
        <v>63</v>
      </c>
      <c r="G77" s="1" t="s">
        <v>64</v>
      </c>
      <c r="H77" s="1" t="s">
        <v>64</v>
      </c>
    </row>
    <row r="78" spans="2:8" x14ac:dyDescent="0.2">
      <c r="B78" s="1">
        <v>703505000</v>
      </c>
      <c r="C78" s="1" t="s">
        <v>123</v>
      </c>
      <c r="D78" s="3">
        <v>89800.74</v>
      </c>
      <c r="E78" s="1" t="s">
        <v>31</v>
      </c>
      <c r="F78" s="1" t="s">
        <v>63</v>
      </c>
      <c r="G78" s="1" t="s">
        <v>64</v>
      </c>
      <c r="H78" s="1" t="s">
        <v>64</v>
      </c>
    </row>
    <row r="79" spans="2:8" x14ac:dyDescent="0.2">
      <c r="B79" s="1">
        <v>636600061</v>
      </c>
      <c r="C79" s="1" t="s">
        <v>27</v>
      </c>
      <c r="D79" s="3">
        <v>-22600.37</v>
      </c>
      <c r="E79" s="1" t="s">
        <v>27</v>
      </c>
      <c r="F79" s="1" t="s">
        <v>63</v>
      </c>
      <c r="G79" s="1" t="s">
        <v>25</v>
      </c>
      <c r="H79" s="1" t="s">
        <v>25</v>
      </c>
    </row>
    <row r="80" spans="2:8" x14ac:dyDescent="0.2">
      <c r="B80" s="1">
        <v>636910101</v>
      </c>
      <c r="C80" s="1" t="s">
        <v>124</v>
      </c>
      <c r="D80" s="3">
        <v>-47406.84</v>
      </c>
      <c r="E80" s="1" t="s">
        <v>27</v>
      </c>
      <c r="F80" s="1" t="s">
        <v>63</v>
      </c>
      <c r="G80" s="1" t="s">
        <v>25</v>
      </c>
      <c r="H80" s="1" t="s">
        <v>25</v>
      </c>
    </row>
    <row r="81" spans="2:8" x14ac:dyDescent="0.2">
      <c r="B81" s="1">
        <v>638580001</v>
      </c>
      <c r="C81" s="1" t="s">
        <v>125</v>
      </c>
      <c r="D81" s="3">
        <v>-17952.53</v>
      </c>
      <c r="E81" s="1" t="s">
        <v>27</v>
      </c>
      <c r="F81" s="1" t="s">
        <v>63</v>
      </c>
      <c r="G81" s="1" t="s">
        <v>25</v>
      </c>
      <c r="H81" s="1" t="s">
        <v>25</v>
      </c>
    </row>
    <row r="82" spans="2:8" x14ac:dyDescent="0.2">
      <c r="B82" s="1">
        <v>151010100</v>
      </c>
      <c r="C82" s="1" t="s">
        <v>126</v>
      </c>
      <c r="D82" s="3">
        <v>2818.77</v>
      </c>
      <c r="E82" s="1" t="s">
        <v>10</v>
      </c>
      <c r="F82" s="1" t="s">
        <v>47</v>
      </c>
      <c r="G82" s="1" t="s">
        <v>2</v>
      </c>
      <c r="H82" s="1" t="s">
        <v>7</v>
      </c>
    </row>
    <row r="83" spans="2:8" x14ac:dyDescent="0.2">
      <c r="B83" s="1">
        <v>177080208</v>
      </c>
      <c r="C83" s="1" t="s">
        <v>10</v>
      </c>
      <c r="D83" s="3">
        <v>1311051.8499999999</v>
      </c>
      <c r="E83" s="1" t="s">
        <v>10</v>
      </c>
      <c r="F83" s="1" t="s">
        <v>47</v>
      </c>
      <c r="G83" s="1" t="s">
        <v>2</v>
      </c>
      <c r="H83" s="1" t="s">
        <v>7</v>
      </c>
    </row>
    <row r="84" spans="2:8" x14ac:dyDescent="0.2">
      <c r="B84" s="1">
        <v>177490100</v>
      </c>
      <c r="C84" s="1" t="s">
        <v>127</v>
      </c>
      <c r="D84" s="3">
        <v>5236.3900000000003</v>
      </c>
      <c r="E84" s="1" t="s">
        <v>10</v>
      </c>
      <c r="F84" s="1" t="s">
        <v>47</v>
      </c>
      <c r="G84" s="1" t="s">
        <v>2</v>
      </c>
      <c r="H84" s="1" t="s">
        <v>7</v>
      </c>
    </row>
    <row r="85" spans="2:8" x14ac:dyDescent="0.2">
      <c r="B85" s="1">
        <v>178050000</v>
      </c>
      <c r="C85" s="1" t="s">
        <v>128</v>
      </c>
      <c r="D85" s="3">
        <v>7100.06</v>
      </c>
      <c r="E85" s="1" t="s">
        <v>10</v>
      </c>
      <c r="F85" s="1" t="s">
        <v>47</v>
      </c>
      <c r="G85" s="1" t="s">
        <v>2</v>
      </c>
      <c r="H85" s="1" t="s">
        <v>7</v>
      </c>
    </row>
    <row r="86" spans="2:8" x14ac:dyDescent="0.2">
      <c r="B86" s="1">
        <v>110500000</v>
      </c>
      <c r="C86" s="1" t="s">
        <v>129</v>
      </c>
      <c r="D86" s="3">
        <v>867834.36</v>
      </c>
      <c r="E86" s="1" t="s">
        <v>4</v>
      </c>
      <c r="F86" s="1" t="s">
        <v>47</v>
      </c>
      <c r="G86" s="1" t="s">
        <v>2</v>
      </c>
      <c r="H86" s="1" t="s">
        <v>3</v>
      </c>
    </row>
    <row r="87" spans="2:8" x14ac:dyDescent="0.2">
      <c r="B87" s="1">
        <v>110510000</v>
      </c>
      <c r="C87" s="1" t="s">
        <v>130</v>
      </c>
      <c r="D87" s="3">
        <v>3241788.29</v>
      </c>
      <c r="E87" s="1" t="s">
        <v>4</v>
      </c>
      <c r="F87" s="1" t="s">
        <v>47</v>
      </c>
      <c r="G87" s="1" t="s">
        <v>2</v>
      </c>
      <c r="H87" s="1" t="s">
        <v>3</v>
      </c>
    </row>
    <row r="88" spans="2:8" x14ac:dyDescent="0.2">
      <c r="B88" s="1">
        <v>111510000</v>
      </c>
      <c r="C88" s="1" t="s">
        <v>131</v>
      </c>
      <c r="D88" s="3">
        <v>871259.8</v>
      </c>
      <c r="E88" s="1" t="s">
        <v>4</v>
      </c>
      <c r="F88" s="1" t="s">
        <v>47</v>
      </c>
      <c r="G88" s="1" t="s">
        <v>2</v>
      </c>
      <c r="H88" s="1" t="s">
        <v>3</v>
      </c>
    </row>
    <row r="89" spans="2:8" x14ac:dyDescent="0.2">
      <c r="B89" s="1">
        <v>114000000</v>
      </c>
      <c r="C89" s="1" t="s">
        <v>132</v>
      </c>
      <c r="D89" s="3">
        <v>207026.23</v>
      </c>
      <c r="E89" s="1" t="s">
        <v>4</v>
      </c>
      <c r="F89" s="1" t="s">
        <v>47</v>
      </c>
      <c r="G89" s="1" t="s">
        <v>2</v>
      </c>
      <c r="H89" s="1" t="s">
        <v>3</v>
      </c>
    </row>
    <row r="90" spans="2:8" x14ac:dyDescent="0.2">
      <c r="B90" s="1">
        <v>114500000</v>
      </c>
      <c r="C90" s="1" t="s">
        <v>133</v>
      </c>
      <c r="D90" s="3">
        <v>296901.81</v>
      </c>
      <c r="E90" s="1" t="s">
        <v>4</v>
      </c>
      <c r="F90" s="1" t="s">
        <v>47</v>
      </c>
      <c r="G90" s="1" t="s">
        <v>2</v>
      </c>
      <c r="H90" s="1" t="s">
        <v>3</v>
      </c>
    </row>
    <row r="91" spans="2:8" x14ac:dyDescent="0.2">
      <c r="B91" s="1">
        <v>120500000</v>
      </c>
      <c r="C91" s="1" t="s">
        <v>134</v>
      </c>
      <c r="D91" s="3">
        <v>-257705.3</v>
      </c>
      <c r="E91" s="1" t="s">
        <v>4</v>
      </c>
      <c r="F91" s="1" t="s">
        <v>47</v>
      </c>
      <c r="G91" s="1" t="s">
        <v>2</v>
      </c>
      <c r="H91" s="1" t="s">
        <v>3</v>
      </c>
    </row>
    <row r="92" spans="2:8" x14ac:dyDescent="0.2">
      <c r="B92" s="1">
        <v>120510000</v>
      </c>
      <c r="C92" s="1" t="s">
        <v>135</v>
      </c>
      <c r="D92" s="3">
        <v>-688006.41</v>
      </c>
      <c r="E92" s="1" t="s">
        <v>4</v>
      </c>
      <c r="F92" s="1" t="s">
        <v>47</v>
      </c>
      <c r="G92" s="1" t="s">
        <v>2</v>
      </c>
      <c r="H92" s="1" t="s">
        <v>3</v>
      </c>
    </row>
    <row r="93" spans="2:8" x14ac:dyDescent="0.2">
      <c r="B93" s="1">
        <v>121510000</v>
      </c>
      <c r="C93" s="1" t="s">
        <v>136</v>
      </c>
      <c r="D93" s="3">
        <v>-397846.53</v>
      </c>
      <c r="E93" s="1" t="s">
        <v>4</v>
      </c>
      <c r="F93" s="1" t="s">
        <v>47</v>
      </c>
      <c r="G93" s="1" t="s">
        <v>2</v>
      </c>
      <c r="H93" s="1" t="s">
        <v>3</v>
      </c>
    </row>
    <row r="94" spans="2:8" x14ac:dyDescent="0.2">
      <c r="B94" s="1">
        <v>124000000</v>
      </c>
      <c r="C94" s="1" t="s">
        <v>137</v>
      </c>
      <c r="D94" s="3">
        <v>-575913.77</v>
      </c>
      <c r="E94" s="1" t="s">
        <v>4</v>
      </c>
      <c r="F94" s="1" t="s">
        <v>47</v>
      </c>
      <c r="G94" s="1" t="s">
        <v>2</v>
      </c>
      <c r="H94" s="1" t="s">
        <v>3</v>
      </c>
    </row>
    <row r="95" spans="2:8" x14ac:dyDescent="0.2">
      <c r="B95" s="1">
        <v>124500000</v>
      </c>
      <c r="C95" s="1" t="s">
        <v>138</v>
      </c>
      <c r="D95" s="3">
        <v>-130107.38</v>
      </c>
      <c r="E95" s="1" t="s">
        <v>4</v>
      </c>
      <c r="F95" s="1" t="s">
        <v>47</v>
      </c>
      <c r="G95" s="1" t="s">
        <v>2</v>
      </c>
      <c r="H95" s="1" t="s">
        <v>3</v>
      </c>
    </row>
    <row r="96" spans="2:8" x14ac:dyDescent="0.2">
      <c r="B96" s="1">
        <v>213040000</v>
      </c>
      <c r="C96" s="1" t="s">
        <v>139</v>
      </c>
      <c r="D96" s="3">
        <v>-776444.61</v>
      </c>
      <c r="E96" s="1" t="s">
        <v>15</v>
      </c>
      <c r="F96" s="1" t="s">
        <v>47</v>
      </c>
      <c r="G96" s="1" t="s">
        <v>12</v>
      </c>
      <c r="H96" s="1" t="s">
        <v>13</v>
      </c>
    </row>
    <row r="97" spans="2:8" x14ac:dyDescent="0.2">
      <c r="B97" s="1">
        <v>215010000</v>
      </c>
      <c r="C97" s="1" t="s">
        <v>140</v>
      </c>
      <c r="D97" s="3">
        <v>-369644.13</v>
      </c>
      <c r="E97" s="1" t="s">
        <v>15</v>
      </c>
      <c r="F97" s="1" t="s">
        <v>47</v>
      </c>
      <c r="G97" s="1" t="s">
        <v>12</v>
      </c>
      <c r="H97" s="1" t="s">
        <v>13</v>
      </c>
    </row>
    <row r="98" spans="2:8" x14ac:dyDescent="0.2">
      <c r="B98" s="1">
        <v>217100000</v>
      </c>
      <c r="C98" s="1" t="s">
        <v>141</v>
      </c>
      <c r="D98" s="3">
        <v>-292285.43</v>
      </c>
      <c r="E98" s="1" t="s">
        <v>15</v>
      </c>
      <c r="F98" s="1" t="s">
        <v>47</v>
      </c>
      <c r="G98" s="1" t="s">
        <v>12</v>
      </c>
      <c r="H98" s="1" t="s">
        <v>13</v>
      </c>
    </row>
    <row r="99" spans="2:8" x14ac:dyDescent="0.2">
      <c r="B99" s="1">
        <v>217700000</v>
      </c>
      <c r="C99" s="1" t="s">
        <v>142</v>
      </c>
      <c r="D99" s="3">
        <v>-432565.08</v>
      </c>
      <c r="E99" s="1" t="s">
        <v>15</v>
      </c>
      <c r="F99" s="1" t="s">
        <v>47</v>
      </c>
      <c r="G99" s="1" t="s">
        <v>12</v>
      </c>
      <c r="H99" s="1" t="s">
        <v>13</v>
      </c>
    </row>
    <row r="100" spans="2:8" x14ac:dyDescent="0.2">
      <c r="B100" s="1">
        <v>238000235</v>
      </c>
      <c r="C100" s="1" t="s">
        <v>143</v>
      </c>
      <c r="D100" s="4">
        <v>-543175.28999999992</v>
      </c>
      <c r="E100" s="1" t="s">
        <v>23</v>
      </c>
      <c r="F100" s="1" t="s">
        <v>47</v>
      </c>
      <c r="G100" s="1" t="s">
        <v>21</v>
      </c>
      <c r="H100" s="1" t="s">
        <v>21</v>
      </c>
    </row>
    <row r="101" spans="2:8" x14ac:dyDescent="0.2">
      <c r="B101" s="1">
        <v>634900000</v>
      </c>
      <c r="C101" s="1" t="s">
        <v>144</v>
      </c>
      <c r="D101" s="3">
        <v>-5915167.9400000004</v>
      </c>
      <c r="E101" s="1" t="s">
        <v>25</v>
      </c>
      <c r="F101" s="1" t="s">
        <v>63</v>
      </c>
      <c r="G101" s="1" t="s">
        <v>25</v>
      </c>
      <c r="H101" s="1" t="s">
        <v>25</v>
      </c>
    </row>
    <row r="102" spans="2:8" x14ac:dyDescent="0.2">
      <c r="B102" s="1">
        <v>635100000</v>
      </c>
      <c r="C102" s="1" t="s">
        <v>145</v>
      </c>
      <c r="D102" s="3">
        <v>-4976182.91</v>
      </c>
      <c r="E102" s="1" t="s">
        <v>25</v>
      </c>
      <c r="F102" s="1" t="s">
        <v>63</v>
      </c>
      <c r="G102" s="1" t="s">
        <v>25</v>
      </c>
      <c r="H102" s="1" t="s">
        <v>25</v>
      </c>
    </row>
    <row r="103" spans="2:8" x14ac:dyDescent="0.2">
      <c r="B103" s="1">
        <v>635100004</v>
      </c>
      <c r="C103" s="1" t="s">
        <v>146</v>
      </c>
      <c r="D103" s="3">
        <v>-6368.29</v>
      </c>
      <c r="E103" s="1" t="s">
        <v>25</v>
      </c>
      <c r="F103" s="1" t="s">
        <v>63</v>
      </c>
      <c r="G103" s="1" t="s">
        <v>25</v>
      </c>
      <c r="H103" s="1" t="s">
        <v>25</v>
      </c>
    </row>
    <row r="104" spans="2:8" x14ac:dyDescent="0.2">
      <c r="B104" s="1">
        <v>636600000</v>
      </c>
      <c r="C104" s="1" t="s">
        <v>147</v>
      </c>
      <c r="D104" s="3">
        <v>1560.75</v>
      </c>
      <c r="E104" s="1" t="s">
        <v>25</v>
      </c>
      <c r="F104" s="1" t="s">
        <v>63</v>
      </c>
      <c r="G104" s="1" t="s">
        <v>25</v>
      </c>
      <c r="H104" s="1" t="s">
        <v>25</v>
      </c>
    </row>
    <row r="105" spans="2:8" x14ac:dyDescent="0.2">
      <c r="B105" s="1">
        <v>636910000</v>
      </c>
      <c r="C105" s="1" t="s">
        <v>148</v>
      </c>
      <c r="D105" s="3">
        <v>-228817.72</v>
      </c>
      <c r="E105" s="1" t="s">
        <v>25</v>
      </c>
      <c r="F105" s="1" t="s">
        <v>63</v>
      </c>
      <c r="G105" s="1" t="s">
        <v>25</v>
      </c>
      <c r="H105" s="1" t="s">
        <v>25</v>
      </c>
    </row>
    <row r="106" spans="2:8" x14ac:dyDescent="0.2">
      <c r="B106" s="1">
        <v>636910032</v>
      </c>
      <c r="C106" s="1" t="s">
        <v>149</v>
      </c>
      <c r="D106" s="3">
        <v>-6531146.0599999996</v>
      </c>
      <c r="E106" s="1" t="s">
        <v>25</v>
      </c>
      <c r="F106" s="1" t="s">
        <v>63</v>
      </c>
      <c r="G106" s="1" t="s">
        <v>25</v>
      </c>
      <c r="H106" s="1" t="s">
        <v>25</v>
      </c>
    </row>
    <row r="107" spans="2:8" x14ac:dyDescent="0.2">
      <c r="B107" s="1">
        <v>636910037</v>
      </c>
      <c r="C107" s="1" t="s">
        <v>150</v>
      </c>
      <c r="D107" s="3">
        <v>53342.39</v>
      </c>
      <c r="E107" s="1" t="s">
        <v>25</v>
      </c>
      <c r="F107" s="1" t="s">
        <v>63</v>
      </c>
      <c r="G107" s="1" t="s">
        <v>25</v>
      </c>
      <c r="H107" s="1" t="s">
        <v>25</v>
      </c>
    </row>
    <row r="108" spans="2:8" x14ac:dyDescent="0.2">
      <c r="B108" s="1">
        <v>233000000</v>
      </c>
      <c r="C108" s="1" t="s">
        <v>151</v>
      </c>
      <c r="D108" s="4">
        <v>-186145.8</v>
      </c>
      <c r="E108" s="1" t="s">
        <v>22</v>
      </c>
      <c r="F108" s="1" t="s">
        <v>47</v>
      </c>
      <c r="G108" s="1" t="s">
        <v>21</v>
      </c>
      <c r="H108" s="1" t="s">
        <v>21</v>
      </c>
    </row>
    <row r="109" spans="2:8" x14ac:dyDescent="0.2">
      <c r="B109" s="1">
        <v>230000000</v>
      </c>
      <c r="C109" s="1" t="s">
        <v>152</v>
      </c>
      <c r="D109" s="4">
        <v>-601848.1</v>
      </c>
      <c r="E109" s="1" t="s">
        <v>22</v>
      </c>
      <c r="F109" s="1" t="s">
        <v>47</v>
      </c>
      <c r="G109" s="1" t="s">
        <v>21</v>
      </c>
      <c r="H109" s="1" t="s">
        <v>21</v>
      </c>
    </row>
    <row r="110" spans="2:8" x14ac:dyDescent="0.2">
      <c r="B110" s="1">
        <v>227400000</v>
      </c>
      <c r="C110" s="1" t="s">
        <v>153</v>
      </c>
      <c r="D110" s="3">
        <v>-1398041.02</v>
      </c>
      <c r="E110" s="1" t="s">
        <v>19</v>
      </c>
      <c r="F110" s="1" t="s">
        <v>47</v>
      </c>
      <c r="G110" s="1" t="s">
        <v>12</v>
      </c>
      <c r="H110" s="1" t="s">
        <v>16</v>
      </c>
    </row>
    <row r="111" spans="2:8" x14ac:dyDescent="0.2">
      <c r="B111" s="1">
        <v>800010000</v>
      </c>
      <c r="C111" s="1" t="s">
        <v>154</v>
      </c>
      <c r="D111" s="3">
        <v>84196</v>
      </c>
      <c r="E111" s="1" t="s">
        <v>37</v>
      </c>
      <c r="F111" s="1" t="s">
        <v>63</v>
      </c>
      <c r="G111" s="1" t="s">
        <v>64</v>
      </c>
      <c r="H111" s="1" t="s">
        <v>64</v>
      </c>
    </row>
    <row r="113" spans="5:8" x14ac:dyDescent="0.2">
      <c r="E113" s="5"/>
    </row>
    <row r="114" spans="5:8" x14ac:dyDescent="0.2">
      <c r="E114" s="6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workbookViewId="0">
      <selection activeCell="G20" sqref="G20"/>
    </sheetView>
  </sheetViews>
  <sheetFormatPr defaultColWidth="8.88671875" defaultRowHeight="11.4" x14ac:dyDescent="0.2"/>
  <cols>
    <col min="1" max="1" width="4.6640625" style="1" customWidth="1"/>
    <col min="2" max="2" width="35.44140625" style="1" bestFit="1" customWidth="1"/>
    <col min="3" max="3" width="10.6640625" style="1" customWidth="1"/>
    <col min="4" max="4" width="21.5546875" style="5" customWidth="1"/>
    <col min="5" max="5" width="25.21875" style="5" bestFit="1" customWidth="1"/>
    <col min="6" max="6" width="10.44140625" style="1" bestFit="1" customWidth="1"/>
    <col min="7" max="16384" width="8.88671875" style="1"/>
  </cols>
  <sheetData>
    <row r="2" spans="2:6" x14ac:dyDescent="0.2">
      <c r="B2" s="7" t="s">
        <v>155</v>
      </c>
      <c r="D2" s="1"/>
      <c r="E2" s="1"/>
    </row>
    <row r="3" spans="2:6" x14ac:dyDescent="0.2">
      <c r="B3" s="7" t="s">
        <v>43</v>
      </c>
      <c r="C3" s="7" t="s">
        <v>44</v>
      </c>
      <c r="D3" s="7" t="s">
        <v>45</v>
      </c>
      <c r="E3" s="7" t="s">
        <v>42</v>
      </c>
      <c r="F3" s="1" t="s">
        <v>156</v>
      </c>
    </row>
    <row r="4" spans="2:6" x14ac:dyDescent="0.2">
      <c r="B4" s="1" t="s">
        <v>47</v>
      </c>
      <c r="C4" s="1" t="s">
        <v>2</v>
      </c>
      <c r="D4" s="1" t="s">
        <v>7</v>
      </c>
      <c r="E4" s="1" t="s">
        <v>9</v>
      </c>
      <c r="F4" s="8">
        <v>5308138.6399999987</v>
      </c>
    </row>
    <row r="5" spans="2:6" x14ac:dyDescent="0.2">
      <c r="D5" s="1"/>
      <c r="E5" s="1" t="s">
        <v>8</v>
      </c>
      <c r="F5" s="8">
        <v>820453.67</v>
      </c>
    </row>
    <row r="6" spans="2:6" x14ac:dyDescent="0.2">
      <c r="D6" s="1"/>
      <c r="E6" s="1" t="s">
        <v>11</v>
      </c>
      <c r="F6" s="8">
        <v>361292.6</v>
      </c>
    </row>
    <row r="7" spans="2:6" x14ac:dyDescent="0.2">
      <c r="D7" s="1"/>
      <c r="E7" s="1" t="s">
        <v>10</v>
      </c>
      <c r="F7" s="8">
        <v>1326207.0699999998</v>
      </c>
    </row>
    <row r="8" spans="2:6" x14ac:dyDescent="0.2">
      <c r="D8" s="1" t="s">
        <v>3</v>
      </c>
      <c r="E8" s="1" t="s">
        <v>5</v>
      </c>
      <c r="F8" s="8">
        <v>912658.53999999992</v>
      </c>
    </row>
    <row r="9" spans="2:6" x14ac:dyDescent="0.2">
      <c r="D9" s="1"/>
      <c r="E9" s="1" t="s">
        <v>6</v>
      </c>
      <c r="F9" s="8">
        <v>1010052.23</v>
      </c>
    </row>
    <row r="10" spans="2:6" x14ac:dyDescent="0.2">
      <c r="D10" s="1"/>
      <c r="E10" s="1" t="s">
        <v>4</v>
      </c>
      <c r="F10" s="8">
        <v>3435231.1</v>
      </c>
    </row>
    <row r="11" spans="2:6" x14ac:dyDescent="0.2">
      <c r="C11" s="1" t="s">
        <v>21</v>
      </c>
      <c r="D11" s="1" t="s">
        <v>21</v>
      </c>
      <c r="E11" s="1" t="s">
        <v>23</v>
      </c>
      <c r="F11" s="8">
        <v>-543175.28999999992</v>
      </c>
    </row>
    <row r="12" spans="2:6" x14ac:dyDescent="0.2">
      <c r="D12" s="1"/>
      <c r="E12" s="1" t="s">
        <v>22</v>
      </c>
      <c r="F12" s="8">
        <v>-787993.89999999991</v>
      </c>
    </row>
    <row r="13" spans="2:6" x14ac:dyDescent="0.2">
      <c r="C13" s="1" t="s">
        <v>12</v>
      </c>
      <c r="D13" s="1" t="s">
        <v>16</v>
      </c>
      <c r="E13" s="1" t="s">
        <v>17</v>
      </c>
      <c r="F13" s="8">
        <v>-2254170.2799999998</v>
      </c>
    </row>
    <row r="14" spans="2:6" x14ac:dyDescent="0.2">
      <c r="D14" s="1"/>
      <c r="E14" s="1" t="s">
        <v>18</v>
      </c>
      <c r="F14" s="8">
        <v>-965510.57000000007</v>
      </c>
    </row>
    <row r="15" spans="2:6" x14ac:dyDescent="0.2">
      <c r="D15" s="1"/>
      <c r="E15" s="1" t="s">
        <v>20</v>
      </c>
      <c r="F15" s="8">
        <v>-1014449.53</v>
      </c>
    </row>
    <row r="16" spans="2:6" x14ac:dyDescent="0.2">
      <c r="D16" s="1"/>
      <c r="E16" s="1" t="s">
        <v>19</v>
      </c>
      <c r="F16" s="8">
        <v>-1398041.02</v>
      </c>
    </row>
    <row r="17" spans="2:6" x14ac:dyDescent="0.2">
      <c r="D17" s="1"/>
      <c r="E17" s="1" t="s">
        <v>163</v>
      </c>
      <c r="F17" s="8">
        <v>-728095.21</v>
      </c>
    </row>
    <row r="18" spans="2:6" x14ac:dyDescent="0.2">
      <c r="D18" s="1" t="s">
        <v>13</v>
      </c>
      <c r="E18" s="1" t="s">
        <v>14</v>
      </c>
      <c r="F18" s="8">
        <v>-1347357.38</v>
      </c>
    </row>
    <row r="19" spans="2:6" x14ac:dyDescent="0.2">
      <c r="D19" s="1"/>
      <c r="E19" s="1" t="s">
        <v>15</v>
      </c>
      <c r="F19" s="8">
        <v>-1870939.25</v>
      </c>
    </row>
    <row r="20" spans="2:6" x14ac:dyDescent="0.2">
      <c r="D20" s="1"/>
      <c r="E20" s="1" t="s">
        <v>75</v>
      </c>
      <c r="F20" s="8">
        <v>-31428.330000000016</v>
      </c>
    </row>
    <row r="21" spans="2:6" x14ac:dyDescent="0.2">
      <c r="D21" s="1"/>
      <c r="E21" s="1" t="s">
        <v>164</v>
      </c>
      <c r="F21" s="8">
        <v>-1338694.8400000001</v>
      </c>
    </row>
    <row r="22" spans="2:6" x14ac:dyDescent="0.2">
      <c r="B22" s="1" t="s">
        <v>157</v>
      </c>
      <c r="D22" s="1"/>
      <c r="E22" s="1"/>
      <c r="F22" s="8">
        <v>894178.2499999979</v>
      </c>
    </row>
    <row r="23" spans="2:6" x14ac:dyDescent="0.2">
      <c r="B23" s="1" t="s">
        <v>63</v>
      </c>
      <c r="C23" s="1" t="s">
        <v>64</v>
      </c>
      <c r="D23" s="1" t="s">
        <v>64</v>
      </c>
      <c r="E23" s="1" t="s">
        <v>29</v>
      </c>
      <c r="F23" s="8">
        <v>15333580.890000001</v>
      </c>
    </row>
    <row r="24" spans="2:6" x14ac:dyDescent="0.2">
      <c r="D24" s="1"/>
      <c r="E24" s="1" t="s">
        <v>33</v>
      </c>
      <c r="F24" s="8">
        <v>1485332.7799999998</v>
      </c>
    </row>
    <row r="25" spans="2:6" x14ac:dyDescent="0.2">
      <c r="D25" s="1"/>
      <c r="E25" s="1" t="s">
        <v>35</v>
      </c>
      <c r="F25" s="8">
        <v>149694.33000000002</v>
      </c>
    </row>
    <row r="26" spans="2:6" x14ac:dyDescent="0.2">
      <c r="D26" s="1"/>
      <c r="E26" s="1" t="s">
        <v>31</v>
      </c>
      <c r="F26" s="8">
        <v>11039052.850000001</v>
      </c>
    </row>
    <row r="27" spans="2:6" x14ac:dyDescent="0.2">
      <c r="D27" s="1"/>
      <c r="E27" s="1" t="s">
        <v>37</v>
      </c>
      <c r="F27" s="8">
        <v>84196</v>
      </c>
    </row>
    <row r="28" spans="2:6" x14ac:dyDescent="0.2">
      <c r="C28" s="1" t="s">
        <v>25</v>
      </c>
      <c r="D28" s="1" t="s">
        <v>25</v>
      </c>
      <c r="E28" s="1" t="s">
        <v>26</v>
      </c>
      <c r="F28" s="8">
        <v>-11295295.58</v>
      </c>
    </row>
    <row r="29" spans="2:6" x14ac:dyDescent="0.2">
      <c r="D29" s="1"/>
      <c r="E29" s="1" t="s">
        <v>27</v>
      </c>
      <c r="F29" s="8">
        <v>-87959.739999999991</v>
      </c>
    </row>
    <row r="30" spans="2:6" x14ac:dyDescent="0.2">
      <c r="D30" s="1"/>
      <c r="E30" s="1" t="s">
        <v>25</v>
      </c>
      <c r="F30" s="8">
        <v>-17602779.780000001</v>
      </c>
    </row>
    <row r="31" spans="2:6" x14ac:dyDescent="0.2">
      <c r="B31" s="1" t="s">
        <v>160</v>
      </c>
      <c r="D31" s="1"/>
      <c r="E31" s="1"/>
      <c r="F31" s="8">
        <v>-894178.24999999814</v>
      </c>
    </row>
    <row r="32" spans="2:6" x14ac:dyDescent="0.2">
      <c r="B32" s="1" t="s">
        <v>158</v>
      </c>
      <c r="D32" s="1"/>
      <c r="E32" s="1"/>
      <c r="F32" s="6">
        <v>-3.7252902984619141E-9</v>
      </c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2021-06-04T11:21:46Z</dcterms:created>
  <dcterms:modified xsi:type="dcterms:W3CDTF">2025-05-04T06:08:14Z</dcterms:modified>
  <cp:category/>
  <cp:contentStatus/>
</cp:coreProperties>
</file>