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entry_multiple</t>
        </is>
      </c>
      <c r="B1" t="inlineStr">
        <is>
          <t>5</t>
        </is>
      </c>
      <c r="C1" t="inlineStr"/>
      <c r="D1" t="inlineStr"/>
      <c r="E1" t="inlineStr"/>
      <c r="F1" t="inlineStr"/>
    </row>
    <row r="2">
      <c r="A2" t="inlineStr">
        <is>
          <t>Rev_Y1</t>
        </is>
      </c>
      <c r="B2" t="inlineStr">
        <is>
          <t>100000000</t>
        </is>
      </c>
      <c r="C2" t="inlineStr"/>
      <c r="D2" t="inlineStr"/>
      <c r="E2" t="inlineStr"/>
      <c r="F2" t="inlineStr"/>
    </row>
    <row r="3">
      <c r="A3" t="inlineStr">
        <is>
          <t>EBITDA_Y1_Margin</t>
        </is>
      </c>
      <c r="B3" t="inlineStr">
        <is>
          <t>0.4</t>
        </is>
      </c>
      <c r="C3" t="inlineStr"/>
      <c r="D3" t="inlineStr"/>
      <c r="E3" t="inlineStr"/>
      <c r="F3" t="inlineStr"/>
    </row>
    <row r="4">
      <c r="A4" t="inlineStr">
        <is>
          <t>debt_ratio</t>
        </is>
      </c>
      <c r="B4" t="inlineStr">
        <is>
          <t>0.6</t>
        </is>
      </c>
      <c r="C4" t="inlineStr"/>
      <c r="D4" t="inlineStr"/>
      <c r="E4" t="inlineStr"/>
      <c r="F4" t="inlineStr"/>
    </row>
    <row r="5">
      <c r="A5" t="inlineStr">
        <is>
          <t>equity_ratio</t>
        </is>
      </c>
      <c r="B5" t="inlineStr">
        <is>
          <t>0.4</t>
        </is>
      </c>
      <c r="C5" t="inlineStr"/>
      <c r="D5" t="inlineStr"/>
      <c r="E5" t="inlineStr"/>
      <c r="F5" t="inlineStr"/>
    </row>
    <row r="6">
      <c r="A6" t="inlineStr">
        <is>
          <t>years</t>
        </is>
      </c>
      <c r="B6" t="inlineStr">
        <is>
          <t>4</t>
        </is>
      </c>
      <c r="C6" t="inlineStr"/>
      <c r="D6" t="inlineStr"/>
      <c r="E6" t="inlineStr"/>
      <c r="F6" t="inlineStr"/>
    </row>
    <row r="7">
      <c r="A7" t="inlineStr">
        <is>
          <t>rev_growth</t>
        </is>
      </c>
      <c r="B7" t="inlineStr">
        <is>
          <t>0.1</t>
        </is>
      </c>
      <c r="C7" t="inlineStr"/>
      <c r="D7" t="inlineStr"/>
      <c r="E7" t="inlineStr"/>
      <c r="F7" t="inlineStr"/>
    </row>
    <row r="8">
      <c r="A8" t="inlineStr">
        <is>
          <t>int_rate</t>
        </is>
      </c>
      <c r="B8" t="inlineStr">
        <is>
          <t>0.1</t>
        </is>
      </c>
      <c r="C8" t="inlineStr"/>
      <c r="D8" t="inlineStr"/>
      <c r="E8" t="inlineStr"/>
      <c r="F8" t="inlineStr"/>
    </row>
    <row r="9">
      <c r="A9" t="inlineStr">
        <is>
          <t>tax_rate</t>
        </is>
      </c>
      <c r="B9" t="inlineStr">
        <is>
          <t>0.4</t>
        </is>
      </c>
      <c r="C9" t="inlineStr"/>
      <c r="D9" t="inlineStr"/>
      <c r="E9" t="inlineStr"/>
      <c r="F9" t="inlineStr"/>
    </row>
    <row r="10">
      <c r="A10" t="inlineStr">
        <is>
          <t>capex_per_of_rev</t>
        </is>
      </c>
      <c r="B10" t="inlineStr">
        <is>
          <t>0.15</t>
        </is>
      </c>
      <c r="C10" t="inlineStr"/>
      <c r="D10" t="inlineStr"/>
      <c r="E10" t="inlineStr"/>
      <c r="F10" t="inlineStr"/>
    </row>
    <row r="11">
      <c r="A11" t="inlineStr">
        <is>
          <t>change_in_NWC</t>
        </is>
      </c>
      <c r="B11" t="inlineStr">
        <is>
          <t>5000000</t>
        </is>
      </c>
      <c r="C11" t="inlineStr"/>
      <c r="D11" t="inlineStr"/>
      <c r="E11" t="inlineStr"/>
      <c r="F11" t="inlineStr"/>
    </row>
    <row r="12">
      <c r="A12" t="inlineStr">
        <is>
          <t>depreciation</t>
        </is>
      </c>
      <c r="B12" t="inlineStr">
        <is>
          <t>20000000</t>
        </is>
      </c>
      <c r="C12" t="inlineStr"/>
      <c r="D12" t="inlineStr"/>
      <c r="E12" t="inlineStr"/>
      <c r="F12" t="inlineStr"/>
    </row>
    <row r="13">
      <c r="A13" t="inlineStr"/>
      <c r="B13" t="inlineStr"/>
      <c r="C13" t="inlineStr"/>
      <c r="D13" t="inlineStr"/>
      <c r="E13" t="inlineStr"/>
      <c r="F13" t="inlineStr"/>
    </row>
    <row r="14">
      <c r="A14" t="inlineStr"/>
      <c r="B14" t="inlineStr"/>
      <c r="C14" t="inlineStr"/>
      <c r="D14" t="inlineStr"/>
      <c r="E14" t="inlineStr"/>
      <c r="F14" t="inlineStr"/>
    </row>
    <row r="15">
      <c r="A15" t="inlineStr">
        <is>
          <t>EBITDA Y1</t>
        </is>
      </c>
      <c r="B15">
        <f>$B$3*$B$2</f>
        <v/>
      </c>
      <c r="C15" t="inlineStr"/>
      <c r="D15" t="inlineStr"/>
      <c r="E15" t="inlineStr"/>
      <c r="F15" t="inlineStr"/>
    </row>
    <row r="16">
      <c r="A16" t="inlineStr">
        <is>
          <t>price_paid</t>
        </is>
      </c>
      <c r="B16">
        <f>$B$1*$B$15</f>
        <v/>
      </c>
      <c r="C16" t="inlineStr"/>
      <c r="D16" t="inlineStr"/>
      <c r="E16" t="inlineStr"/>
      <c r="F16" t="inlineStr"/>
    </row>
    <row r="17">
      <c r="A17" t="inlineStr">
        <is>
          <t>debt_portion</t>
        </is>
      </c>
      <c r="B17">
        <f>$B$4*$B$16</f>
        <v/>
      </c>
      <c r="C17" t="inlineStr"/>
      <c r="D17" t="inlineStr"/>
      <c r="E17" t="inlineStr"/>
      <c r="F17" t="inlineStr"/>
    </row>
    <row r="18">
      <c r="A18" t="inlineStr">
        <is>
          <t>equity_portion</t>
        </is>
      </c>
      <c r="B18">
        <f>$B$5*$B$16</f>
        <v/>
      </c>
      <c r="C18" t="inlineStr"/>
      <c r="D18" t="inlineStr"/>
      <c r="E18" t="inlineStr"/>
      <c r="F18" t="inlineStr"/>
    </row>
    <row r="19">
      <c r="A19" t="inlineStr"/>
      <c r="B19" t="inlineStr"/>
      <c r="C19" t="inlineStr"/>
      <c r="D19" t="inlineStr"/>
      <c r="E19" t="inlineStr"/>
      <c r="F19" t="inlineStr"/>
    </row>
    <row r="20">
      <c r="A20" t="inlineStr"/>
      <c r="B20" t="inlineStr"/>
      <c r="C20" t="inlineStr"/>
      <c r="D20" t="inlineStr"/>
      <c r="E20" t="inlineStr"/>
      <c r="F20" t="inlineStr"/>
    </row>
    <row r="21">
      <c r="A21" t="inlineStr">
        <is>
          <t>Year</t>
        </is>
      </c>
      <c r="B21" t="inlineStr">
        <is>
          <t>1</t>
        </is>
      </c>
      <c r="C21" t="inlineStr">
        <is>
          <t>2</t>
        </is>
      </c>
      <c r="D21" t="inlineStr">
        <is>
          <t>3</t>
        </is>
      </c>
      <c r="E21" t="inlineStr">
        <is>
          <t>4</t>
        </is>
      </c>
      <c r="F21" t="inlineStr">
        <is>
          <t>5</t>
        </is>
      </c>
    </row>
    <row r="22">
      <c r="A22" t="inlineStr">
        <is>
          <t>Rev</t>
        </is>
      </c>
      <c r="B22">
        <f>$B$2</f>
        <v/>
      </c>
      <c r="C22">
        <f>B22*(1+$B$7)</f>
        <v/>
      </c>
      <c r="D22">
        <f>C22*(1+$B$7)</f>
        <v/>
      </c>
      <c r="E22">
        <f>D22*(1+$B$7)</f>
        <v/>
      </c>
      <c r="F22">
        <f>E22*(1+$B$7)</f>
        <v/>
      </c>
    </row>
    <row r="23">
      <c r="A23" t="inlineStr">
        <is>
          <t>EBITDA</t>
        </is>
      </c>
      <c r="B23">
        <f>B22*$B$3</f>
        <v/>
      </c>
      <c r="C23">
        <f>C22*$B$3</f>
        <v/>
      </c>
      <c r="D23">
        <f>D22*$B$3</f>
        <v/>
      </c>
      <c r="E23">
        <f>E22*$B$3</f>
        <v/>
      </c>
      <c r="F23">
        <f>F22*$B$3</f>
        <v/>
      </c>
    </row>
    <row r="24">
      <c r="A24" t="inlineStr">
        <is>
          <t>less: D&amp;A</t>
        </is>
      </c>
      <c r="B24">
        <f>-$B$12</f>
        <v/>
      </c>
      <c r="C24">
        <f>-$B$12</f>
        <v/>
      </c>
      <c r="D24">
        <f>-$B$12</f>
        <v/>
      </c>
      <c r="E24">
        <f>-$B$12</f>
        <v/>
      </c>
      <c r="F24">
        <f>-$B$12</f>
        <v/>
      </c>
    </row>
    <row r="25">
      <c r="A25" t="inlineStr">
        <is>
          <t>EBIT</t>
        </is>
      </c>
      <c r="B25">
        <f>B23+B24</f>
        <v/>
      </c>
      <c r="C25">
        <f>C23+C24</f>
        <v/>
      </c>
      <c r="D25">
        <f>D23+D24</f>
        <v/>
      </c>
      <c r="E25">
        <f>E23+E24</f>
        <v/>
      </c>
      <c r="F25">
        <f>F23+F24</f>
        <v/>
      </c>
    </row>
    <row r="26">
      <c r="A26" t="inlineStr">
        <is>
          <t>less: Interest</t>
        </is>
      </c>
      <c r="B26">
        <f>-$B$8*$B$17</f>
        <v/>
      </c>
      <c r="C26">
        <f>-$B$8*$B$17</f>
        <v/>
      </c>
      <c r="D26">
        <f>-$B$8*$B$17</f>
        <v/>
      </c>
      <c r="E26">
        <f>-$B$8*$B$17</f>
        <v/>
      </c>
      <c r="F26">
        <f>-$B$8*$B$17</f>
        <v/>
      </c>
    </row>
    <row r="27">
      <c r="A27" t="inlineStr">
        <is>
          <t>EBT</t>
        </is>
      </c>
      <c r="B27">
        <f>B25+B26</f>
        <v/>
      </c>
      <c r="C27">
        <f>C25+C26</f>
        <v/>
      </c>
      <c r="D27">
        <f>D25+D26</f>
        <v/>
      </c>
      <c r="E27">
        <f>E25+E26</f>
        <v/>
      </c>
      <c r="F27">
        <f>F25+F26</f>
        <v/>
      </c>
    </row>
    <row r="28">
      <c r="A28" t="inlineStr">
        <is>
          <t>less: Taxes</t>
        </is>
      </c>
      <c r="B28">
        <f>B27*-$B$9</f>
        <v/>
      </c>
      <c r="C28">
        <f>C27*-$B$9</f>
        <v/>
      </c>
      <c r="D28">
        <f>D27*-$B$9</f>
        <v/>
      </c>
      <c r="E28">
        <f>E27*-$B$9</f>
        <v/>
      </c>
      <c r="F28">
        <f>F27*-$B$9</f>
        <v/>
      </c>
    </row>
    <row r="29">
      <c r="A29" t="inlineStr">
        <is>
          <t>Earnings</t>
        </is>
      </c>
      <c r="B29">
        <f>B27+B28</f>
        <v/>
      </c>
      <c r="C29">
        <f>C27+C28</f>
        <v/>
      </c>
      <c r="D29">
        <f>D27+D28</f>
        <v/>
      </c>
      <c r="E29">
        <f>E27+E28</f>
        <v/>
      </c>
      <c r="F29" t="inlineStr"/>
    </row>
    <row r="30">
      <c r="A30" t="inlineStr">
        <is>
          <t>plus: D&amp;A</t>
        </is>
      </c>
      <c r="B30">
        <f>-B24</f>
        <v/>
      </c>
      <c r="C30">
        <f>-C24</f>
        <v/>
      </c>
      <c r="D30">
        <f>-D24</f>
        <v/>
      </c>
      <c r="E30">
        <f>-E24</f>
        <v/>
      </c>
      <c r="F30" t="inlineStr"/>
    </row>
    <row r="31">
      <c r="A31" t="inlineStr">
        <is>
          <t>less: capex</t>
        </is>
      </c>
      <c r="B31">
        <f>B22*-$B$10</f>
        <v/>
      </c>
      <c r="C31">
        <f>C22*-$B$10</f>
        <v/>
      </c>
      <c r="D31">
        <f>D22*-$B$10</f>
        <v/>
      </c>
      <c r="E31">
        <f>E22*-$B$10</f>
        <v/>
      </c>
      <c r="F31" t="inlineStr"/>
    </row>
    <row r="32">
      <c r="A32" t="inlineStr">
        <is>
          <t>less: NWC</t>
        </is>
      </c>
      <c r="B32">
        <f>-$B$11</f>
        <v/>
      </c>
      <c r="C32">
        <f>-$B$11</f>
        <v/>
      </c>
      <c r="D32">
        <f>-$B$11</f>
        <v/>
      </c>
      <c r="E32">
        <f>-$B$11</f>
        <v/>
      </c>
      <c r="F32" t="inlineStr"/>
    </row>
    <row r="33">
      <c r="A33" t="inlineStr">
        <is>
          <t>FCF</t>
        </is>
      </c>
      <c r="B33">
        <f>SUM(B29:B32)</f>
        <v/>
      </c>
      <c r="C33">
        <f>SUM(C29:C32)</f>
        <v/>
      </c>
      <c r="D33">
        <f>SUM(D29:D32)</f>
        <v/>
      </c>
      <c r="E33">
        <f>SUM(E29:E32)</f>
        <v/>
      </c>
      <c r="F33" t="inlineStr"/>
    </row>
    <row r="34">
      <c r="A34" t="inlineStr"/>
      <c r="B34" t="inlineStr"/>
      <c r="C34" t="inlineStr"/>
      <c r="D34" t="inlineStr"/>
      <c r="E34" t="inlineStr"/>
      <c r="F34" t="inlineStr"/>
    </row>
    <row r="35">
      <c r="A35" t="inlineStr"/>
      <c r="B35" t="inlineStr"/>
      <c r="C35" t="inlineStr"/>
      <c r="D35" t="inlineStr"/>
      <c r="E35" t="inlineStr"/>
      <c r="F35" t="inlineStr"/>
    </row>
    <row r="36">
      <c r="A36" t="inlineStr">
        <is>
          <t>exit_EBITDA</t>
        </is>
      </c>
      <c r="B36">
        <f>$F$23</f>
        <v/>
      </c>
      <c r="C36" t="inlineStr"/>
      <c r="D36" t="inlineStr"/>
      <c r="E36" t="inlineStr"/>
      <c r="F36" t="inlineStr"/>
    </row>
    <row r="37">
      <c r="A37" t="inlineStr">
        <is>
          <t>exit_multiple</t>
        </is>
      </c>
      <c r="B37">
        <f>$B$1</f>
        <v/>
      </c>
      <c r="C37" t="inlineStr"/>
      <c r="D37" t="inlineStr"/>
      <c r="E37" t="inlineStr"/>
      <c r="F37" t="inlineStr"/>
    </row>
    <row r="38">
      <c r="A38" t="inlineStr">
        <is>
          <t>beggining_debt</t>
        </is>
      </c>
      <c r="B38">
        <f>$B$17</f>
        <v/>
      </c>
      <c r="C38" t="inlineStr"/>
      <c r="D38" t="inlineStr"/>
      <c r="E38" t="inlineStr"/>
      <c r="F38" t="inlineStr"/>
    </row>
    <row r="39">
      <c r="A39" t="inlineStr">
        <is>
          <t>cumulative_FCF</t>
        </is>
      </c>
      <c r="B39">
        <f>SUM(B33:E33)</f>
        <v/>
      </c>
      <c r="C39" t="inlineStr"/>
      <c r="D39" t="inlineStr"/>
      <c r="E39" t="inlineStr"/>
      <c r="F39" t="inlineStr"/>
    </row>
    <row r="40">
      <c r="A40" t="inlineStr"/>
      <c r="B40" t="inlineStr"/>
      <c r="C40" t="inlineStr"/>
      <c r="D40" t="inlineStr"/>
      <c r="E40" t="inlineStr"/>
      <c r="F40" t="inlineStr"/>
    </row>
    <row r="41">
      <c r="A41" t="inlineStr"/>
      <c r="B41" t="inlineStr"/>
      <c r="C41" t="inlineStr"/>
      <c r="D41" t="inlineStr"/>
      <c r="E41" t="inlineStr"/>
      <c r="F41" t="inlineStr"/>
    </row>
    <row r="42">
      <c r="A42" t="inlineStr">
        <is>
          <t>exit_TEV</t>
        </is>
      </c>
      <c r="B42">
        <f>$B$36*$B$37</f>
        <v/>
      </c>
      <c r="C42" t="inlineStr"/>
      <c r="D42" t="inlineStr"/>
      <c r="E42" t="inlineStr"/>
      <c r="F42" t="inlineStr"/>
    </row>
    <row r="43">
      <c r="A43" t="inlineStr">
        <is>
          <t>ending_debt</t>
        </is>
      </c>
      <c r="B43">
        <f>$B$38-$B$39</f>
        <v/>
      </c>
      <c r="C43" t="inlineStr"/>
      <c r="D43" t="inlineStr"/>
      <c r="E43" t="inlineStr"/>
      <c r="F43" t="inlineStr"/>
    </row>
    <row r="44">
      <c r="A44" t="inlineStr">
        <is>
          <t>ending_equity</t>
        </is>
      </c>
      <c r="B44">
        <f>$B$42-$B$43</f>
        <v/>
      </c>
      <c r="C44" t="inlineStr"/>
      <c r="D44" t="inlineStr"/>
      <c r="E44" t="inlineStr"/>
      <c r="F44" t="inlineStr"/>
    </row>
    <row r="45">
      <c r="A45" t="inlineStr">
        <is>
          <t>MOIC</t>
        </is>
      </c>
      <c r="B45">
        <f>$B$44/$B$18</f>
        <v/>
      </c>
      <c r="C45" t="inlineStr"/>
      <c r="D45" t="inlineStr"/>
      <c r="E45" t="inlineStr"/>
      <c r="F45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2023-08-11T03:38:53Z</dcterms:created>
  <dcterms:modified xsi:type="dcterms:W3CDTF">2023-08-11T03:38:53Z</dcterms:modified>
</cp:coreProperties>
</file>