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Karan\Portfolio &amp; Dashboard\Dashboard 2\"/>
    </mc:Choice>
  </mc:AlternateContent>
  <xr:revisionPtr revIDLastSave="0" documentId="13_ncr:1_{8450F706-FED0-4A3D-83B2-387B4534E8BF}"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 Sales" sheetId="18" r:id="rId2"/>
    <sheet name="Country Bar Chart" sheetId="19" r:id="rId3"/>
    <sheet name="Top 5 Customer"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421" i="17"/>
  <c r="O426" i="17"/>
  <c r="O630" i="17"/>
  <c r="O633" i="17"/>
  <c r="O782" i="17"/>
  <c r="O783" i="17"/>
  <c r="O933" i="17"/>
  <c r="O937" i="17"/>
  <c r="M15" i="17"/>
  <c r="M43" i="17"/>
  <c r="M64" i="17"/>
  <c r="M85" i="17"/>
  <c r="M107" i="17"/>
  <c r="M128" i="17"/>
  <c r="M149" i="17"/>
  <c r="M171" i="17"/>
  <c r="M192" i="17"/>
  <c r="M213" i="17"/>
  <c r="M235" i="17"/>
  <c r="M251" i="17"/>
  <c r="M265" i="17"/>
  <c r="M280" i="17"/>
  <c r="M293" i="17"/>
  <c r="M308" i="17"/>
  <c r="M323" i="17"/>
  <c r="M336" i="17"/>
  <c r="M351" i="17"/>
  <c r="M361" i="17"/>
  <c r="M372" i="17"/>
  <c r="M382" i="17"/>
  <c r="M390" i="17"/>
  <c r="M398" i="17"/>
  <c r="M406" i="17"/>
  <c r="M414" i="17"/>
  <c r="M422" i="17"/>
  <c r="M430" i="17"/>
  <c r="M438" i="17"/>
  <c r="M446" i="17"/>
  <c r="M454" i="17"/>
  <c r="M462" i="17"/>
  <c r="M470" i="17"/>
  <c r="M478" i="17"/>
  <c r="M486" i="17"/>
  <c r="M494" i="17"/>
  <c r="M502" i="17"/>
  <c r="M510" i="17"/>
  <c r="M518" i="17"/>
  <c r="M526" i="17"/>
  <c r="M534" i="17"/>
  <c r="M542" i="17"/>
  <c r="M550" i="17"/>
  <c r="M558" i="17"/>
  <c r="M566" i="17"/>
  <c r="M574" i="17"/>
  <c r="M582" i="17"/>
  <c r="M590" i="17"/>
  <c r="M598" i="17"/>
  <c r="M606" i="17"/>
  <c r="M614" i="17"/>
  <c r="M622" i="17"/>
  <c r="M630" i="17"/>
  <c r="M638" i="17"/>
  <c r="M646" i="17"/>
  <c r="M654" i="17"/>
  <c r="M662" i="17"/>
  <c r="M670" i="17"/>
  <c r="M678" i="17"/>
  <c r="M684" i="17"/>
  <c r="M689" i="17"/>
  <c r="M694" i="17"/>
  <c r="M700" i="17"/>
  <c r="M705" i="17"/>
  <c r="M710" i="17"/>
  <c r="M716" i="17"/>
  <c r="M721" i="17"/>
  <c r="M726" i="17"/>
  <c r="M732" i="17"/>
  <c r="M737" i="17"/>
  <c r="M742" i="17"/>
  <c r="M747" i="17"/>
  <c r="M751" i="17"/>
  <c r="M755" i="17"/>
  <c r="M759" i="17"/>
  <c r="M763" i="17"/>
  <c r="M767" i="17"/>
  <c r="M771" i="17"/>
  <c r="M775" i="17"/>
  <c r="M779" i="17"/>
  <c r="M783" i="17"/>
  <c r="M787" i="17"/>
  <c r="M791" i="17"/>
  <c r="M795" i="17"/>
  <c r="M799" i="17"/>
  <c r="M803" i="17"/>
  <c r="M807" i="17"/>
  <c r="M811" i="17"/>
  <c r="M815" i="17"/>
  <c r="M819" i="17"/>
  <c r="M823" i="17"/>
  <c r="M827" i="17"/>
  <c r="M831" i="17"/>
  <c r="M835" i="17"/>
  <c r="M839" i="17"/>
  <c r="M843" i="17"/>
  <c r="M847" i="17"/>
  <c r="M851" i="17"/>
  <c r="M855" i="17"/>
  <c r="M859" i="17"/>
  <c r="M863" i="17"/>
  <c r="M867" i="17"/>
  <c r="M871" i="17"/>
  <c r="M875" i="17"/>
  <c r="M879" i="17"/>
  <c r="M883" i="17"/>
  <c r="M887" i="17"/>
  <c r="M891" i="17"/>
  <c r="M895" i="17"/>
  <c r="M899" i="17"/>
  <c r="M903" i="17"/>
  <c r="M907" i="17"/>
  <c r="M911" i="17"/>
  <c r="M915" i="17"/>
  <c r="M919" i="17"/>
  <c r="M923" i="17"/>
  <c r="M927" i="17"/>
  <c r="M931" i="17"/>
  <c r="M935" i="17"/>
  <c r="M939" i="17"/>
  <c r="M943" i="17"/>
  <c r="M947" i="17"/>
  <c r="M951" i="17"/>
  <c r="M955" i="17"/>
  <c r="M959" i="17"/>
  <c r="M963" i="17"/>
  <c r="M967" i="17"/>
  <c r="M971" i="17"/>
  <c r="M975" i="17"/>
  <c r="M979" i="17"/>
  <c r="M983" i="17"/>
  <c r="M987" i="17"/>
  <c r="M991" i="17"/>
  <c r="M995" i="17"/>
  <c r="M999"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K630" i="17"/>
  <c r="L630" i="17"/>
  <c r="I631" i="17"/>
  <c r="N631" i="17" s="1"/>
  <c r="J631" i="17"/>
  <c r="O631" i="17" s="1"/>
  <c r="K631" i="17"/>
  <c r="L631" i="17"/>
  <c r="M631" i="17" s="1"/>
  <c r="I632" i="17"/>
  <c r="N632" i="17" s="1"/>
  <c r="J632" i="17"/>
  <c r="O632" i="17" s="1"/>
  <c r="K632" i="17"/>
  <c r="L632" i="17"/>
  <c r="M632" i="17" s="1"/>
  <c r="I633" i="17"/>
  <c r="N633" i="17" s="1"/>
  <c r="J633" i="17"/>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K782" i="17"/>
  <c r="L782" i="17"/>
  <c r="M782" i="17" s="1"/>
  <c r="I783" i="17"/>
  <c r="N783" i="17" s="1"/>
  <c r="J783" i="17"/>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I932" i="17"/>
  <c r="N932" i="17" s="1"/>
  <c r="J932" i="17"/>
  <c r="O932" i="17" s="1"/>
  <c r="K932" i="17"/>
  <c r="L932" i="17"/>
  <c r="M932" i="17" s="1"/>
  <c r="I933" i="17"/>
  <c r="N933" i="17" s="1"/>
  <c r="J933" i="17"/>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1001" i="17" s="1"/>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<sst xmlns="http://schemas.openxmlformats.org/spreadsheetml/2006/main" count="11128" uniqueCount="6221">
  <si>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</si>
  <si>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</si>
  <si>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</si>
  <si>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</si>
  <si>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</si>
  <si>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</si>
  <si>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</si>
  <si>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</si>
  <si>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</si>
  <si>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</si>
  <si>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</si>
  <si>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</si>
  <si>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</si>
  <si>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</si>
  <si>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</si>
  <si>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</si>
  <si>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</si>
  <si>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</si>
  <si>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</si>
  <si>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</si>
  <si>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</si>
  <si>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</si>
  <si>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</si>
  <si>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</si>
  <si>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</si>
  <si>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</si>
  <si>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</si>
  <si>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</si>
  <si>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</si>
  <si>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</si>
  <si>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</si>
  <si>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</si>
  <si>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</si>
  <si>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</si>
  <si>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</si>
  <si>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</si>
  <si>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</si>
  <si>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</si>
  <si>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</si>
  <si>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</si>
  <si>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</si>
  <si>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</si>
  <si>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</si>
  <si>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</si>
  <si>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</si>
  <si>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</si>
  <si>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</si>
  <si>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</si>
  <si>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</si>
  <si>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</si>
  <si>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</si>
  <si>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</si>
  <si>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</si>
  <si>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</si>
  <si>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</si>
  <si>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</si>
  <si>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</si>
  <si>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</si>
  <si>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</si>
  <si>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</si>
  <si>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</si>
  <si>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</si>
  <si>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</si>
  <si>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</si>
  <si>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</si>
  <si>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</si>
  <si>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</si>
  <si>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</si>
  <si>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</si>
  <si>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</si>
  <si>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</si>
  <si>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</si>
  <si>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</si>
  <si>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</si>
  <si>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</si>
  <si>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</si>
  <si>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</si>
  <si>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</si>
  <si>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</si>
  <si>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</si>
  <si>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</si>
  <si>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</si>
  <si>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</si>
  <si>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</si>
  <si>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</si>
  <si>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</si>
  <si>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</si>
  <si>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</si>
  <si>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</si>
  <si>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</si>
  <si>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</si>
  <si>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</si>
  <si>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</si>
  <si>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</si>
  <si>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</si>
  <si>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</si>
  <si>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</si>
  <si>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</si>
  <si>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</si>
  <si>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</si>
  <si>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</si>
  <si>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</si>
  <si>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</si>
  <si>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</si>
  <si>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</si>
  <si>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</si>
  <si>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</si>
  <si>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</si>
  <si>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</si>
  <si>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</si>
  <si>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</si>
  <si>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</si>
  <si>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</si>
  <si>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</si>
  <si>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</si>
  <si>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</si>
  <si>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</si>
  <si>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</si>
  <si>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</si>
  <si>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</si>
  <si>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</si>
  <si>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</si>
  <si>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</si>
  <si>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</si>
  <si>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</si>
  <si>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</si>
  <si>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</si>
  <si>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</si>
  <si>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</si>
  <si>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</si>
  <si>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</si>
  <si>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</si>
  <si>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</si>
  <si>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</si>
  <si>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</si>
  <si>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</si>
  <si>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</si>
  <si>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</si>
  <si>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</si>
  <si>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</si>
  <si>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</si>
  <si>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</si>
  <si>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</si>
  <si>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</si>
  <si>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</si>
  <si>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</si>
  <si>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</si>
  <si>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</si>
  <si>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</si>
  <si>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</si>
  <si>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</si>
  <si>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</si>
  <si>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</si>
  <si>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</si>
  <si>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</si>
  <si>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</si>
  <si>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</si>
  <si>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</si>
  <si>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</si>
  <si>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</si>
  <si>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</si>
  <si>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</si>
  <si>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</si>
  <si>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</si>
  <si>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</si>
  <si>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</si>
  <si>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</si>
  <si>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</si>
  <si>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</si>
  <si>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</si>
  <si>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</si>
  <si>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</si>
  <si>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</si>
  <si>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</si>
  <si>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</si>
  <si>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</si>
  <si>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</si>
  <si>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</si>
  <si>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</si>
  <si>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</si>
  <si>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</si>
  <si>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</si>
  <si>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</si>
  <si>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</si>
  <si>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</si>
  <si>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</si>
  <si>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</si>
  <si>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</si>
  <si>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</si>
  <si>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</si>
  <si>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</si>
  <si>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</si>
  <si>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</si>
  <si>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</si>
  <si>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</si>
  <si>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</si>
  <si>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</si>
  <si>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</si>
  <si>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</si>
  <si>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</si>
  <si>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</si>
  <si>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</si>
  <si>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</si>
  <si>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</si>
  <si>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</si>
  <si>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</si>
  <si>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</si>
  <si>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</si>
  <si>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</si>
  <si>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</si>
  <si>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</si>
  <si>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</si>
  <si>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</si>
  <si>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</si>
  <si>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</si>
  <si>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</si>
  <si>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</si>
  <si>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</si>
  <si>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</si>
  <si>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</si>
  <si>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</si>
  <si>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</si>
  <si>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</si>
  <si>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</si>
  <si>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</si>
  <si>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</si>
  <si>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</si>
  <si>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</si>
  <si>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</si>
  <si>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</si>
  <si>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</si>
  <si>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</si>
  <si>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</si>
  <si>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</si>
  <si>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</si>
  <si>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</si>
  <si>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</si>
  <si>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</si>
  <si>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</si>
  <si>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</si>
  <si>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</si>
  <si>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</si>
  <si>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</si>
  <si>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</si>
  <si>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</si>
  <si>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</si>
  <si>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</si>
  <si>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</si>
  <si>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</si>
  <si>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</si>
  <si>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</si>
  <si>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</si>
  <si>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</si>
  <si>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</si>
  <si>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</si>
  <si>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</si>
  <si>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</si>
  <si>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</si>
  <si>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</si>
  <si>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</si>
  <si>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</si>
  <si>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</si>
  <si>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</si>
  <si>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</si>
  <si>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</si>
  <si>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</si>
  <si>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</si>
  <si>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</si>
  <si>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</si>
  <si>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</si>
  <si>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</si>
  <si>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</si>
  <si>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</si>
  <si>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</si>
  <si>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</si>
  <si>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</si>
  <si>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</si>
  <si>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</si>
  <si>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</si>
  <si>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</si>
  <si>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</si>
  <si>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</si>
  <si>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</si>
  <si>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</si>
  <si>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</si>
  <si>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</si>
  <si>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</si>
  <si>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</si>
  <si>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</si>
  <si>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</si>
  <si>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</si>
  <si>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</si>
  <si>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</si>
  <si>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</si>
  <si>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</si>
  <si>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</si>
  <si>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</si>
  <si>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</si>
  <si>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</si>
  <si>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</si>
  <si>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</si>
  <si>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</si>
  <si>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</si>
  <si>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</si>
  <si>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</si>
  <si>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</si>
  <si>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</si>
  <si>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</si>
  <si>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</si>
  <si>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</si>
  <si>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</si>
  <si>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</si>
  <si>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</si>
  <si>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</si>
  <si>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</si>
  <si>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</si>
  <si>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</si>
  <si>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</si>
  <si>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</si>
  <si>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</si>
  <si>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</si>
  <si>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</si>
  <si>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</si>
  <si>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</si>
  <si>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</si>
  <si>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</si>
  <si>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</si>
  <si>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</si>
  <si>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</si>
  <si>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</si>
  <si>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</si>
  <si>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</si>
  <si>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</si>
  <si>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</si>
  <si>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</si>
  <si>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</si>
  <si>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</si>
  <si>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</si>
  <si>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</si>
  <si>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</si>
  <si>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</si>
  <si>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</si>
  <si>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</si>
  <si>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</si>
  <si>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</si>
  <si>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</si>
  <si>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</si>
  <si>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</si>
  <si>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</si>
  <si>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</si>
  <si>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</si>
  <si>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</si>
  <si>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</si>
  <si>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</si>
  <si>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</si>
  <si>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</si>
  <si>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</si>
  <si>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</si>
  <si>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</si>
  <si>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</si>
  <si>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</si>
  <si>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</si>
  <si>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</si>
  <si>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</si>
  <si>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</si>
  <si>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</si>
  <si>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</si>
  <si>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</si>
  <si>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</si>
  <si>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</si>
  <si>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</si>
  <si>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</si>
  <si>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</si>
  <si>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</si>
  <si>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</si>
  <si>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</si>
  <si>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</si>
  <si>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</si>
  <si>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</si>
  <si>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</si>
  <si>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</si>
  <si>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</si>
  <si>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</si>
  <si>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</si>
  <si>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</si>
  <si>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</si>
  <si>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</si>
  <si>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</si>
  <si>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</si>
  <si>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</si>
  <si>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</si>
  <si>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</si>
  <si>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</si>
  <si>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</si>
  <si>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</si>
  <si>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</si>
  <si>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</si>
  <si>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</si>
  <si>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</si>
  <si>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</si>
  <si>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</si>
  <si>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</si>
  <si>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</si>
  <si>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</si>
  <si>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</si>
  <si>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</si>
  <si>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</si>
  <si>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</si>
  <si>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</si>
  <si>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</si>
  <si>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</si>
  <si>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</si>
  <si>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</si>
  <si>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</si>
  <si>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</si>
  <si>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</si>
  <si>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</si>
  <si>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</si>
  <si>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</si>
  <si>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</si>
  <si>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</si>
  <si>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</si>
  <si>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</si>
  <si>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</si>
  <si>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</si>
  <si>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</si>
  <si>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</si>
  <si>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</si>
  <si>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</si>
  <si>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</si>
  <si>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</si>
  <si>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</si>
  <si>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</si>
  <si>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</si>
  <si>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</si>
  <si>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</si>
  <si>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</si>
  <si>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</si>
  <si>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</si>
  <si>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</si>
  <si>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</si>
  <si>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</si>
  <si>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</si>
  <si>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</si>
  <si>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</si>
  <si>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</si>
  <si>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</si>
  <si>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</si>
  <si>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</si>
  <si>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</si>
  <si>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</si>
  <si>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</si>
  <si>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</si>
  <si>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</si>
  <si>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</si>
  <si>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</si>
  <si>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</si>
  <si>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</si>
  <si>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</si>
  <si>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</si>
  <si>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</si>
  <si>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</si>
  <si>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</si>
  <si>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</si>
  <si>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</si>
  <si>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</si>
  <si>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</si>
  <si>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</si>
  <si>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</si>
  <si>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</si>
  <si>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</si>
  <si>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</si>
  <si>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</si>
  <si>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</si>
  <si>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</si>
  <si>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</si>
  <si>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</si>
  <si>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</si>
  <si>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</si>
  <si>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</si>
  <si>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</si>
  <si>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</si>
  <si>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</si>
  <si>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</si>
  <si>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</si>
  <si>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</si>
  <si>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</si>
  <si>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</si>
  <si>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</si>
  <si>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</si>
  <si>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</si>
  <si>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</si>
  <si>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</si>
  <si>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</si>
  <si>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</si>
  <si>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</si>
  <si>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</si>
  <si>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</si>
  <si>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</si>
  <si>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</si>
  <si>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</si>
  <si>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</si>
  <si>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</si>
  <si>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</si>
  <si>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</si>
  <si>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</si>
  <si>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</si>
  <si>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</si>
  <si>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</si>
  <si>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</si>
  <si>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</si>
  <si>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</si>
  <si>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</si>
  <si>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</si>
  <si>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</si>
  <si>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</si>
  <si>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</si>
  <si>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</si>
  <si>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</si>
  <si>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</si>
  <si>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</si>
  <si>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</si>
  <si>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</si>
  <si>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</si>
  <si>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</si>
  <si>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</si>
  <si>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</si>
  <si>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</si>
  <si>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</si>
  <si>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</si>
  <si>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</si>
  <si>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</si>
  <si>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</si>
  <si>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</si>
  <si>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</si>
  <si>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</si>
  <si>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</si>
  <si>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</si>
  <si>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</si>
  <si>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</si>
  <si>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</si>
  <si>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</si>
  <si>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</si>
  <si>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</si>
  <si>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</si>
  <si>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</si>
  <si>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</si>
  <si>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</si>
  <si>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</si>
  <si>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</si>
  <si>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</si>
  <si>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</si>
  <si>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</si>
  <si>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</si>
  <si>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</si>
  <si>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</si>
  <si>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</si>
  <si>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</si>
  <si>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</si>
  <si>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</si>
  <si>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</si>
  <si>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</si>
  <si>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</si>
  <si>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</si>
  <si>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</si>
  <si>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</si>
  <si>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</si>
  <si>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</si>
  <si>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</si>
  <si>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</si>
  <si>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</si>
  <si>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</si>
  <si>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</si>
  <si>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</si>
  <si>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</si>
  <si>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</si>
  <si>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</si>
  <si>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</si>
  <si>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</si>
  <si>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</si>
  <si>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</si>
  <si>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</si>
  <si>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</si>
  <si>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</si>
  <si>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</si>
  <si>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</si>
  <si>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</si>
  <si>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</si>
  <si>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</si>
  <si>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</si>
  <si>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</si>
  <si>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</si>
  <si>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</si>
  <si>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</si>
  <si>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</si>
  <si>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</si>
  <si>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</si>
  <si>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</si>
  <si>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</si>
  <si>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</si>
  <si>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</si>
  <si>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</si>
  <si>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</si>
  <si>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</si>
  <si>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</si>
  <si>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</si>
  <si>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</si>
  <si>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</si>
  <si>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</si>
  <si>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</si>
  <si>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</si>
  <si>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</si>
  <si>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</si>
  <si>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</si>
  <si>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</si>
  <si>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</si>
  <si>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</si>
  <si>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</si>
  <si>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</si>
  <si>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</si>
  <si>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</si>
  <si>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</si>
  <si>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</si>
  <si>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</si>
  <si>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</si>
  <si>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</si>
  <si>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</si>
  <si>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</si>
  <si>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</si>
  <si>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</si>
  <si>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</si>
  <si>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</si>
  <si>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</si>
  <si>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</si>
  <si>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</si>
  <si>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</si>
  <si>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</si>
  <si>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</si>
  <si>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</si>
  <si>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</si>
  <si>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</si>
  <si>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</si>
  <si>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</si>
  <si>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</si>
  <si>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</si>
  <si>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</si>
  <si>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</si>
  <si>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</si>
  <si>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</si>
  <si>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</si>
  <si>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</si>
  <si>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</si>
  <si>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</si>
  <si>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</si>
  <si>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</si>
  <si>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</si>
  <si>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</si>
  <si>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</si>
  <si>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</si>
  <si>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</si>
  <si>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</si>
  <si>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</si>
  <si>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</si>
  <si>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</si>
  <si>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</si>
  <si>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</si>
  <si>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</si>
  <si>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</si>
  <si>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</si>
  <si>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</si>
  <si>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</si>
  <si>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</si>
  <si>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</si>
  <si>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</si>
  <si>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</si>
  <si>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</si>
  <si>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</si>
  <si>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</si>
  <si>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</si>
  <si>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</si>
  <si>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</si>
  <si>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</si>
  <si>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</si>
  <si>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</si>
  <si>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</si>
  <si>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</si>
  <si>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</si>
  <si>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</si>
  <si>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</si>
  <si>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</si>
  <si>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</si>
  <si>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</si>
  <si>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</si>
  <si>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</si>
  <si>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</si>
  <si>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</si>
  <si>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</si>
  <si>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</si>
  <si>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</si>
  <si>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</si>
  <si>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</si>
  <si>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</si>
  <si>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</si>
  <si>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</si>
  <si>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</si>
  <si>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</si>
  <si>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</si>
  <si>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</si>
  <si>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</si>
  <si>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</si>
  <si>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</si>
  <si>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</si>
  <si>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</si>
  <si>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</si>
  <si>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</si>
  <si>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</si>
  <si>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</si>
  <si>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</si>
  <si>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</si>
  <si>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</si>
  <si>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</si>
  <si>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</si>
  <si>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</si>
  <si>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</si>
  <si>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</si>
  <si>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</si>
  <si>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</si>
  <si>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</si>
  <si>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</si>
  <si>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</si>
  <si>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</si>
  <si>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</si>
  <si>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</si>
  <si>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</si>
  <si>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</si>
  <si>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</si>
  <si>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</si>
  <si>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</si>
  <si>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</si>
  <si>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</si>
  <si>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</si>
  <si>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</si>
  <si>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</si>
  <si>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</si>
  <si>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</si>
  <si>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</si>
  <si>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</si>
  <si>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</si>
  <si>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</si>
  <si>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</si>
  <si>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</si>
  <si>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</si>
  <si>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</si>
  <si>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</si>
  <si>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</si>
  <si>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</si>
  <si>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</si>
  <si>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</si>
  <si>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</si>
  <si>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</si>
  <si>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</si>
  <si>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</si>
  <si>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</si>
  <si>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</si>
  <si>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</si>
  <si>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</si>
  <si>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</si>
  <si>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</si>
  <si>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</si>
  <si>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</si>
  <si>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</si>
  <si>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</si>
  <si>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</si>
  <si>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</si>
  <si>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</si>
  <si>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</si>
  <si>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</si>
  <si>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</si>
  <si>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</si>
  <si>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</si>
  <si>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</si>
  <si>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</si>
  <si>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</si>
  <si>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</si>
  <si>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</si>
  <si>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</si>
  <si>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</si>
  <si>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</si>
  <si>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</si>
  <si>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</si>
  <si>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</si>
  <si>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</si>
  <si>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</si>
  <si>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</si>
  <si>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</si>
  <si>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</si>
  <si>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</si>
  <si>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</si>
  <si>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</si>
  <si>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</si>
  <si>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</si>
  <si>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</si>
  <si>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</si>
  <si>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</si>
  <si>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</si>
  <si>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</si>
  <si>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</si>
  <si>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</si>
  <si>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</si>
  <si>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</si>
  <si>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</si>
  <si>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</si>
  <si>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</si>
  <si>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</si>
  <si>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</si>
  <si>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</si>
  <si>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</si>
  <si>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</si>
  <si>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</si>
  <si>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</si>
  <si>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</si>
  <si>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</si>
  <si>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</si>
  <si>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</si>
  <si>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</si>
  <si>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</si>
  <si>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</si>
  <si>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</si>
  <si>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</si>
  <si>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</si>
  <si>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</si>
  <si>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</si>
  <si>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</si>
  <si>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</si>
  <si>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</si>
  <si>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</si>
  <si>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</si>
  <si>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</si>
  <si>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</si>
  <si>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</si>
  <si>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</si>
  <si>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</si>
  <si>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</si>
  <si>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</si>
  <si>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</si>
  <si>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</si>
  <si>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</si>
  <si>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</si>
  <si>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</si>
  <si>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</si>
  <si>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</si>
  <si>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</si>
  <si>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</si>
  <si>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</si>
  <si>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</si>
  <si>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</si>
  <si>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</si>
  <si>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</si>
  <si>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</si>
  <si>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</si>
  <si>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</si>
  <si>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</si>
  <si>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</si>
  <si>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</si>
  <si>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</si>
  <si>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</si>
  <si>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</si>
  <si>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</si>
  <si>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</si>
  <si>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</si>
  <si>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</si>
  <si>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</si>
  <si>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</si>
  <si>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</si>
  <si>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</si>
  <si>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</si>
  <si>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</si>
  <si>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</si>
  <si>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</si>
  <si>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</si>
  <si>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</si>
  <si>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</si>
  <si>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</si>
  <si>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</si>
  <si>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</si>
  <si>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</si>
  <si>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</si>
  <si>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</si>
  <si>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</si>
  <si>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</si>
  <si>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</si>
  <si>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</si>
  <si>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</si>
  <si>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</si>
  <si>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</si>
  <si>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</si>
  <si>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</si>
  <si>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</si>
  <si>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</si>
  <si>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</si>
  <si>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</si>
  <si>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</si>
  <si>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</si>
  <si>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</si>
  <si>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</si>
  <si>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</si>
  <si>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</si>
  <si>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</si>
  <si>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</si>
  <si>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</si>
  <si>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</si>
  <si>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</si>
  <si>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</si>
  <si>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</si>
  <si>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</si>
  <si>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</si>
  <si>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</si>
  <si>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</si>
  <si>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</si>
  <si>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</si>
  <si>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</si>
  <si>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</si>
  <si>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</si>
  <si>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</si>
  <si>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</si>
  <si>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</si>
  <si>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</si>
  <si>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</si>
  <si>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</si>
  <si>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</si>
  <si>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</si>
  <si>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</si>
  <si>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</si>
  <si>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</si>
  <si>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</si>
  <si>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</si>
  <si>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</si>
  <si>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</si>
  <si>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</si>
  <si>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</si>
  <si>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</si>
  <si>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</si>
  <si>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</si>
  <si>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</si>
  <si>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</si>
  <si>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</si>
  <si>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</si>
  <si>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</si>
  <si>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</si>
  <si>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</si>
  <si>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</si>
  <si>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</si>
  <si>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</si>
  <si>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</si>
  <si>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</si>
  <si>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</si>
  <si>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</si>
  <si>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</si>
  <si>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</si>
  <si>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</si>
  <si>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</si>
  <si>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</si>
  <si>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</si>
  <si>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</si>
  <si>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</si>
  <si>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</si>
  <si>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</si>
  <si>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</si>
  <si>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</si>
  <si>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</si>
  <si>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</si>
  <si>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</si>
  <si>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</si>
  <si>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</si>
  <si>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</si>
  <si>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</si>
  <si>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</si>
  <si>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</si>
  <si>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</si>
  <si>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</si>
  <si>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</si>
  <si>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</si>
  <si>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</si>
  <si>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</si>
  <si>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</si>
  <si>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</si>
  <si>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</si>
  <si>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</si>
  <si>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</si>
  <si>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</si>
  <si>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</si>
  <si>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</si>
  <si>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</si>
  <si>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</si>
  <si>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</si>
  <si>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</si>
  <si>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</si>
  <si>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</si>
  <si>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</si>
  <si>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</si>
  <si>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</si>
  <si>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</si>
  <si>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</si>
  <si>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</si>
  <si>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</si>
  <si>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</si>
  <si>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</si>
  <si>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</si>
  <si>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</si>
  <si>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</si>
  <si>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</si>
  <si>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</si>
  <si>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</si>
  <si>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</si>
  <si>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</si>
  <si>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</si>
  <si>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</si>
  <si>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</si>
  <si>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</si>
  <si>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</si>
  <si>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</si>
  <si>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</si>
  <si>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</si>
  <si>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</si>
  <si>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</si>
  <si>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</si>
  <si>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</si>
  <si>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</si>
  <si>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</si>
  <si>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</si>
  <si>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</si>
  <si>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</si>
  <si>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</si>
  <si>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</si>
  <si>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</si>
  <si>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</si>
  <si>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</si>
  <si>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</si>
  <si>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</si>
  <si>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</si>
  <si>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</si>
  <si>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</si>
  <si>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</si>
  <si>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</si>
  <si>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</si>
  <si>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</si>
  <si>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</si>
  <si>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</si>
  <si>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</si>
  <si>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</si>
  <si>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</si>
  <si>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</si>
  <si>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</si>
  <si>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</si>
  <si>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</si>
  <si>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</si>
  <si>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</si>
  <si>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</si>
  <si>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</si>
  <si>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</si>
  <si>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</si>
  <si>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</si>
  <si>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</si>
  <si>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</si>
  <si>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</si>
  <si>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</si>
  <si>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</si>
  <si>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</si>
  <si>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</si>
  <si>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</si>
  <si>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</si>
  <si>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</si>
  <si>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</si>
  <si>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</si>
  <si>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</si>
  <si>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</si>
  <si>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</si>
  <si>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</si>
  <si>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</si>
  <si>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</si>
  <si>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</si>
  <si>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</si>
  <si>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</si>
  <si>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</si>
  <si>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</si>
  <si>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</si>
  <si>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</si>
  <si>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</si>
  <si>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</si>
  <si>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</si>
  <si>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</si>
  <si>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</si>
  <si>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</si>
  <si>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</si>
  <si>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</si>
  <si>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</si>
  <si>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</si>
  <si>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</si>
  <si>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</si>
  <si>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</si>
  <si>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</si>
  <si>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</si>
  <si>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</si>
  <si>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</si>
  <si>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</si>
  <si>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</si>
  <si>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</si>
  <si>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</si>
  <si>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</si>
  <si>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</si>
  <si>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</si>
  <si>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</si>
  <si>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</si>
  <si>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</si>
  <si>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</si>
  <si>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</si>
  <si>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</si>
  <si>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</si>
  <si>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</si>
  <si>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</si>
  <si>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</si>
  <si>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</si>
  <si>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</si>
  <si>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</si>
  <si>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</si>
  <si>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</si>
  <si>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</si>
  <si>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</si>
  <si>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</si>
  <si>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</si>
  <si>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</si>
  <si>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</si>
  <si>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</si>
  <si>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</si>
  <si>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</si>
  <si>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</si>
  <si>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</si>
  <si>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</si>
  <si>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</si>
  <si>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</si>
  <si>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</si>
  <si>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</si>
  <si>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</si>
  <si>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</si>
  <si>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</si>
  <si>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</si>
  <si>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</si>
  <si>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</si>
  <si>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</si>
  <si>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</si>
  <si>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</si>
  <si>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</si>
  <si>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</si>
  <si>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</si>
  <si>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</si>
  <si>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</si>
  <si>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</si>
  <si>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</si>
  <si>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</si>
  <si>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</si>
  <si>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</si>
  <si>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</si>
  <si>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</si>
  <si>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</si>
  <si>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</si>
  <si>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</si>
  <si>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</si>
  <si>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</si>
  <si>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</si>
  <si>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</si>
  <si>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</si>
  <si>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</si>
  <si>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</si>
  <si>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</si>
  <si>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</si>
  <si>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</si>
  <si>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</si>
  <si>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</si>
  <si>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</si>
  <si>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</si>
  <si>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</si>
  <si>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</si>
  <si>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</si>
  <si>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</si>
  <si>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</si>
  <si>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</si>
  <si>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</si>
  <si>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</si>
  <si>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</si>
  <si>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</si>
  <si>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</si>
  <si>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</si>
  <si>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</si>
  <si>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</si>
  <si>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</si>
  <si>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</si>
  <si>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</si>
  <si>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</si>
  <si>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</si>
  <si>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</si>
  <si>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</si>
  <si>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</si>
  <si>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</si>
  <si>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</si>
  <si>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</si>
  <si>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</si>
  <si>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</si>
  <si>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</si>
  <si>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</si>
  <si>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</si>
  <si>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</si>
  <si>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</si>
  <si>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</si>
  <si>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</si>
  <si>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</si>
  <si>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</si>
  <si>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</si>
  <si>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</si>
  <si>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</si>
  <si>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</si>
  <si>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</si>
  <si>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</si>
  <si>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</si>
  <si>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</si>
  <si>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</si>
  <si>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</si>
  <si>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</si>
  <si>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</si>
  <si>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</si>
  <si>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</si>
  <si>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</si>
  <si>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</si>
  <si>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</si>
  <si>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</si>
  <si>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</si>
  <si>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</si>
  <si>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</si>
  <si>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</si>
  <si>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</si>
  <si>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</si>
  <si>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</si>
  <si>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</si>
  <si>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</si>
  <si>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</si>
  <si>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</si>
  <si>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</si>
  <si>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</si>
  <si>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</si>
  <si>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</si>
  <si>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</si>
  <si>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</si>
  <si>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</si>
  <si>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</si>
  <si>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</si>
  <si>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</si>
  <si>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</si>
  <si>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</si>
  <si>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</si>
  <si>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</si>
  <si>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</si>
  <si>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</si>
  <si>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</si>
  <si>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</si>
  <si>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</si>
  <si>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</si>
  <si>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</si>
  <si>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</si>
  <si>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</si>
  <si>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</si>
  <si>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</si>
  <si>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</si>
  <si>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</si>
  <si>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</si>
  <si>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</si>
  <si>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</si>
  <si>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</si>
  <si>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</si>
  <si>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</si>
  <si>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</si>
  <si>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</si>
  <si>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</si>
  <si>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</si>
  <si>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</si>
  <si>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</si>
  <si>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</si>
  <si>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</si>
  <si>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</si>
  <si>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</si>
  <si>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</si>
  <si>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</si>
  <si>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</si>
  <si>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</si>
  <si>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</si>
  <si>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</si>
  <si>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</si>
  <si>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</si>
  <si>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</si>
  <si>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</si>
  <si>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</si>
  <si>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</si>
  <si>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</si>
  <si>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</si>
  <si>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</si>
  <si>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</si>
  <si>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</si>
  <si>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</si>
  <si>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</si>
  <si>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</si>
  <si>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</si>
  <si>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</si>
  <si>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</si>
  <si>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</si>
  <si>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</si>
  <si>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</si>
  <si>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</si>
  <si>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</si>
  <si>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</si>
  <si>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</si>
  <si>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</si>
  <si>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</si>
  <si>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</si>
  <si>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</si>
  <si>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</si>
  <si>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</si>
  <si>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</si>
  <si>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</si>
  <si>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</si>
  <si>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</si>
  <si>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</si>
  <si>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</si>
  <si>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</si>
  <si>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</si>
  <si>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</si>
  <si>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</si>
  <si>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</si>
  <si>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</si>
  <si>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</si>
  <si>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</si>
  <si>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</si>
  <si>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</si>
  <si>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</si>
  <si>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</si>
  <si>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</si>
  <si>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</si>
  <si>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</si>
  <si>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</si>
  <si>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</si>
  <si>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</si>
  <si>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</si>
  <si>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</si>
  <si>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</si>
  <si>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</si>
  <si>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</si>
  <si>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</si>
  <si>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</si>
  <si>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</si>
  <si>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</si>
  <si>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</si>
  <si>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</si>
  <si>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</si>
  <si>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</si>
  <si>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</si>
  <si>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</si>
  <si>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</si>
  <si>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</si>
  <si>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</si>
  <si>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</si>
  <si>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</si>
  <si>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</si>
  <si>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</si>
  <si>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</si>
  <si>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</si>
  <si>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</si>
  <si>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</si>
  <si>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</si>
  <si>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</si>
  <si>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</si>
  <si>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</si>
  <si>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</si>
  <si>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</si>
  <si>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</si>
  <si>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</si>
  <si>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</si>
  <si>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</si>
  <si>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</si>
  <si>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</si>
  <si>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</si>
  <si>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</si>
  <si>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</si>
  <si>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</si>
  <si>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</si>
  <si>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</si>
  <si>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</si>
  <si>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</si>
  <si>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</si>
  <si>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</si>
  <si>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</si>
  <si>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</si>
  <si>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</si>
  <si>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</si>
  <si>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</si>
  <si>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</si>
  <si>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</si>
  <si>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</si>
  <si>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</si>
  <si>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</si>
  <si>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</si>
  <si>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</si>
  <si>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</si>
  <si>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</si>
  <si>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</si>
  <si>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</si>
  <si>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</si>
  <si>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</si>
  <si>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</si>
  <si>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</si>
  <si>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</si>
  <si>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</si>
  <si>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</si>
  <si>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</si>
  <si>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</si>
  <si>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</si>
  <si>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</si>
  <si>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</si>
  <si>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</si>
  <si>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</si>
  <si>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</si>
  <si>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</si>
  <si>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</si>
  <si>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</si>
  <si>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</si>
  <si>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</si>
  <si>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</si>
  <si>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</si>
  <si>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</si>
  <si>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</si>
  <si>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</si>
  <si>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</si>
  <si>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</si>
  <si>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</si>
  <si>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</si>
  <si>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</si>
  <si>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</si>
  <si>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</si>
  <si>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</si>
  <si>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</si>
  <si>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</si>
  <si>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</si>
  <si>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</si>
  <si>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</si>
  <si>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</si>
  <si>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</si>
  <si>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</si>
  <si>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</si>
  <si>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</si>
  <si>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</si>
  <si>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</si>
  <si>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</si>
  <si>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</si>
  <si>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</si>
  <si>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</si>
  <si>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</si>
  <si>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</si>
  <si>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</si>
  <si>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</si>
  <si>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</si>
  <si>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</si>
  <si>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</si>
  <si>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</si>
  <si>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</si>
  <si>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</si>
  <si>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</si>
  <si>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</si>
  <si>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</si>
  <si>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</si>
  <si>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</si>
  <si>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</si>
  <si>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</si>
  <si>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</si>
  <si>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</si>
  <si>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</si>
  <si>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</si>
  <si>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</si>
  <si>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</si>
  <si>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</si>
  <si>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</si>
  <si>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</si>
  <si>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</si>
  <si>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</si>
  <si>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</si>
  <si>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</si>
  <si>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</si>
  <si>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</si>
  <si>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</si>
  <si>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</si>
  <si>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</si>
  <si>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</si>
  <si>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</si>
  <si>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</si>
  <si>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</si>
  <si>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</si>
  <si>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</si>
  <si>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</si>
  <si>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</si>
  <si>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</si>
  <si>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</si>
  <si>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</si>
  <si>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</si>
  <si>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</si>
  <si>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</si>
  <si>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</si>
  <si>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</si>
  <si>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</si>
  <si>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</si>
  <si>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</si>
  <si>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</si>
  <si>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</si>
  <si>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</si>
  <si>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</si>
  <si>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</si>
  <si>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</si>
  <si>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</si>
  <si>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</si>
  <si>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</si>
  <si>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</si>
  <si>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</si>
  <si>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</si>
  <si>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</si>
  <si>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</si>
  <si>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</si>
  <si>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</si>
  <si>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</si>
  <si>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</si>
  <si>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</si>
  <si>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</si>
  <si>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</si>
  <si>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</si>
  <si>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</si>
  <si>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</si>
  <si>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</si>
  <si>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</si>
  <si>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</si>
  <si>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</si>
  <si>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</si>
  <si>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</si>
  <si>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</si>
  <si>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</si>
  <si>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</si>
  <si>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</si>
  <si>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</si>
  <si>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</si>
  <si>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</si>
  <si>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</si>
  <si>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</si>
  <si>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</si>
  <si>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</si>
  <si>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</si>
  <si>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</si>
  <si>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</si>
  <si>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</si>
  <si>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</si>
  <si>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</si>
  <si>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</si>
  <si>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</si>
  <si>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</si>
  <si>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</si>
  <si>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</si>
  <si>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</si>
  <si>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</si>
  <si>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</si>
  <si>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</si>
  <si>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</si>
  <si>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</si>
  <si>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</si>
  <si>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</si>
  <si>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</si>
  <si>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</si>
  <si>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</si>
  <si>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</si>
  <si>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</si>
  <si>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</si>
  <si>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</si>
  <si>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</si>
  <si>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</si>
  <si>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</si>
  <si>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</si>
  <si>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</si>
  <si>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</si>
  <si>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</si>
  <si>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</si>
  <si>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</si>
  <si>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</si>
  <si>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</si>
  <si>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</si>
  <si>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</si>
  <si>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</si>
  <si>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</si>
  <si>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</si>
  <si>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</si>
  <si>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</si>
  <si>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</si>
  <si>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</si>
  <si>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</si>
  <si>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</si>
  <si>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</si>
  <si>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</si>
  <si>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</si>
  <si>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</si>
  <si>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</si>
  <si>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</si>
  <si>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</si>
  <si>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</si>
  <si>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</si>
  <si>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</si>
  <si>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</si>
  <si>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</si>
  <si>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</si>
  <si>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</si>
  <si>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</si>
  <si>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</si>
  <si>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</si>
  <si>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</si>
  <si>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</si>
  <si>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</si>
  <si>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</si>
  <si>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</si>
  <si>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</si>
  <si>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</si>
  <si>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</si>
  <si>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</si>
  <si>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</si>
  <si>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</si>
  <si>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</si>
  <si>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</si>
  <si>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</si>
  <si>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</si>
  <si>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</si>
  <si>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</si>
  <si>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</si>
  <si>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</si>
  <si>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</si>
  <si>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</si>
  <si>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</si>
  <si>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</si>
  <si>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</si>
  <si>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</si>
  <si>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</si>
  <si>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</si>
  <si>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</si>
  <si>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</si>
  <si>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</si>
  <si>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</si>
  <si>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</si>
  <si>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</si>
  <si>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</si>
  <si>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</si>
  <si>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</si>
  <si>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</si>
  <si>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</si>
  <si>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</si>
  <si>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</si>
  <si>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</si>
  <si>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</si>
  <si>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</si>
  <si>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</si>
  <si>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</si>
  <si>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</si>
  <si>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</si>
  <si>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</si>
  <si>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</si>
  <si>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</si>
  <si>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</si>
  <si>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</si>
  <si>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</si>
  <si>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</si>
  <si>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</si>
  <si>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</si>
  <si>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</si>
  <si>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</si>
  <si>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</si>
  <si>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</si>
  <si>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</si>
  <si>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</si>
  <si>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</si>
  <si>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</si>
  <si>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</si>
  <si>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</si>
  <si>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</si>
  <si>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</si>
  <si>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</si>
  <si>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</si>
  <si>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</si>
  <si>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</si>
  <si>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</si>
  <si>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</si>
  <si>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</si>
  <si>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</si>
  <si>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</si>
  <si>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</si>
  <si>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</si>
  <si>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</si>
  <si>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</si>
  <si>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</si>
  <si>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</si>
  <si>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</si>
  <si>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</si>
  <si>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</si>
  <si>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</si>
  <si>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</si>
  <si>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</si>
  <si>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</si>
  <si>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</si>
  <si>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</si>
  <si>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</si>
  <si>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</si>
  <si>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</si>
  <si>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</si>
  <si>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</si>
  <si>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</si>
  <si>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</si>
  <si>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</si>
  <si>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</si>
  <si>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</si>
  <si>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</si>
  <si>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</si>
  <si>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</si>
  <si>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</si>
  <si>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</si>
  <si>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</si>
  <si>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</si>
  <si>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</si>
  <si>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</si>
  <si>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</si>
  <si>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</si>
  <si>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</si>
  <si>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</si>
  <si>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</si>
  <si>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</si>
  <si>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</si>
  <si>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</si>
  <si>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</si>
  <si>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</si>
  <si>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</si>
  <si>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</si>
  <si>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</si>
  <si>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</si>
  <si>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</si>
  <si>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</si>
  <si>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</si>
  <si>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</si>
  <si>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</si>
  <si>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</si>
  <si>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</si>
  <si>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</si>
  <si>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</si>
  <si>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</si>
  <si>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</si>
  <si>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</si>
  <si>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</si>
  <si>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</si>
  <si>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</si>
  <si>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</si>
  <si>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</si>
  <si>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</si>
  <si>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</si>
  <si>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</si>
  <si>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</si>
  <si>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</si>
  <si>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</si>
  <si>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</si>
  <si>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</si>
  <si>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</si>
  <si>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</si>
  <si>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</si>
  <si>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</si>
  <si>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</si>
  <si>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</si>
  <si>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</si>
  <si>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</si>
  <si>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</si>
  <si>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</si>
  <si>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</si>
  <si>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</si>
  <si>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</si>
  <si>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</si>
  <si>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</si>
  <si>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</si>
  <si>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</si>
  <si>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</si>
  <si>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</si>
  <si>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</si>
  <si>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</si>
  <si>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</si>
  <si>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</si>
  <si>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</si>
  <si>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</si>
  <si>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</si>
  <si>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</si>
  <si>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</si>
  <si>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</si>
  <si>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</si>
  <si>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</si>
  <si>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</si>
  <si>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</si>
  <si>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</si>
  <si>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</si>
  <si>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</si>
  <si>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</si>
  <si>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</si>
  <si>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</si>
  <si>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</si>
  <si>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</si>
  <si>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</si>
  <si>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</si>
  <si>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</si>
  <si>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</si>
  <si>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</si>
  <si>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</si>
  <si>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</si>
  <si>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</si>
  <si>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</si>
  <si>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</si>
  <si>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</si>
  <si>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</si>
  <si>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</si>
  <si>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</si>
  <si>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</si>
  <si>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</si>
  <si>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</si>
  <si>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</si>
  <si>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</si>
  <si>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</si>
  <si>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</si>
  <si>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</si>
  <si>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</si>
  <si>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</si>
  <si>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</si>
  <si>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</si>
  <si>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</si>
  <si>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</si>
  <si>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</si>
  <si>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</si>
  <si>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</si>
  <si>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</si>
  <si>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</si>
  <si>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</si>
  <si>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</si>
  <si>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</si>
  <si>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</si>
  <si>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</si>
  <si>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</si>
  <si>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</si>
  <si>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</si>
  <si>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</si>
  <si>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</si>
  <si>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</si>
  <si>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</si>
  <si>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</si>
  <si>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</si>
  <si>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</si>
  <si>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</si>
  <si>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</si>
  <si>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</si>
  <si>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</si>
  <si>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</si>
  <si>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</si>
  <si>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</si>
  <si>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</si>
  <si>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</si>
  <si>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</si>
  <si>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</si>
  <si>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</si>
  <si>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</si>
  <si>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</si>
  <si>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</si>
  <si>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</si>
  <si>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</si>
  <si>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</si>
  <si>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</si>
  <si>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</si>
  <si>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</si>
  <si>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</si>
  <si>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</si>
  <si>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</si>
  <si>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</si>
  <si>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</si>
  <si>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</si>
  <si>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</si>
  <si>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</si>
  <si>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</si>
  <si>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</si>
  <si>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</si>
  <si>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</si>
  <si>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</si>
  <si>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</si>
  <si>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</si>
  <si>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</si>
  <si>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</si>
  <si>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</si>
  <si>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</si>
  <si>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</si>
  <si>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</si>
  <si>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</si>
  <si>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</si>
  <si>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</si>
  <si>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</si>
  <si>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</si>
  <si>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</si>
  <si>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</si>
  <si>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</si>
  <si>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</si>
  <si>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</si>
  <si>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</si>
  <si>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</si>
  <si>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</si>
  <si>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</si>
  <si>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</si>
  <si>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</si>
  <si>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</si>
  <si>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</si>
  <si>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</si>
  <si>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</si>
  <si>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</si>
  <si>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</si>
  <si>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</si>
  <si>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</si>
  <si>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</si>
  <si>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</si>
  <si>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</si>
  <si>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</si>
  <si>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</si>
  <si>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</si>
  <si>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</si>
  <si>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</si>
  <si>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</si>
  <si>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</si>
  <si>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</si>
  <si>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</si>
  <si>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</si>
  <si>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</si>
  <si>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</si>
  <si>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</si>
  <si>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</si>
  <si>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</si>
  <si>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</si>
  <si>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</si>
  <si>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</si>
  <si>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</si>
  <si>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</si>
  <si>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</si>
  <si>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</si>
  <si>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</si>
  <si>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</si>
  <si>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</si>
  <si>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</si>
  <si>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</si>
  <si>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</si>
  <si>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</si>
  <si>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</si>
  <si>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</si>
  <si>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</si>
  <si>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</si>
  <si>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</si>
  <si>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</si>
  <si>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</si>
  <si>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</si>
  <si>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</si>
  <si>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</si>
  <si>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</si>
  <si>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</si>
  <si>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</si>
  <si>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</si>
  <si>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</si>
  <si>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</si>
  <si>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</si>
  <si>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</si>
  <si>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</si>
  <si>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</si>
  <si>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</si>
  <si>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</si>
  <si>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</si>
  <si>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</si>
  <si>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</si>
  <si>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</si>
  <si>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</si>
  <si>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</si>
  <si>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</si>
  <si>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</si>
  <si>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</si>
  <si>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</si>
  <si>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</si>
  <si>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</si>
  <si>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</si>
  <si>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</si>
  <si>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</si>
  <si>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</si>
  <si>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</si>
  <si>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</si>
  <si>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</si>
  <si>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</si>
  <si>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</si>
  <si>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</si>
  <si>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</si>
  <si>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</si>
  <si>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</si>
  <si>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</si>
  <si>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</si>
  <si>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</si>
  <si>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</si>
  <si>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</si>
  <si>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</si>
  <si>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</si>
  <si>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</si>
  <si>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</si>
  <si>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</si>
  <si>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</si>
  <si>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</si>
  <si>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</si>
  <si>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</si>
  <si>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</si>
  <si>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</si>
  <si>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</si>
  <si>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</si>
  <si>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</si>
  <si>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</si>
  <si>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</si>
  <si>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</si>
  <si>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</si>
  <si>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</si>
  <si>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</si>
  <si>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</si>
  <si>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</si>
  <si>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</si>
  <si>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</si>
  <si>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</si>
  <si>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</si>
  <si>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</si>
  <si>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</si>
  <si>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</si>
  <si>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</si>
  <si>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</si>
  <si>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</si>
  <si>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</si>
  <si>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</si>
  <si>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</si>
  <si>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</si>
  <si>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</si>
  <si>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</si>
  <si>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</si>
  <si>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</si>
  <si>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</si>
  <si>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</si>
  <si>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</si>
  <si>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</si>
  <si>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</si>
  <si>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</si>
  <si>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</si>
  <si>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</si>
  <si>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</si>
  <si>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</si>
  <si>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</si>
  <si>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</si>
  <si>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</si>
  <si>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</si>
  <si>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</si>
  <si>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</si>
  <si>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</si>
  <si>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</si>
  <si>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</si>
  <si>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</si>
  <si>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</si>
  <si>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</si>
  <si>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</si>
  <si>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</si>
  <si>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</si>
  <si>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</si>
  <si>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</si>
  <si>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</si>
  <si>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</si>
  <si>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</si>
  <si>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</si>
  <si>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</si>
  <si>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</si>
  <si>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</si>
  <si>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</si>
  <si>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</si>
  <si>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</si>
  <si>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</si>
  <si>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</si>
  <si>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</si>
  <si>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</si>
  <si>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</si>
  <si>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</si>
  <si>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</si>
  <si>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</si>
  <si>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</si>
  <si>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</si>
  <si>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</si>
  <si>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</si>
  <si>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</si>
  <si>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</si>
  <si>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</si>
  <si>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</si>
  <si>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</si>
  <si>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</si>
  <si>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</si>
  <si>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</si>
  <si>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</si>
  <si>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</si>
  <si>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</si>
  <si>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</si>
  <si>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</si>
  <si>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</si>
  <si>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</si>
  <si>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</si>
  <si>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</si>
  <si>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</si>
  <si>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</si>
  <si>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</si>
  <si>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</si>
  <si>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</si>
  <si>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</si>
  <si>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</si>
  <si>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</si>
  <si>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</si>
  <si>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</si>
  <si>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</si>
  <si>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</si>
  <si>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</si>
  <si>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</si>
  <si>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</si>
  <si>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</si>
  <si>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</si>
  <si>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</si>
  <si>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</si>
  <si>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</si>
  <si>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</si>
  <si>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</si>
  <si>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</si>
  <si>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</si>
  <si>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</si>
  <si>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</si>
  <si>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</si>
  <si>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</si>
  <si>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</si>
  <si>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</si>
  <si>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</si>
  <si>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</si>
  <si>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</si>
  <si>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</si>
  <si>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</si>
  <si>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</si>
  <si>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</si>
  <si>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</si>
  <si>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</si>
  <si>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</si>
  <si>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</si>
  <si>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</si>
  <si>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</si>
  <si>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</si>
  <si>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</si>
  <si>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</si>
  <si>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</si>
  <si>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</si>
  <si>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</si>
  <si>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</si>
  <si>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</si>
  <si>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</si>
  <si>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</si>
  <si>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</si>
  <si>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</si>
  <si>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</si>
  <si>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</si>
  <si>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</si>
  <si>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</si>
  <si>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</si>
  <si>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</si>
  <si>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</si>
  <si>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</si>
  <si>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</si>
  <si>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</si>
  <si>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</si>
  <si>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</si>
  <si>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</si>
  <si>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</si>
  <si>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</si>
  <si>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</si>
  <si>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</si>
  <si>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</si>
  <si>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</si>
  <si>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</si>
  <si>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</si>
  <si>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</si>
  <si>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</si>
  <si>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</si>
  <si>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</si>
  <si>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</si>
  <si>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</si>
  <si>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</si>
  <si>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</si>
  <si>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</si>
  <si>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</si>
  <si>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</si>
  <si>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</si>
  <si>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</si>
  <si>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</si>
  <si>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</si>
  <si>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</si>
  <si>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</si>
  <si>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</si>
  <si>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</si>
  <si>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</si>
  <si>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</si>
  <si>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</si>
  <si>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</si>
  <si>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</si>
  <si>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</si>
  <si>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</si>
  <si>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</si>
  <si>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</si>
  <si>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</si>
  <si>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</si>
  <si>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</si>
  <si>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</si>
  <si>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</si>
  <si>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</si>
  <si>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</si>
  <si>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</si>
  <si>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</si>
  <si>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</si>
  <si>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</si>
  <si>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</si>
  <si>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</si>
  <si>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</si>
  <si>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</si>
  <si>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</si>
  <si>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</si>
  <si>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</si>
  <si>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</si>
  <si>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</si>
  <si>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</si>
  <si>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</si>
  <si>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</si>
  <si>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</si>
  <si>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</si>
  <si>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</si>
  <si>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</si>
  <si>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</si>
  <si>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</si>
  <si>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</si>
  <si>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</si>
  <si>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</si>
  <si>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</si>
  <si>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</si>
  <si>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</si>
  <si>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</si>
  <si>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</si>
  <si>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</si>
  <si>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</si>
  <si>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</si>
  <si>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</si>
  <si>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</si>
  <si>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</si>
  <si>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</si>
  <si>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</si>
  <si>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</si>
  <si>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</si>
  <si>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</si>
  <si>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</si>
  <si>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</si>
  <si>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</si>
  <si>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</si>
  <si>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</si>
  <si>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</si>
  <si>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</si>
  <si>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</si>
  <si>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</si>
  <si>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</si>
  <si>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</si>
  <si>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</si>
  <si>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</si>
  <si>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</si>
  <si>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</si>
  <si>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</si>
  <si>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</si>
  <si>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</si>
  <si>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</si>
  <si>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</si>
  <si>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</si>
  <si>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</si>
  <si>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</si>
  <si>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</si>
  <si>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</si>
  <si>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</si>
  <si>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</si>
  <si>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</si>
  <si>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</si>
  <si>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</si>
  <si>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</si>
  <si>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</si>
  <si>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</si>
  <si>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</si>
  <si>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</si>
  <si>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</si>
  <si>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</si>
  <si>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</si>
  <si>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</si>
  <si>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</si>
  <si>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</si>
  <si>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</si>
  <si>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</si>
  <si>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</si>
  <si>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</si>
  <si>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</si>
  <si>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</si>
  <si>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</si>
  <si>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</si>
  <si>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</si>
  <si>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</si>
  <si>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</si>
  <si>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</si>
  <si>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</si>
  <si>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</si>
  <si>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</si>
  <si>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</si>
  <si>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</si>
  <si>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</si>
  <si>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</si>
  <si>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</si>
  <si>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</si>
  <si>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</si>
  <si>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</si>
  <si>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</si>
  <si>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</si>
  <si>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</si>
  <si>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</si>
  <si>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</si>
  <si>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</si>
  <si>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</si>
  <si>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</si>
  <si>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</si>
  <si>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</si>
  <si>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</si>
  <si>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</si>
  <si>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</si>
  <si>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</si>
  <si>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</si>
  <si>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</si>
  <si>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</si>
  <si>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</si>
  <si>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</si>
  <si>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</si>
  <si>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</si>
  <si>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</si>
  <si>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</si>
  <si>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</si>
  <si>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</si>
  <si>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</si>
  <si>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</si>
  <si>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</si>
  <si>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</si>
  <si>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</si>
  <si>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</si>
  <si>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</si>
  <si>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</si>
  <si>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</si>
  <si>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</si>
  <si>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</si>
  <si>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</si>
  <si>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</si>
  <si>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</si>
  <si>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</si>
  <si>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</si>
  <si>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</si>
  <si>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</si>
  <si>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</si>
  <si>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</si>
  <si>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</si>
  <si>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</si>
  <si>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</si>
  <si>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</si>
  <si>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</si>
  <si>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</si>
  <si>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</si>
  <si>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</si>
  <si>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</si>
  <si>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</si>
  <si>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</si>
  <si>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</si>
  <si>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</si>
  <si>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</si>
  <si>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</si>
  <si>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</si>
  <si>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</si>
  <si>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</si>
  <si>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</si>
  <si>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</si>
  <si>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</si>
  <si>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</si>
  <si>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</si>
  <si>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</si>
  <si>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</si>
  <si>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</si>
  <si>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</si>
  <si>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</si>
  <si>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</si>
  <si>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</si>
  <si>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</si>
  <si>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</si>
  <si>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</si>
  <si>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</si>
  <si>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</si>
  <si>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</si>
  <si>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</si>
  <si>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</si>
  <si>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</si>
  <si>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</si>
  <si>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</si>
  <si>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</si>
  <si>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</si>
  <si>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</si>
  <si>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</si>
  <si>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</si>
  <si>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</si>
  <si>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</si>
  <si>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</si>
  <si>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</si>
  <si>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</si>
  <si>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</si>
  <si>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</si>
  <si>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</si>
  <si>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</si>
  <si>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</si>
  <si>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</si>
  <si>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</si>
  <si>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</si>
  <si>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</si>
  <si>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</si>
  <si>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</si>
  <si>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</si>
  <si>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</si>
  <si>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</si>
  <si>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</si>
  <si>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</si>
  <si>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</si>
  <si>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</si>
  <si>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</si>
  <si>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</si>
  <si>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</si>
  <si>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</si>
  <si>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</si>
  <si>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</si>
  <si>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</si>
  <si>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</si>
  <si>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</si>
  <si>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</si>
  <si>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</si>
  <si>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</si>
  <si>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</si>
  <si>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</si>
  <si>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</si>
  <si>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</si>
  <si>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</si>
  <si>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</si>
  <si>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</si>
  <si>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</si>
  <si>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</si>
  <si>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</si>
  <si>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</si>
  <si>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</si>
  <si>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</si>
  <si>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</si>
  <si>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</si>
  <si>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</si>
  <si>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</si>
  <si>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</si>
  <si>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</si>
  <si>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</si>
  <si>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</si>
  <si>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</si>
  <si>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</si>
  <si>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</si>
  <si>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</si>
  <si>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</si>
  <si>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</si>
  <si>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</si>
  <si>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</si>
  <si>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</si>
  <si>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</si>
  <si>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</si>
  <si>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</si>
  <si>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</si>
  <si>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</si>
  <si>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</si>
  <si>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</si>
  <si>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</si>
  <si>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</si>
  <si>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</si>
  <si>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</si>
  <si>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</si>
  <si>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</si>
  <si>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</si>
  <si>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</si>
  <si>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</si>
  <si>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</si>
  <si>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</si>
  <si>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</si>
  <si>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</si>
  <si>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</si>
  <si>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</si>
  <si>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</si>
  <si>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</si>
  <si>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</si>
  <si>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</si>
  <si>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</si>
  <si>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</si>
  <si>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</si>
  <si>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</si>
  <si>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</si>
  <si>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</si>
  <si>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</si>
  <si>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</si>
  <si>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</si>
  <si>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</si>
  <si>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</si>
  <si>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</si>
  <si>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</si>
  <si>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</si>
  <si>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</si>
  <si>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</si>
  <si>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</si>
  <si>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</si>
  <si>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</si>
  <si>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</si>
  <si>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</si>
  <si>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</si>
  <si>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</si>
  <si>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</si>
  <si>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</si>
  <si>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</si>
  <si>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</si>
  <si>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</si>
  <si>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</si>
  <si>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</si>
  <si>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</si>
  <si>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</si>
  <si>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</si>
  <si>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</si>
  <si>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</si>
  <si>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</si>
  <si>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</si>
  <si>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</si>
  <si>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</si>
  <si>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</si>
  <si>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</si>
  <si>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</si>
  <si>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</si>
  <si>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</si>
  <si>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</si>
  <si>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</si>
  <si>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</si>
  <si>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</si>
  <si>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</si>
  <si>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</si>
  <si>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</si>
  <si>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</si>
  <si>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</si>
  <si>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</si>
  <si>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</si>
  <si>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</si>
  <si>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</si>
  <si>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</si>
  <si>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</si>
  <si>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</si>
  <si>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</si>
  <si>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</si>
  <si>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</si>
  <si>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</si>
  <si>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</si>
  <si>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</si>
  <si>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</si>
  <si>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</si>
  <si>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</si>
  <si>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</si>
  <si>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</si>
  <si>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</si>
  <si>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</si>
  <si>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</si>
  <si>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</si>
  <si>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</si>
  <si>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</si>
  <si>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</si>
  <si>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</si>
  <si>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</si>
  <si>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</si>
  <si>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</si>
  <si>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</si>
  <si>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</si>
  <si>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</si>
  <si>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</si>
  <si>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</si>
  <si>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</si>
  <si>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</si>
  <si>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</si>
  <si>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</si>
  <si>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</si>
  <si>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</si>
  <si>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</si>
  <si>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</si>
  <si>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</si>
  <si>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</si>
  <si>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</si>
  <si>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</si>
  <si>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</si>
  <si>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</si>
  <si>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</si>
  <si>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</si>
  <si>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</si>
  <si>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</si>
  <si>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</si>
  <si>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</si>
  <si>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</si>
  <si>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</si>
  <si>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</si>
  <si>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</si>
  <si>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</si>
  <si>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</si>
  <si>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</si>
  <si>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</si>
  <si>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</si>
  <si>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</si>
  <si>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</si>
  <si>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</si>
  <si>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</si>
  <si>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</si>
  <si>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</si>
  <si>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</si>
  <si>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</si>
  <si>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</si>
  <si>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</si>
  <si>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</si>
  <si>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</si>
  <si>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</si>
  <si>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</si>
  <si>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</si>
  <si>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</si>
  <si>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</si>
  <si>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</si>
  <si>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</si>
  <si>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</si>
  <si>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</si>
  <si>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</si>
  <si>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</si>
  <si>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</si>
  <si>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</si>
  <si>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</si>
  <si>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</si>
  <si>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</si>
  <si>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</si>
  <si>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</si>
  <si>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</si>
  <si>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</si>
  <si>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</si>
  <si>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</si>
  <si>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</si>
  <si>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</si>
  <si>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</si>
  <si>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</si>
  <si>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</si>
  <si>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</si>
  <si>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</si>
  <si>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</si>
  <si>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</si>
  <si>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</si>
  <si>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</si>
  <si>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</si>
  <si>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</si>
  <si>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</si>
  <si>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</si>
  <si>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</si>
  <si>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</si>
  <si>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</si>
  <si>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</si>
  <si>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</si>
  <si>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</si>
  <si>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</si>
  <si>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</si>
  <si>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</si>
  <si>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</si>
  <si>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</si>
  <si>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</si>
  <si>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</si>
  <si>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</si>
  <si>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</si>
  <si>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</si>
  <si>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</si>
  <si>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</si>
  <si>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</si>
  <si>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</si>
  <si>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</si>
  <si>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</si>
  <si>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</si>
  <si>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</si>
  <si>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</si>
  <si>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</si>
  <si>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</si>
  <si>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</si>
  <si>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</si>
  <si>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</si>
  <si>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</si>
  <si>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</si>
  <si>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</si>
  <si>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</si>
  <si>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</si>
  <si>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</si>
  <si>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</si>
  <si>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</si>
  <si>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</si>
  <si>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</si>
  <si>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</si>
  <si>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</si>
  <si>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</si>
  <si>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</si>
  <si>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</si>
  <si>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</si>
  <si>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</si>
  <si>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</si>
  <si>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</si>
  <si>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</si>
  <si>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</si>
  <si>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</si>
  <si>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</si>
  <si>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</si>
  <si>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</si>
  <si>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</si>
  <si>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</si>
  <si>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</si>
  <si>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</si>
  <si>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</si>
  <si>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</si>
  <si>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</si>
  <si>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</si>
  <si>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</si>
  <si>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</si>
  <si>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</si>
  <si>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</si>
  <si>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</si>
  <si>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</si>
  <si>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</si>
  <si>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</si>
  <si>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</si>
  <si>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</si>
  <si>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</si>
  <si>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</si>
  <si>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</si>
  <si>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</si>
  <si>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</si>
  <si>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</si>
  <si>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</si>
  <si>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</si>
  <si>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</si>
  <si>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</si>
  <si>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</si>
  <si>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</si>
  <si>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</si>
  <si>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</si>
  <si>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</si>
  <si>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</si>
  <si>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</si>
  <si>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</si>
  <si>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</si>
  <si>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</si>
  <si>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</si>
  <si>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</si>
  <si>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</si>
  <si>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</si>
  <si>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</si>
  <si>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</si>
  <si>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</si>
  <si>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</si>
  <si>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</si>
  <si>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</si>
  <si>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</si>
  <si>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</si>
  <si>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</si>
  <si>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</si>
  <si>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</si>
  <si>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</si>
  <si>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</si>
  <si>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</si>
  <si>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</si>
  <si>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</si>
  <si>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</si>
  <si>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</si>
  <si>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</si>
  <si>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</si>
  <si>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</si>
  <si>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</si>
  <si>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</si>
  <si>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</si>
  <si>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</si>
  <si>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</si>
  <si>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</si>
  <si>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</si>
  <si>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</si>
  <si>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</si>
  <si>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</si>
  <si>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</si>
  <si>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</si>
  <si>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</si>
  <si>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</si>
  <si>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</si>
  <si>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</si>
  <si>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</si>
  <si>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</si>
  <si>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</si>
  <si>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</si>
  <si>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</si>
  <si>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</si>
  <si>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</si>
  <si>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</si>
  <si>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</si>
  <si>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</si>
  <si>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</si>
  <si>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</si>
  <si>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</si>
  <si>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</si>
  <si>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</si>
  <si>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</si>
  <si>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</si>
  <si>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</si>
  <si>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</si>
  <si>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</si>
  <si>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</si>
  <si>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</si>
  <si>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</si>
  <si>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</si>
  <si>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</si>
  <si>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</si>
  <si>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</si>
  <si>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</si>
  <si>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</si>
  <si>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</si>
  <si>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</si>
  <si>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</si>
  <si>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</si>
  <si>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</si>
  <si>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</si>
  <si>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</si>
  <si>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</si>
  <si>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</si>
  <si>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</si>
  <si>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</si>
  <si>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</si>
  <si>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</si>
  <si>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</si>
  <si>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</si>
  <si>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</si>
  <si>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</si>
  <si>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</si>
  <si>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</si>
  <si>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</si>
  <si>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</si>
  <si>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</si>
  <si>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</si>
  <si>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</si>
  <si>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</si>
  <si>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</si>
  <si>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</si>
  <si>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</si>
  <si>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</si>
  <si>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</si>
  <si>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</si>
  <si>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</si>
  <si>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</si>
  <si>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</si>
  <si>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</si>
  <si>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</si>
  <si>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</si>
  <si>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</si>
  <si>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</si>
  <si>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</si>
  <si>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</si>
  <si>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</si>
  <si>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</si>
  <si>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</si>
  <si>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</si>
  <si>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</si>
  <si>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</si>
  <si>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</si>
  <si>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</si>
  <si>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</si>
  <si>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</si>
  <si>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</si>
  <si>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</si>
  <si>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</si>
  <si>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</si>
  <si>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</si>
  <si>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</si>
  <si>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</si>
  <si>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</si>
  <si>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</si>
  <si>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</si>
  <si>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</si>
  <si>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</si>
  <si>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</si>
  <si>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</si>
  <si>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</si>
  <si>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</si>
  <si>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</si>
  <si>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</si>
  <si>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</si>
  <si>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</si>
  <si>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</si>
  <si>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</si>
  <si>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</si>
  <si>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</si>
  <si>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</si>
  <si>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</si>
  <si>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</si>
  <si>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</si>
  <si>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</si>
  <si>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</si>
  <si>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</si>
  <si>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</si>
  <si>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</si>
  <si>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</si>
  <si>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</si>
  <si>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</si>
  <si>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</si>
  <si>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</si>
  <si>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</si>
  <si>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</si>
  <si>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</si>
  <si>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</si>
  <si>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</si>
  <si>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</si>
  <si>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</si>
  <si>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</si>
  <si>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</si>
  <si>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</si>
  <si>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</si>
  <si>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</si>
  <si>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</si>
  <si>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</si>
  <si>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</si>
  <si>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</si>
  <si>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</si>
  <si>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</si>
  <si>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</si>
  <si>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</si>
  <si>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</si>
  <si>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</si>
  <si>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</si>
  <si>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</si>
  <si>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</si>
  <si>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</si>
  <si>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</si>
  <si>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</si>
  <si>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</si>
  <si>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</si>
  <si>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</si>
  <si>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</si>
  <si>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</si>
  <si>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</si>
  <si>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</si>
  <si>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</si>
  <si>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</si>
  <si>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</si>
  <si>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</si>
  <si>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</si>
  <si>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</si>
  <si>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</si>
  <si>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</si>
  <si>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</si>
  <si>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</si>
  <si>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</si>
  <si>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</si>
  <si>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</si>
  <si>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</si>
  <si>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</si>
  <si>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</si>
  <si>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</si>
  <si>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</si>
  <si>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</si>
  <si>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</si>
  <si>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</si>
  <si>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</si>
  <si>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</si>
  <si>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</si>
  <si>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</si>
  <si>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</si>
  <si>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</si>
  <si>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</si>
  <si>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</si>
  <si>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</si>
  <si>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</si>
  <si>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</si>
  <si>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</si>
  <si>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</si>
  <si>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</si>
  <si>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</si>
  <si>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</si>
  <si>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</si>
  <si>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</si>
  <si>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</si>
  <si>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</si>
  <si>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</si>
  <si>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</si>
  <si>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</si>
  <si>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</si>
  <si>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</si>
  <si>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</si>
  <si>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</si>
  <si>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</si>
  <si>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</si>
  <si>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</si>
  <si>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</si>
  <si>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</si>
  <si>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</si>
  <si>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</si>
  <si>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</si>
  <si>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</si>
  <si>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</si>
  <si>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</si>
  <si>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</si>
  <si>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</si>
  <si>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</si>
  <si>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</si>
  <si>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</si>
  <si>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</si>
  <si>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</si>
  <si>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</si>
  <si>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</si>
  <si>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</si>
  <si>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</si>
  <si>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</si>
  <si>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</si>
  <si>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</si>
  <si>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</si>
  <si>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</si>
  <si>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</si>
  <si>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</si>
  <si>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</si>
  <si>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</si>
  <si>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</si>
  <si>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</si>
  <si>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</si>
  <si>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</si>
  <si>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</si>
  <si>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</si>
  <si>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</si>
  <si>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</si>
  <si>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</si>
  <si>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</si>
  <si>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</si>
  <si>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</si>
  <si>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</si>
  <si>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</si>
  <si>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</si>
  <si>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</si>
  <si>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</si>
  <si>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</si>
  <si>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</si>
  <si>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</si>
  <si>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</si>
  <si>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</si>
  <si>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</si>
  <si>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</si>
  <si>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</si>
  <si>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</si>
  <si>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</si>
  <si>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</si>
  <si>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</si>
  <si>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</si>
  <si>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</si>
  <si>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</si>
  <si>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</si>
  <si>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</si>
  <si>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</si>
  <si>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</si>
  <si>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</si>
  <si>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</si>
  <si>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</si>
  <si>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</si>
  <si>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</si>
  <si>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</si>
  <si>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</si>
  <si>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</si>
  <si>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</si>
  <si>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</si>
  <si>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</si>
  <si>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</si>
  <si>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</si>
  <si>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</si>
  <si>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</si>
  <si>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</si>
  <si>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</si>
  <si>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</si>
  <si>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</si>
  <si>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</si>
  <si>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</si>
  <si>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</si>
  <si>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</si>
  <si>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</si>
  <si>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</si>
  <si>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</si>
  <si>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</si>
  <si>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</si>
  <si>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</si>
  <si>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</si>
  <si>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</si>
  <si>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</si>
  <si>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</si>
  <si>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</si>
  <si>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</si>
  <si>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</si>
  <si>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</si>
  <si>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</si>
  <si>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</si>
  <si>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</si>
  <si>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</si>
  <si>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</si>
  <si>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</si>
  <si>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</si>
  <si>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</si>
  <si>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</si>
  <si>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</si>
  <si>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</si>
  <si>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</si>
  <si>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</si>
  <si>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</si>
  <si>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</si>
  <si>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</si>
  <si>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</si>
  <si>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</si>
  <si>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</si>
  <si>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</si>
  <si>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</si>
  <si>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</si>
  <si>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</si>
  <si>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</si>
  <si>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</si>
  <si>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</si>
  <si>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</si>
  <si>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</si>
  <si>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</si>
  <si>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</si>
  <si>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</si>
  <si>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</si>
  <si>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</si>
  <si>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</si>
  <si>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</si>
  <si>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</si>
  <si>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</si>
  <si>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</si>
  <si>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</si>
  <si>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</si>
  <si>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</si>
  <si>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</si>
  <si>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</si>
  <si>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</si>
  <si>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</si>
  <si>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</si>
  <si>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</si>
  <si>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</si>
  <si>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</si>
  <si>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</si>
  <si>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</si>
  <si>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</si>
  <si>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</si>
  <si>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</si>
  <si>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</si>
  <si>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</si>
  <si>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</si>
  <si>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</si>
  <si>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</si>
  <si>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</si>
  <si>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</si>
  <si>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</si>
  <si>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</si>
  <si>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</si>
  <si>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</si>
  <si>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</si>
  <si>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</si>
  <si>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</si>
  <si>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</si>
  <si>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</si>
  <si>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</si>
  <si>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</si>
  <si>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</si>
  <si>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</si>
  <si>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</si>
  <si>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</si>
  <si>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</si>
  <si>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</si>
  <si>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</si>
  <si>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</si>
  <si>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</si>
  <si>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</si>
  <si>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</si>
  <si>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</si>
  <si>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</si>
  <si>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</si>
  <si>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</si>
  <si>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</si>
  <si>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</si>
  <si>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</si>
  <si>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</si>
  <si>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</si>
  <si>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</si>
  <si>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</si>
  <si>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</si>
  <si>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</si>
  <si>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</si>
  <si>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</si>
  <si>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</si>
  <si>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</si>
  <si>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</si>
  <si>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</si>
  <si>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</si>
  <si>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</si>
  <si>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</si>
  <si>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</si>
  <si>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</si>
  <si>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</si>
  <si>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</si>
  <si>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</si>
  <si>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</si>
  <si>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</si>
  <si>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</si>
  <si>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</si>
  <si>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</si>
  <si>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</si>
  <si>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</si>
  <si>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</si>
  <si>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</si>
  <si>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</si>
  <si>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</si>
  <si>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</si>
  <si>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</si>
  <si>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</si>
  <si>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</si>
  <si>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</si>
  <si>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</si>
  <si>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</si>
  <si>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</si>
  <si>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</si>
  <si>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</si>
  <si>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</si>
  <si>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</si>
  <si>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</si>
  <si>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</si>
  <si>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</si>
  <si>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</si>
  <si>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</si>
  <si>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</si>
  <si>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</si>
  <si>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</si>
  <si>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</si>
  <si>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</si>
  <si>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</si>
  <si>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</si>
  <si>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</si>
  <si>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</si>
  <si>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</si>
  <si>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</si>
  <si>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</si>
  <si>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</si>
  <si>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</si>
  <si>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</si>
  <si>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</si>
  <si>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</si>
  <si>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</si>
  <si>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</si>
  <si>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</si>
  <si>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</si>
  <si>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</si>
  <si>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</si>
  <si>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</si>
  <si>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</si>
  <si>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</si>
  <si>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</si>
  <si>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</si>
  <si>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</si>
  <si>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</si>
  <si>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</si>
  <si>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</si>
  <si>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</si>
  <si>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</si>
  <si>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</si>
  <si>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</si>
  <si>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</si>
  <si>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</si>
  <si>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</si>
  <si>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</si>
  <si>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</si>
  <si>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</si>
  <si>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</si>
  <si>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</si>
  <si>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</si>
  <si>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</si>
  <si>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</si>
  <si>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</si>
  <si>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</si>
  <si>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</si>
  <si>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</si>
  <si>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</si>
  <si>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</si>
  <si>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</si>
  <si>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</si>
  <si>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</si>
  <si>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</si>
  <si>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</si>
  <si>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</si>
  <si>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</si>
  <si>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</si>
  <si>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</si>
  <si>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</si>
  <si>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</si>
  <si>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</si>
  <si>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</si>
  <si>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</si>
  <si>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</si>
  <si>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</si>
  <si>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</si>
  <si>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</si>
  <si>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</si>
  <si>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</si>
  <si>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</si>
  <si>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</si>
  <si>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</si>
  <si>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</si>
  <si>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</si>
  <si>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</si>
  <si>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</si>
  <si>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</si>
  <si>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</si>
  <si>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</si>
  <si>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</si>
  <si>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</si>
  <si>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</si>
  <si>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</si>
  <si>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</si>
  <si>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</si>
  <si>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</si>
  <si>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</si>
  <si>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</si>
  <si>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</si>
  <si>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</si>
  <si>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</si>
  <si>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</si>
  <si>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</si>
  <si>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</si>
  <si>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</si>
  <si>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</si>
  <si>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</si>
  <si>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</si>
  <si>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</si>
  <si>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</si>
  <si>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</si>
  <si>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</si>
  <si>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</si>
  <si>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</si>
  <si>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</si>
  <si>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</si>
  <si>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</si>
  <si>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</si>
  <si>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</si>
  <si>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</si>
  <si>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</si>
  <si>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</si>
  <si>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</si>
  <si>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</si>
  <si>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</si>
  <si>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</si>
  <si>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</si>
  <si>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</si>
  <si>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</si>
  <si>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</si>
  <si>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</si>
  <si>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</si>
  <si>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</si>
  <si>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</si>
  <si>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</si>
  <si>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</si>
  <si>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</si>
  <si>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</si>
  <si>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</si>
  <si>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</si>
  <si>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</si>
  <si>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</si>
  <si>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</si>
  <si>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</si>
  <si>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</si>
  <si>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</si>
  <si>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</si>
  <si>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</si>
  <si>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</si>
  <si>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</si>
  <si>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</si>
  <si>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</si>
  <si>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</si>
  <si>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</si>
  <si>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</si>
  <si>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</si>
  <si>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</si>
  <si>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</si>
  <si>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</si>
  <si>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</si>
  <si>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</si>
  <si>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</si>
  <si>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</si>
  <si>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</si>
  <si>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</si>
  <si>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</si>
  <si>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</si>
  <si>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</si>
  <si>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</si>
  <si>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</si>
  <si>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</si>
  <si>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</si>
  <si>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</si>
  <si>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</si>
  <si>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</si>
  <si>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</si>
  <si>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</si>
  <si>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</si>
  <si>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</si>
  <si>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</si>
  <si>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</si>
  <si>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</si>
  <si>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</si>
  <si>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</si>
  <si>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</si>
  <si>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</si>
  <si>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</si>
  <si>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</si>
  <si>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</si>
  <si>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</si>
  <si>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</si>
  <si>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</si>
  <si>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</si>
  <si>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</si>
  <si>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</si>
  <si>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</si>
  <si>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</si>
  <si>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</si>
  <si>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</si>
  <si>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</si>
  <si>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</si>
  <si>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</si>
  <si>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</si>
  <si>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</si>
  <si>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</si>
  <si>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</si>
  <si>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</si>
  <si>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</si>
  <si>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</si>
  <si>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</si>
  <si>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</si>
  <si>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</si>
  <si>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</si>
  <si>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</si>
  <si>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</si>
  <si>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</si>
  <si>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</si>
  <si>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</si>
  <si>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</si>
  <si>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</si>
  <si>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</si>
  <si>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</si>
  <si>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</si>
  <si>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</si>
  <si>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</si>
  <si>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</si>
  <si>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</si>
  <si>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</si>
  <si>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</si>
  <si>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</si>
  <si>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</si>
  <si>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</si>
  <si>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</si>
  <si>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</si>
  <si>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</si>
  <si>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</si>
  <si>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</si>
  <si>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</si>
  <si>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</si>
  <si>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</si>
  <si>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</si>
  <si>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</si>
  <si>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</si>
  <si>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</si>
  <si>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</si>
  <si>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</si>
  <si>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</si>
  <si>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</si>
  <si>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</si>
  <si>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</si>
  <si>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</si>
  <si>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</si>
  <si>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</si>
  <si>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</si>
  <si>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</si>
  <si>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</si>
  <si>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</si>
  <si>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</si>
  <si>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</si>
  <si>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</si>
  <si>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</si>
  <si>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</si>
  <si>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</si>
  <si>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</si>
  <si>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</si>
  <si>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</si>
  <si>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</si>
  <si>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</si>
  <si>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</si>
  <si>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</si>
  <si>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</si>
  <si>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</si>
  <si>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</si>
  <si>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</si>
  <si>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</si>
  <si>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</si>
  <si>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</si>
  <si>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</si>
  <si>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</si>
  <si>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</si>
  <si>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</si>
  <si>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</si>
  <si>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</si>
  <si>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</si>
  <si>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</si>
  <si>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</si>
  <si>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</si>
  <si>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</si>
  <si>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</si>
  <si>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</si>
  <si>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</si>
  <si>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</si>
  <si>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</si>
  <si>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</si>
  <si>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</si>
  <si>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</si>
  <si>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</si>
  <si>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</si>
  <si>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</si>
  <si>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</si>
  <si>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</si>
  <si>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</si>
  <si>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</si>
  <si>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</si>
  <si>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</si>
  <si>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</si>
  <si>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</si>
  <si>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</si>
  <si>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</si>
  <si>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</si>
  <si>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</si>
  <si>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</si>
  <si>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</si>
  <si>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</si>
  <si>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</si>
  <si>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</si>
  <si>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</si>
  <si>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</si>
  <si>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</si>
  <si>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</si>
  <si>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</si>
  <si>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</si>
  <si>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</si>
  <si>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</si>
  <si>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</si>
  <si>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</si>
  <si>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</si>
  <si>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</si>
  <si>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</si>
  <si>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</si>
  <si>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</si>
  <si>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</si>
  <si>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</si>
  <si>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</si>
  <si>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</si>
  <si>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</si>
  <si>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</si>
  <si>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</si>
  <si>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</si>
  <si>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</si>
  <si>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</si>
  <si>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</si>
  <si>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</si>
  <si>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</si>
  <si>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</si>
  <si>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</si>
  <si>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</si>
  <si>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</si>
  <si>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</si>
  <si>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</si>
  <si>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</si>
  <si>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</si>
  <si>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</si>
  <si>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</si>
  <si>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</si>
  <si>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</si>
  <si>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</si>
  <si>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</si>
  <si>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</si>
  <si>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</si>
  <si>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</si>
  <si>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</si>
  <si>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</si>
  <si>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</si>
  <si>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</si>
  <si>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</si>
  <si>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</si>
  <si>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</si>
  <si>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</si>
  <si>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</si>
  <si>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</si>
  <si>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</si>
  <si>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</si>
  <si>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</si>
  <si>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</si>
  <si>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</si>
  <si>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</si>
  <si>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</si>
  <si>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</si>
  <si>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</si>
  <si>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</si>
  <si>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</si>
  <si>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</si>
  <si>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</si>
  <si>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</si>
  <si>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</si>
  <si>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</si>
  <si>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</si>
  <si>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</si>
  <si>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</si>
  <si>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</si>
  <si>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</si>
  <si>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</si>
  <si>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</si>
  <si>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</si>
  <si>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</si>
  <si>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</si>
  <si>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</si>
  <si>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</si>
  <si>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</si>
  <si>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</si>
  <si>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</si>
  <si>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</si>
  <si>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</si>
  <si>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</si>
  <si>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</si>
  <si>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</si>
  <si>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</si>
  <si>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</si>
  <si>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</si>
  <si>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</si>
  <si>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</si>
  <si>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</si>
  <si>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</si>
  <si>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</si>
  <si>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</si>
  <si>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</si>
  <si>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</si>
  <si>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</si>
  <si>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</si>
  <si>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</si>
  <si>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</si>
  <si>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</si>
  <si>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</si>
  <si>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</si>
  <si>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</si>
  <si>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</si>
  <si>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</si>
  <si>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</si>
  <si>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</si>
  <si>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</si>
  <si>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</si>
  <si>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</si>
  <si>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</si>
  <si>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</si>
  <si>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</si>
  <si>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</si>
  <si>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</si>
  <si>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</si>
  <si>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</si>
  <si>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</si>
  <si>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</si>
  <si>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</si>
  <si>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</si>
  <si>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</si>
  <si>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</si>
  <si>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</si>
  <si>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</si>
  <si>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</si>
  <si>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</si>
  <si>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</si>
  <si>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</si>
  <si>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</si>
  <si>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</si>
  <si>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</si>
  <si>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</si>
  <si>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</si>
  <si>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</si>
  <si>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</si>
  <si>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</si>
  <si>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</si>
  <si>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</si>
  <si>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</si>
  <si>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</si>
  <si>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</si>
  <si>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</si>
  <si>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</si>
  <si>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</si>
  <si>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</si>
  <si>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</si>
  <si>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</si>
  <si>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</si>
  <si>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</si>
  <si>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</si>
  <si>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</si>
  <si>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</si>
  <si>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</si>
  <si>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</si>
  <si>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</si>
  <si>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</si>
  <si>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</si>
  <si>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</si>
  <si>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</si>
  <si>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</si>
  <si>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</si>
  <si>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</si>
  <si>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</si>
  <si>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</si>
  <si>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</si>
  <si>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</si>
  <si>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</si>
  <si>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</si>
  <si>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</si>
  <si>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</si>
  <si>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</si>
  <si>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</si>
  <si>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</si>
  <si>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</si>
  <si>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</si>
  <si>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</si>
  <si>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</si>
  <si>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</si>
  <si>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</si>
  <si>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</si>
  <si>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</si>
  <si>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</si>
  <si>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</si>
  <si>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</si>
  <si>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</si>
  <si>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</si>
  <si>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</si>
  <si>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</si>
  <si>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</si>
  <si>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</si>
  <si>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</si>
  <si>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</si>
  <si>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</si>
  <si>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</si>
  <si>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</si>
  <si>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</si>
  <si>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</si>
  <si>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</si>
  <si>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</si>
  <si>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</si>
  <si>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</si>
  <si>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</si>
  <si>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</si>
  <si>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</si>
  <si>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</si>
  <si>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</si>
  <si>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</si>
  <si>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</si>
  <si>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</si>
  <si>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</si>
  <si>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</si>
  <si>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</si>
  <si>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</si>
  <si>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</si>
  <si>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</si>
  <si>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</si>
  <si>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</si>
  <si>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</si>
  <si>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</si>
  <si>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</si>
  <si>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</si>
  <si>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</si>
  <si>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</si>
  <si>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</si>
  <si>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</si>
  <si>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</si>
  <si>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</si>
  <si>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</si>
  <si>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</si>
  <si>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</si>
  <si>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</si>
  <si>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</si>
  <si>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</si>
  <si>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</si>
  <si>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</si>
  <si>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</si>
  <si>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</si>
  <si>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</si>
  <si>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</si>
  <si>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</si>
  <si>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</si>
  <si>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</si>
  <si>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</si>
  <si>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</si>
  <si>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</si>
  <si>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</si>
  <si>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</si>
  <si>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</si>
  <si>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</si>
  <si>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</si>
  <si>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</si>
  <si>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</si>
  <si>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</si>
  <si>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</si>
  <si>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</si>
  <si>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</si>
  <si>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</si>
  <si>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</si>
  <si>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</si>
  <si>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</si>
  <si>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</si>
  <si>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</si>
  <si>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</si>
  <si>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</si>
  <si>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</si>
  <si>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</si>
  <si>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</si>
  <si>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</si>
  <si>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</si>
  <si>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</si>
  <si>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</si>
  <si>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</si>
  <si>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</si>
  <si>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</si>
  <si>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</si>
  <si>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</si>
  <si>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</si>
  <si>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</si>
  <si>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</si>
  <si>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</si>
  <si>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</si>
  <si>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</si>
  <si>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</si>
  <si>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</si>
  <si>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</si>
  <si>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</si>
  <si>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</si>
  <si>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</si>
  <si>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</si>
  <si>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</si>
  <si>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</si>
  <si>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</si>
  <si>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</si>
  <si>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</si>
  <si>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</si>
  <si>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</si>
  <si>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</si>
  <si>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</si>
  <si>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</si>
  <si>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</si>
  <si>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</si>
  <si>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</si>
  <si>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</si>
  <si>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</si>
  <si>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</si>
  <si>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</si>
  <si>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</si>
  <si>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</si>
  <si>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</si>
  <si>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</si>
  <si>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</si>
  <si>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</si>
  <si>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</si>
  <si>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</si>
  <si>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</si>
  <si>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</si>
  <si>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</si>
  <si>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</si>
  <si>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</si>
  <si>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</si>
  <si>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</si>
  <si>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</si>
  <si>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</si>
  <si>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</si>
  <si>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</si>
  <si>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</si>
  <si>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</si>
  <si>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</si>
  <si>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</si>
  <si>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</si>
  <si>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</si>
  <si>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</si>
  <si>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</si>
  <si>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</si>
  <si>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</si>
  <si>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</si>
  <si>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</si>
  <si>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</si>
  <si>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</si>
  <si>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</si>
  <si>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</si>
  <si>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</si>
  <si>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</si>
  <si>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</si>
  <si>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</si>
  <si>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</si>
  <si>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</si>
  <si>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</si>
  <si>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</si>
  <si>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</si>
  <si>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</si>
  <si>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</si>
  <si>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</si>
  <si>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</si>
  <si>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</si>
  <si>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</si>
  <si>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</si>
  <si>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</si>
  <si>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</si>
  <si>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</si>
  <si>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</si>
  <si>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</si>
  <si>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</si>
  <si>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</si>
  <si>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</si>
  <si>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</si>
  <si>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</si>
  <si>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</si>
  <si>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</si>
  <si>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</si>
  <si>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</si>
  <si>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</si>
  <si>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</si>
  <si>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</si>
  <si>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</si>
  <si>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</si>
  <si>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</si>
  <si>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</si>
  <si>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</si>
  <si>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</si>
  <si>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</si>
  <si>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</si>
  <si>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</si>
  <si>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</si>
  <si>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</si>
  <si>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</si>
  <si>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</si>
  <si>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</si>
  <si>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</si>
  <si>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</si>
  <si>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</si>
  <si>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</si>
  <si>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</si>
  <si>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</si>
  <si>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</si>
  <si>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</si>
  <si>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</si>
  <si>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</si>
  <si>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</si>
  <si>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</si>
  <si>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</si>
  <si>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</si>
  <si>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</si>
  <si>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</si>
  <si>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</si>
  <si>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</si>
  <si>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</si>
  <si>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</si>
  <si>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</si>
  <si>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</si>
  <si>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</si>
  <si>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</si>
  <si>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</si>
  <si>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</si>
  <si>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</si>
  <si>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</si>
  <si>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</si>
  <si>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</si>
  <si>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</si>
  <si>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</si>
  <si>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</si>
  <si>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</si>
  <si>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</si>
  <si>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</si>
  <si>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</si>
  <si>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</si>
  <si>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</si>
  <si>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</si>
  <si>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</si>
  <si>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</si>
  <si>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</si>
  <si>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</si>
  <si>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</si>
  <si>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</si>
  <si>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</si>
  <si>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</si>
  <si>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</si>
  <si>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</si>
  <si>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</si>
  <si>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</si>
  <si>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</si>
  <si>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</si>
  <si>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</si>
  <si>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</si>
  <si>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</si>
  <si>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</si>
  <si>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</si>
  <si>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</si>
  <si>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</si>
  <si>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</si>
  <si>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</si>
  <si>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</si>
  <si>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</si>
  <si>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</si>
  <si>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</si>
  <si>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</si>
  <si>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</si>
  <si>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</si>
  <si>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</si>
  <si>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</si>
  <si>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</si>
  <si>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</si>
  <si>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</si>
  <si>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</si>
  <si>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</si>
  <si>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</si>
  <si>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</si>
  <si>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</si>
  <si>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</si>
  <si>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</si>
  <si>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</si>
  <si>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</si>
  <si>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</si>
  <si>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</si>
  <si>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</si>
  <si>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</si>
  <si>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</si>
  <si>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</si>
  <si>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</si>
  <si>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</si>
  <si>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</si>
  <si>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</si>
  <si>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</si>
  <si>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</si>
  <si>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</si>
  <si>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</si>
  <si>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</si>
  <si>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</si>
  <si>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</si>
  <si>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</si>
  <si>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</si>
  <si>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</si>
  <si>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</si>
  <si>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</si>
  <si>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</si>
  <si>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</si>
  <si>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</si>
  <si>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</si>
  <si>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</si>
  <si>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</si>
  <si>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</si>
  <si>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</si>
  <si>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</si>
  <si>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</si>
  <si>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</si>
  <si>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</si>
  <si>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</si>
  <si>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</si>
  <si>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</si>
  <si>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</si>
  <si>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</si>
  <si>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</si>
  <si>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</si>
  <si>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</si>
  <si>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</si>
  <si>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</si>
  <si>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</si>
  <si>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</si>
  <si>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</si>
  <si>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</si>
  <si>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</si>
  <si>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</si>
  <si>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</si>
  <si>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</si>
  <si>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</si>
  <si>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</si>
  <si>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</si>
  <si>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</si>
  <si>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</si>
  <si>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</si>
  <si>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</si>
  <si>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</si>
  <si>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</si>
  <si>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</si>
  <si>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</si>
  <si>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</si>
  <si>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</si>
  <si>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</si>
  <si>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</si>
  <si>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</si>
  <si>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</si>
  <si>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</si>
  <si>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</si>
  <si>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</si>
  <si>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</si>
  <si>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</si>
  <si>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</si>
  <si>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</si>
  <si>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</si>
  <si>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</si>
  <si>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</si>
  <si>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</si>
  <si>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</si>
  <si>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</si>
  <si>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</si>
  <si>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</si>
  <si>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</si>
  <si>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</si>
  <si>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</si>
  <si>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</si>
  <si>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</si>
  <si>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</si>
  <si>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</si>
  <si>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</si>
  <si>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</si>
  <si>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</si>
  <si>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</si>
  <si>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</si>
  <si>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</si>
  <si>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</si>
  <si>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</si>
  <si>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</si>
  <si>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</si>
  <si>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</si>
  <si>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</si>
  <si>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</si>
  <si>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</si>
  <si>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</si>
  <si>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</si>
  <si>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</si>
  <si>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</si>
  <si>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</si>
  <si>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</si>
  <si>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</si>
  <si>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</si>
  <si>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</si>
  <si>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</si>
  <si>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</si>
  <si>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</si>
  <si>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</si>
  <si>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</si>
  <si>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</si>
  <si>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</si>
  <si>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</si>
  <si>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</si>
  <si>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</si>
  <si>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</si>
  <si>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</si>
  <si>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</si>
  <si>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</si>
  <si>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</si>
  <si>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</si>
  <si>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</si>
  <si>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</si>
  <si>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</si>
  <si>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</si>
  <si>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</si>
  <si>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</si>
  <si>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</si>
  <si>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</si>
  <si>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</si>
  <si>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</si>
  <si>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</si>
  <si>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</si>
  <si>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</si>
  <si>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</si>
  <si>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</si>
  <si>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</si>
  <si>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</si>
  <si>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</si>
  <si>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</si>
  <si>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</si>
  <si>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</si>
  <si>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</si>
  <si>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</si>
  <si>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</si>
  <si>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</si>
  <si>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</si>
  <si>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</si>
  <si>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</si>
  <si>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</si>
  <si>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</si>
  <si>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</si>
  <si>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</si>
  <si>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</si>
  <si>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</si>
  <si>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</si>
  <si>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</si>
  <si>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</si>
  <si>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</si>
  <si>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</si>
  <si>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</si>
  <si>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</si>
  <si>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</si>
  <si>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</si>
  <si>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</si>
  <si>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</si>
  <si>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</si>
  <si>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</si>
  <si>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</si>
  <si>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</si>
  <si>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</si>
  <si>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</si>
  <si>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</si>
  <si>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</si>
  <si>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</si>
  <si>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</si>
  <si>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</si>
  <si>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</si>
  <si>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</si>
  <si>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</si>
  <si>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</si>
  <si>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</si>
  <si>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</si>
  <si>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</si>
  <si>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</si>
  <si>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</si>
  <si>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</si>
  <si>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</si>
  <si>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</si>
  <si>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</si>
  <si>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</si>
  <si>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</si>
  <si>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</si>
  <si>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</si>
  <si>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</si>
  <si>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</si>
  <si>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</si>
  <si>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</si>
  <si>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</si>
  <si>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</si>
  <si>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</si>
  <si>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</si>
  <si>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</si>
  <si>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</si>
  <si>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</si>
  <si>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</si>
  <si>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</si>
  <si>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</si>
  <si>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</si>
  <si>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</si>
  <si>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</si>
  <si>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</si>
  <si>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</si>
  <si>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</si>
  <si>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</si>
  <si>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</si>
  <si>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</si>
  <si>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</si>
  <si>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</si>
  <si>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</si>
  <si>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</si>
  <si>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</si>
  <si>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</si>
  <si>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</si>
  <si>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</si>
  <si>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</si>
  <si>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</si>
  <si>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</si>
  <si>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</si>
  <si>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</si>
  <si>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</si>
  <si>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</si>
  <si>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</si>
  <si>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</si>
  <si>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</si>
  <si>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</si>
  <si>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</si>
  <si>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</si>
  <si>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</si>
  <si>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</si>
  <si>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</si>
  <si>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</si>
  <si>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</si>
  <si>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</si>
  <si>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</si>
  <si>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</si>
  <si>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</si>
  <si>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</si>
  <si>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</si>
  <si>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</si>
  <si>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</si>
  <si>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</si>
  <si>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</si>
  <si>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</si>
  <si>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</si>
  <si>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</si>
  <si>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</si>
  <si>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</si>
  <si>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</si>
  <si>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</si>
  <si>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</si>
  <si>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</si>
  <si>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</si>
  <si>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</si>
  <si>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</si>
  <si>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</si>
  <si>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</si>
  <si>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</si>
  <si>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</si>
  <si>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</si>
  <si>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</si>
  <si>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</si>
  <si>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</si>
  <si>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</si>
  <si>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</si>
  <si>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</si>
  <si>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</si>
  <si>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</si>
  <si>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</si>
  <si>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</si>
  <si>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</si>
  <si>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</si>
  <si>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</si>
  <si>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</si>
  <si>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</si>
  <si>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</si>
  <si>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</si>
  <si>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</si>
  <si>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</si>
  <si>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</si>
  <si>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</si>
  <si>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</si>
  <si>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</si>
  <si>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</si>
  <si>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</si>
  <si>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</si>
  <si>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</si>
  <si>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</si>
  <si>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</si>
  <si>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</si>
  <si>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</si>
  <si>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</si>
  <si>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</si>
  <si>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</si>
  <si>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</si>
  <si>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</si>
  <si>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</si>
  <si>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</si>
  <si>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</si>
  <si>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</si>
  <si>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</si>
  <si>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</si>
  <si>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</si>
  <si>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</si>
  <si>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</si>
  <si>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</si>
  <si>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</si>
  <si>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</si>
  <si>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</si>
  <si>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</si>
  <si>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</si>
  <si>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</si>
  <si>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</si>
  <si>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</si>
  <si>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</si>
  <si>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</si>
  <si>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</si>
  <si>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</si>
  <si>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</si>
  <si>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</si>
  <si>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</si>
  <si>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</si>
  <si>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</si>
  <si>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</si>
  <si>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</si>
  <si>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</si>
  <si>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</si>
  <si>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</si>
  <si>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</si>
  <si>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</si>
  <si>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</si>
  <si>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</si>
  <si>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</si>
  <si>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</si>
  <si>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</si>
  <si>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</si>
  <si>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</si>
  <si>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</si>
  <si>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</si>
  <si>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</si>
  <si>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</si>
  <si>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</si>
  <si>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</si>
  <si>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</si>
  <si>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</si>
  <si>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</si>
  <si>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</si>
  <si>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</si>
  <si>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</si>
  <si>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</si>
  <si>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</si>
  <si>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</si>
  <si>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</si>
  <si>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</si>
  <si>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</si>
  <si>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</si>
  <si>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</si>
  <si>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</si>
  <si>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</si>
  <si>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</si>
  <si>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</si>
  <si>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</si>
  <si>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</si>
  <si>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</si>
  <si>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</si>
  <si>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</si>
  <si>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</si>
  <si>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</si>
  <si>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</si>
  <si>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</si>
  <si>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</si>
  <si>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</si>
  <si>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</si>
  <si>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</si>
  <si>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</si>
  <si>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</si>
  <si>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</si>
  <si>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</si>
  <si>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</si>
  <si>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</si>
  <si>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</si>
  <si>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</si>
  <si>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</si>
  <si>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</si>
  <si>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</si>
  <si>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</si>
  <si>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</si>
  <si>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</si>
  <si>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</si>
  <si>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</si>
  <si>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</si>
  <si>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</si>
  <si>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</si>
  <si>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</si>
  <si>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</si>
  <si>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</si>
  <si>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</si>
  <si>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</si>
  <si>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</si>
  <si>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</si>
  <si>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</si>
  <si>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</si>
  <si>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</si>
  <si>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</si>
  <si>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</si>
  <si>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</si>
  <si>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</si>
  <si>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</si>
  <si>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</si>
  <si>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</si>
  <si>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</si>
  <si>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</si>
  <si>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</si>
  <si>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</si>
  <si>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</si>
  <si>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</si>
  <si>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</si>
  <si>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</si>
  <si>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</si>
  <si>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</si>
  <si>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</si>
  <si>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</si>
  <si>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</si>
  <si>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</si>
  <si>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</si>
  <si>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</si>
  <si>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</si>
  <si>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</si>
  <si>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</si>
  <si>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</si>
  <si>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</si>
  <si>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</si>
  <si>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</si>
  <si>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</si>
  <si>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</si>
  <si>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</si>
  <si>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</si>
  <si>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</si>
  <si>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</si>
  <si>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</si>
  <si>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</si>
  <si>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</si>
  <si>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</si>
  <si>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</si>
  <si>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</si>
  <si>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</si>
  <si>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</si>
  <si>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</si>
  <si>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</si>
  <si>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</si>
  <si>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</si>
  <si>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</si>
  <si>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</si>
  <si>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</si>
  <si>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</si>
  <si>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</si>
  <si>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</si>
  <si>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</si>
  <si>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</si>
  <si>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</si>
  <si>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</si>
  <si>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</si>
  <si>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</si>
  <si>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</si>
  <si>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</si>
  <si>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</si>
  <si>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</si>
  <si>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</si>
  <si>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</si>
  <si>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</si>
  <si>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</si>
  <si>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</si>
  <si>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</si>
  <si>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</si>
  <si>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</si>
  <si>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</si>
  <si>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</si>
  <si>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</si>
  <si>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</si>
  <si>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</si>
  <si>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</si>
  <si>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</si>
  <si>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</si>
  <si>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</si>
  <si>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</si>
  <si>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</si>
  <si>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</si>
  <si>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</si>
  <si>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</si>
  <si>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</si>
  <si>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</si>
  <si>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</si>
  <si>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</si>
  <si>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</si>
  <si>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</si>
  <si>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</si>
  <si>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</si>
  <si>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</si>
  <si>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</si>
  <si>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</si>
  <si>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</si>
  <si>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</si>
  <si>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</si>
  <si>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</si>
  <si>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</si>
  <si>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</si>
  <si>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</si>
  <si>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</si>
  <si>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</si>
  <si>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</si>
  <si>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</si>
  <si>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</si>
  <si>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</si>
  <si>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</si>
  <si>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</si>
  <si>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</si>
  <si>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</si>
  <si>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</si>
  <si>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</si>
  <si>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</si>
  <si>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</si>
  <si>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</si>
  <si>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</si>
  <si>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</si>
  <si>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</si>
  <si>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</si>
  <si>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</si>
  <si>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</si>
  <si>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</si>
  <si>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</si>
  <si>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</si>
  <si>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</si>
  <si>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</si>
  <si>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</si>
  <si>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</si>
  <si>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</si>
  <si>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</si>
  <si>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</si>
  <si>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</si>
  <si>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</si>
  <si>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</si>
  <si>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</si>
  <si>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</si>
  <si>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</si>
  <si>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</si>
  <si>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</si>
  <si>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</si>
  <si>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</si>
  <si>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</si>
  <si>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</si>
  <si>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</si>
  <si>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</si>
  <si>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</si>
  <si>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</si>
  <si>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</si>
  <si>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</si>
  <si>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</si>
  <si>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</si>
  <si>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</si>
  <si>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</si>
  <si>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</si>
  <si>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</si>
  <si>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</si>
  <si>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</si>
  <si>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</si>
  <si>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</si>
  <si>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</si>
  <si>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</si>
  <si>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</si>
  <si>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</si>
  <si>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</si>
  <si>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</si>
  <si>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</si>
  <si>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</si>
  <si>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</si>
  <si>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</si>
  <si>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</si>
  <si>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</si>
  <si>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</si>
  <si>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</si>
  <si>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</si>
  <si>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</si>
  <si>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</si>
  <si>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</si>
  <si>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</si>
  <si>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</si>
  <si>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</si>
  <si>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</si>
  <si>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</si>
  <si>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</si>
  <si>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</si>
  <si>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</si>
  <si>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</si>
  <si>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</si>
  <si>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</si>
  <si>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</si>
  <si>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</si>
  <si>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</si>
  <si>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</si>
  <si>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</si>
  <si>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</si>
  <si>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</si>
  <si>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</si>
  <si>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</si>
  <si>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</si>
  <si>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</si>
  <si>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</si>
  <si>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</si>
  <si>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</si>
  <si>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</si>
  <si>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</si>
  <si>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</si>
  <si>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</si>
  <si>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</si>
  <si>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</si>
  <si>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</si>
  <si>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</si>
  <si>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</si>
  <si>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</si>
  <si>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</si>
  <si>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</si>
  <si>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</si>
  <si>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</si>
  <si>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</si>
  <si>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</si>
  <si>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</si>
  <si>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</si>
  <si>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</si>
  <si>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</si>
  <si>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</si>
  <si>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</si>
  <si>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</si>
  <si>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</si>
  <si>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</si>
  <si>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</si>
  <si>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</si>
  <si>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</si>
  <si>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</si>
  <si>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</si>
  <si>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</si>
  <si>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</si>
  <si>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</si>
  <si>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</si>
  <si>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</si>
  <si>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</si>
  <si>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</si>
  <si>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</si>
  <si>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</si>
  <si>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</si>
  <si>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</si>
  <si>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</si>
  <si>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</si>
  <si>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</si>
  <si>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</si>
  <si>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</si>
  <si>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</si>
  <si>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</si>
  <si>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</si>
  <si>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</si>
  <si>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</si>
  <si>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</si>
  <si>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</si>
  <si>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</si>
  <si>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</si>
  <si>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</si>
  <si>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</si>
  <si>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</si>
  <si>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</si>
  <si>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</si>
  <si>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</si>
  <si>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</si>
  <si>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</si>
  <si>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</si>
  <si>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</si>
  <si>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</si>
  <si>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</si>
  <si>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</si>
  <si>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</si>
  <si>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</si>
  <si>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</si>
  <si>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</si>
  <si>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</si>
  <si>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</si>
  <si>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</si>
  <si>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</si>
  <si>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</si>
  <si>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</si>
  <si>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</si>
  <si>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</si>
  <si>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</si>
  <si>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</si>
  <si>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</si>
  <si>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</si>
  <si>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</si>
  <si>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</si>
  <si>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</si>
  <si>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</si>
  <si>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</si>
  <si>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</si>
  <si>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</si>
  <si>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</si>
  <si>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</si>
  <si>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</si>
  <si>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</si>
  <si>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</si>
  <si>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</si>
  <si>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</si>
  <si>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</si>
  <si>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</si>
  <si>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</si>
  <si>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</si>
  <si>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</si>
  <si>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</si>
  <si>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</si>
  <si>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</si>
  <si>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</si>
  <si>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</si>
  <si>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</si>
  <si>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</si>
  <si>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</si>
  <si>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</si>
  <si>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</si>
  <si>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</si>
  <si>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</si>
  <si>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</si>
  <si>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</si>
  <si>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</si>
  <si>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</si>
  <si>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</si>
  <si>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</si>
  <si>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</si>
  <si>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</si>
  <si>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</si>
  <si>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</si>
  <si>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</si>
  <si>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</si>
  <si>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</si>
  <si>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</si>
  <si>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</si>
  <si>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</si>
  <si>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</si>
  <si>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</si>
  <si>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</si>
  <si>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</si>
  <si>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</si>
  <si>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</si>
  <si>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</si>
  <si>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</si>
  <si>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</si>
  <si>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</si>
  <si>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</si>
  <si>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</si>
  <si>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</si>
  <si>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</si>
  <si>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</si>
  <si>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</si>
  <si>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</si>
  <si>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</si>
  <si>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</si>
  <si>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</si>
  <si>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</si>
  <si>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</si>
  <si>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</si>
  <si>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</si>
  <si>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</si>
  <si>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</si>
  <si>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</si>
  <si>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</si>
  <si>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</si>
  <si>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</si>
  <si>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</si>
  <si>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</si>
  <si>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</si>
  <si>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</si>
  <si>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</si>
  <si>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</si>
  <si>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</si>
  <si>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</si>
  <si>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</si>
  <si>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</si>
  <si>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</si>
  <si>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</si>
  <si>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</si>
  <si>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</si>
  <si>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</si>
  <si>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</si>
  <si>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</si>
  <si>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</si>
  <si>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</si>
  <si>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</si>
  <si>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</si>
  <si>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</si>
  <si>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</si>
  <si>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</si>
  <si>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</si>
  <si>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</si>
  <si>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</si>
  <si>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</si>
  <si>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</si>
  <si>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</si>
  <si>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</si>
  <si>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</si>
  <si>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</si>
  <si>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</si>
  <si>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</si>
  <si>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</si>
  <si>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</si>
  <si>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</si>
  <si>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</si>
  <si>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</si>
  <si>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</si>
  <si>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</si>
  <si>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</si>
  <si>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</si>
  <si>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</si>
  <si>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</si>
  <si>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</si>
  <si>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</si>
  <si>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</si>
  <si>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</si>
  <si>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</si>
  <si>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</si>
  <si>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</si>
  <si>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</si>
  <si>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</si>
  <si>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</si>
  <si>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</si>
  <si>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</si>
  <si>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</si>
  <si>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</si>
  <si>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</si>
  <si>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</si>
  <si>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</si>
  <si>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</si>
  <si>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</si>
  <si>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</si>
  <si>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</si>
  <si>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</si>
  <si>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</si>
  <si>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</si>
  <si>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</si>
  <si>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</si>
  <si>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</si>
  <si>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</si>
  <si>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</si>
  <si>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</si>
  <si>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</si>
  <si>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</si>
  <si>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</si>
  <si>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</si>
  <si>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</si>
  <si>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</si>
  <si>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</si>
  <si>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</si>
  <si>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</si>
  <si>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</si>
  <si>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</si>
  <si>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</si>
  <si>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</si>
  <si>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</si>
  <si>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</si>
  <si>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</si>
  <si>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</si>
  <si>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</si>
  <si>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</si>
  <si>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</si>
  <si>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</si>
  <si>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</si>
  <si>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</si>
  <si>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</si>
  <si>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</si>
  <si>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</si>
  <si>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</si>
  <si>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</si>
  <si>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</si>
  <si>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</si>
  <si>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</si>
  <si>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</si>
  <si>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</si>
  <si>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</si>
  <si>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</si>
  <si>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</si>
  <si>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</si>
  <si>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</si>
  <si>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</si>
  <si>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</si>
  <si>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</si>
  <si>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</si>
  <si>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</si>
  <si>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</si>
  <si>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</si>
  <si>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</si>
  <si>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</si>
  <si>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</si>
  <si>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</si>
  <si>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</si>
  <si>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</si>
  <si>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</si>
  <si>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</si>
  <si>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</si>
  <si>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</si>
  <si>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</si>
  <si>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</si>
  <si>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</si>
  <si>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</si>
  <si>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</si>
  <si>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</si>
  <si>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</si>
  <si>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</si>
  <si>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</si>
  <si>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</si>
  <si>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</si>
  <si>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</si>
  <si>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</si>
  <si>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</si>
  <si>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</si>
  <si>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</si>
  <si>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</si>
  <si>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</si>
  <si>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</si>
  <si>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</si>
  <si>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</si>
  <si>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</si>
  <si>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</si>
  <si>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</si>
  <si>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</si>
  <si>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</si>
  <si>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</si>
  <si>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</si>
  <si>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</si>
  <si>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</si>
  <si>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</si>
  <si>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</si>
  <si>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</si>
  <si>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</si>
  <si>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</si>
  <si>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</si>
  <si>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</si>
  <si>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</si>
  <si>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</si>
  <si>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</si>
  <si>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</si>
  <si>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</si>
  <si>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</si>
  <si>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</si>
  <si>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</si>
  <si>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</si>
  <si>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</si>
  <si>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</si>
  <si>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</si>
  <si>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</si>
  <si>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</si>
  <si>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</si>
  <si>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</si>
  <si>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</si>
  <si>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</si>
  <si>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</si>
  <si>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</si>
  <si>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</si>
  <si>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</si>
  <si>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</si>
  <si>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</si>
  <si>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</si>
  <si>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</si>
  <si>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</si>
  <si>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</si>
  <si>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</si>
  <si>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</si>
  <si>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</si>
  <si>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</si>
  <si>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</si>
  <si>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</si>
  <si>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</si>
  <si>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</si>
  <si>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</si>
  <si>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</si>
  <si>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</si>
  <si>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</si>
  <si>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</si>
  <si>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</si>
  <si>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</si>
  <si>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</si>
  <si>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</si>
  <si>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</si>
  <si>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</si>
  <si>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</si>
  <si>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</si>
  <si>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</si>
  <si>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</si>
  <si>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</si>
  <si>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</si>
  <si>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</si>
  <si>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</si>
  <si>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</si>
  <si>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</si>
  <si>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</si>
  <si>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</si>
  <si>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</si>
  <si>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</si>
  <si>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</si>
  <si>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</si>
  <si>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</si>
  <si>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</si>
  <si>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</si>
  <si>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</si>
  <si>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</si>
  <si>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</si>
  <si>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</si>
  <si>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</si>
  <si>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</si>
  <si>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</si>
  <si>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</si>
  <si>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</si>
  <si>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</si>
  <si>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</si>
  <si>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</si>
  <si>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</si>
  <si>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</si>
  <si>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</si>
  <si>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</si>
  <si>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</si>
  <si>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</si>
  <si>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</si>
  <si>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</si>
  <si>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</si>
  <si>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</si>
  <si>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</si>
  <si>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</si>
  <si>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</si>
  <si>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</si>
  <si>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</si>
  <si>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</si>
  <si>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</si>
  <si>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</si>
  <si>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</si>
  <si>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</si>
  <si>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</si>
  <si>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</si>
  <si>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</si>
  <si>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</si>
  <si>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</si>
  <si>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</si>
  <si>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</si>
  <si>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</si>
  <si>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</si>
  <si>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</si>
  <si>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</si>
  <si>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</si>
  <si>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</si>
  <si>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</si>
  <si>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</si>
  <si>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</si>
  <si>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</si>
  <si>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</si>
  <si>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</si>
  <si>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</si>
  <si>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</si>
  <si>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</si>
  <si>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</si>
  <si>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</si>
  <si>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</si>
  <si>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</si>
  <si>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</si>
  <si>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</si>
  <si>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</si>
  <si>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</si>
  <si>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</si>
  <si>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</si>
  <si>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</si>
  <si>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</si>
  <si>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</si>
  <si>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</si>
  <si>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</si>
  <si>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</si>
  <si>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</si>
  <si>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</si>
  <si>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</si>
  <si>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</si>
  <si>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</si>
  <si>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</si>
  <si>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</si>
  <si>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</si>
  <si>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</si>
  <si>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</si>
  <si>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</si>
  <si>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</si>
  <si>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</si>
  <si>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</si>
  <si>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</si>
  <si>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</si>
  <si>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</si>
  <si>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</si>
  <si>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</si>
  <si>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</si>
  <si>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</si>
  <si>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</si>
  <si>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</si>
  <si>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</si>
  <si>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</si>
  <si>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</si>
  <si>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</si>
  <si>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</si>
  <si>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</si>
  <si>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</si>
  <si>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</si>
  <si>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</si>
  <si>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</si>
  <si>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</si>
  <si>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</si>
  <si>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</si>
  <si>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</si>
  <si>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</si>
  <si>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</si>
  <si>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</si>
  <si>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</si>
  <si>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</si>
  <si>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</si>
  <si>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</si>
  <si>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</si>
  <si>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</si>
  <si>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</si>
  <si>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</si>
  <si>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</si>
  <si>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</si>
  <si>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</si>
  <si>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</si>
  <si>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</si>
  <si>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</si>
  <si>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</si>
  <si>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</si>
  <si>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</si>
  <si>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</si>
  <si>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</si>
  <si>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</si>
  <si>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</si>
  <si>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</si>
  <si>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</si>
  <si>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</si>
  <si>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</si>
  <si>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</si>
  <si>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</si>
  <si>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</si>
  <si>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</si>
  <si>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</si>
  <si>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</si>
  <si>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</si>
  <si>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</si>
  <si>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</si>
  <si>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</si>
  <si>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</si>
  <si>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</si>
  <si>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</si>
  <si>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</si>
  <si>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</si>
  <si>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</si>
  <si>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</si>
  <si>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</si>
  <si>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</si>
  <si>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</si>
  <si>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</si>
  <si>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</si>
  <si>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</si>
  <si>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</si>
  <si>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</si>
  <si>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</si>
  <si>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</si>
  <si>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</si>
  <si>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</si>
  <si>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</si>
  <si>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</si>
  <si>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</si>
  <si>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</si>
  <si>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</si>
  <si>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</si>
  <si>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</si>
  <si>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</si>
  <si>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</si>
  <si>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</si>
  <si>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</si>
  <si>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</si>
  <si>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</si>
  <si>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</si>
  <si>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</si>
  <si>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</si>
  <si>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</si>
  <si>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</si>
  <si>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</si>
  <si>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</si>
  <si>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</si>
  <si>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</si>
  <si>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</si>
  <si>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</si>
  <si>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</si>
  <si>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</si>
  <si>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</si>
  <si>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</si>
  <si>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</si>
  <si>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</si>
  <si>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</si>
  <si>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</si>
  <si>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</si>
  <si>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</si>
  <si>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</si>
  <si>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</si>
  <si>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</si>
  <si>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</si>
  <si>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</si>
  <si>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</si>
  <si>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</si>
  <si>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</si>
  <si>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</si>
  <si>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</si>
  <si>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</si>
  <si>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</si>
  <si>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</si>
  <si>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</si>
  <si>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</si>
  <si>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</si>
  <si>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</si>
  <si>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</si>
  <si>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</si>
  <si>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</si>
  <si>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</si>
  <si>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</si>
  <si>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</si>
  <si>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</si>
  <si>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</si>
  <si>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</si>
  <si>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</si>
  <si>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</si>
  <si>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</si>
  <si>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</si>
  <si>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</si>
  <si>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</si>
  <si>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</si>
  <si>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</si>
  <si>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</si>
  <si>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</si>
  <si>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</si>
  <si>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</si>
  <si>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</si>
  <si>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</si>
  <si>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</si>
  <si>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</si>
  <si>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</si>
  <si>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</si>
  <si>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</si>
  <si>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</si>
  <si>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</si>
  <si>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</si>
  <si>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</si>
  <si>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</si>
  <si>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</si>
  <si>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</si>
  <si>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</si>
  <si>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</si>
  <si>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</si>
  <si>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</si>
  <si>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</si>
  <si>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</si>
  <si>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</si>
  <si>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</si>
  <si>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</si>
  <si>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</si>
  <si>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</si>
  <si>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</si>
  <si>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</si>
  <si>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</si>
  <si>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</si>
  <si>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</si>
  <si>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</si>
  <si>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</si>
  <si>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</si>
  <si>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</si>
  <si>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</si>
  <si>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</si>
  <si>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</si>
  <si>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</si>
  <si>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</si>
  <si>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</si>
  <si>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</si>
  <si>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</si>
  <si>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</si>
  <si>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</si>
  <si>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</si>
  <si>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</si>
  <si>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</si>
  <si>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</si>
  <si>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</si>
  <si>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</si>
  <si>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</si>
  <si>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</si>
  <si>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</si>
  <si>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</si>
  <si>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</si>
  <si>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</si>
  <si>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</si>
  <si>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</si>
  <si>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</si>
  <si>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</si>
  <si>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</si>
  <si>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</si>
  <si>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</si>
  <si>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</si>
  <si>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</si>
  <si>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</si>
  <si>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</si>
  <si>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</si>
  <si>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</si>
  <si>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</si>
  <si>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</si>
  <si>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</si>
  <si>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</si>
  <si>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</si>
  <si>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</si>
  <si>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</si>
  <si>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</si>
  <si>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</si>
  <si>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</si>
  <si>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</si>
  <si>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</si>
  <si>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</si>
  <si>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</si>
  <si>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</si>
  <si>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</si>
  <si>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</si>
  <si>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</si>
  <si>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</si>
  <si>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</si>
  <si>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</si>
  <si>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</si>
  <si>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</si>
  <si>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</si>
  <si>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</si>
  <si>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</si>
  <si>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</si>
  <si>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</si>
  <si>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</si>
  <si>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</si>
  <si>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</si>
  <si>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</si>
  <si>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</si>
  <si>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</si>
  <si>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</si>
  <si>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</si>
  <si>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</si>
  <si>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</si>
  <si>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</si>
  <si>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</si>
  <si>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</si>
  <si>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</si>
  <si>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</si>
  <si>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</si>
  <si>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</si>
  <si>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</si>
  <si>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</si>
  <si>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</si>
  <si>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</si>
  <si>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</si>
  <si>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</si>
  <si>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</si>
  <si>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</si>
  <si>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</si>
  <si>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</si>
  <si>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</si>
  <si>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</si>
  <si>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</si>
  <si>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</si>
  <si>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</si>
  <si>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</si>
  <si>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</si>
  <si>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</si>
  <si>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</si>
  <si>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</si>
  <si>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</si>
  <si>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</si>
  <si>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</si>
  <si>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</si>
  <si>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</si>
  <si>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</si>
  <si>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</si>
  <si>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</si>
  <si>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</si>
  <si>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</si>
  <si>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</si>
  <si>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</si>
  <si>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</si>
  <si>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</si>
  <si>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</si>
  <si>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</si>
  <si>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</si>
  <si>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</si>
  <si>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</si>
  <si>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</si>
  <si>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</si>
  <si>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</si>
  <si>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</si>
  <si>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</si>
  <si>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</si>
  <si>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</si>
  <si>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</si>
  <si>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</si>
  <si>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</si>
  <si>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</si>
  <si>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</si>
  <si>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</si>
  <si>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</si>
  <si>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</si>
  <si>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</si>
  <si>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</si>
  <si>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</si>
  <si>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</si>
  <si>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</si>
  <si>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</si>
  <si>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</si>
  <si>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</si>
  <si>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</si>
  <si>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</si>
  <si>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</si>
  <si>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</si>
  <si>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</si>
  <si>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</si>
  <si>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</si>
  <si>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</si>
  <si>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</si>
  <si>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</si>
  <si>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</si>
  <si>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</si>
  <si>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</si>
  <si>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</si>
  <si>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</si>
  <si>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</si>
  <si>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</si>
  <si>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</si>
  <si>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</si>
  <si>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</si>
  <si>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</si>
  <si>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</si>
  <si>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</si>
  <si>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</si>
  <si>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</si>
  <si>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</si>
  <si>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</si>
  <si>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</si>
  <si>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</si>
  <si>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</si>
  <si>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</si>
  <si>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</si>
  <si>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</si>
  <si>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</si>
  <si>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</si>
  <si>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</si>
  <si>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</si>
  <si>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</si>
  <si>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</si>
  <si>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</si>
  <si>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</si>
  <si>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</si>
  <si>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</si>
  <si>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</si>
  <si>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</si>
  <si>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</si>
  <si>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</si>
  <si>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</si>
  <si>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</si>
  <si>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</si>
  <si>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</si>
  <si>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</si>
  <si>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</si>
  <si>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</si>
  <si>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</si>
  <si>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</si>
  <si>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</si>
  <si>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</si>
  <si>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</si>
  <si>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</si>
  <si>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</si>
  <si>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</si>
  <si>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</si>
  <si>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</si>
  <si>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</si>
  <si>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</si>
  <si>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</si>
  <si>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</si>
  <si>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</si>
  <si>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</si>
  <si>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</si>
  <si>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</si>
  <si>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</si>
  <si>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</si>
  <si>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</si>
  <si>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</si>
  <si>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</si>
  <si>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</si>
  <si>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</si>
  <si>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</si>
  <si>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</si>
  <si>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</si>
  <si>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</si>
  <si>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</si>
  <si>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</si>
  <si>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</si>
  <si>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</si>
  <si>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</si>
  <si>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</si>
  <si>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</si>
  <si>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</si>
  <si>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</si>
  <si>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</si>
  <si>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</si>
  <si>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</si>
  <si>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</si>
  <si>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</si>
  <si>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</si>
  <si>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</si>
  <si>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</si>
  <si>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</si>
  <si>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</si>
  <si>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</si>
  <si>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</si>
  <si>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</si>
  <si>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</si>
  <si>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</si>
  <si>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</si>
  <si>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</si>
  <si>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</si>
  <si>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</si>
  <si>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</si>
  <si>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</si>
  <si>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</si>
  <si>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</si>
  <si>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</si>
  <si>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</si>
  <si>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</si>
  <si>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</si>
  <si>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</si>
  <si>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</si>
  <si>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</si>
  <si>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</si>
  <si>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</si>
  <si>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</si>
  <si>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</si>
  <si>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</si>
  <si>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</si>
  <si>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</si>
  <si>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</si>
  <si>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</si>
  <si>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</si>
  <si>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</si>
  <si>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</si>
  <si>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</si>
  <si>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</si>
  <si>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</si>
  <si>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</si>
  <si>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</si>
  <si>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</si>
  <si>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</si>
  <si>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</si>
  <si>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</si>
  <si>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</si>
  <si>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</si>
  <si>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</si>
  <si>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</si>
  <si>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</si>
  <si>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</si>
  <si>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</si>
  <si>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</si>
  <si>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</si>
  <si>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</si>
  <si>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</si>
  <si>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</si>
  <si>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</si>
  <si>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</si>
  <si>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</si>
  <si>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</si>
  <si>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</si>
  <si>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</si>
  <si>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</si>
  <si>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</si>
  <si>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</si>
  <si>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</si>
  <si>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</si>
  <si>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</si>
  <si>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</si>
  <si>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</si>
  <si>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</si>
  <si>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</si>
  <si>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</si>
  <si>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</si>
  <si>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</si>
  <si>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</si>
  <si>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</si>
  <si>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</si>
  <si>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</si>
  <si>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</si>
  <si>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</si>
  <si>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</si>
  <si>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</si>
  <si>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</si>
  <si>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</si>
  <si>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</si>
  <si>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</si>
  <si>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</si>
  <si>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</si>
  <si>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</si>
  <si>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</si>
  <si>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</si>
  <si>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</si>
  <si>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</si>
  <si>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</si>
  <si>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</si>
  <si>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</si>
  <si>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</si>
  <si>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</si>
  <si>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</si>
  <si>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</si>
  <si>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</si>
  <si>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</si>
  <si>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</si>
  <si>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</si>
  <si>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</si>
  <si>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</si>
  <si>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</si>
  <si>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</si>
  <si>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</si>
  <si>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</si>
  <si>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</si>
  <si>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</si>
  <si>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</si>
  <si>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</si>
  <si>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</si>
  <si>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</si>
  <si>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</si>
  <si>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</si>
  <si>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</si>
  <si>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</si>
  <si>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</si>
  <si>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</si>
  <si>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</si>
  <si>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</si>
  <si>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</si>
  <si>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</si>
  <si>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</si>
  <si>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</si>
  <si>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</si>
  <si>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</si>
  <si>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</si>
  <si>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</si>
  <si>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</si>
  <si>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</si>
  <si>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</si>
  <si>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</si>
  <si>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</si>
  <si>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</si>
  <si>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</si>
  <si>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</si>
  <si>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</si>
  <si>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</si>
  <si>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</si>
  <si>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</si>
  <si>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</si>
  <si>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</si>
  <si>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</si>
  <si>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</si>
  <si>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</si>
  <si>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</si>
  <si>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</si>
  <si>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</si>
  <si>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</si>
  <si>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</si>
  <si>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</si>
  <si>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</si>
  <si>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</si>
  <si>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</si>
  <si>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</si>
  <si>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</si>
  <si>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</si>
  <si>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</si>
  <si>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</si>
  <si>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</si>
  <si>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</si>
  <si>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</si>
  <si>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</si>
  <si>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</si>
  <si>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</si>
  <si>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</si>
  <si>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</si>
  <si>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</si>
  <si>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</si>
  <si>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</si>
  <si>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</si>
  <si>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</si>
  <si>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</si>
  <si>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</si>
  <si>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</si>
  <si>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</si>
  <si>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</si>
  <si>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</si>
  <si>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</si>
  <si>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</si>
  <si>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</si>
  <si>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</si>
  <si>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</si>
  <si>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</si>
  <si>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</si>
  <si>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</si>
  <si>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</si>
  <si>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</si>
  <si>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</si>
  <si>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</si>
  <si>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</si>
  <si>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</si>
  <si>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</si>
  <si>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</si>
  <si>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</si>
  <si>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</si>
  <si>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</si>
  <si>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</si>
  <si>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</si>
  <si>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</si>
  <si>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</si>
  <si>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</si>
  <si>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</si>
  <si>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</si>
  <si>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</si>
  <si>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</si>
  <si>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</si>
  <si>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</si>
  <si>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</si>
  <si>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</si>
  <si>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</si>
  <si>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</si>
  <si>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</si>
  <si>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</si>
  <si>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</si>
  <si>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</si>
  <si>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</si>
  <si>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</si>
  <si>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</si>
  <si>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</si>
  <si>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</si>
  <si>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</si>
  <si>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</si>
  <si>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</si>
  <si>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</si>
  <si>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</si>
  <si>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</si>
  <si>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</si>
  <si>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</si>
  <si>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</si>
  <si>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</si>
  <si>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</si>
  <si>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</si>
  <si>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</si>
  <si>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</si>
  <si>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</si>
  <si>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</si>
  <si>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</si>
  <si>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</si>
  <si>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</si>
  <si>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</si>
  <si>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</si>
  <si>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</si>
  <si>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</si>
  <si>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</si>
  <si>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</si>
  <si>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</si>
  <si>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</si>
  <si>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</si>
  <si>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</si>
  <si>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</si>
  <si>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</si>
  <si>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</si>
  <si>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</si>
  <si>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</si>
  <si>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</si>
  <si>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</si>
  <si>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</si>
  <si>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</si>
  <si>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</si>
  <si>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</si>
  <si>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</si>
  <si>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</si>
  <si>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</si>
  <si>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</si>
  <si>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</si>
  <si>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</si>
  <si>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</si>
  <si>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</si>
  <si>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</si>
  <si>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</si>
  <si>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</si>
  <si>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</si>
  <si>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</si>
  <si>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</si>
  <si>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</si>
  <si>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</si>
  <si>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</si>
  <si>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</si>
  <si>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</si>
  <si>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</si>
  <si>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</si>
  <si>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</si>
  <si>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</si>
  <si>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</si>
  <si>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</si>
  <si>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</si>
  <si>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</si>
  <si>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</si>
  <si>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</si>
  <si>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</si>
  <si>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</si>
  <si>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</si>
  <si>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</si>
  <si>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</si>
  <si>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</si>
  <si>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</si>
  <si>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</si>
  <si>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</si>
  <si>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</si>
  <si>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</si>
  <si>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</si>
  <si>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</si>
  <si>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</si>
  <si>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</si>
  <si>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</si>
  <si>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</si>
  <si>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</si>
  <si>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</si>
  <si>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</si>
  <si>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</si>
  <si>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</si>
  <si>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</si>
  <si>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</si>
  <si>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</si>
  <si>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</si>
  <si>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</si>
  <si>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</si>
  <si>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</si>
  <si>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</si>
  <si>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</si>
  <si>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</si>
  <si>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</si>
  <si>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</si>
  <si>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</si>
  <si>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</si>
  <si>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</si>
  <si>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</si>
  <si>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</si>
  <si>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</si>
  <si>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</si>
  <si>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</si>
  <si>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</si>
  <si>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</si>
  <si>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</si>
  <si>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</si>
  <si>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</si>
  <si>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</si>
  <si>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</si>
  <si>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</si>
  <si>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</si>
  <si>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</si>
  <si>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</si>
  <si>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</si>
  <si>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</si>
  <si>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</si>
  <si>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</si>
  <si>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</si>
  <si>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</si>
  <si>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</si>
  <si>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</si>
  <si>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</si>
  <si>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</si>
  <si>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</si>
  <si>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</si>
  <si>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</si>
  <si>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</si>
  <si>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</si>
  <si>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</si>
  <si>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</si>
  <si>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</si>
  <si>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</si>
  <si>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</si>
  <si>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</si>
  <si>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</si>
  <si>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</si>
  <si>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</si>
  <si>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</si>
  <si>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</si>
  <si>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</si>
  <si>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</si>
  <si>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</si>
  <si>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</si>
  <si>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</si>
  <si>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</si>
  <si>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</si>
  <si>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</si>
  <si>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</si>
  <si>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</si>
  <si>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</si>
  <si>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</si>
  <si>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</si>
  <si>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</si>
  <si>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</si>
  <si>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</si>
  <si>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</si>
  <si>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</si>
  <si>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</si>
  <si>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</si>
  <si>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</si>
  <si>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</si>
  <si>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</si>
  <si>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</si>
  <si>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</si>
  <si>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</si>
  <si>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</si>
  <si>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</si>
  <si>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</si>
  <si>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</si>
  <si>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</si>
  <si>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</si>
  <si>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</si>
  <si>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</si>
  <si>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</si>
  <si>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</si>
  <si>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</si>
  <si>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</si>
  <si>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</si>
  <si>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</si>
  <si>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</si>
  <si>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</si>
  <si>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</si>
  <si>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</si>
  <si>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</si>
  <si>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</si>
  <si>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</si>
  <si>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</si>
  <si>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</si>
  <si>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</si>
  <si>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</si>
  <si>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</si>
  <si>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</si>
  <si>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</si>
  <si>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</si>
  <si>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</si>
  <si>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</si>
  <si>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</si>
  <si>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</si>
  <si>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</si>
  <si>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</si>
  <si>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</si>
  <si>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</si>
  <si>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</si>
  <si>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</si>
  <si>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</si>
  <si>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</si>
  <si>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</si>
  <si>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</si>
  <si>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</si>
  <si>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</si>
  <si>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</si>
  <si>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</si>
  <si>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</si>
  <si>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</si>
  <si>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</si>
  <si>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</si>
  <si>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</si>
  <si>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</si>
  <si>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</si>
  <si>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</si>
  <si>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</si>
  <si>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</si>
  <si>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</si>
  <si>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</si>
  <si>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</si>
  <si>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</si>
  <si>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</si>
  <si>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</si>
  <si>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</si>
  <si>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</si>
  <si>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</si>
  <si>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</si>
  <si>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</si>
  <si>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</si>
  <si>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</si>
  <si>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</si>
  <si>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</si>
  <si>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</si>
  <si>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</si>
  <si>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</si>
  <si>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</si>
  <si>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</si>
  <si>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</si>
  <si>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</si>
  <si>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</si>
  <si>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</si>
  <si>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</si>
  <si>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</si>
  <si>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</si>
  <si>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</si>
  <si>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</si>
  <si>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</si>
  <si>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</si>
  <si>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</si>
  <si>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</si>
  <si>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</si>
  <si>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</si>
  <si>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</si>
  <si>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</si>
  <si>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</si>
  <si>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</si>
  <si>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</si>
  <si>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</si>
  <si>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</si>
  <si>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</si>
  <si>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</si>
  <si>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</si>
  <si>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</si>
  <si>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</si>
  <si>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</si>
  <si>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</si>
  <si>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</si>
  <si>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</si>
  <si>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</si>
  <si>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</si>
  <si>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</si>
  <si>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</si>
  <si>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</si>
  <si>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</si>
  <si>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</si>
  <si>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</si>
  <si>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</si>
  <si>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</si>
  <si>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</si>
  <si>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</si>
  <si>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</si>
  <si>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</si>
  <si>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</si>
  <si>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</si>
  <si>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</si>
  <si>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</si>
  <si>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</si>
  <si>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</si>
  <si>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</si>
  <si>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</si>
  <si>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</si>
  <si>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</si>
  <si>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</si>
  <si>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</si>
  <si>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</si>
  <si>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</si>
  <si>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</si>
  <si>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</si>
  <si>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</si>
  <si>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</si>
  <si>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</si>
  <si>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</si>
  <si>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</si>
  <si>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</si>
  <si>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</si>
  <si>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</si>
  <si>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</si>
  <si>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</si>
  <si>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</si>
  <si>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</si>
  <si>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</si>
  <si>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</si>
  <si>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</si>
  <si>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</si>
  <si>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</si>
  <si>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</si>
  <si>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</si>
  <si>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</si>
  <si>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</si>
  <si>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</si>
  <si>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</si>
  <si>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</si>
  <si>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</si>
  <si>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</si>
  <si>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</si>
  <si>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</si>
  <si>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</si>
  <si>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</si>
  <si>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</si>
  <si>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</si>
  <si>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</si>
  <si>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</si>
  <si>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</si>
  <si>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</si>
  <si>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</si>
  <si>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</si>
  <si>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</si>
  <si>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</si>
  <si>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</si>
  <si>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</si>
  <si>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</si>
  <si>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</si>
  <si>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</si>
  <si>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</si>
  <si>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</si>
  <si>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</si>
  <si>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</si>
  <si>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</si>
  <si>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</si>
  <si>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</si>
  <si>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</si>
  <si>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</si>
  <si>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</si>
  <si>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</si>
  <si>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</si>
  <si>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</si>
  <si>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</si>
  <si>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</si>
  <si>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</si>
  <si>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</si>
  <si>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</si>
  <si>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</si>
  <si>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</si>
  <si>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</si>
  <si>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</si>
  <si>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</si>
  <si>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</si>
  <si>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</si>
  <si>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</si>
  <si>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</si>
  <si>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</si>
  <si>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</si>
  <si>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</si>
  <si>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</si>
  <si>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</si>
  <si>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</si>
  <si>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</si>
  <si>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</si>
  <si>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</si>
  <si>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</si>
  <si>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</si>
  <si>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</si>
  <si>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</si>
  <si>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Years (Order Date)</t>
  </si>
  <si>
    <t>Months (Order Date)</t>
  </si>
  <si>
    <t>Arabica</t>
  </si>
  <si>
    <t>Excelsa</t>
  </si>
  <si>
    <t>Liberica</t>
  </si>
  <si>
    <t>Robusta</t>
  </si>
  <si>
    <t>Sum of Sales</t>
  </si>
  <si>
    <t>May</t>
  </si>
  <si>
    <t>Jun</t>
  </si>
  <si>
    <t>Jul</t>
  </si>
  <si>
    <t>Aug</t>
  </si>
  <si>
    <t>Sep</t>
  </si>
  <si>
    <t>Oct</t>
  </si>
  <si>
    <t>Nov</t>
  </si>
  <si>
    <t>Dec</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</si>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</sst>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409]#,##0.00"/>
    <numFmt numFmtId="168" formatCode="[$$-409]#,##0"/>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 fontId="0" fillId="0" borderId="0" xfId="0" applyNumberFormat="1"/>
    <xf numFmtId="168" fontId="0" fillId="0" borderId="0" xfId="0" applyNumberFormat="1"/>
    <xf numFmtId="0" fontId="2" fillId="0" borderId="0" xfId="0" applyFont="1"/>
  </cellXfs>
  <cellStyles count="1">
    <cellStyle name="Normal" xfId="0" builtinId="0"/>
  </cellStyles>
  <dxfs count="28">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0" formatCode="General"/>
    </dxf>
    <dxf>
      <numFmt numFmtId="167" formatCode="[$$-409]#,##0.00"/>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numFmt numFmtId="168" formatCode="[$$-409]#,##0"/>
    </dxf>
    <dxf>
      <numFmt numFmtId="168" formatCode="[$$-409]#,##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41166C"/>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Slicer Style" pivot="0" table="0" count="6" xr9:uid="{AFD4485A-428B-45B1-8007-B09062B62083}">
      <tableStyleElement type="wholeTable" dxfId="27"/>
      <tableStyleElement type="headerRow" dxfId="26"/>
    </tableStyle>
    <tableStyle name="Purple Timeline Style" pivot="0" table="0" count="8" xr9:uid="{31A66E4C-E8AB-4512-B41B-BDD975E34DF3}">
      <tableStyleElement type="wholeTable" dxfId="25"/>
      <tableStyleElement type="headerRow" dxfId="24"/>
    </tableStyle>
  </tableStyles>
  <colors>
    <mruColors>
      <color rgb="FF3C1464"/>
      <color rgb="FF41166C"/>
      <color rgb="FF8432D6"/>
      <color rgb="FFB07BE5"/>
      <color rgb="FFFFFFFF"/>
      <color rgb="FF5C1F99"/>
      <color rgb="FF944DDB"/>
      <color rgb="FFD9C0F2"/>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strike/>
            <color theme="0"/>
            <name val="Calibri"/>
            <family val="2"/>
            <scheme val="minor"/>
          </font>
          <border>
            <left style="thin">
              <color theme="0"/>
            </left>
            <right style="thin">
              <color theme="0"/>
            </right>
            <top style="thin">
              <color theme="0"/>
            </top>
            <bottom style="thin">
              <color theme="0"/>
            </bottom>
          </border>
        </dxf>
        <dxf>
          <font>
            <b val="0"/>
            <i val="0"/>
            <strike/>
            <color theme="2" tint="-9.9948118533890809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2" tint="-9.9948118533890809E-2"/>
            </patternFill>
          </fill>
        </dxf>
        <dxf>
          <fill>
            <patternFill patternType="solid">
              <fgColor theme="0"/>
              <bgColor rgb="FFB07BE5"/>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Main.xlsx]Total Sales!Total 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432D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432D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432D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432D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432D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432D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432D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432D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C78-4E85-BB25-EAC2CBDA8A5E}"/>
            </c:ext>
          </c:extLst>
        </c:ser>
        <c:ser>
          <c:idx val="1"/>
          <c:order val="1"/>
          <c:tx>
            <c:strRef>
              <c:f>'Total Sales'!$D$3:$D$4</c:f>
              <c:strCache>
                <c:ptCount val="1"/>
                <c:pt idx="0">
                  <c:v>Excelsa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C78-4E85-BB25-EAC2CBDA8A5E}"/>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C78-4E85-BB25-EAC2CBDA8A5E}"/>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9C78-4E85-BB25-EAC2CBDA8A5E}"/>
            </c:ext>
          </c:extLst>
        </c:ser>
        <c:dLbls>
          <c:showLegendKey val="0"/>
          <c:showVal val="0"/>
          <c:showCatName val="0"/>
          <c:showSerName val="0"/>
          <c:showPercent val="0"/>
          <c:showBubbleSize val="0"/>
        </c:dLbls>
        <c:smooth val="0"/>
        <c:axId val="1335346831"/>
        <c:axId val="1349385871"/>
      </c:lineChart>
      <c:catAx>
        <c:axId val="133534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49385871"/>
        <c:crosses val="autoZero"/>
        <c:auto val="1"/>
        <c:lblAlgn val="ctr"/>
        <c:lblOffset val="100"/>
        <c:noMultiLvlLbl val="0"/>
      </c:catAx>
      <c:valAx>
        <c:axId val="134938587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3534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Main.xlsx]Country Bar Chart!Total Sales</c:name>
    <c:fmtId val="8"/>
  </c:pivotSource>
  <c:chart>
    <c:title>
      <c:tx>
        <c:rich>
          <a:bodyPr rot="0" spcFirstLastPara="1" vertOverflow="ellipsis" vert="horz" wrap="square" anchor="ctr" anchorCtr="1"/>
          <a:lstStyle/>
          <a:p>
            <a:pPr>
              <a:defRPr sz="1400" b="0" i="0" u="none" strike="noStrike" kern="1200" spc="0" baseline="0">
                <a:solidFill>
                  <a:srgbClr val="8432D6"/>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432D6"/>
              </a:solidFill>
              <a:latin typeface="+mn-lt"/>
              <a:ea typeface="+mn-ea"/>
              <a:cs typeface="+mn-cs"/>
            </a:defRPr>
          </a:pPr>
          <a:endParaRPr lang="en-US"/>
        </a:p>
      </c:txPr>
    </c:title>
    <c:autoTitleDeleted val="0"/>
    <c:pivotFmts>
      <c:pivotFmt>
        <c:idx val="0"/>
        <c:spPr>
          <a:solidFill>
            <a:schemeClr val="accent1">
              <a:lumMod val="75000"/>
            </a:schemeClr>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432D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28575">
            <a:solidFill>
              <a:schemeClr val="bg1"/>
            </a:solidFill>
          </a:ln>
          <a:effectLst/>
        </c:spPr>
        <c:dLbl>
          <c:idx val="0"/>
          <c:layout>
            <c:manualLayout>
              <c:x val="0.39166666666666666"/>
              <c:y val="-4.6296296296296294E-3"/>
            </c:manualLayout>
          </c:layout>
          <c:spPr>
            <a:noFill/>
            <a:ln>
              <a:noFill/>
            </a:ln>
            <a:effectLst/>
          </c:spPr>
          <c:txPr>
            <a:bodyPr rot="0" spcFirstLastPara="1" vertOverflow="ellipsis" vert="horz" wrap="square" anchor="ctr" anchorCtr="1"/>
            <a:lstStyle/>
            <a:p>
              <a:pPr>
                <a:defRPr sz="900" b="0" i="0" u="none" strike="noStrike" kern="1200" baseline="0">
                  <a:solidFill>
                    <a:srgbClr val="8432D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28575">
            <a:solidFill>
              <a:schemeClr val="bg1"/>
            </a:solidFill>
          </a:ln>
          <a:effectLst/>
        </c:spPr>
        <c:dLbl>
          <c:idx val="0"/>
          <c:layout>
            <c:manualLayout>
              <c:x val="0.13333333333333333"/>
              <c:y val="0"/>
            </c:manualLayout>
          </c:layout>
          <c:spPr>
            <a:noFill/>
            <a:ln>
              <a:noFill/>
            </a:ln>
            <a:effectLst/>
          </c:spPr>
          <c:txPr>
            <a:bodyPr rot="0" spcFirstLastPara="1" vertOverflow="ellipsis" vert="horz" wrap="square" anchor="ctr" anchorCtr="1"/>
            <a:lstStyle/>
            <a:p>
              <a:pPr>
                <a:defRPr sz="900" b="0" i="0" u="none" strike="noStrike" kern="1200" baseline="0">
                  <a:solidFill>
                    <a:srgbClr val="8432D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w="28575">
            <a:solidFill>
              <a:schemeClr val="bg1"/>
            </a:solidFill>
          </a:ln>
          <a:effectLst/>
        </c:spPr>
        <c:dLbl>
          <c:idx val="0"/>
          <c:layout>
            <c:manualLayout>
              <c:x val="9.166666666666666E-2"/>
              <c:y val="-1.3888888888888973E-2"/>
            </c:manualLayout>
          </c:layout>
          <c:spPr>
            <a:noFill/>
            <a:ln>
              <a:noFill/>
            </a:ln>
            <a:effectLst/>
          </c:spPr>
          <c:txPr>
            <a:bodyPr rot="0" spcFirstLastPara="1" vertOverflow="ellipsis" vert="horz" wrap="square" anchor="ctr" anchorCtr="1"/>
            <a:lstStyle/>
            <a:p>
              <a:pPr>
                <a:defRPr sz="900" b="0" i="0" u="none" strike="noStrike" kern="1200" baseline="0">
                  <a:solidFill>
                    <a:srgbClr val="8432D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432D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w="28575">
            <a:solidFill>
              <a:schemeClr val="bg1"/>
            </a:solidFill>
          </a:ln>
          <a:effectLst/>
        </c:spPr>
        <c:dLbl>
          <c:idx val="0"/>
          <c:layout>
            <c:manualLayout>
              <c:x val="9.166666666666666E-2"/>
              <c:y val="-1.3888888888888973E-2"/>
            </c:manualLayout>
          </c:layout>
          <c:spPr>
            <a:noFill/>
            <a:ln>
              <a:noFill/>
            </a:ln>
            <a:effectLst/>
          </c:spPr>
          <c:txPr>
            <a:bodyPr rot="0" spcFirstLastPara="1" vertOverflow="ellipsis" vert="horz" wrap="square" anchor="ctr" anchorCtr="1"/>
            <a:lstStyle/>
            <a:p>
              <a:pPr>
                <a:defRPr sz="900" b="0" i="0" u="none" strike="noStrike" kern="1200" baseline="0">
                  <a:solidFill>
                    <a:srgbClr val="8432D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w="28575">
            <a:solidFill>
              <a:schemeClr val="bg1"/>
            </a:solidFill>
          </a:ln>
          <a:effectLst/>
        </c:spPr>
        <c:dLbl>
          <c:idx val="0"/>
          <c:layout>
            <c:manualLayout>
              <c:x val="0.13333333333333333"/>
              <c:y val="0"/>
            </c:manualLayout>
          </c:layout>
          <c:spPr>
            <a:noFill/>
            <a:ln>
              <a:noFill/>
            </a:ln>
            <a:effectLst/>
          </c:spPr>
          <c:txPr>
            <a:bodyPr rot="0" spcFirstLastPara="1" vertOverflow="ellipsis" vert="horz" wrap="square" anchor="ctr" anchorCtr="1"/>
            <a:lstStyle/>
            <a:p>
              <a:pPr>
                <a:defRPr sz="900" b="0" i="0" u="none" strike="noStrike" kern="1200" baseline="0">
                  <a:solidFill>
                    <a:srgbClr val="8432D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w="28575">
            <a:solidFill>
              <a:schemeClr val="bg1"/>
            </a:solidFill>
          </a:ln>
          <a:effectLst/>
        </c:spPr>
        <c:dLbl>
          <c:idx val="0"/>
          <c:layout>
            <c:manualLayout>
              <c:x val="0.39166666666666666"/>
              <c:y val="-4.6296296296296294E-3"/>
            </c:manualLayout>
          </c:layout>
          <c:spPr>
            <a:noFill/>
            <a:ln>
              <a:noFill/>
            </a:ln>
            <a:effectLst/>
          </c:spPr>
          <c:txPr>
            <a:bodyPr rot="0" spcFirstLastPara="1" vertOverflow="ellipsis" vert="horz" wrap="square" anchor="ctr" anchorCtr="1"/>
            <a:lstStyle/>
            <a:p>
              <a:pPr>
                <a:defRPr sz="900" b="0" i="0" u="none" strike="noStrike" kern="1200" baseline="0">
                  <a:solidFill>
                    <a:srgbClr val="8432D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w="28575">
            <a:solidFill>
              <a:schemeClr val="bg1"/>
            </a:solidFill>
          </a:ln>
          <a:effectLst/>
        </c:spPr>
        <c:dLbl>
          <c:idx val="0"/>
          <c:layout>
            <c:manualLayout>
              <c:x val="9.166666666666666E-2"/>
              <c:y val="-1.3888888888888973E-2"/>
            </c:manualLayout>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w="28575">
            <a:solidFill>
              <a:schemeClr val="bg1"/>
            </a:solidFill>
          </a:ln>
          <a:effectLst/>
        </c:spPr>
        <c:dLbl>
          <c:idx val="0"/>
          <c:layout>
            <c:manualLayout>
              <c:x val="0.13333333333333333"/>
              <c:y val="0"/>
            </c:manualLayout>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w="28575">
            <a:solidFill>
              <a:schemeClr val="bg1"/>
            </a:solidFill>
          </a:ln>
          <a:effectLst/>
        </c:spPr>
        <c:dLbl>
          <c:idx val="0"/>
          <c:layout>
            <c:manualLayout>
              <c:x val="0.39166666666666666"/>
              <c:y val="-4.6296296296296294E-3"/>
            </c:manualLayout>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 Bar Chart'!$B$3</c:f>
              <c:strCache>
                <c:ptCount val="1"/>
                <c:pt idx="0">
                  <c:v>Total</c:v>
                </c:pt>
              </c:strCache>
            </c:strRef>
          </c:tx>
          <c:spPr>
            <a:solidFill>
              <a:schemeClr val="accent1">
                <a:lumMod val="75000"/>
              </a:schemeClr>
            </a:solidFill>
            <a:ln w="28575">
              <a:solidFill>
                <a:schemeClr val="bg1"/>
              </a:solidFill>
            </a:ln>
            <a:effectLst/>
          </c:spPr>
          <c:invertIfNegative val="0"/>
          <c:dPt>
            <c:idx val="0"/>
            <c:invertIfNegative val="0"/>
            <c:bubble3D val="0"/>
            <c:spPr>
              <a:solidFill>
                <a:schemeClr val="accent1">
                  <a:lumMod val="75000"/>
                </a:schemeClr>
              </a:solidFill>
              <a:ln w="28575">
                <a:solidFill>
                  <a:schemeClr val="bg1"/>
                </a:solidFill>
              </a:ln>
              <a:effectLst/>
            </c:spPr>
            <c:extLst>
              <c:ext xmlns:c16="http://schemas.microsoft.com/office/drawing/2014/chart" uri="{C3380CC4-5D6E-409C-BE32-E72D297353CC}">
                <c16:uniqueId val="{00000000-C10A-4F54-88C7-30CC001D645A}"/>
              </c:ext>
            </c:extLst>
          </c:dPt>
          <c:dPt>
            <c:idx val="1"/>
            <c:invertIfNegative val="0"/>
            <c:bubble3D val="0"/>
            <c:spPr>
              <a:solidFill>
                <a:schemeClr val="accent1">
                  <a:lumMod val="75000"/>
                </a:schemeClr>
              </a:solidFill>
              <a:ln w="28575">
                <a:solidFill>
                  <a:schemeClr val="bg1"/>
                </a:solidFill>
              </a:ln>
              <a:effectLst/>
            </c:spPr>
            <c:extLst>
              <c:ext xmlns:c16="http://schemas.microsoft.com/office/drawing/2014/chart" uri="{C3380CC4-5D6E-409C-BE32-E72D297353CC}">
                <c16:uniqueId val="{00000001-C10A-4F54-88C7-30CC001D645A}"/>
              </c:ext>
            </c:extLst>
          </c:dPt>
          <c:dPt>
            <c:idx val="2"/>
            <c:invertIfNegative val="0"/>
            <c:bubble3D val="0"/>
            <c:spPr>
              <a:solidFill>
                <a:schemeClr val="accent1">
                  <a:lumMod val="75000"/>
                </a:schemeClr>
              </a:solidFill>
              <a:ln w="28575">
                <a:solidFill>
                  <a:schemeClr val="bg1"/>
                </a:solidFill>
              </a:ln>
              <a:effectLst/>
            </c:spPr>
            <c:extLst>
              <c:ext xmlns:c16="http://schemas.microsoft.com/office/drawing/2014/chart" uri="{C3380CC4-5D6E-409C-BE32-E72D297353CC}">
                <c16:uniqueId val="{00000002-C10A-4F54-88C7-30CC001D645A}"/>
              </c:ext>
            </c:extLst>
          </c:dPt>
          <c:dLbls>
            <c:dLbl>
              <c:idx val="0"/>
              <c:layout>
                <c:manualLayout>
                  <c:x val="9.166666666666666E-2"/>
                  <c:y val="-1.38888888888889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10A-4F54-88C7-30CC001D645A}"/>
                </c:ext>
              </c:extLst>
            </c:dLbl>
            <c:dLbl>
              <c:idx val="1"/>
              <c:layout>
                <c:manualLayout>
                  <c:x val="0.1333333333333333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10A-4F54-88C7-30CC001D645A}"/>
                </c:ext>
              </c:extLst>
            </c:dLbl>
            <c:dLbl>
              <c:idx val="2"/>
              <c:layout>
                <c:manualLayout>
                  <c:x val="0.39166666666666666"/>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0A-4F54-88C7-30CC001D645A}"/>
                </c:ext>
              </c:extLst>
            </c:dLbl>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3-C10A-4F54-88C7-30CC001D645A}"/>
            </c:ext>
          </c:extLst>
        </c:ser>
        <c:dLbls>
          <c:showLegendKey val="0"/>
          <c:showVal val="1"/>
          <c:showCatName val="0"/>
          <c:showSerName val="0"/>
          <c:showPercent val="0"/>
          <c:showBubbleSize val="0"/>
        </c:dLbls>
        <c:gapWidth val="150"/>
        <c:overlap val="100"/>
        <c:axId val="1342120575"/>
        <c:axId val="1341218831"/>
      </c:barChart>
      <c:catAx>
        <c:axId val="1342120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432D6"/>
                </a:solidFill>
                <a:latin typeface="+mn-lt"/>
                <a:ea typeface="+mn-ea"/>
                <a:cs typeface="+mn-cs"/>
              </a:defRPr>
            </a:pPr>
            <a:endParaRPr lang="en-US"/>
          </a:p>
        </c:txPr>
        <c:crossAx val="1341218831"/>
        <c:crosses val="autoZero"/>
        <c:auto val="1"/>
        <c:lblAlgn val="ctr"/>
        <c:lblOffset val="100"/>
        <c:noMultiLvlLbl val="0"/>
      </c:catAx>
      <c:valAx>
        <c:axId val="134121883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432D6"/>
                </a:solidFill>
                <a:latin typeface="+mn-lt"/>
                <a:ea typeface="+mn-ea"/>
                <a:cs typeface="+mn-cs"/>
              </a:defRPr>
            </a:pPr>
            <a:endParaRPr lang="en-US"/>
          </a:p>
        </c:txPr>
        <c:crossAx val="134212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8432D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Main.xlsx]Top 5 Customer!Total Sales</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lumMod val="75000"/>
            </a:schemeClr>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432D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28575">
            <a:solidFill>
              <a:schemeClr val="bg1"/>
            </a:solidFill>
          </a:ln>
          <a:effectLst/>
        </c:spPr>
        <c:dLbl>
          <c:idx val="0"/>
          <c:layout>
            <c:manualLayout>
              <c:x val="0.39166666666666666"/>
              <c:y val="-4.6296296296296294E-3"/>
            </c:manualLayout>
          </c:layout>
          <c:spPr>
            <a:noFill/>
            <a:ln>
              <a:noFill/>
            </a:ln>
            <a:effectLst/>
          </c:spPr>
          <c:txPr>
            <a:bodyPr rot="0" spcFirstLastPara="1" vertOverflow="ellipsis" vert="horz" wrap="square" anchor="ctr" anchorCtr="1"/>
            <a:lstStyle/>
            <a:p>
              <a:pPr>
                <a:defRPr sz="900" b="0" i="0" u="none" strike="noStrike" kern="1200" baseline="0">
                  <a:solidFill>
                    <a:srgbClr val="8432D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28575">
            <a:solidFill>
              <a:schemeClr val="bg1"/>
            </a:solidFill>
          </a:ln>
          <a:effectLst/>
        </c:spPr>
        <c:dLbl>
          <c:idx val="0"/>
          <c:layout>
            <c:manualLayout>
              <c:x val="0.13333333333333333"/>
              <c:y val="0"/>
            </c:manualLayout>
          </c:layout>
          <c:spPr>
            <a:noFill/>
            <a:ln>
              <a:noFill/>
            </a:ln>
            <a:effectLst/>
          </c:spPr>
          <c:txPr>
            <a:bodyPr rot="0" spcFirstLastPara="1" vertOverflow="ellipsis" vert="horz" wrap="square" anchor="ctr" anchorCtr="1"/>
            <a:lstStyle/>
            <a:p>
              <a:pPr>
                <a:defRPr sz="900" b="0" i="0" u="none" strike="noStrike" kern="1200" baseline="0">
                  <a:solidFill>
                    <a:srgbClr val="8432D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w="28575">
            <a:solidFill>
              <a:schemeClr val="bg1"/>
            </a:solidFill>
          </a:ln>
          <a:effectLst/>
        </c:spPr>
        <c:dLbl>
          <c:idx val="0"/>
          <c:layout>
            <c:manualLayout>
              <c:x val="9.166666666666666E-2"/>
              <c:y val="-1.3888888888888973E-2"/>
            </c:manualLayout>
          </c:layout>
          <c:spPr>
            <a:noFill/>
            <a:ln>
              <a:noFill/>
            </a:ln>
            <a:effectLst/>
          </c:spPr>
          <c:txPr>
            <a:bodyPr rot="0" spcFirstLastPara="1" vertOverflow="ellipsis" vert="horz" wrap="square" anchor="ctr" anchorCtr="1"/>
            <a:lstStyle/>
            <a:p>
              <a:pPr>
                <a:defRPr sz="900" b="0" i="0" u="none" strike="noStrike" kern="1200" baseline="0">
                  <a:solidFill>
                    <a:srgbClr val="8432D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432D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9.166666666666666E-2"/>
              <c:y val="-1.3888888888888973E-2"/>
            </c:manualLayout>
          </c:layout>
          <c:spPr>
            <a:noFill/>
            <a:ln>
              <a:noFill/>
            </a:ln>
            <a:effectLst/>
          </c:spPr>
          <c:txPr>
            <a:bodyPr rot="0" spcFirstLastPara="1" vertOverflow="ellipsis" vert="horz" wrap="square" anchor="ctr" anchorCtr="1"/>
            <a:lstStyle/>
            <a:p>
              <a:pPr>
                <a:defRPr sz="900" b="0" i="0" u="none" strike="noStrike" kern="1200" baseline="0">
                  <a:solidFill>
                    <a:srgbClr val="8432D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3333333333333333"/>
              <c:y val="0"/>
            </c:manualLayout>
          </c:layout>
          <c:spPr>
            <a:noFill/>
            <a:ln>
              <a:noFill/>
            </a:ln>
            <a:effectLst/>
          </c:spPr>
          <c:txPr>
            <a:bodyPr rot="0" spcFirstLastPara="1" vertOverflow="ellipsis" vert="horz" wrap="square" anchor="ctr" anchorCtr="1"/>
            <a:lstStyle/>
            <a:p>
              <a:pPr>
                <a:defRPr sz="900" b="0" i="0" u="none" strike="noStrike" kern="1200" baseline="0">
                  <a:solidFill>
                    <a:srgbClr val="8432D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39166666666666666"/>
              <c:y val="-4.6296296296296294E-3"/>
            </c:manualLayout>
          </c:layout>
          <c:spPr>
            <a:noFill/>
            <a:ln>
              <a:noFill/>
            </a:ln>
            <a:effectLst/>
          </c:spPr>
          <c:txPr>
            <a:bodyPr rot="0" spcFirstLastPara="1" vertOverflow="ellipsis" vert="horz" wrap="square" anchor="ctr" anchorCtr="1"/>
            <a:lstStyle/>
            <a:p>
              <a:pPr>
                <a:defRPr sz="900" b="0" i="0" u="none" strike="noStrike" kern="1200" baseline="0">
                  <a:solidFill>
                    <a:srgbClr val="8432D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432D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Customer'!$B$3</c:f>
              <c:strCache>
                <c:ptCount val="1"/>
                <c:pt idx="0">
                  <c:v>Total</c:v>
                </c:pt>
              </c:strCache>
            </c:strRef>
          </c:tx>
          <c:spPr>
            <a:solidFill>
              <a:schemeClr val="accent1">
                <a:lumMod val="75000"/>
              </a:schemeClr>
            </a:solidFill>
            <a:ln w="28575">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3B1-4702-8979-4BD4620C16AF}"/>
            </c:ext>
          </c:extLst>
        </c:ser>
        <c:dLbls>
          <c:showLegendKey val="0"/>
          <c:showVal val="1"/>
          <c:showCatName val="0"/>
          <c:showSerName val="0"/>
          <c:showPercent val="0"/>
          <c:showBubbleSize val="0"/>
        </c:dLbls>
        <c:gapWidth val="150"/>
        <c:overlap val="100"/>
        <c:axId val="1342120575"/>
        <c:axId val="1341218831"/>
      </c:barChart>
      <c:catAx>
        <c:axId val="1342120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432D6"/>
                </a:solidFill>
                <a:latin typeface="+mn-lt"/>
                <a:ea typeface="+mn-ea"/>
                <a:cs typeface="+mn-cs"/>
              </a:defRPr>
            </a:pPr>
            <a:endParaRPr lang="en-US"/>
          </a:p>
        </c:txPr>
        <c:crossAx val="1341218831"/>
        <c:crosses val="autoZero"/>
        <c:auto val="1"/>
        <c:lblAlgn val="ctr"/>
        <c:lblOffset val="100"/>
        <c:noMultiLvlLbl val="0"/>
      </c:catAx>
      <c:valAx>
        <c:axId val="134121883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432D6"/>
                </a:solidFill>
                <a:latin typeface="+mn-lt"/>
                <a:ea typeface="+mn-ea"/>
                <a:cs typeface="+mn-cs"/>
              </a:defRPr>
            </a:pPr>
            <a:endParaRPr lang="en-US"/>
          </a:p>
        </c:txPr>
        <c:crossAx val="134212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8432D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100262</xdr:colOff>
      <xdr:row>0</xdr:row>
      <xdr:rowOff>80211</xdr:rowOff>
    </xdr:from>
    <xdr:to>
      <xdr:col>23</xdr:col>
      <xdr:colOff>563217</xdr:colOff>
      <xdr:row>5</xdr:row>
      <xdr:rowOff>50132</xdr:rowOff>
    </xdr:to>
    <xdr:sp macro="" textlink="">
      <xdr:nvSpPr>
        <xdr:cNvPr id="4" name="Rectangle 3">
          <a:extLst>
            <a:ext uri="{FF2B5EF4-FFF2-40B4-BE49-F238E27FC236}">
              <a16:creationId xmlns:a16="http://schemas.microsoft.com/office/drawing/2014/main" id="{90569D43-5365-D45B-5715-9BA12DC8DB96}"/>
            </a:ext>
          </a:extLst>
        </xdr:cNvPr>
        <xdr:cNvSpPr/>
      </xdr:nvSpPr>
      <xdr:spPr>
        <a:xfrm>
          <a:off x="100262" y="80211"/>
          <a:ext cx="13947042" cy="809225"/>
        </a:xfrm>
        <a:prstGeom prst="rect">
          <a:avLst/>
        </a:prstGeom>
        <a:solidFill>
          <a:srgbClr val="41166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t>Coffee</a:t>
          </a:r>
          <a:r>
            <a:rPr lang="en-IN" sz="4000" baseline="0"/>
            <a:t> Sales Dashboard</a:t>
          </a:r>
          <a:endParaRPr lang="en-IN" sz="4000"/>
        </a:p>
      </xdr:txBody>
    </xdr:sp>
    <xdr:clientData/>
  </xdr:twoCellAnchor>
  <xdr:twoCellAnchor editAs="oneCell">
    <xdr:from>
      <xdr:col>0</xdr:col>
      <xdr:colOff>109272</xdr:colOff>
      <xdr:row>5</xdr:row>
      <xdr:rowOff>131434</xdr:rowOff>
    </xdr:from>
    <xdr:to>
      <xdr:col>13</xdr:col>
      <xdr:colOff>489857</xdr:colOff>
      <xdr:row>13</xdr:row>
      <xdr:rowOff>165653</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4AC29ABA-7557-4243-83CB-EDF30DBF962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9272" y="958748"/>
              <a:ext cx="7701149" cy="15146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340200</xdr:colOff>
      <xdr:row>9</xdr:row>
      <xdr:rowOff>7107</xdr:rowOff>
    </xdr:from>
    <xdr:to>
      <xdr:col>23</xdr:col>
      <xdr:colOff>563219</xdr:colOff>
      <xdr:row>14</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8897A062-3A58-45BF-860D-7436FADA128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823143" y="1574650"/>
              <a:ext cx="3271019" cy="8766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552177</xdr:colOff>
      <xdr:row>5</xdr:row>
      <xdr:rowOff>109802</xdr:rowOff>
    </xdr:from>
    <xdr:to>
      <xdr:col>23</xdr:col>
      <xdr:colOff>574264</xdr:colOff>
      <xdr:row>8</xdr:row>
      <xdr:rowOff>176695</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990010E8-3F54-46B1-AD01-00A02C4780C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987120" y="937116"/>
              <a:ext cx="6118087" cy="6220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564872</xdr:colOff>
      <xdr:row>9</xdr:row>
      <xdr:rowOff>18890</xdr:rowOff>
    </xdr:from>
    <xdr:to>
      <xdr:col>18</xdr:col>
      <xdr:colOff>320420</xdr:colOff>
      <xdr:row>14</xdr:row>
      <xdr:rowOff>10885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93C05D5D-841E-4357-8BA1-F12ECDA6085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999815" y="1586433"/>
              <a:ext cx="2803548" cy="9172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105204</xdr:colOff>
      <xdr:row>14</xdr:row>
      <xdr:rowOff>60008</xdr:rowOff>
    </xdr:from>
    <xdr:to>
      <xdr:col>13</xdr:col>
      <xdr:colOff>552173</xdr:colOff>
      <xdr:row>40</xdr:row>
      <xdr:rowOff>187735</xdr:rowOff>
    </xdr:to>
    <xdr:graphicFrame macro="">
      <xdr:nvGraphicFramePr>
        <xdr:cNvPr id="9" name="Chart 8">
          <a:extLst>
            <a:ext uri="{FF2B5EF4-FFF2-40B4-BE49-F238E27FC236}">
              <a16:creationId xmlns:a16="http://schemas.microsoft.com/office/drawing/2014/main" id="{21342B12-4ED4-47A1-9477-4B9847549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xdr:colOff>
      <xdr:row>14</xdr:row>
      <xdr:rowOff>49113</xdr:rowOff>
    </xdr:from>
    <xdr:to>
      <xdr:col>23</xdr:col>
      <xdr:colOff>541131</xdr:colOff>
      <xdr:row>29</xdr:row>
      <xdr:rowOff>44175</xdr:rowOff>
    </xdr:to>
    <xdr:graphicFrame macro="">
      <xdr:nvGraphicFramePr>
        <xdr:cNvPr id="10" name="Chart 9">
          <a:extLst>
            <a:ext uri="{FF2B5EF4-FFF2-40B4-BE49-F238E27FC236}">
              <a16:creationId xmlns:a16="http://schemas.microsoft.com/office/drawing/2014/main" id="{52AD76C9-5AE6-421C-BA74-C9440CDA0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11063</xdr:colOff>
      <xdr:row>29</xdr:row>
      <xdr:rowOff>91782</xdr:rowOff>
    </xdr:from>
    <xdr:to>
      <xdr:col>23</xdr:col>
      <xdr:colOff>530105</xdr:colOff>
      <xdr:row>41</xdr:row>
      <xdr:rowOff>10</xdr:rowOff>
    </xdr:to>
    <xdr:graphicFrame macro="">
      <xdr:nvGraphicFramePr>
        <xdr:cNvPr id="11" name="Chart 10">
          <a:extLst>
            <a:ext uri="{FF2B5EF4-FFF2-40B4-BE49-F238E27FC236}">
              <a16:creationId xmlns:a16="http://schemas.microsoft.com/office/drawing/2014/main" id="{51F957FA-8774-470D-BEC4-F4DF4CB7A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an" refreshedDate="45168.761764930554" createdVersion="8" refreshedVersion="8" minRefreshableVersion="3" recordCount="1000" xr:uid="{B1C891B4-D9B3-4C64-A847-97AE8EE9B3E2}">
  <cacheSource type="worksheet">
    <worksheetSource ref="A1:P1001" sheet="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173198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AED6DD-ADEF-42B9-91F4-9C90C4568DCB}"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687FB2-B448-4023-A06E-9213B064B608}" name="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2">
    <format dxfId="23">
      <pivotArea outline="0" fieldPosition="0">
        <references count="1">
          <reference field="7" count="1" selected="0">
            <x v="1"/>
          </reference>
        </references>
      </pivotArea>
    </format>
    <format dxfId="22">
      <pivotArea outline="0" collapsedLevelsAreSubtotals="1" fieldPosition="0"/>
    </format>
  </formats>
  <chartFormats count="4">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9865E2-53C8-490B-9D09-4C8D527735C4}" name="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formats count="1">
    <format dxfId="21">
      <pivotArea outline="0" collapsedLevelsAreSubtotals="1" fieldPosition="0"/>
    </format>
  </formats>
  <chartFormats count="4">
    <chartFormat chart="2"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F8BB5DA-A458-44B1-A3DC-948E01F4EEC5}" sourceName="Size">
  <pivotTables>
    <pivotTable tabId="18" name="Total Sales"/>
    <pivotTable tabId="19" name="Total Sales"/>
    <pivotTable tabId="20" name="Total Sales"/>
  </pivotTables>
  <data>
    <tabular pivotCacheId="91731984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C04CA6E-C91F-492E-965B-EB8CF88C78B5}" sourceName="Roast Type Name">
  <pivotTables>
    <pivotTable tabId="18" name="Total Sales"/>
    <pivotTable tabId="19" name="Total Sales"/>
    <pivotTable tabId="20" name="Total Sales"/>
  </pivotTables>
  <data>
    <tabular pivotCacheId="91731984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4B8CAE8-8B4C-4DD9-87FA-3842F71A78F4}" sourceName="Loyalty Card">
  <pivotTables>
    <pivotTable tabId="18" name="Total Sales"/>
    <pivotTable tabId="19" name="Total Sales"/>
    <pivotTable tabId="20" name="Total Sales"/>
  </pivotTables>
  <data>
    <tabular pivotCacheId="91731984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3E4E0C7-DAA0-4FCA-A1F6-A2C6A19D74CB}" cache="Slicer_Size" caption="Size" columnCount="2" style="Purple Slicer Style" rowHeight="234950"/>
  <slicer name="Roast Type Name" xr10:uid="{CADE932D-0476-4B1A-9422-801BE9CED3F7}" cache="Slicer_Roast_Type_Name" caption="Roast Type Name" columnCount="3" style="Purple Slicer Style" rowHeight="234950"/>
  <slicer name="Loyalty Card" xr10:uid="{4F6B83CD-0334-48E2-9496-4D459F047983}" cache="Slicer_Loyalty_Card" caption="Loyalty Card" style="Purpl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3E438C-8636-4E09-9D58-590FDC5EC777}" name="Table1" displayName="Table1" ref="A1:P1001" totalsRowShown="0" headerRowDxfId="20">
  <autoFilter ref="A1:P1001" xr:uid="{9D3E438C-8636-4E09-9D58-590FDC5EC777}"/>
  <tableColumns count="16">
    <tableColumn id="1" xr3:uid="{6066C645-CAF2-49FA-93E6-300C54B6E2F8}" name="Order ID" dataDxfId="19"/>
    <tableColumn id="2" xr3:uid="{8E89AE06-7F1E-4040-9C61-1B20BDFC3937}" name="Order Date" dataDxfId="18"/>
    <tableColumn id="3" xr3:uid="{257A636A-04EB-44FA-9FFA-D72FB0AC68E3}" name="Customer ID" dataDxfId="17"/>
    <tableColumn id="4" xr3:uid="{94CF82E0-C4C6-40E7-A6A3-D38177319236}" name="Product ID"/>
    <tableColumn id="5" xr3:uid="{E3195A13-1429-4A3C-A862-0922EF99934A}" name="Quantity" dataDxfId="16"/>
    <tableColumn id="6" xr3:uid="{9159BD7A-E456-4550-BBD2-8CB46A8EFF7D}" name="Customer Name" dataDxfId="15">
      <calculatedColumnFormula>_xlfn.XLOOKUP(C2,customers!A:A,customers!B:B)</calculatedColumnFormula>
    </tableColumn>
    <tableColumn id="7" xr3:uid="{609DE08A-1D9B-4E3B-928C-2B42A65E2DF6}" name="Email" dataDxfId="14">
      <calculatedColumnFormula>IF(_xlfn.XLOOKUP(C2,customers!A:A,customers!C:C," ") = 0, "",_xlfn.XLOOKUP(C2,customers!A:A,customers!C:C," "))</calculatedColumnFormula>
    </tableColumn>
    <tableColumn id="8" xr3:uid="{F736C58D-0B47-4F2B-8A25-A582C34E5521}" name="Country" dataDxfId="13">
      <calculatedColumnFormula>_xlfn.XLOOKUP(C2,customers!A:A,customers!G:G)</calculatedColumnFormula>
    </tableColumn>
    <tableColumn id="9" xr3:uid="{75307970-5A66-4EF0-AF6D-6C778CA2FE63}" name="Coffee Type">
      <calculatedColumnFormula>INDEX(products!$A$1:$G$49,MATCH(orders!$D2,products!$A$1:$A$49,0),MATCH(orders!I$1,products!$A$1:$G$1,0))</calculatedColumnFormula>
    </tableColumn>
    <tableColumn id="10" xr3:uid="{482BF84B-E34B-483C-A5DB-59ABE30FA9B8}" name="Roast Type">
      <calculatedColumnFormula>INDEX(products!$A$1:$G$49,MATCH(orders!$D2,products!$A$1:$A$49,0),MATCH(orders!J$1,products!$A$1:$G$1,0))</calculatedColumnFormula>
    </tableColumn>
    <tableColumn id="11" xr3:uid="{5DDA999C-BB58-4E2B-89F0-0D63EBA78E4C}" name="Size" dataDxfId="12">
      <calculatedColumnFormula>INDEX(products!$A$1:$G$49,MATCH(orders!$D2,products!$A$1:$A$49,0),MATCH(orders!K$1,products!$A$1:$G$1,0))</calculatedColumnFormula>
    </tableColumn>
    <tableColumn id="12" xr3:uid="{F6399DB9-5073-41FD-99F8-AA645A83597A}" name="Unit Price" dataDxfId="11">
      <calculatedColumnFormula>INDEX(products!$A$1:$G$49,MATCH(orders!$D2,products!$A$1:$A$49,0),MATCH(orders!L$1,products!$A$1:$G$1,0))</calculatedColumnFormula>
    </tableColumn>
    <tableColumn id="13" xr3:uid="{32B84F2B-7B56-4956-80D0-681BBC9FE39C}" name="Sales" dataDxfId="10">
      <calculatedColumnFormula>L2*E2</calculatedColumnFormula>
    </tableColumn>
    <tableColumn id="14" xr3:uid="{803EF63C-0DD0-4B54-8F9D-FC75F6BAC4A3}" name="Coffee Type Name">
      <calculatedColumnFormula>IF(I2="Rob","Robusta",IF(I2="Exc","Excelsa",IF(I2="Ara","Arabica",IF(I2="Lib", "Liberica",""))))</calculatedColumnFormula>
    </tableColumn>
    <tableColumn id="15" xr3:uid="{3D44D2AD-5FF9-47B1-8EF4-A19CDF61E101}" name="Roast Type Name">
      <calculatedColumnFormula>IF(J2="M", "Medium", IF(J2="D","Dark",IF(J2= "L","Light"," ")))</calculatedColumnFormula>
    </tableColumn>
    <tableColumn id="16" xr3:uid="{9E45AEA4-1698-4490-8061-FAF48657DFF4}" name="Loyalty Card" dataDxfId="9">
      <calculatedColumnFormula>_xlfn.XLOOKUP(Table1[[#This Row],[Customer ID]],customers!A:A,customers!I:I)</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24F2ACF-9C6E-4412-8916-D1C3F285DEB5}" sourceName="Order Date">
  <pivotTables>
    <pivotTable tabId="18" name="Total Sales"/>
  </pivotTables>
  <state minimalRefreshVersion="6" lastRefreshVersion="6" pivotCacheId="91731984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C78A91F-88A2-4354-9303-EA9A8A6EBF51}"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563F7-BE2F-4086-982A-43E13A9A3E13}">
  <dimension ref="R1:R16"/>
  <sheetViews>
    <sheetView showGridLines="0" tabSelected="1" zoomScale="70" zoomScaleNormal="70" workbookViewId="0">
      <selection activeCell="AB11" sqref="AB11"/>
    </sheetView>
  </sheetViews>
  <sheetFormatPr defaultRowHeight="14.4" x14ac:dyDescent="0.3"/>
  <cols>
    <col min="1" max="1" width="1.77734375" customWidth="1"/>
  </cols>
  <sheetData>
    <row r="1" spans="18:18" ht="7.2" customHeight="1" x14ac:dyDescent="0.3"/>
    <row r="16" spans="18:18" x14ac:dyDescent="0.3">
      <c r="R16"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562BB-C0DB-4973-B834-4C9AD42379B4}">
  <dimension ref="A3:F48"/>
  <sheetViews>
    <sheetView zoomScale="92" zoomScaleNormal="92" workbookViewId="0">
      <selection activeCell="K1" sqref="K1"/>
    </sheetView>
  </sheetViews>
  <sheetFormatPr defaultRowHeight="14.4" x14ac:dyDescent="0.3"/>
  <cols>
    <col min="1" max="1" width="12.5546875" bestFit="1" customWidth="1"/>
    <col min="2" max="2" width="21.77734375" bestFit="1" customWidth="1"/>
    <col min="3" max="3" width="19.33203125" bestFit="1" customWidth="1"/>
    <col min="4" max="4" width="7.21875" bestFit="1" customWidth="1"/>
    <col min="5" max="5" width="7.5546875" bestFit="1" customWidth="1"/>
    <col min="6" max="6" width="8.109375" bestFit="1" customWidth="1"/>
  </cols>
  <sheetData>
    <row r="3" spans="1:6" x14ac:dyDescent="0.3">
      <c r="A3" s="8" t="s">
        <v>6209</v>
      </c>
      <c r="C3" s="8" t="s">
        <v>6196</v>
      </c>
    </row>
    <row r="4" spans="1:6" x14ac:dyDescent="0.3">
      <c r="A4" s="8" t="s">
        <v>6203</v>
      </c>
      <c r="B4" s="8" t="s">
        <v>6204</v>
      </c>
      <c r="C4" t="s">
        <v>6205</v>
      </c>
      <c r="D4" t="s">
        <v>6206</v>
      </c>
      <c r="E4" t="s">
        <v>6207</v>
      </c>
      <c r="F4" t="s">
        <v>6208</v>
      </c>
    </row>
    <row r="5" spans="1:6" x14ac:dyDescent="0.3">
      <c r="A5" t="s">
        <v>6198</v>
      </c>
      <c r="B5" t="s">
        <v>6199</v>
      </c>
      <c r="C5" s="9">
        <v>186.85499999999999</v>
      </c>
      <c r="D5" s="9">
        <v>305.97000000000003</v>
      </c>
      <c r="E5" s="9">
        <v>213.15999999999997</v>
      </c>
      <c r="F5" s="9">
        <v>123</v>
      </c>
    </row>
    <row r="6" spans="1:6" x14ac:dyDescent="0.3">
      <c r="B6" t="s">
        <v>6200</v>
      </c>
      <c r="C6" s="9">
        <v>251.96499999999997</v>
      </c>
      <c r="D6" s="9">
        <v>129.46</v>
      </c>
      <c r="E6" s="9">
        <v>434.03999999999996</v>
      </c>
      <c r="F6" s="9">
        <v>171.93999999999997</v>
      </c>
    </row>
    <row r="7" spans="1:6" x14ac:dyDescent="0.3">
      <c r="B7" t="s">
        <v>6201</v>
      </c>
      <c r="C7" s="9">
        <v>224.94499999999999</v>
      </c>
      <c r="D7" s="9">
        <v>349.12</v>
      </c>
      <c r="E7" s="9">
        <v>321.04000000000002</v>
      </c>
      <c r="F7" s="9">
        <v>126.035</v>
      </c>
    </row>
    <row r="8" spans="1:6" x14ac:dyDescent="0.3">
      <c r="B8" t="s">
        <v>6202</v>
      </c>
      <c r="C8" s="9">
        <v>307.12</v>
      </c>
      <c r="D8" s="9">
        <v>681.07499999999993</v>
      </c>
      <c r="E8" s="9">
        <v>533.70499999999993</v>
      </c>
      <c r="F8" s="9">
        <v>158.85</v>
      </c>
    </row>
    <row r="9" spans="1:6" x14ac:dyDescent="0.3">
      <c r="B9" t="s">
        <v>6210</v>
      </c>
      <c r="C9" s="9">
        <v>53.664999999999992</v>
      </c>
      <c r="D9" s="9">
        <v>83.025000000000006</v>
      </c>
      <c r="E9" s="9">
        <v>193.83499999999998</v>
      </c>
      <c r="F9" s="9">
        <v>68.039999999999992</v>
      </c>
    </row>
    <row r="10" spans="1:6" x14ac:dyDescent="0.3">
      <c r="B10" t="s">
        <v>6211</v>
      </c>
      <c r="C10" s="9">
        <v>163.01999999999998</v>
      </c>
      <c r="D10" s="9">
        <v>678.3599999999999</v>
      </c>
      <c r="E10" s="9">
        <v>171.04500000000002</v>
      </c>
      <c r="F10" s="9">
        <v>372.255</v>
      </c>
    </row>
    <row r="11" spans="1:6" x14ac:dyDescent="0.3">
      <c r="B11" t="s">
        <v>6212</v>
      </c>
      <c r="C11" s="9">
        <v>345.02</v>
      </c>
      <c r="D11" s="9">
        <v>273.86999999999995</v>
      </c>
      <c r="E11" s="9">
        <v>184.12999999999997</v>
      </c>
      <c r="F11" s="9">
        <v>201.11499999999998</v>
      </c>
    </row>
    <row r="12" spans="1:6" x14ac:dyDescent="0.3">
      <c r="B12" t="s">
        <v>6213</v>
      </c>
      <c r="C12" s="9">
        <v>334.89</v>
      </c>
      <c r="D12" s="9">
        <v>70.95</v>
      </c>
      <c r="E12" s="9">
        <v>134.23000000000002</v>
      </c>
      <c r="F12" s="9">
        <v>166.27499999999998</v>
      </c>
    </row>
    <row r="13" spans="1:6" x14ac:dyDescent="0.3">
      <c r="B13" t="s">
        <v>6214</v>
      </c>
      <c r="C13" s="9">
        <v>178.70999999999998</v>
      </c>
      <c r="D13" s="9">
        <v>166.1</v>
      </c>
      <c r="E13" s="9">
        <v>439.30999999999995</v>
      </c>
      <c r="F13" s="9">
        <v>492.9</v>
      </c>
    </row>
    <row r="14" spans="1:6" x14ac:dyDescent="0.3">
      <c r="B14" t="s">
        <v>6215</v>
      </c>
      <c r="C14" s="9">
        <v>301.98500000000001</v>
      </c>
      <c r="D14" s="9">
        <v>153.76499999999999</v>
      </c>
      <c r="E14" s="9">
        <v>215.55499999999998</v>
      </c>
      <c r="F14" s="9">
        <v>213.66499999999999</v>
      </c>
    </row>
    <row r="15" spans="1:6" x14ac:dyDescent="0.3">
      <c r="B15" t="s">
        <v>6216</v>
      </c>
      <c r="C15" s="9">
        <v>312.83499999999998</v>
      </c>
      <c r="D15" s="9">
        <v>63.249999999999993</v>
      </c>
      <c r="E15" s="9">
        <v>350.89500000000004</v>
      </c>
      <c r="F15" s="9">
        <v>96.405000000000001</v>
      </c>
    </row>
    <row r="16" spans="1:6" x14ac:dyDescent="0.3">
      <c r="B16" t="s">
        <v>6217</v>
      </c>
      <c r="C16" s="9">
        <v>265.62</v>
      </c>
      <c r="D16" s="9">
        <v>526.51499999999987</v>
      </c>
      <c r="E16" s="9">
        <v>187.06</v>
      </c>
      <c r="F16" s="9">
        <v>210.58999999999997</v>
      </c>
    </row>
    <row r="17" spans="1:6" x14ac:dyDescent="0.3">
      <c r="A17" t="s">
        <v>6218</v>
      </c>
      <c r="B17" t="s">
        <v>6199</v>
      </c>
      <c r="C17" s="9">
        <v>47.25</v>
      </c>
      <c r="D17" s="9">
        <v>65.805000000000007</v>
      </c>
      <c r="E17" s="9">
        <v>274.67500000000001</v>
      </c>
      <c r="F17" s="9">
        <v>179.22</v>
      </c>
    </row>
    <row r="18" spans="1:6" x14ac:dyDescent="0.3">
      <c r="B18" t="s">
        <v>6200</v>
      </c>
      <c r="C18" s="9">
        <v>745.44999999999993</v>
      </c>
      <c r="D18" s="9">
        <v>428.88499999999999</v>
      </c>
      <c r="E18" s="9">
        <v>194.17499999999998</v>
      </c>
      <c r="F18" s="9">
        <v>429.82999999999993</v>
      </c>
    </row>
    <row r="19" spans="1:6" x14ac:dyDescent="0.3">
      <c r="B19" t="s">
        <v>6201</v>
      </c>
      <c r="C19" s="9">
        <v>130.47</v>
      </c>
      <c r="D19" s="9">
        <v>271.48500000000001</v>
      </c>
      <c r="E19" s="9">
        <v>281.20499999999998</v>
      </c>
      <c r="F19" s="9">
        <v>231.63000000000002</v>
      </c>
    </row>
    <row r="20" spans="1:6" x14ac:dyDescent="0.3">
      <c r="B20" t="s">
        <v>6202</v>
      </c>
      <c r="C20" s="9">
        <v>27</v>
      </c>
      <c r="D20" s="9">
        <v>347.26</v>
      </c>
      <c r="E20" s="9">
        <v>147.51</v>
      </c>
      <c r="F20" s="9">
        <v>240.04</v>
      </c>
    </row>
    <row r="21" spans="1:6" x14ac:dyDescent="0.3">
      <c r="B21" t="s">
        <v>6210</v>
      </c>
      <c r="C21" s="9">
        <v>255.11499999999995</v>
      </c>
      <c r="D21" s="9">
        <v>541.73</v>
      </c>
      <c r="E21" s="9">
        <v>83.43</v>
      </c>
      <c r="F21" s="9">
        <v>59.079999999999991</v>
      </c>
    </row>
    <row r="22" spans="1:6" x14ac:dyDescent="0.3">
      <c r="B22" t="s">
        <v>6211</v>
      </c>
      <c r="C22" s="9">
        <v>584.78999999999985</v>
      </c>
      <c r="D22" s="9">
        <v>357.42999999999995</v>
      </c>
      <c r="E22" s="9">
        <v>355.34</v>
      </c>
      <c r="F22" s="9">
        <v>140.88</v>
      </c>
    </row>
    <row r="23" spans="1:6" x14ac:dyDescent="0.3">
      <c r="B23" t="s">
        <v>6212</v>
      </c>
      <c r="C23" s="9">
        <v>430.62</v>
      </c>
      <c r="D23" s="9">
        <v>227.42500000000001</v>
      </c>
      <c r="E23" s="9">
        <v>236.315</v>
      </c>
      <c r="F23" s="9">
        <v>414.58499999999992</v>
      </c>
    </row>
    <row r="24" spans="1:6" x14ac:dyDescent="0.3">
      <c r="B24" t="s">
        <v>6213</v>
      </c>
      <c r="C24" s="9">
        <v>22.5</v>
      </c>
      <c r="D24" s="9">
        <v>77.72</v>
      </c>
      <c r="E24" s="9">
        <v>60.5</v>
      </c>
      <c r="F24" s="9">
        <v>139.67999999999998</v>
      </c>
    </row>
    <row r="25" spans="1:6" x14ac:dyDescent="0.3">
      <c r="B25" t="s">
        <v>6214</v>
      </c>
      <c r="C25" s="9">
        <v>126.14999999999999</v>
      </c>
      <c r="D25" s="9">
        <v>195.11</v>
      </c>
      <c r="E25" s="9">
        <v>89.13</v>
      </c>
      <c r="F25" s="9">
        <v>302.65999999999997</v>
      </c>
    </row>
    <row r="26" spans="1:6" x14ac:dyDescent="0.3">
      <c r="B26" t="s">
        <v>6215</v>
      </c>
      <c r="C26" s="9">
        <v>376.03</v>
      </c>
      <c r="D26" s="9">
        <v>523.24</v>
      </c>
      <c r="E26" s="9">
        <v>440.96499999999997</v>
      </c>
      <c r="F26" s="9">
        <v>174.46999999999997</v>
      </c>
    </row>
    <row r="27" spans="1:6" x14ac:dyDescent="0.3">
      <c r="B27" t="s">
        <v>6216</v>
      </c>
      <c r="C27" s="9">
        <v>515.17999999999995</v>
      </c>
      <c r="D27" s="9">
        <v>142.56</v>
      </c>
      <c r="E27" s="9">
        <v>347.03999999999996</v>
      </c>
      <c r="F27" s="9">
        <v>104.08499999999999</v>
      </c>
    </row>
    <row r="28" spans="1:6" x14ac:dyDescent="0.3">
      <c r="B28" t="s">
        <v>6217</v>
      </c>
      <c r="C28" s="9">
        <v>95.859999999999985</v>
      </c>
      <c r="D28" s="9">
        <v>484.76</v>
      </c>
      <c r="E28" s="9">
        <v>94.17</v>
      </c>
      <c r="F28" s="9">
        <v>77.10499999999999</v>
      </c>
    </row>
    <row r="29" spans="1:6" x14ac:dyDescent="0.3">
      <c r="A29" t="s">
        <v>6219</v>
      </c>
      <c r="B29" t="s">
        <v>6199</v>
      </c>
      <c r="C29" s="9">
        <v>258.34500000000003</v>
      </c>
      <c r="D29" s="9">
        <v>139.625</v>
      </c>
      <c r="E29" s="9">
        <v>279.52000000000004</v>
      </c>
      <c r="F29" s="9">
        <v>160.19499999999999</v>
      </c>
    </row>
    <row r="30" spans="1:6" x14ac:dyDescent="0.3">
      <c r="B30" t="s">
        <v>6200</v>
      </c>
      <c r="C30" s="9">
        <v>342.2</v>
      </c>
      <c r="D30" s="9">
        <v>284.24999999999994</v>
      </c>
      <c r="E30" s="9">
        <v>251.83</v>
      </c>
      <c r="F30" s="9">
        <v>80.550000000000011</v>
      </c>
    </row>
    <row r="31" spans="1:6" x14ac:dyDescent="0.3">
      <c r="B31" t="s">
        <v>6201</v>
      </c>
      <c r="C31" s="9">
        <v>418.30499999999989</v>
      </c>
      <c r="D31" s="9">
        <v>468.125</v>
      </c>
      <c r="E31" s="9">
        <v>405.05500000000006</v>
      </c>
      <c r="F31" s="9">
        <v>253.15499999999997</v>
      </c>
    </row>
    <row r="32" spans="1:6" x14ac:dyDescent="0.3">
      <c r="B32" t="s">
        <v>6202</v>
      </c>
      <c r="C32" s="9">
        <v>102.32999999999998</v>
      </c>
      <c r="D32" s="9">
        <v>242.14000000000001</v>
      </c>
      <c r="E32" s="9">
        <v>554.875</v>
      </c>
      <c r="F32" s="9">
        <v>106.23999999999998</v>
      </c>
    </row>
    <row r="33" spans="1:6" x14ac:dyDescent="0.3">
      <c r="B33" t="s">
        <v>6210</v>
      </c>
      <c r="C33" s="9">
        <v>234.71999999999997</v>
      </c>
      <c r="D33" s="9">
        <v>133.08000000000001</v>
      </c>
      <c r="E33" s="9">
        <v>267.2</v>
      </c>
      <c r="F33" s="9">
        <v>272.68999999999994</v>
      </c>
    </row>
    <row r="34" spans="1:6" x14ac:dyDescent="0.3">
      <c r="B34" t="s">
        <v>6211</v>
      </c>
      <c r="C34" s="9">
        <v>430.39</v>
      </c>
      <c r="D34" s="9">
        <v>136.20500000000001</v>
      </c>
      <c r="E34" s="9">
        <v>209.6</v>
      </c>
      <c r="F34" s="9">
        <v>88.334999999999994</v>
      </c>
    </row>
    <row r="35" spans="1:6" x14ac:dyDescent="0.3">
      <c r="B35" t="s">
        <v>6212</v>
      </c>
      <c r="C35" s="9">
        <v>109.005</v>
      </c>
      <c r="D35" s="9">
        <v>393.57499999999999</v>
      </c>
      <c r="E35" s="9">
        <v>61.034999999999997</v>
      </c>
      <c r="F35" s="9">
        <v>199.48999999999998</v>
      </c>
    </row>
    <row r="36" spans="1:6" x14ac:dyDescent="0.3">
      <c r="B36" t="s">
        <v>6213</v>
      </c>
      <c r="C36" s="9">
        <v>287.52499999999998</v>
      </c>
      <c r="D36" s="9">
        <v>288.67</v>
      </c>
      <c r="E36" s="9">
        <v>125.58</v>
      </c>
      <c r="F36" s="9">
        <v>374.13499999999999</v>
      </c>
    </row>
    <row r="37" spans="1:6" x14ac:dyDescent="0.3">
      <c r="B37" t="s">
        <v>6214</v>
      </c>
      <c r="C37" s="9">
        <v>840.92999999999984</v>
      </c>
      <c r="D37" s="9">
        <v>409.875</v>
      </c>
      <c r="E37" s="9">
        <v>171.32999999999998</v>
      </c>
      <c r="F37" s="9">
        <v>221.43999999999997</v>
      </c>
    </row>
    <row r="38" spans="1:6" x14ac:dyDescent="0.3">
      <c r="B38" t="s">
        <v>6215</v>
      </c>
      <c r="C38" s="9">
        <v>299.07</v>
      </c>
      <c r="D38" s="9">
        <v>260.32499999999999</v>
      </c>
      <c r="E38" s="9">
        <v>584.64</v>
      </c>
      <c r="F38" s="9">
        <v>256.36500000000001</v>
      </c>
    </row>
    <row r="39" spans="1:6" x14ac:dyDescent="0.3">
      <c r="B39" t="s">
        <v>6216</v>
      </c>
      <c r="C39" s="9">
        <v>323.32499999999999</v>
      </c>
      <c r="D39" s="9">
        <v>565.57000000000005</v>
      </c>
      <c r="E39" s="9">
        <v>537.80999999999995</v>
      </c>
      <c r="F39" s="9">
        <v>189.47499999999999</v>
      </c>
    </row>
    <row r="40" spans="1:6" x14ac:dyDescent="0.3">
      <c r="B40" t="s">
        <v>6217</v>
      </c>
      <c r="C40" s="9">
        <v>399.48499999999996</v>
      </c>
      <c r="D40" s="9">
        <v>148.19999999999999</v>
      </c>
      <c r="E40" s="9">
        <v>388.21999999999997</v>
      </c>
      <c r="F40" s="9">
        <v>212.07499999999999</v>
      </c>
    </row>
    <row r="41" spans="1:6" x14ac:dyDescent="0.3">
      <c r="A41" t="s">
        <v>6220</v>
      </c>
      <c r="B41" t="s">
        <v>6199</v>
      </c>
      <c r="C41" s="9">
        <v>112.69499999999999</v>
      </c>
      <c r="D41" s="9">
        <v>166.32</v>
      </c>
      <c r="E41" s="9">
        <v>843.71499999999992</v>
      </c>
      <c r="F41" s="9">
        <v>146.685</v>
      </c>
    </row>
    <row r="42" spans="1:6" x14ac:dyDescent="0.3">
      <c r="B42" t="s">
        <v>6200</v>
      </c>
      <c r="C42" s="9">
        <v>114.87999999999998</v>
      </c>
      <c r="D42" s="9">
        <v>133.815</v>
      </c>
      <c r="E42" s="9">
        <v>91.175000000000011</v>
      </c>
      <c r="F42" s="9">
        <v>53.759999999999991</v>
      </c>
    </row>
    <row r="43" spans="1:6" x14ac:dyDescent="0.3">
      <c r="B43" t="s">
        <v>6201</v>
      </c>
      <c r="C43" s="9">
        <v>277.76</v>
      </c>
      <c r="D43" s="9">
        <v>175.41</v>
      </c>
      <c r="E43" s="9">
        <v>462.50999999999993</v>
      </c>
      <c r="F43" s="9">
        <v>399.52499999999998</v>
      </c>
    </row>
    <row r="44" spans="1:6" x14ac:dyDescent="0.3">
      <c r="B44" t="s">
        <v>6202</v>
      </c>
      <c r="C44" s="9">
        <v>197.89499999999998</v>
      </c>
      <c r="D44" s="9">
        <v>289.755</v>
      </c>
      <c r="E44" s="9">
        <v>88.545000000000002</v>
      </c>
      <c r="F44" s="9">
        <v>200.25499999999997</v>
      </c>
    </row>
    <row r="45" spans="1:6" x14ac:dyDescent="0.3">
      <c r="B45" t="s">
        <v>6210</v>
      </c>
      <c r="C45" s="9">
        <v>193.11499999999998</v>
      </c>
      <c r="D45" s="9">
        <v>212.49499999999998</v>
      </c>
      <c r="E45" s="9">
        <v>292.29000000000002</v>
      </c>
      <c r="F45" s="9">
        <v>304.46999999999997</v>
      </c>
    </row>
    <row r="46" spans="1:6" x14ac:dyDescent="0.3">
      <c r="B46" t="s">
        <v>6211</v>
      </c>
      <c r="C46" s="9">
        <v>179.79</v>
      </c>
      <c r="D46" s="9">
        <v>426.2</v>
      </c>
      <c r="E46" s="9">
        <v>170.08999999999997</v>
      </c>
      <c r="F46" s="9">
        <v>379.31</v>
      </c>
    </row>
    <row r="47" spans="1:6" x14ac:dyDescent="0.3">
      <c r="B47" t="s">
        <v>6212</v>
      </c>
      <c r="C47" s="9">
        <v>247.28999999999996</v>
      </c>
      <c r="D47" s="9">
        <v>246.685</v>
      </c>
      <c r="E47" s="9">
        <v>271.05499999999995</v>
      </c>
      <c r="F47" s="9">
        <v>141.69999999999999</v>
      </c>
    </row>
    <row r="48" spans="1:6" x14ac:dyDescent="0.3">
      <c r="B48" t="s">
        <v>6213</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80907-B50D-4561-9363-21578C72E663}">
  <dimension ref="A3:B6"/>
  <sheetViews>
    <sheetView zoomScale="92" zoomScaleNormal="92" workbookViewId="0">
      <selection activeCell="B4" sqref="B4:B6"/>
    </sheetView>
  </sheetViews>
  <sheetFormatPr defaultRowHeight="14.4" x14ac:dyDescent="0.3"/>
  <cols>
    <col min="1" max="1" width="14.88671875" bestFit="1" customWidth="1"/>
    <col min="2" max="2" width="11.77734375" bestFit="1" customWidth="1"/>
    <col min="3" max="3" width="7.21875" bestFit="1" customWidth="1"/>
    <col min="4" max="4" width="7.5546875" bestFit="1" customWidth="1"/>
    <col min="5" max="6" width="8.109375" bestFit="1" customWidth="1"/>
  </cols>
  <sheetData>
    <row r="3" spans="1:2" x14ac:dyDescent="0.3">
      <c r="A3" s="8" t="s">
        <v>7</v>
      </c>
      <c r="B3" t="s">
        <v>6209</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BCF94-96B4-431D-AF92-EDB929D9C898}">
  <dimension ref="A3:B8"/>
  <sheetViews>
    <sheetView zoomScale="92" zoomScaleNormal="92" workbookViewId="0">
      <selection activeCell="F28" sqref="F28"/>
    </sheetView>
  </sheetViews>
  <sheetFormatPr defaultRowHeight="14.4" x14ac:dyDescent="0.3"/>
  <cols>
    <col min="1" max="1" width="17.5546875" bestFit="1" customWidth="1"/>
    <col min="2" max="2" width="11.77734375" bestFit="1" customWidth="1"/>
    <col min="3" max="3" width="7.21875" bestFit="1" customWidth="1"/>
    <col min="4" max="4" width="7.5546875" bestFit="1" customWidth="1"/>
    <col min="5" max="6" width="8.109375" bestFit="1" customWidth="1"/>
  </cols>
  <sheetData>
    <row r="3" spans="1:2" x14ac:dyDescent="0.3">
      <c r="A3" s="8" t="s">
        <v>4</v>
      </c>
      <c r="B3" t="s">
        <v>6209</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O12" sqref="O12"/>
    </sheetView>
  </sheetViews>
  <sheetFormatPr defaultRowHeight="14.4" x14ac:dyDescent="0.3"/>
  <cols>
    <col min="1" max="1" width="16.5546875" bestFit="1" customWidth="1"/>
    <col min="2" max="2" width="11.88671875" style="4" bestFit="1" customWidth="1"/>
    <col min="3" max="3" width="17.44140625" bestFit="1" customWidth="1"/>
    <col min="4" max="4" width="11.33203125" customWidth="1"/>
    <col min="5" max="5" width="9.77734375" customWidth="1"/>
    <col min="6" max="6" width="19.109375" customWidth="1"/>
    <col min="7" max="7" width="36" bestFit="1" customWidth="1"/>
    <col min="8" max="8" width="14.33203125" bestFit="1" customWidth="1"/>
    <col min="9" max="9" width="12.6640625" customWidth="1"/>
    <col min="10" max="10" width="11.6640625" customWidth="1"/>
    <col min="11" max="11" width="6" bestFit="1" customWidth="1"/>
    <col min="12" max="12" width="10.77734375" style="7" customWidth="1"/>
    <col min="13" max="13" width="8.5546875" style="7" customWidth="1"/>
    <col min="14" max="14" width="18.109375" customWidth="1"/>
    <col min="15" max="16" width="17.21875" customWidth="1"/>
  </cols>
  <sheetData>
    <row r="1" spans="1:16" x14ac:dyDescent="0.3">
      <c r="A1" s="2" t="s">
        <v>0</v>
      </c>
      <c r="B1" s="3" t="s">
        <v>1</v>
      </c>
      <c r="C1" s="2" t="s">
        <v>3</v>
      </c>
      <c r="D1" s="2" t="s">
        <v>11</v>
      </c>
      <c r="E1" s="2" t="s">
        <v>14</v>
      </c>
      <c r="F1" s="2" t="s">
        <v>4</v>
      </c>
      <c r="G1" s="2" t="s">
        <v>2</v>
      </c>
      <c r="H1" s="2" t="s">
        <v>7</v>
      </c>
      <c r="I1" s="2" t="s">
        <v>9</v>
      </c>
      <c r="J1" s="2" t="s">
        <v>10</v>
      </c>
      <c r="K1" s="2" t="s">
        <v>12</v>
      </c>
      <c r="L1" s="6" t="s">
        <v>13</v>
      </c>
      <c r="M1" s="6" t="s">
        <v>15</v>
      </c>
      <c r="N1" s="2" t="s">
        <v>6196</v>
      </c>
      <c r="O1" s="2" t="s">
        <v>6197</v>
      </c>
      <c r="P1" s="2" t="s">
        <v>6189</v>
      </c>
    </row>
    <row r="2" spans="1:16" x14ac:dyDescent="0.3">
      <c r="A2" s="2" t="s">
        <v>490</v>
      </c>
      <c r="B2" s="3">
        <v>43713</v>
      </c>
      <c r="C2" s="2" t="s">
        <v>491</v>
      </c>
      <c r="D2" t="s">
        <v>6138</v>
      </c>
      <c r="E2" s="2">
        <v>2</v>
      </c>
      <c r="F2" s="2" t="str">
        <f>_xlfn.XLOOKUP(C2,customers!A:A,customers!B:B)</f>
        <v>Aloisia Allner</v>
      </c>
      <c r="G2" s="2" t="str">
        <f>IF(_xlfn.XLOOKUP(C2,customers!A:A,customers!C:C," ") = 0, "",_xlfn.XLOOKUP(C2,customers!A:A,customers!C:C," "))</f>
        <v>aallner0@lulu.com</v>
      </c>
      <c r="H2" s="2" t="str">
        <f>_xlfn.XLOOKUP(C2,customers!A:A,customers!G:G)</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 "Liberica",""))))</f>
        <v>Robusta</v>
      </c>
      <c r="O2" t="str">
        <f>IF(J2="M", "Medium", IF(J2="D","Dark",IF(J2= "L","Light"," ")))</f>
        <v>Medium</v>
      </c>
      <c r="P2" t="str">
        <f>_xlfn.XLOOKUP(Table1[[#This Row],[Customer ID]],customers!A:A,customers!I:I)</f>
        <v>Yes</v>
      </c>
    </row>
    <row r="3" spans="1:16" x14ac:dyDescent="0.3">
      <c r="A3" s="2" t="s">
        <v>490</v>
      </c>
      <c r="B3" s="3">
        <v>43713</v>
      </c>
      <c r="C3" s="2" t="s">
        <v>491</v>
      </c>
      <c r="D3" t="s">
        <v>6139</v>
      </c>
      <c r="E3" s="2">
        <v>5</v>
      </c>
      <c r="F3" s="2" t="str">
        <f>_xlfn.XLOOKUP(C3,customers!A:A,customers!B:B)</f>
        <v>Aloisia Allner</v>
      </c>
      <c r="G3" s="2" t="str">
        <f>IF(_xlfn.XLOOKUP(C3,customers!A:A,customers!C:C," ") = 0, "",_xlfn.XLOOKUP(C3,customers!A:A,customers!C:C," "))</f>
        <v>aallner0@lulu.com</v>
      </c>
      <c r="H3" s="2" t="str">
        <f>_xlfn.XLOOKUP(C3,customers!A:A,customers!G:G)</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 "Liberica",""))))</f>
        <v>Excelsa</v>
      </c>
      <c r="O3" t="str">
        <f t="shared" ref="O3:O66" si="2">IF(J3="M", "Medium", IF(J3="D","Dark",IF(J3= "L","Light"," ")))</f>
        <v>Medium</v>
      </c>
      <c r="P3" t="str">
        <f>_xlfn.XLOOKUP(Table1[[#This Row],[Customer ID]],customers!A:A,customers!I:I)</f>
        <v>Yes</v>
      </c>
    </row>
    <row r="4" spans="1:16" x14ac:dyDescent="0.3">
      <c r="A4" s="2" t="s">
        <v>501</v>
      </c>
      <c r="B4" s="3">
        <v>44364</v>
      </c>
      <c r="C4" s="2" t="s">
        <v>502</v>
      </c>
      <c r="D4" t="s">
        <v>6140</v>
      </c>
      <c r="E4" s="2">
        <v>1</v>
      </c>
      <c r="F4" s="2" t="str">
        <f>_xlfn.XLOOKUP(C4,customers!A:A,customers!B:B)</f>
        <v>Jami Redholes</v>
      </c>
      <c r="G4" s="2" t="str">
        <f>IF(_xlfn.XLOOKUP(C4,customers!A:A,customers!C:C," ") = 0, "",_xlfn.XLOOKUP(C4,customers!A:A,customers!C:C," "))</f>
        <v>jredholes2@tmall.com</v>
      </c>
      <c r="H4" s="2" t="str">
        <f>_xlfn.XLOOKUP(C4,customers!A:A,customers!G:G)</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_xlfn.XLOOKUP(Table1[[#This Row],[Customer ID]],customers!A:A,customers!I:I)</f>
        <v>Yes</v>
      </c>
    </row>
    <row r="5" spans="1:16" x14ac:dyDescent="0.3">
      <c r="A5" s="2" t="s">
        <v>512</v>
      </c>
      <c r="B5" s="3">
        <v>44392</v>
      </c>
      <c r="C5" s="2" t="s">
        <v>513</v>
      </c>
      <c r="D5" t="s">
        <v>6141</v>
      </c>
      <c r="E5" s="2">
        <v>2</v>
      </c>
      <c r="F5" s="2" t="str">
        <f>_xlfn.XLOOKUP(C5,customers!A:A,customers!B:B)</f>
        <v>Christoffer O' Shea</v>
      </c>
      <c r="G5" s="2" t="str">
        <f>IF(_xlfn.XLOOKUP(C5,customers!A:A,customers!C:C," ") = 0, "",_xlfn.XLOOKUP(C5,customers!A:A,customers!C:C," "))</f>
        <v/>
      </c>
      <c r="H5" s="2" t="str">
        <f>_xlfn.XLOOKUP(C5,customers!A:A,customers!G:G)</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_xlfn.XLOOKUP(Table1[[#This Row],[Customer ID]],customers!A:A,customers!I:I)</f>
        <v>No</v>
      </c>
    </row>
    <row r="6" spans="1:16" x14ac:dyDescent="0.3">
      <c r="A6" s="2" t="s">
        <v>512</v>
      </c>
      <c r="B6" s="3">
        <v>44392</v>
      </c>
      <c r="C6" s="2" t="s">
        <v>513</v>
      </c>
      <c r="D6" t="s">
        <v>6142</v>
      </c>
      <c r="E6" s="2">
        <v>2</v>
      </c>
      <c r="F6" s="2" t="str">
        <f>_xlfn.XLOOKUP(C6,customers!A:A,customers!B:B)</f>
        <v>Christoffer O' Shea</v>
      </c>
      <c r="G6" s="2" t="str">
        <f>IF(_xlfn.XLOOKUP(C6,customers!A:A,customers!C:C," ") = 0, "",_xlfn.XLOOKUP(C6,customers!A:A,customers!C:C," "))</f>
        <v/>
      </c>
      <c r="H6" s="2" t="str">
        <f>_xlfn.XLOOKUP(C6,customers!A:A,customers!G:G)</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_xlfn.XLOOKUP(Table1[[#This Row],[Customer ID]],customers!A:A,customers!I:I)</f>
        <v>No</v>
      </c>
    </row>
    <row r="7" spans="1:16" x14ac:dyDescent="0.3">
      <c r="A7" s="2" t="s">
        <v>519</v>
      </c>
      <c r="B7" s="3">
        <v>44412</v>
      </c>
      <c r="C7" s="2" t="s">
        <v>520</v>
      </c>
      <c r="D7" t="s">
        <v>6143</v>
      </c>
      <c r="E7" s="2">
        <v>3</v>
      </c>
      <c r="F7" s="2" t="str">
        <f>_xlfn.XLOOKUP(C7,customers!A:A,customers!B:B)</f>
        <v>Beryle Cottier</v>
      </c>
      <c r="G7" s="2" t="str">
        <f>IF(_xlfn.XLOOKUP(C7,customers!A:A,customers!C:C," ") = 0, "",_xlfn.XLOOKUP(C7,customers!A:A,customers!C:C," "))</f>
        <v/>
      </c>
      <c r="H7" s="2" t="str">
        <f>_xlfn.XLOOKUP(C7,customers!A:A,customers!G:G)</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_xlfn.XLOOKUP(Table1[[#This Row],[Customer ID]],customers!A:A,customers!I:I)</f>
        <v>No</v>
      </c>
    </row>
    <row r="8" spans="1:16" x14ac:dyDescent="0.3">
      <c r="A8" s="2" t="s">
        <v>524</v>
      </c>
      <c r="B8" s="3">
        <v>44582</v>
      </c>
      <c r="C8" s="2" t="s">
        <v>525</v>
      </c>
      <c r="D8" t="s">
        <v>6144</v>
      </c>
      <c r="E8" s="2">
        <v>3</v>
      </c>
      <c r="F8" s="2" t="str">
        <f>_xlfn.XLOOKUP(C8,customers!A:A,customers!B:B)</f>
        <v>Shaylynn Lobe</v>
      </c>
      <c r="G8" s="2" t="str">
        <f>IF(_xlfn.XLOOKUP(C8,customers!A:A,customers!C:C," ") = 0, "",_xlfn.XLOOKUP(C8,customers!A:A,customers!C:C," "))</f>
        <v>slobe6@nifty.com</v>
      </c>
      <c r="H8" s="2" t="str">
        <f>_xlfn.XLOOKUP(C8,customers!A:A,customers!G:G)</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_xlfn.XLOOKUP(Table1[[#This Row],[Customer ID]],customers!A:A,customers!I:I)</f>
        <v>Yes</v>
      </c>
    </row>
    <row r="9" spans="1:16" x14ac:dyDescent="0.3">
      <c r="A9" s="2" t="s">
        <v>530</v>
      </c>
      <c r="B9" s="3">
        <v>44701</v>
      </c>
      <c r="C9" s="2" t="s">
        <v>531</v>
      </c>
      <c r="D9" t="s">
        <v>6145</v>
      </c>
      <c r="E9" s="2">
        <v>1</v>
      </c>
      <c r="F9" s="2" t="str">
        <f>_xlfn.XLOOKUP(C9,customers!A:A,customers!B:B)</f>
        <v>Melvin Wharfe</v>
      </c>
      <c r="G9" s="2" t="str">
        <f>IF(_xlfn.XLOOKUP(C9,customers!A:A,customers!C:C," ") = 0, "",_xlfn.XLOOKUP(C9,customers!A:A,customers!C:C," "))</f>
        <v/>
      </c>
      <c r="H9" s="2" t="str">
        <f>_xlfn.XLOOKUP(C9,customers!A:A,customers!G:G)</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_xlfn.XLOOKUP(Table1[[#This Row],[Customer ID]],customers!A:A,customers!I:I)</f>
        <v>Yes</v>
      </c>
    </row>
    <row r="10" spans="1:16" x14ac:dyDescent="0.3">
      <c r="A10" s="2" t="s">
        <v>535</v>
      </c>
      <c r="B10" s="3">
        <v>43467</v>
      </c>
      <c r="C10" s="2" t="s">
        <v>536</v>
      </c>
      <c r="D10" t="s">
        <v>6146</v>
      </c>
      <c r="E10" s="2">
        <v>3</v>
      </c>
      <c r="F10" s="2" t="str">
        <f>_xlfn.XLOOKUP(C10,customers!A:A,customers!B:B)</f>
        <v>Guthrey Petracci</v>
      </c>
      <c r="G10" s="2" t="str">
        <f>IF(_xlfn.XLOOKUP(C10,customers!A:A,customers!C:C," ") = 0, "",_xlfn.XLOOKUP(C10,customers!A:A,customers!C:C," "))</f>
        <v>gpetracci8@livejournal.com</v>
      </c>
      <c r="H10" s="2" t="str">
        <f>_xlfn.XLOOKUP(C10,customers!A:A,customers!G:G)</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_xlfn.XLOOKUP(Table1[[#This Row],[Customer ID]],customers!A:A,customers!I:I)</f>
        <v>No</v>
      </c>
    </row>
    <row r="11" spans="1:16" x14ac:dyDescent="0.3">
      <c r="A11" s="2" t="s">
        <v>541</v>
      </c>
      <c r="B11" s="3">
        <v>43713</v>
      </c>
      <c r="C11" s="2" t="s">
        <v>542</v>
      </c>
      <c r="D11" t="s">
        <v>6146</v>
      </c>
      <c r="E11" s="2">
        <v>1</v>
      </c>
      <c r="F11" s="2" t="str">
        <f>_xlfn.XLOOKUP(C11,customers!A:A,customers!B:B)</f>
        <v>Rodger Raven</v>
      </c>
      <c r="G11" s="2" t="str">
        <f>IF(_xlfn.XLOOKUP(C11,customers!A:A,customers!C:C," ") = 0, "",_xlfn.XLOOKUP(C11,customers!A:A,customers!C:C," "))</f>
        <v>rraven9@ed.gov</v>
      </c>
      <c r="H11" s="2" t="str">
        <f>_xlfn.XLOOKUP(C11,customers!A:A,customers!G:G)</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_xlfn.XLOOKUP(Table1[[#This Row],[Customer ID]],customers!A:A,customers!I:I)</f>
        <v>No</v>
      </c>
    </row>
    <row r="12" spans="1:16" x14ac:dyDescent="0.3">
      <c r="A12" s="2" t="s">
        <v>547</v>
      </c>
      <c r="B12" s="3">
        <v>44263</v>
      </c>
      <c r="C12" s="2" t="s">
        <v>548</v>
      </c>
      <c r="D12" t="s">
        <v>6147</v>
      </c>
      <c r="E12" s="2">
        <v>4</v>
      </c>
      <c r="F12" s="2" t="str">
        <f>_xlfn.XLOOKUP(C12,customers!A:A,customers!B:B)</f>
        <v>Ferrell Ferber</v>
      </c>
      <c r="G12" s="2" t="str">
        <f>IF(_xlfn.XLOOKUP(C12,customers!A:A,customers!C:C," ") = 0, "",_xlfn.XLOOKUP(C12,customers!A:A,customers!C:C," "))</f>
        <v>fferbera@businesswire.com</v>
      </c>
      <c r="H12" s="2" t="str">
        <f>_xlfn.XLOOKUP(C12,customers!A:A,customers!G:G)</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_xlfn.XLOOKUP(Table1[[#This Row],[Customer ID]],customers!A:A,customers!I:I)</f>
        <v>No</v>
      </c>
    </row>
    <row r="13" spans="1:16" x14ac:dyDescent="0.3">
      <c r="A13" s="2" t="s">
        <v>553</v>
      </c>
      <c r="B13" s="3">
        <v>44132</v>
      </c>
      <c r="C13" s="2" t="s">
        <v>554</v>
      </c>
      <c r="D13" t="s">
        <v>6148</v>
      </c>
      <c r="E13" s="2">
        <v>5</v>
      </c>
      <c r="F13" s="2" t="str">
        <f>_xlfn.XLOOKUP(C13,customers!A:A,customers!B:B)</f>
        <v>Duky Phizackerly</v>
      </c>
      <c r="G13" s="2" t="str">
        <f>IF(_xlfn.XLOOKUP(C13,customers!A:A,customers!C:C," ") = 0, "",_xlfn.XLOOKUP(C13,customers!A:A,customers!C:C," "))</f>
        <v>dphizackerlyb@utexas.edu</v>
      </c>
      <c r="H13" s="2" t="str">
        <f>_xlfn.XLOOKUP(C13,customers!A:A,customers!G:G)</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_xlfn.XLOOKUP(Table1[[#This Row],[Customer ID]],customers!A:A,customers!I:I)</f>
        <v>Yes</v>
      </c>
    </row>
    <row r="14" spans="1:16" x14ac:dyDescent="0.3">
      <c r="A14" s="2" t="s">
        <v>559</v>
      </c>
      <c r="B14" s="3">
        <v>44744</v>
      </c>
      <c r="C14" s="2" t="s">
        <v>560</v>
      </c>
      <c r="D14" t="s">
        <v>6138</v>
      </c>
      <c r="E14" s="2">
        <v>5</v>
      </c>
      <c r="F14" s="2" t="str">
        <f>_xlfn.XLOOKUP(C14,customers!A:A,customers!B:B)</f>
        <v>Rosaleen Scholar</v>
      </c>
      <c r="G14" s="2" t="str">
        <f>IF(_xlfn.XLOOKUP(C14,customers!A:A,customers!C:C," ") = 0, "",_xlfn.XLOOKUP(C14,customers!A:A,customers!C:C," "))</f>
        <v>rscholarc@nyu.edu</v>
      </c>
      <c r="H14" s="2" t="str">
        <f>_xlfn.XLOOKUP(C14,customers!A:A,customers!G:G)</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_xlfn.XLOOKUP(Table1[[#This Row],[Customer ID]],customers!A:A,customers!I:I)</f>
        <v>No</v>
      </c>
    </row>
    <row r="15" spans="1:16" x14ac:dyDescent="0.3">
      <c r="A15" s="2" t="s">
        <v>565</v>
      </c>
      <c r="B15" s="3">
        <v>43973</v>
      </c>
      <c r="C15" s="2" t="s">
        <v>566</v>
      </c>
      <c r="D15" t="s">
        <v>6149</v>
      </c>
      <c r="E15" s="2">
        <v>2</v>
      </c>
      <c r="F15" s="2" t="str">
        <f>_xlfn.XLOOKUP(C15,customers!A:A,customers!B:B)</f>
        <v>Terence Vanyutin</v>
      </c>
      <c r="G15" s="2" t="str">
        <f>IF(_xlfn.XLOOKUP(C15,customers!A:A,customers!C:C," ") = 0, "",_xlfn.XLOOKUP(C15,customers!A:A,customers!C:C," "))</f>
        <v>tvanyutind@wix.com</v>
      </c>
      <c r="H15" s="2" t="str">
        <f>_xlfn.XLOOKUP(C15,customers!A:A,customers!G:G)</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_xlfn.XLOOKUP(Table1[[#This Row],[Customer ID]],customers!A:A,customers!I:I)</f>
        <v>No</v>
      </c>
    </row>
    <row r="16" spans="1:16" x14ac:dyDescent="0.3">
      <c r="A16" s="2" t="s">
        <v>570</v>
      </c>
      <c r="B16" s="3">
        <v>44656</v>
      </c>
      <c r="C16" s="2" t="s">
        <v>571</v>
      </c>
      <c r="D16" t="s">
        <v>6150</v>
      </c>
      <c r="E16" s="2">
        <v>3</v>
      </c>
      <c r="F16" s="2" t="str">
        <f>_xlfn.XLOOKUP(C16,customers!A:A,customers!B:B)</f>
        <v>Patrice Trobe</v>
      </c>
      <c r="G16" s="2" t="str">
        <f>IF(_xlfn.XLOOKUP(C16,customers!A:A,customers!C:C," ") = 0, "",_xlfn.XLOOKUP(C16,customers!A:A,customers!C:C," "))</f>
        <v>ptrobee@wunderground.com</v>
      </c>
      <c r="H16" s="2" t="str">
        <f>_xlfn.XLOOKUP(C16,customers!A:A,customers!G:G)</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_xlfn.XLOOKUP(Table1[[#This Row],[Customer ID]],customers!A:A,customers!I:I)</f>
        <v>Yes</v>
      </c>
    </row>
    <row r="17" spans="1:16" x14ac:dyDescent="0.3">
      <c r="A17" s="2" t="s">
        <v>576</v>
      </c>
      <c r="B17" s="3">
        <v>44719</v>
      </c>
      <c r="C17" s="2" t="s">
        <v>577</v>
      </c>
      <c r="D17" t="s">
        <v>6151</v>
      </c>
      <c r="E17" s="2">
        <v>5</v>
      </c>
      <c r="F17" s="2" t="str">
        <f>_xlfn.XLOOKUP(C17,customers!A:A,customers!B:B)</f>
        <v>Llywellyn Oscroft</v>
      </c>
      <c r="G17" s="2" t="str">
        <f>IF(_xlfn.XLOOKUP(C17,customers!A:A,customers!C:C," ") = 0, "",_xlfn.XLOOKUP(C17,customers!A:A,customers!C:C," "))</f>
        <v>loscroftf@ebay.co.uk</v>
      </c>
      <c r="H17" s="2" t="str">
        <f>_xlfn.XLOOKUP(C17,customers!A:A,customers!G:G)</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_xlfn.XLOOKUP(Table1[[#This Row],[Customer ID]],customers!A:A,customers!I:I)</f>
        <v>No</v>
      </c>
    </row>
    <row r="18" spans="1:16" x14ac:dyDescent="0.3">
      <c r="A18" s="2" t="s">
        <v>581</v>
      </c>
      <c r="B18" s="3">
        <v>43544</v>
      </c>
      <c r="C18" s="2" t="s">
        <v>582</v>
      </c>
      <c r="D18" t="s">
        <v>6152</v>
      </c>
      <c r="E18" s="2">
        <v>6</v>
      </c>
      <c r="F18" s="2" t="str">
        <f>_xlfn.XLOOKUP(C18,customers!A:A,customers!B:B)</f>
        <v>Minni Alabaster</v>
      </c>
      <c r="G18" s="2" t="str">
        <f>IF(_xlfn.XLOOKUP(C18,customers!A:A,customers!C:C," ") = 0, "",_xlfn.XLOOKUP(C18,customers!A:A,customers!C:C," "))</f>
        <v>malabasterg@hexun.com</v>
      </c>
      <c r="H18" s="2" t="str">
        <f>_xlfn.XLOOKUP(C18,customers!A:A,customers!G:G)</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_xlfn.XLOOKUP(Table1[[#This Row],[Customer ID]],customers!A:A,customers!I:I)</f>
        <v>No</v>
      </c>
    </row>
    <row r="19" spans="1:16" x14ac:dyDescent="0.3">
      <c r="A19" s="2" t="s">
        <v>587</v>
      </c>
      <c r="B19" s="3">
        <v>43757</v>
      </c>
      <c r="C19" s="2" t="s">
        <v>588</v>
      </c>
      <c r="D19" t="s">
        <v>6140</v>
      </c>
      <c r="E19" s="2">
        <v>6</v>
      </c>
      <c r="F19" s="2" t="str">
        <f>_xlfn.XLOOKUP(C19,customers!A:A,customers!B:B)</f>
        <v>Rhianon Broxup</v>
      </c>
      <c r="G19" s="2" t="str">
        <f>IF(_xlfn.XLOOKUP(C19,customers!A:A,customers!C:C," ") = 0, "",_xlfn.XLOOKUP(C19,customers!A:A,customers!C:C," "))</f>
        <v>rbroxuph@jimdo.com</v>
      </c>
      <c r="H19" s="2" t="str">
        <f>_xlfn.XLOOKUP(C19,customers!A:A,customers!G:G)</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_xlfn.XLOOKUP(Table1[[#This Row],[Customer ID]],customers!A:A,customers!I:I)</f>
        <v>No</v>
      </c>
    </row>
    <row r="20" spans="1:16" x14ac:dyDescent="0.3">
      <c r="A20" s="2" t="s">
        <v>593</v>
      </c>
      <c r="B20" s="3">
        <v>43629</v>
      </c>
      <c r="C20" s="2" t="s">
        <v>594</v>
      </c>
      <c r="D20" t="s">
        <v>6149</v>
      </c>
      <c r="E20" s="2">
        <v>4</v>
      </c>
      <c r="F20" s="2" t="str">
        <f>_xlfn.XLOOKUP(C20,customers!A:A,customers!B:B)</f>
        <v>Pall Redford</v>
      </c>
      <c r="G20" s="2" t="str">
        <f>IF(_xlfn.XLOOKUP(C20,customers!A:A,customers!C:C," ") = 0, "",_xlfn.XLOOKUP(C20,customers!A:A,customers!C:C," "))</f>
        <v>predfordi@ow.ly</v>
      </c>
      <c r="H20" s="2" t="str">
        <f>_xlfn.XLOOKUP(C20,customers!A:A,customers!G:G)</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_xlfn.XLOOKUP(Table1[[#This Row],[Customer ID]],customers!A:A,customers!I:I)</f>
        <v>Yes</v>
      </c>
    </row>
    <row r="21" spans="1:16" x14ac:dyDescent="0.3">
      <c r="A21" s="2" t="s">
        <v>598</v>
      </c>
      <c r="B21" s="3">
        <v>44169</v>
      </c>
      <c r="C21" s="2" t="s">
        <v>599</v>
      </c>
      <c r="D21" t="s">
        <v>6152</v>
      </c>
      <c r="E21" s="2">
        <v>5</v>
      </c>
      <c r="F21" s="2" t="str">
        <f>_xlfn.XLOOKUP(C21,customers!A:A,customers!B:B)</f>
        <v>Aurea Corradino</v>
      </c>
      <c r="G21" s="2" t="str">
        <f>IF(_xlfn.XLOOKUP(C21,customers!A:A,customers!C:C," ") = 0, "",_xlfn.XLOOKUP(C21,customers!A:A,customers!C:C," "))</f>
        <v>acorradinoj@harvard.edu</v>
      </c>
      <c r="H21" s="2" t="str">
        <f>_xlfn.XLOOKUP(C21,customers!A:A,customers!G:G)</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_xlfn.XLOOKUP(Table1[[#This Row],[Customer ID]],customers!A:A,customers!I:I)</f>
        <v>Yes</v>
      </c>
    </row>
    <row r="22" spans="1:16" x14ac:dyDescent="0.3">
      <c r="A22" s="2" t="s">
        <v>598</v>
      </c>
      <c r="B22" s="3">
        <v>44169</v>
      </c>
      <c r="C22" s="2" t="s">
        <v>599</v>
      </c>
      <c r="D22" t="s">
        <v>6153</v>
      </c>
      <c r="E22" s="2">
        <v>4</v>
      </c>
      <c r="F22" s="2" t="str">
        <f>_xlfn.XLOOKUP(C22,customers!A:A,customers!B:B)</f>
        <v>Aurea Corradino</v>
      </c>
      <c r="G22" s="2" t="str">
        <f>IF(_xlfn.XLOOKUP(C22,customers!A:A,customers!C:C," ") = 0, "",_xlfn.XLOOKUP(C22,customers!A:A,customers!C:C," "))</f>
        <v>acorradinoj@harvard.edu</v>
      </c>
      <c r="H22" s="2" t="str">
        <f>_xlfn.XLOOKUP(C22,customers!A:A,customers!G:G)</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_xlfn.XLOOKUP(Table1[[#This Row],[Customer ID]],customers!A:A,customers!I:I)</f>
        <v>Yes</v>
      </c>
    </row>
    <row r="23" spans="1:16" x14ac:dyDescent="0.3">
      <c r="A23" s="2" t="s">
        <v>608</v>
      </c>
      <c r="B23" s="3">
        <v>44169</v>
      </c>
      <c r="C23" s="2" t="s">
        <v>609</v>
      </c>
      <c r="D23" t="s">
        <v>6154</v>
      </c>
      <c r="E23" s="2">
        <v>6</v>
      </c>
      <c r="F23" s="2" t="str">
        <f>_xlfn.XLOOKUP(C23,customers!A:A,customers!B:B)</f>
        <v>Avrit Davidowsky</v>
      </c>
      <c r="G23" s="2" t="str">
        <f>IF(_xlfn.XLOOKUP(C23,customers!A:A,customers!C:C," ") = 0, "",_xlfn.XLOOKUP(C23,customers!A:A,customers!C:C," "))</f>
        <v>adavidowskyl@netvibes.com</v>
      </c>
      <c r="H23" s="2" t="str">
        <f>_xlfn.XLOOKUP(C23,customers!A:A,customers!G:G)</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_xlfn.XLOOKUP(Table1[[#This Row],[Customer ID]],customers!A:A,customers!I:I)</f>
        <v>No</v>
      </c>
    </row>
    <row r="24" spans="1:16" x14ac:dyDescent="0.3">
      <c r="A24" s="2" t="s">
        <v>614</v>
      </c>
      <c r="B24" s="3">
        <v>44218</v>
      </c>
      <c r="C24" s="2" t="s">
        <v>615</v>
      </c>
      <c r="D24" t="s">
        <v>6151</v>
      </c>
      <c r="E24" s="2">
        <v>4</v>
      </c>
      <c r="F24" s="2" t="str">
        <f>_xlfn.XLOOKUP(C24,customers!A:A,customers!B:B)</f>
        <v>Annabel Antuk</v>
      </c>
      <c r="G24" s="2" t="str">
        <f>IF(_xlfn.XLOOKUP(C24,customers!A:A,customers!C:C," ") = 0, "",_xlfn.XLOOKUP(C24,customers!A:A,customers!C:C," "))</f>
        <v>aantukm@kickstarter.com</v>
      </c>
      <c r="H24" s="2" t="str">
        <f>_xlfn.XLOOKUP(C24,customers!A:A,customers!G:G)</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_xlfn.XLOOKUP(Table1[[#This Row],[Customer ID]],customers!A:A,customers!I:I)</f>
        <v>Yes</v>
      </c>
    </row>
    <row r="25" spans="1:16" x14ac:dyDescent="0.3">
      <c r="A25" s="2" t="s">
        <v>620</v>
      </c>
      <c r="B25" s="3">
        <v>44603</v>
      </c>
      <c r="C25" s="2" t="s">
        <v>621</v>
      </c>
      <c r="D25" t="s">
        <v>6154</v>
      </c>
      <c r="E25" s="2">
        <v>4</v>
      </c>
      <c r="F25" s="2" t="str">
        <f>_xlfn.XLOOKUP(C25,customers!A:A,customers!B:B)</f>
        <v>Iorgo Kleinert</v>
      </c>
      <c r="G25" s="2" t="str">
        <f>IF(_xlfn.XLOOKUP(C25,customers!A:A,customers!C:C," ") = 0, "",_xlfn.XLOOKUP(C25,customers!A:A,customers!C:C," "))</f>
        <v>ikleinertn@timesonline.co.uk</v>
      </c>
      <c r="H25" s="2" t="str">
        <f>_xlfn.XLOOKUP(C25,customers!A:A,customers!G:G)</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_xlfn.XLOOKUP(Table1[[#This Row],[Customer ID]],customers!A:A,customers!I:I)</f>
        <v>Yes</v>
      </c>
    </row>
    <row r="26" spans="1:16" x14ac:dyDescent="0.3">
      <c r="A26" s="2" t="s">
        <v>626</v>
      </c>
      <c r="B26" s="3">
        <v>44454</v>
      </c>
      <c r="C26" s="2" t="s">
        <v>627</v>
      </c>
      <c r="D26" t="s">
        <v>6155</v>
      </c>
      <c r="E26" s="2">
        <v>1</v>
      </c>
      <c r="F26" s="2" t="str">
        <f>_xlfn.XLOOKUP(C26,customers!A:A,customers!B:B)</f>
        <v>Chrisy Blofeld</v>
      </c>
      <c r="G26" s="2" t="str">
        <f>IF(_xlfn.XLOOKUP(C26,customers!A:A,customers!C:C," ") = 0, "",_xlfn.XLOOKUP(C26,customers!A:A,customers!C:C," "))</f>
        <v>cblofeldo@amazon.co.uk</v>
      </c>
      <c r="H26" s="2" t="str">
        <f>_xlfn.XLOOKUP(C26,customers!A:A,customers!G:G)</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_xlfn.XLOOKUP(Table1[[#This Row],[Customer ID]],customers!A:A,customers!I:I)</f>
        <v>No</v>
      </c>
    </row>
    <row r="27" spans="1:16" x14ac:dyDescent="0.3">
      <c r="A27" s="2" t="s">
        <v>632</v>
      </c>
      <c r="B27" s="3">
        <v>44128</v>
      </c>
      <c r="C27" s="2" t="s">
        <v>633</v>
      </c>
      <c r="D27" t="s">
        <v>6156</v>
      </c>
      <c r="E27" s="2">
        <v>3</v>
      </c>
      <c r="F27" s="2" t="str">
        <f>_xlfn.XLOOKUP(C27,customers!A:A,customers!B:B)</f>
        <v>Culley Farris</v>
      </c>
      <c r="G27" s="2" t="str">
        <f>IF(_xlfn.XLOOKUP(C27,customers!A:A,customers!C:C," ") = 0, "",_xlfn.XLOOKUP(C27,customers!A:A,customers!C:C," "))</f>
        <v/>
      </c>
      <c r="H27" s="2" t="str">
        <f>_xlfn.XLOOKUP(C27,customers!A:A,customers!G:G)</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_xlfn.XLOOKUP(Table1[[#This Row],[Customer ID]],customers!A:A,customers!I:I)</f>
        <v>Yes</v>
      </c>
    </row>
    <row r="28" spans="1:16" x14ac:dyDescent="0.3">
      <c r="A28" s="2" t="s">
        <v>637</v>
      </c>
      <c r="B28" s="3">
        <v>43516</v>
      </c>
      <c r="C28" s="2" t="s">
        <v>638</v>
      </c>
      <c r="D28" t="s">
        <v>6157</v>
      </c>
      <c r="E28" s="2">
        <v>4</v>
      </c>
      <c r="F28" s="2" t="str">
        <f>_xlfn.XLOOKUP(C28,customers!A:A,customers!B:B)</f>
        <v>Selene Shales</v>
      </c>
      <c r="G28" s="2" t="str">
        <f>IF(_xlfn.XLOOKUP(C28,customers!A:A,customers!C:C," ") = 0, "",_xlfn.XLOOKUP(C28,customers!A:A,customers!C:C," "))</f>
        <v>sshalesq@umich.edu</v>
      </c>
      <c r="H28" s="2" t="str">
        <f>_xlfn.XLOOKUP(C28,customers!A:A,customers!G:G)</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_xlfn.XLOOKUP(Table1[[#This Row],[Customer ID]],customers!A:A,customers!I:I)</f>
        <v>Yes</v>
      </c>
    </row>
    <row r="29" spans="1:16" x14ac:dyDescent="0.3">
      <c r="A29" s="2" t="s">
        <v>643</v>
      </c>
      <c r="B29" s="3">
        <v>43746</v>
      </c>
      <c r="C29" s="2" t="s">
        <v>644</v>
      </c>
      <c r="D29" t="s">
        <v>6152</v>
      </c>
      <c r="E29" s="2">
        <v>5</v>
      </c>
      <c r="F29" s="2" t="str">
        <f>_xlfn.XLOOKUP(C29,customers!A:A,customers!B:B)</f>
        <v>Vivie Danneil</v>
      </c>
      <c r="G29" s="2" t="str">
        <f>IF(_xlfn.XLOOKUP(C29,customers!A:A,customers!C:C," ") = 0, "",_xlfn.XLOOKUP(C29,customers!A:A,customers!C:C," "))</f>
        <v>vdanneilr@mtv.com</v>
      </c>
      <c r="H29" s="2" t="str">
        <f>_xlfn.XLOOKUP(C29,customers!A:A,customers!G:G)</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_xlfn.XLOOKUP(Table1[[#This Row],[Customer ID]],customers!A:A,customers!I:I)</f>
        <v>No</v>
      </c>
    </row>
    <row r="30" spans="1:16" x14ac:dyDescent="0.3">
      <c r="A30" s="2" t="s">
        <v>649</v>
      </c>
      <c r="B30" s="3">
        <v>44775</v>
      </c>
      <c r="C30" s="2" t="s">
        <v>650</v>
      </c>
      <c r="D30" t="s">
        <v>6158</v>
      </c>
      <c r="E30" s="2">
        <v>3</v>
      </c>
      <c r="F30" s="2" t="str">
        <f>_xlfn.XLOOKUP(C30,customers!A:A,customers!B:B)</f>
        <v>Theresita Newbury</v>
      </c>
      <c r="G30" s="2" t="str">
        <f>IF(_xlfn.XLOOKUP(C30,customers!A:A,customers!C:C," ") = 0, "",_xlfn.XLOOKUP(C30,customers!A:A,customers!C:C," "))</f>
        <v>tnewburys@usda.gov</v>
      </c>
      <c r="H30" s="2" t="str">
        <f>_xlfn.XLOOKUP(C30,customers!A:A,customers!G:G)</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_xlfn.XLOOKUP(Table1[[#This Row],[Customer ID]],customers!A:A,customers!I:I)</f>
        <v>No</v>
      </c>
    </row>
    <row r="31" spans="1:16" x14ac:dyDescent="0.3">
      <c r="A31" s="2" t="s">
        <v>655</v>
      </c>
      <c r="B31" s="3">
        <v>43516</v>
      </c>
      <c r="C31" s="2" t="s">
        <v>656</v>
      </c>
      <c r="D31" t="s">
        <v>6147</v>
      </c>
      <c r="E31" s="2">
        <v>4</v>
      </c>
      <c r="F31" s="2" t="str">
        <f>_xlfn.XLOOKUP(C31,customers!A:A,customers!B:B)</f>
        <v>Mozelle Calcutt</v>
      </c>
      <c r="G31" s="2" t="str">
        <f>IF(_xlfn.XLOOKUP(C31,customers!A:A,customers!C:C," ") = 0, "",_xlfn.XLOOKUP(C31,customers!A:A,customers!C:C," "))</f>
        <v>mcalcuttt@baidu.com</v>
      </c>
      <c r="H31" s="2" t="str">
        <f>_xlfn.XLOOKUP(C31,customers!A:A,customers!G:G)</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_xlfn.XLOOKUP(Table1[[#This Row],[Customer ID]],customers!A:A,customers!I:I)</f>
        <v>Yes</v>
      </c>
    </row>
    <row r="32" spans="1:16" x14ac:dyDescent="0.3">
      <c r="A32" s="2" t="s">
        <v>661</v>
      </c>
      <c r="B32" s="3">
        <v>44464</v>
      </c>
      <c r="C32" s="2" t="s">
        <v>662</v>
      </c>
      <c r="D32" t="s">
        <v>6159</v>
      </c>
      <c r="E32" s="2">
        <v>5</v>
      </c>
      <c r="F32" s="2" t="str">
        <f>_xlfn.XLOOKUP(C32,customers!A:A,customers!B:B)</f>
        <v>Adrian Swaine</v>
      </c>
      <c r="G32" s="2" t="str">
        <f>IF(_xlfn.XLOOKUP(C32,customers!A:A,customers!C:C," ") = 0, "",_xlfn.XLOOKUP(C32,customers!A:A,customers!C:C," "))</f>
        <v/>
      </c>
      <c r="H32" s="2" t="str">
        <f>_xlfn.XLOOKUP(C32,customers!A:A,customers!G:G)</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_xlfn.XLOOKUP(Table1[[#This Row],[Customer ID]],customers!A:A,customers!I:I)</f>
        <v>No</v>
      </c>
    </row>
    <row r="33" spans="1:16" x14ac:dyDescent="0.3">
      <c r="A33" s="2" t="s">
        <v>661</v>
      </c>
      <c r="B33" s="3">
        <v>44464</v>
      </c>
      <c r="C33" s="2" t="s">
        <v>662</v>
      </c>
      <c r="D33" t="s">
        <v>6158</v>
      </c>
      <c r="E33" s="2">
        <v>6</v>
      </c>
      <c r="F33" s="2" t="str">
        <f>_xlfn.XLOOKUP(C33,customers!A:A,customers!B:B)</f>
        <v>Adrian Swaine</v>
      </c>
      <c r="G33" s="2" t="str">
        <f>IF(_xlfn.XLOOKUP(C33,customers!A:A,customers!C:C," ") = 0, "",_xlfn.XLOOKUP(C33,customers!A:A,customers!C:C," "))</f>
        <v/>
      </c>
      <c r="H33" s="2" t="str">
        <f>_xlfn.XLOOKUP(C33,customers!A:A,customers!G:G)</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_xlfn.XLOOKUP(Table1[[#This Row],[Customer ID]],customers!A:A,customers!I:I)</f>
        <v>No</v>
      </c>
    </row>
    <row r="34" spans="1:16" x14ac:dyDescent="0.3">
      <c r="A34" s="2" t="s">
        <v>661</v>
      </c>
      <c r="B34" s="3">
        <v>44464</v>
      </c>
      <c r="C34" s="2" t="s">
        <v>662</v>
      </c>
      <c r="D34" t="s">
        <v>6160</v>
      </c>
      <c r="E34" s="2">
        <v>6</v>
      </c>
      <c r="F34" s="2" t="str">
        <f>_xlfn.XLOOKUP(C34,customers!A:A,customers!B:B)</f>
        <v>Adrian Swaine</v>
      </c>
      <c r="G34" s="2" t="str">
        <f>IF(_xlfn.XLOOKUP(C34,customers!A:A,customers!C:C," ") = 0, "",_xlfn.XLOOKUP(C34,customers!A:A,customers!C:C," "))</f>
        <v/>
      </c>
      <c r="H34" s="2" t="str">
        <f>_xlfn.XLOOKUP(C34,customers!A:A,customers!G:G)</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_xlfn.XLOOKUP(Table1[[#This Row],[Customer ID]],customers!A:A,customers!I:I)</f>
        <v>No</v>
      </c>
    </row>
    <row r="35" spans="1:16" x14ac:dyDescent="0.3">
      <c r="A35" s="2" t="s">
        <v>676</v>
      </c>
      <c r="B35" s="3">
        <v>44394</v>
      </c>
      <c r="C35" s="2" t="s">
        <v>677</v>
      </c>
      <c r="D35" t="s">
        <v>6145</v>
      </c>
      <c r="E35" s="2">
        <v>5</v>
      </c>
      <c r="F35" s="2" t="str">
        <f>_xlfn.XLOOKUP(C35,customers!A:A,customers!B:B)</f>
        <v>Gallard Gatheral</v>
      </c>
      <c r="G35" s="2" t="str">
        <f>IF(_xlfn.XLOOKUP(C35,customers!A:A,customers!C:C," ") = 0, "",_xlfn.XLOOKUP(C35,customers!A:A,customers!C:C," "))</f>
        <v>ggatheralx@123-reg.co.uk</v>
      </c>
      <c r="H35" s="2" t="str">
        <f>_xlfn.XLOOKUP(C35,customers!A:A,customers!G:G)</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_xlfn.XLOOKUP(Table1[[#This Row],[Customer ID]],customers!A:A,customers!I:I)</f>
        <v>No</v>
      </c>
    </row>
    <row r="36" spans="1:16" x14ac:dyDescent="0.3">
      <c r="A36" s="2" t="s">
        <v>681</v>
      </c>
      <c r="B36" s="3">
        <v>44011</v>
      </c>
      <c r="C36" s="2" t="s">
        <v>682</v>
      </c>
      <c r="D36" t="s">
        <v>6161</v>
      </c>
      <c r="E36" s="2">
        <v>6</v>
      </c>
      <c r="F36" s="2" t="str">
        <f>_xlfn.XLOOKUP(C36,customers!A:A,customers!B:B)</f>
        <v>Una Welberry</v>
      </c>
      <c r="G36" s="2" t="str">
        <f>IF(_xlfn.XLOOKUP(C36,customers!A:A,customers!C:C," ") = 0, "",_xlfn.XLOOKUP(C36,customers!A:A,customers!C:C," "))</f>
        <v>uwelberryy@ebay.co.uk</v>
      </c>
      <c r="H36" s="2" t="str">
        <f>_xlfn.XLOOKUP(C36,customers!A:A,customers!G:G)</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_xlfn.XLOOKUP(Table1[[#This Row],[Customer ID]],customers!A:A,customers!I:I)</f>
        <v>Yes</v>
      </c>
    </row>
    <row r="37" spans="1:16" x14ac:dyDescent="0.3">
      <c r="A37" s="2" t="s">
        <v>687</v>
      </c>
      <c r="B37" s="3">
        <v>44348</v>
      </c>
      <c r="C37" s="2" t="s">
        <v>688</v>
      </c>
      <c r="D37" t="s">
        <v>6158</v>
      </c>
      <c r="E37" s="2">
        <v>6</v>
      </c>
      <c r="F37" s="2" t="str">
        <f>_xlfn.XLOOKUP(C37,customers!A:A,customers!B:B)</f>
        <v>Faber Eilhart</v>
      </c>
      <c r="G37" s="2" t="str">
        <f>IF(_xlfn.XLOOKUP(C37,customers!A:A,customers!C:C," ") = 0, "",_xlfn.XLOOKUP(C37,customers!A:A,customers!C:C," "))</f>
        <v>feilhartz@who.int</v>
      </c>
      <c r="H37" s="2" t="str">
        <f>_xlfn.XLOOKUP(C37,customers!A:A,customers!G:G)</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_xlfn.XLOOKUP(Table1[[#This Row],[Customer ID]],customers!A:A,customers!I:I)</f>
        <v>No</v>
      </c>
    </row>
    <row r="38" spans="1:16" x14ac:dyDescent="0.3">
      <c r="A38" s="2" t="s">
        <v>693</v>
      </c>
      <c r="B38" s="3">
        <v>44233</v>
      </c>
      <c r="C38" s="2" t="s">
        <v>694</v>
      </c>
      <c r="D38" t="s">
        <v>6159</v>
      </c>
      <c r="E38" s="2">
        <v>2</v>
      </c>
      <c r="F38" s="2" t="str">
        <f>_xlfn.XLOOKUP(C38,customers!A:A,customers!B:B)</f>
        <v>Zorina Ponting</v>
      </c>
      <c r="G38" s="2" t="str">
        <f>IF(_xlfn.XLOOKUP(C38,customers!A:A,customers!C:C," ") = 0, "",_xlfn.XLOOKUP(C38,customers!A:A,customers!C:C," "))</f>
        <v>zponting10@altervista.org</v>
      </c>
      <c r="H38" s="2" t="str">
        <f>_xlfn.XLOOKUP(C38,customers!A:A,customers!G:G)</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_xlfn.XLOOKUP(Table1[[#This Row],[Customer ID]],customers!A:A,customers!I:I)</f>
        <v>No</v>
      </c>
    </row>
    <row r="39" spans="1:16" x14ac:dyDescent="0.3">
      <c r="A39" s="2" t="s">
        <v>699</v>
      </c>
      <c r="B39" s="3">
        <v>43580</v>
      </c>
      <c r="C39" s="2" t="s">
        <v>700</v>
      </c>
      <c r="D39" t="s">
        <v>6161</v>
      </c>
      <c r="E39" s="2">
        <v>3</v>
      </c>
      <c r="F39" s="2" t="str">
        <f>_xlfn.XLOOKUP(C39,customers!A:A,customers!B:B)</f>
        <v>Silvio Strase</v>
      </c>
      <c r="G39" s="2" t="str">
        <f>IF(_xlfn.XLOOKUP(C39,customers!A:A,customers!C:C," ") = 0, "",_xlfn.XLOOKUP(C39,customers!A:A,customers!C:C," "))</f>
        <v>sstrase11@booking.com</v>
      </c>
      <c r="H39" s="2" t="str">
        <f>_xlfn.XLOOKUP(C39,customers!A:A,customers!G:G)</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_xlfn.XLOOKUP(Table1[[#This Row],[Customer ID]],customers!A:A,customers!I:I)</f>
        <v>No</v>
      </c>
    </row>
    <row r="40" spans="1:16" x14ac:dyDescent="0.3">
      <c r="A40" s="2" t="s">
        <v>705</v>
      </c>
      <c r="B40" s="3">
        <v>43946</v>
      </c>
      <c r="C40" s="2" t="s">
        <v>706</v>
      </c>
      <c r="D40" t="s">
        <v>6151</v>
      </c>
      <c r="E40" s="2">
        <v>5</v>
      </c>
      <c r="F40" s="2" t="str">
        <f>_xlfn.XLOOKUP(C40,customers!A:A,customers!B:B)</f>
        <v>Dorie de la Tremoille</v>
      </c>
      <c r="G40" s="2" t="str">
        <f>IF(_xlfn.XLOOKUP(C40,customers!A:A,customers!C:C," ") = 0, "",_xlfn.XLOOKUP(C40,customers!A:A,customers!C:C," "))</f>
        <v>dde12@unesco.org</v>
      </c>
      <c r="H40" s="2" t="str">
        <f>_xlfn.XLOOKUP(C40,customers!A:A,customers!G:G)</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_xlfn.XLOOKUP(Table1[[#This Row],[Customer ID]],customers!A:A,customers!I:I)</f>
        <v>No</v>
      </c>
    </row>
    <row r="41" spans="1:16" x14ac:dyDescent="0.3">
      <c r="A41" s="2" t="s">
        <v>711</v>
      </c>
      <c r="B41" s="3">
        <v>44524</v>
      </c>
      <c r="C41" s="2" t="s">
        <v>712</v>
      </c>
      <c r="D41" t="s">
        <v>6138</v>
      </c>
      <c r="E41" s="2">
        <v>6</v>
      </c>
      <c r="F41" s="2" t="str">
        <f>_xlfn.XLOOKUP(C41,customers!A:A,customers!B:B)</f>
        <v>Hy Zanetto</v>
      </c>
      <c r="G41" s="2" t="str">
        <f>IF(_xlfn.XLOOKUP(C41,customers!A:A,customers!C:C," ") = 0, "",_xlfn.XLOOKUP(C41,customers!A:A,customers!C:C," "))</f>
        <v/>
      </c>
      <c r="H41" s="2" t="str">
        <f>_xlfn.XLOOKUP(C41,customers!A:A,customers!G:G)</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_xlfn.XLOOKUP(Table1[[#This Row],[Customer ID]],customers!A:A,customers!I:I)</f>
        <v>Yes</v>
      </c>
    </row>
    <row r="42" spans="1:16" x14ac:dyDescent="0.3">
      <c r="A42" s="2" t="s">
        <v>715</v>
      </c>
      <c r="B42" s="3">
        <v>44305</v>
      </c>
      <c r="C42" s="2" t="s">
        <v>716</v>
      </c>
      <c r="D42" t="s">
        <v>6162</v>
      </c>
      <c r="E42" s="2">
        <v>3</v>
      </c>
      <c r="F42" s="2" t="str">
        <f>_xlfn.XLOOKUP(C42,customers!A:A,customers!B:B)</f>
        <v>Jessica McNess</v>
      </c>
      <c r="G42" s="2" t="str">
        <f>IF(_xlfn.XLOOKUP(C42,customers!A:A,customers!C:C," ") = 0, "",_xlfn.XLOOKUP(C42,customers!A:A,customers!C:C," "))</f>
        <v/>
      </c>
      <c r="H42" s="2" t="str">
        <f>_xlfn.XLOOKUP(C42,customers!A:A,customers!G:G)</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_xlfn.XLOOKUP(Table1[[#This Row],[Customer ID]],customers!A:A,customers!I:I)</f>
        <v>No</v>
      </c>
    </row>
    <row r="43" spans="1:16" x14ac:dyDescent="0.3">
      <c r="A43" s="2" t="s">
        <v>720</v>
      </c>
      <c r="B43" s="3">
        <v>44749</v>
      </c>
      <c r="C43" s="2" t="s">
        <v>721</v>
      </c>
      <c r="D43" t="s">
        <v>6153</v>
      </c>
      <c r="E43" s="2">
        <v>2</v>
      </c>
      <c r="F43" s="2" t="str">
        <f>_xlfn.XLOOKUP(C43,customers!A:A,customers!B:B)</f>
        <v>Lorenzo Yeoland</v>
      </c>
      <c r="G43" s="2" t="str">
        <f>IF(_xlfn.XLOOKUP(C43,customers!A:A,customers!C:C," ") = 0, "",_xlfn.XLOOKUP(C43,customers!A:A,customers!C:C," "))</f>
        <v>lyeoland15@pbs.org</v>
      </c>
      <c r="H43" s="2" t="str">
        <f>_xlfn.XLOOKUP(C43,customers!A:A,customers!G:G)</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_xlfn.XLOOKUP(Table1[[#This Row],[Customer ID]],customers!A:A,customers!I:I)</f>
        <v>Yes</v>
      </c>
    </row>
    <row r="44" spans="1:16" x14ac:dyDescent="0.3">
      <c r="A44" s="2" t="s">
        <v>726</v>
      </c>
      <c r="B44" s="3">
        <v>43607</v>
      </c>
      <c r="C44" s="2" t="s">
        <v>727</v>
      </c>
      <c r="D44" t="s">
        <v>6163</v>
      </c>
      <c r="E44" s="2">
        <v>3</v>
      </c>
      <c r="F44" s="2" t="str">
        <f>_xlfn.XLOOKUP(C44,customers!A:A,customers!B:B)</f>
        <v>Abigail Tolworthy</v>
      </c>
      <c r="G44" s="2" t="str">
        <f>IF(_xlfn.XLOOKUP(C44,customers!A:A,customers!C:C," ") = 0, "",_xlfn.XLOOKUP(C44,customers!A:A,customers!C:C," "))</f>
        <v>atolworthy16@toplist.cz</v>
      </c>
      <c r="H44" s="2" t="str">
        <f>_xlfn.XLOOKUP(C44,customers!A:A,customers!G:G)</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_xlfn.XLOOKUP(Table1[[#This Row],[Customer ID]],customers!A:A,customers!I:I)</f>
        <v>Yes</v>
      </c>
    </row>
    <row r="45" spans="1:16" x14ac:dyDescent="0.3">
      <c r="A45" s="2" t="s">
        <v>733</v>
      </c>
      <c r="B45" s="3">
        <v>44473</v>
      </c>
      <c r="C45" s="2" t="s">
        <v>734</v>
      </c>
      <c r="D45" t="s">
        <v>6164</v>
      </c>
      <c r="E45" s="2">
        <v>2</v>
      </c>
      <c r="F45" s="2" t="str">
        <f>_xlfn.XLOOKUP(C45,customers!A:A,customers!B:B)</f>
        <v>Maurie Bartol</v>
      </c>
      <c r="G45" s="2" t="str">
        <f>IF(_xlfn.XLOOKUP(C45,customers!A:A,customers!C:C," ") = 0, "",_xlfn.XLOOKUP(C45,customers!A:A,customers!C:C," "))</f>
        <v/>
      </c>
      <c r="H45" s="2" t="str">
        <f>_xlfn.XLOOKUP(C45,customers!A:A,customers!G:G)</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_xlfn.XLOOKUP(Table1[[#This Row],[Customer ID]],customers!A:A,customers!I:I)</f>
        <v>No</v>
      </c>
    </row>
    <row r="46" spans="1:16" x14ac:dyDescent="0.3">
      <c r="A46" s="2" t="s">
        <v>738</v>
      </c>
      <c r="B46" s="3">
        <v>43932</v>
      </c>
      <c r="C46" s="2" t="s">
        <v>739</v>
      </c>
      <c r="D46" t="s">
        <v>6139</v>
      </c>
      <c r="E46" s="2">
        <v>2</v>
      </c>
      <c r="F46" s="2" t="str">
        <f>_xlfn.XLOOKUP(C46,customers!A:A,customers!B:B)</f>
        <v>Olag Baudassi</v>
      </c>
      <c r="G46" s="2" t="str">
        <f>IF(_xlfn.XLOOKUP(C46,customers!A:A,customers!C:C," ") = 0, "",_xlfn.XLOOKUP(C46,customers!A:A,customers!C:C," "))</f>
        <v>obaudassi18@seesaa.net</v>
      </c>
      <c r="H46" s="2" t="str">
        <f>_xlfn.XLOOKUP(C46,customers!A:A,customers!G:G)</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_xlfn.XLOOKUP(Table1[[#This Row],[Customer ID]],customers!A:A,customers!I:I)</f>
        <v>Yes</v>
      </c>
    </row>
    <row r="47" spans="1:16" x14ac:dyDescent="0.3">
      <c r="A47" s="2" t="s">
        <v>744</v>
      </c>
      <c r="B47" s="3">
        <v>44592</v>
      </c>
      <c r="C47" s="2" t="s">
        <v>745</v>
      </c>
      <c r="D47" t="s">
        <v>6165</v>
      </c>
      <c r="E47" s="2">
        <v>6</v>
      </c>
      <c r="F47" s="2" t="str">
        <f>_xlfn.XLOOKUP(C47,customers!A:A,customers!B:B)</f>
        <v>Petey Kingsbury</v>
      </c>
      <c r="G47" s="2" t="str">
        <f>IF(_xlfn.XLOOKUP(C47,customers!A:A,customers!C:C," ") = 0, "",_xlfn.XLOOKUP(C47,customers!A:A,customers!C:C," "))</f>
        <v>pkingsbury19@comcast.net</v>
      </c>
      <c r="H47" s="2" t="str">
        <f>_xlfn.XLOOKUP(C47,customers!A:A,customers!G:G)</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_xlfn.XLOOKUP(Table1[[#This Row],[Customer ID]],customers!A:A,customers!I:I)</f>
        <v>No</v>
      </c>
    </row>
    <row r="48" spans="1:16" x14ac:dyDescent="0.3">
      <c r="A48" s="2" t="s">
        <v>750</v>
      </c>
      <c r="B48" s="3">
        <v>43776</v>
      </c>
      <c r="C48" s="2" t="s">
        <v>751</v>
      </c>
      <c r="D48" t="s">
        <v>6166</v>
      </c>
      <c r="E48" s="2">
        <v>2</v>
      </c>
      <c r="F48" s="2" t="str">
        <f>_xlfn.XLOOKUP(C48,customers!A:A,customers!B:B)</f>
        <v>Donna Baskeyfied</v>
      </c>
      <c r="G48" s="2" t="str">
        <f>IF(_xlfn.XLOOKUP(C48,customers!A:A,customers!C:C," ") = 0, "",_xlfn.XLOOKUP(C48,customers!A:A,customers!C:C," "))</f>
        <v/>
      </c>
      <c r="H48" s="2" t="str">
        <f>_xlfn.XLOOKUP(C48,customers!A:A,customers!G:G)</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_xlfn.XLOOKUP(Table1[[#This Row],[Customer ID]],customers!A:A,customers!I:I)</f>
        <v>Yes</v>
      </c>
    </row>
    <row r="49" spans="1:16" x14ac:dyDescent="0.3">
      <c r="A49" s="2" t="s">
        <v>755</v>
      </c>
      <c r="B49" s="3">
        <v>43644</v>
      </c>
      <c r="C49" s="2" t="s">
        <v>756</v>
      </c>
      <c r="D49" t="s">
        <v>6167</v>
      </c>
      <c r="E49" s="2">
        <v>2</v>
      </c>
      <c r="F49" s="2" t="str">
        <f>_xlfn.XLOOKUP(C49,customers!A:A,customers!B:B)</f>
        <v>Arda Curley</v>
      </c>
      <c r="G49" s="2" t="str">
        <f>IF(_xlfn.XLOOKUP(C49,customers!A:A,customers!C:C," ") = 0, "",_xlfn.XLOOKUP(C49,customers!A:A,customers!C:C," "))</f>
        <v>acurley1b@hao123.com</v>
      </c>
      <c r="H49" s="2" t="str">
        <f>_xlfn.XLOOKUP(C49,customers!A:A,customers!G:G)</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_xlfn.XLOOKUP(Table1[[#This Row],[Customer ID]],customers!A:A,customers!I:I)</f>
        <v>Yes</v>
      </c>
    </row>
    <row r="50" spans="1:16" x14ac:dyDescent="0.3">
      <c r="A50" s="2" t="s">
        <v>761</v>
      </c>
      <c r="B50" s="3">
        <v>44085</v>
      </c>
      <c r="C50" s="2" t="s">
        <v>762</v>
      </c>
      <c r="D50" t="s">
        <v>6168</v>
      </c>
      <c r="E50" s="2">
        <v>4</v>
      </c>
      <c r="F50" s="2" t="str">
        <f>_xlfn.XLOOKUP(C50,customers!A:A,customers!B:B)</f>
        <v>Raynor McGilvary</v>
      </c>
      <c r="G50" s="2" t="str">
        <f>IF(_xlfn.XLOOKUP(C50,customers!A:A,customers!C:C," ") = 0, "",_xlfn.XLOOKUP(C50,customers!A:A,customers!C:C," "))</f>
        <v>rmcgilvary1c@tamu.edu</v>
      </c>
      <c r="H50" s="2" t="str">
        <f>_xlfn.XLOOKUP(C50,customers!A:A,customers!G:G)</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_xlfn.XLOOKUP(Table1[[#This Row],[Customer ID]],customers!A:A,customers!I:I)</f>
        <v>No</v>
      </c>
    </row>
    <row r="51" spans="1:16" x14ac:dyDescent="0.3">
      <c r="A51" s="2" t="s">
        <v>766</v>
      </c>
      <c r="B51" s="3">
        <v>44790</v>
      </c>
      <c r="C51" s="2" t="s">
        <v>767</v>
      </c>
      <c r="D51" t="s">
        <v>6140</v>
      </c>
      <c r="E51" s="2">
        <v>3</v>
      </c>
      <c r="F51" s="2" t="str">
        <f>_xlfn.XLOOKUP(C51,customers!A:A,customers!B:B)</f>
        <v>Isis Pikett</v>
      </c>
      <c r="G51" s="2" t="str">
        <f>IF(_xlfn.XLOOKUP(C51,customers!A:A,customers!C:C," ") = 0, "",_xlfn.XLOOKUP(C51,customers!A:A,customers!C:C," "))</f>
        <v>ipikett1d@xinhuanet.com</v>
      </c>
      <c r="H51" s="2" t="str">
        <f>_xlfn.XLOOKUP(C51,customers!A:A,customers!G:G)</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_xlfn.XLOOKUP(Table1[[#This Row],[Customer ID]],customers!A:A,customers!I:I)</f>
        <v>No</v>
      </c>
    </row>
    <row r="52" spans="1:16" x14ac:dyDescent="0.3">
      <c r="A52" s="2" t="s">
        <v>772</v>
      </c>
      <c r="B52" s="3">
        <v>44792</v>
      </c>
      <c r="C52" s="2" t="s">
        <v>773</v>
      </c>
      <c r="D52" t="s">
        <v>6169</v>
      </c>
      <c r="E52" s="2">
        <v>2</v>
      </c>
      <c r="F52" s="2" t="str">
        <f>_xlfn.XLOOKUP(C52,customers!A:A,customers!B:B)</f>
        <v>Inger Bouldon</v>
      </c>
      <c r="G52" s="2" t="str">
        <f>IF(_xlfn.XLOOKUP(C52,customers!A:A,customers!C:C," ") = 0, "",_xlfn.XLOOKUP(C52,customers!A:A,customers!C:C," "))</f>
        <v>ibouldon1e@gizmodo.com</v>
      </c>
      <c r="H52" s="2" t="str">
        <f>_xlfn.XLOOKUP(C52,customers!A:A,customers!G:G)</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_xlfn.XLOOKUP(Table1[[#This Row],[Customer ID]],customers!A:A,customers!I:I)</f>
        <v>No</v>
      </c>
    </row>
    <row r="53" spans="1:16" x14ac:dyDescent="0.3">
      <c r="A53" s="2" t="s">
        <v>778</v>
      </c>
      <c r="B53" s="3">
        <v>43600</v>
      </c>
      <c r="C53" s="2" t="s">
        <v>779</v>
      </c>
      <c r="D53" t="s">
        <v>6164</v>
      </c>
      <c r="E53" s="2">
        <v>4</v>
      </c>
      <c r="F53" s="2" t="str">
        <f>_xlfn.XLOOKUP(C53,customers!A:A,customers!B:B)</f>
        <v>Karry Flanders</v>
      </c>
      <c r="G53" s="2" t="str">
        <f>IF(_xlfn.XLOOKUP(C53,customers!A:A,customers!C:C," ") = 0, "",_xlfn.XLOOKUP(C53,customers!A:A,customers!C:C," "))</f>
        <v>kflanders1f@over-blog.com</v>
      </c>
      <c r="H53" s="2" t="str">
        <f>_xlfn.XLOOKUP(C53,customers!A:A,customers!G:G)</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_xlfn.XLOOKUP(Table1[[#This Row],[Customer ID]],customers!A:A,customers!I:I)</f>
        <v>Yes</v>
      </c>
    </row>
    <row r="54" spans="1:16" x14ac:dyDescent="0.3">
      <c r="A54" s="2" t="s">
        <v>784</v>
      </c>
      <c r="B54" s="3">
        <v>43719</v>
      </c>
      <c r="C54" s="2" t="s">
        <v>785</v>
      </c>
      <c r="D54" t="s">
        <v>6146</v>
      </c>
      <c r="E54" s="2">
        <v>5</v>
      </c>
      <c r="F54" s="2" t="str">
        <f>_xlfn.XLOOKUP(C54,customers!A:A,customers!B:B)</f>
        <v>Hartley Mattioli</v>
      </c>
      <c r="G54" s="2" t="str">
        <f>IF(_xlfn.XLOOKUP(C54,customers!A:A,customers!C:C," ") = 0, "",_xlfn.XLOOKUP(C54,customers!A:A,customers!C:C," "))</f>
        <v>hmattioli1g@webmd.com</v>
      </c>
      <c r="H54" s="2" t="str">
        <f>_xlfn.XLOOKUP(C54,customers!A:A,customers!G:G)</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_xlfn.XLOOKUP(Table1[[#This Row],[Customer ID]],customers!A:A,customers!I:I)</f>
        <v>No</v>
      </c>
    </row>
    <row r="55" spans="1:16" x14ac:dyDescent="0.3">
      <c r="A55" s="2" t="s">
        <v>784</v>
      </c>
      <c r="B55" s="3">
        <v>43719</v>
      </c>
      <c r="C55" s="2" t="s">
        <v>785</v>
      </c>
      <c r="D55" t="s">
        <v>6164</v>
      </c>
      <c r="E55" s="2">
        <v>2</v>
      </c>
      <c r="F55" s="2" t="str">
        <f>_xlfn.XLOOKUP(C55,customers!A:A,customers!B:B)</f>
        <v>Hartley Mattioli</v>
      </c>
      <c r="G55" s="2" t="str">
        <f>IF(_xlfn.XLOOKUP(C55,customers!A:A,customers!C:C," ") = 0, "",_xlfn.XLOOKUP(C55,customers!A:A,customers!C:C," "))</f>
        <v>hmattioli1g@webmd.com</v>
      </c>
      <c r="H55" s="2" t="str">
        <f>_xlfn.XLOOKUP(C55,customers!A:A,customers!G:G)</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_xlfn.XLOOKUP(Table1[[#This Row],[Customer ID]],customers!A:A,customers!I:I)</f>
        <v>No</v>
      </c>
    </row>
    <row r="56" spans="1:16" x14ac:dyDescent="0.3">
      <c r="A56" s="2" t="s">
        <v>794</v>
      </c>
      <c r="B56" s="3">
        <v>44271</v>
      </c>
      <c r="C56" s="2" t="s">
        <v>795</v>
      </c>
      <c r="D56" t="s">
        <v>6162</v>
      </c>
      <c r="E56" s="2">
        <v>5</v>
      </c>
      <c r="F56" s="2" t="str">
        <f>_xlfn.XLOOKUP(C56,customers!A:A,customers!B:B)</f>
        <v>Archambault Gillard</v>
      </c>
      <c r="G56" s="2" t="str">
        <f>IF(_xlfn.XLOOKUP(C56,customers!A:A,customers!C:C," ") = 0, "",_xlfn.XLOOKUP(C56,customers!A:A,customers!C:C," "))</f>
        <v>agillard1i@issuu.com</v>
      </c>
      <c r="H56" s="2" t="str">
        <f>_xlfn.XLOOKUP(C56,customers!A:A,customers!G:G)</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_xlfn.XLOOKUP(Table1[[#This Row],[Customer ID]],customers!A:A,customers!I:I)</f>
        <v>No</v>
      </c>
    </row>
    <row r="57" spans="1:16" x14ac:dyDescent="0.3">
      <c r="A57" s="2" t="s">
        <v>800</v>
      </c>
      <c r="B57" s="3">
        <v>44168</v>
      </c>
      <c r="C57" s="2" t="s">
        <v>801</v>
      </c>
      <c r="D57" t="s">
        <v>6170</v>
      </c>
      <c r="E57" s="2">
        <v>3</v>
      </c>
      <c r="F57" s="2" t="str">
        <f>_xlfn.XLOOKUP(C57,customers!A:A,customers!B:B)</f>
        <v>Salomo Cushworth</v>
      </c>
      <c r="G57" s="2" t="str">
        <f>IF(_xlfn.XLOOKUP(C57,customers!A:A,customers!C:C," ") = 0, "",_xlfn.XLOOKUP(C57,customers!A:A,customers!C:C," "))</f>
        <v/>
      </c>
      <c r="H57" s="2" t="str">
        <f>_xlfn.XLOOKUP(C57,customers!A:A,customers!G:G)</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_xlfn.XLOOKUP(Table1[[#This Row],[Customer ID]],customers!A:A,customers!I:I)</f>
        <v>No</v>
      </c>
    </row>
    <row r="58" spans="1:16" x14ac:dyDescent="0.3">
      <c r="A58" s="2" t="s">
        <v>805</v>
      </c>
      <c r="B58" s="3">
        <v>43857</v>
      </c>
      <c r="C58" s="2" t="s">
        <v>806</v>
      </c>
      <c r="D58" t="s">
        <v>6153</v>
      </c>
      <c r="E58" s="2">
        <v>3</v>
      </c>
      <c r="F58" s="2" t="str">
        <f>_xlfn.XLOOKUP(C58,customers!A:A,customers!B:B)</f>
        <v>Theda Grizard</v>
      </c>
      <c r="G58" s="2" t="str">
        <f>IF(_xlfn.XLOOKUP(C58,customers!A:A,customers!C:C," ") = 0, "",_xlfn.XLOOKUP(C58,customers!A:A,customers!C:C," "))</f>
        <v>tgrizard1k@odnoklassniki.ru</v>
      </c>
      <c r="H58" s="2" t="str">
        <f>_xlfn.XLOOKUP(C58,customers!A:A,customers!G:G)</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_xlfn.XLOOKUP(Table1[[#This Row],[Customer ID]],customers!A:A,customers!I:I)</f>
        <v>Yes</v>
      </c>
    </row>
    <row r="59" spans="1:16" x14ac:dyDescent="0.3">
      <c r="A59" s="2" t="s">
        <v>811</v>
      </c>
      <c r="B59" s="3">
        <v>44759</v>
      </c>
      <c r="C59" s="2" t="s">
        <v>812</v>
      </c>
      <c r="D59" t="s">
        <v>6171</v>
      </c>
      <c r="E59" s="2">
        <v>4</v>
      </c>
      <c r="F59" s="2" t="str">
        <f>_xlfn.XLOOKUP(C59,customers!A:A,customers!B:B)</f>
        <v>Rozele Relton</v>
      </c>
      <c r="G59" s="2" t="str">
        <f>IF(_xlfn.XLOOKUP(C59,customers!A:A,customers!C:C," ") = 0, "",_xlfn.XLOOKUP(C59,customers!A:A,customers!C:C," "))</f>
        <v>rrelton1l@stanford.edu</v>
      </c>
      <c r="H59" s="2" t="str">
        <f>_xlfn.XLOOKUP(C59,customers!A:A,customers!G:G)</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_xlfn.XLOOKUP(Table1[[#This Row],[Customer ID]],customers!A:A,customers!I:I)</f>
        <v>No</v>
      </c>
    </row>
    <row r="60" spans="1:16" x14ac:dyDescent="0.3">
      <c r="A60" s="2" t="s">
        <v>817</v>
      </c>
      <c r="B60" s="3">
        <v>44624</v>
      </c>
      <c r="C60" s="2" t="s">
        <v>818</v>
      </c>
      <c r="D60" t="s">
        <v>6165</v>
      </c>
      <c r="E60" s="2">
        <v>3</v>
      </c>
      <c r="F60" s="2" t="str">
        <f>_xlfn.XLOOKUP(C60,customers!A:A,customers!B:B)</f>
        <v>Willa Rolling</v>
      </c>
      <c r="G60" s="2" t="str">
        <f>IF(_xlfn.XLOOKUP(C60,customers!A:A,customers!C:C," ") = 0, "",_xlfn.XLOOKUP(C60,customers!A:A,customers!C:C," "))</f>
        <v/>
      </c>
      <c r="H60" s="2" t="str">
        <f>_xlfn.XLOOKUP(C60,customers!A:A,customers!G:G)</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_xlfn.XLOOKUP(Table1[[#This Row],[Customer ID]],customers!A:A,customers!I:I)</f>
        <v>Yes</v>
      </c>
    </row>
    <row r="61" spans="1:16" x14ac:dyDescent="0.3">
      <c r="A61" s="2" t="s">
        <v>822</v>
      </c>
      <c r="B61" s="3">
        <v>44537</v>
      </c>
      <c r="C61" s="2" t="s">
        <v>823</v>
      </c>
      <c r="D61" t="s">
        <v>6160</v>
      </c>
      <c r="E61" s="2">
        <v>3</v>
      </c>
      <c r="F61" s="2" t="str">
        <f>_xlfn.XLOOKUP(C61,customers!A:A,customers!B:B)</f>
        <v>Stanislaus Gilroy</v>
      </c>
      <c r="G61" s="2" t="str">
        <f>IF(_xlfn.XLOOKUP(C61,customers!A:A,customers!C:C," ") = 0, "",_xlfn.XLOOKUP(C61,customers!A:A,customers!C:C," "))</f>
        <v>sgilroy1n@eepurl.com</v>
      </c>
      <c r="H61" s="2" t="str">
        <f>_xlfn.XLOOKUP(C61,customers!A:A,customers!G:G)</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_xlfn.XLOOKUP(Table1[[#This Row],[Customer ID]],customers!A:A,customers!I:I)</f>
        <v>Yes</v>
      </c>
    </row>
    <row r="62" spans="1:16" x14ac:dyDescent="0.3">
      <c r="A62" s="2" t="s">
        <v>827</v>
      </c>
      <c r="B62" s="3">
        <v>44252</v>
      </c>
      <c r="C62" s="2" t="s">
        <v>828</v>
      </c>
      <c r="D62" t="s">
        <v>6168</v>
      </c>
      <c r="E62" s="2">
        <v>5</v>
      </c>
      <c r="F62" s="2" t="str">
        <f>_xlfn.XLOOKUP(C62,customers!A:A,customers!B:B)</f>
        <v>Correy Cottingham</v>
      </c>
      <c r="G62" s="2" t="str">
        <f>IF(_xlfn.XLOOKUP(C62,customers!A:A,customers!C:C," ") = 0, "",_xlfn.XLOOKUP(C62,customers!A:A,customers!C:C," "))</f>
        <v>ccottingham1o@wikipedia.org</v>
      </c>
      <c r="H62" s="2" t="str">
        <f>_xlfn.XLOOKUP(C62,customers!A:A,customers!G:G)</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_xlfn.XLOOKUP(Table1[[#This Row],[Customer ID]],customers!A:A,customers!I:I)</f>
        <v>No</v>
      </c>
    </row>
    <row r="63" spans="1:16" x14ac:dyDescent="0.3">
      <c r="A63" s="2" t="s">
        <v>833</v>
      </c>
      <c r="B63" s="3">
        <v>43521</v>
      </c>
      <c r="C63" s="2" t="s">
        <v>834</v>
      </c>
      <c r="D63" t="s">
        <v>6172</v>
      </c>
      <c r="E63" s="2">
        <v>5</v>
      </c>
      <c r="F63" s="2" t="str">
        <f>_xlfn.XLOOKUP(C63,customers!A:A,customers!B:B)</f>
        <v>Pammi Endacott</v>
      </c>
      <c r="G63" s="2" t="str">
        <f>IF(_xlfn.XLOOKUP(C63,customers!A:A,customers!C:C," ") = 0, "",_xlfn.XLOOKUP(C63,customers!A:A,customers!C:C," "))</f>
        <v/>
      </c>
      <c r="H63" s="2" t="str">
        <f>_xlfn.XLOOKUP(C63,customers!A:A,customers!G:G)</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_xlfn.XLOOKUP(Table1[[#This Row],[Customer ID]],customers!A:A,customers!I:I)</f>
        <v>Yes</v>
      </c>
    </row>
    <row r="64" spans="1:16" x14ac:dyDescent="0.3">
      <c r="A64" s="2" t="s">
        <v>838</v>
      </c>
      <c r="B64" s="3">
        <v>43505</v>
      </c>
      <c r="C64" s="2" t="s">
        <v>839</v>
      </c>
      <c r="D64" t="s">
        <v>6145</v>
      </c>
      <c r="E64" s="2">
        <v>5</v>
      </c>
      <c r="F64" s="2" t="str">
        <f>_xlfn.XLOOKUP(C64,customers!A:A,customers!B:B)</f>
        <v>Nona Linklater</v>
      </c>
      <c r="G64" s="2" t="str">
        <f>IF(_xlfn.XLOOKUP(C64,customers!A:A,customers!C:C," ") = 0, "",_xlfn.XLOOKUP(C64,customers!A:A,customers!C:C," "))</f>
        <v/>
      </c>
      <c r="H64" s="2" t="str">
        <f>_xlfn.XLOOKUP(C64,customers!A:A,customers!G:G)</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_xlfn.XLOOKUP(Table1[[#This Row],[Customer ID]],customers!A:A,customers!I:I)</f>
        <v>Yes</v>
      </c>
    </row>
    <row r="65" spans="1:16" x14ac:dyDescent="0.3">
      <c r="A65" s="2" t="s">
        <v>843</v>
      </c>
      <c r="B65" s="3">
        <v>43868</v>
      </c>
      <c r="C65" s="2" t="s">
        <v>844</v>
      </c>
      <c r="D65" t="s">
        <v>6157</v>
      </c>
      <c r="E65" s="2">
        <v>1</v>
      </c>
      <c r="F65" s="2" t="str">
        <f>_xlfn.XLOOKUP(C65,customers!A:A,customers!B:B)</f>
        <v>Annadiane Dykes</v>
      </c>
      <c r="G65" s="2" t="str">
        <f>IF(_xlfn.XLOOKUP(C65,customers!A:A,customers!C:C," ") = 0, "",_xlfn.XLOOKUP(C65,customers!A:A,customers!C:C," "))</f>
        <v>adykes1r@eventbrite.com</v>
      </c>
      <c r="H65" s="2" t="str">
        <f>_xlfn.XLOOKUP(C65,customers!A:A,customers!G:G)</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_xlfn.XLOOKUP(Table1[[#This Row],[Customer ID]],customers!A:A,customers!I:I)</f>
        <v>No</v>
      </c>
    </row>
    <row r="66" spans="1:16" x14ac:dyDescent="0.3">
      <c r="A66" s="2" t="s">
        <v>849</v>
      </c>
      <c r="B66" s="3">
        <v>43913</v>
      </c>
      <c r="C66" s="2" t="s">
        <v>850</v>
      </c>
      <c r="D66" t="s">
        <v>6146</v>
      </c>
      <c r="E66" s="2">
        <v>6</v>
      </c>
      <c r="F66" s="2" t="str">
        <f>_xlfn.XLOOKUP(C66,customers!A:A,customers!B:B)</f>
        <v>Felecia Dodgson</v>
      </c>
      <c r="G66" s="2" t="str">
        <f>IF(_xlfn.XLOOKUP(C66,customers!A:A,customers!C:C," ") = 0, "",_xlfn.XLOOKUP(C66,customers!A:A,customers!C:C," "))</f>
        <v/>
      </c>
      <c r="H66" s="2" t="str">
        <f>_xlfn.XLOOKUP(C66,customers!A:A,customers!G:G)</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_xlfn.XLOOKUP(Table1[[#This Row],[Customer ID]],customers!A:A,customers!I:I)</f>
        <v>Yes</v>
      </c>
    </row>
    <row r="67" spans="1:16" x14ac:dyDescent="0.3">
      <c r="A67" s="2" t="s">
        <v>854</v>
      </c>
      <c r="B67" s="3">
        <v>44626</v>
      </c>
      <c r="C67" s="2" t="s">
        <v>855</v>
      </c>
      <c r="D67" t="s">
        <v>6149</v>
      </c>
      <c r="E67" s="2">
        <v>4</v>
      </c>
      <c r="F67" s="2" t="str">
        <f>_xlfn.XLOOKUP(C67,customers!A:A,customers!B:B)</f>
        <v>Angelia Cockrem</v>
      </c>
      <c r="G67" s="2" t="str">
        <f>IF(_xlfn.XLOOKUP(C67,customers!A:A,customers!C:C," ") = 0, "",_xlfn.XLOOKUP(C67,customers!A:A,customers!C:C," "))</f>
        <v>acockrem1t@engadget.com</v>
      </c>
      <c r="H67" s="2" t="str">
        <f>_xlfn.XLOOKUP(C67,customers!A:A,customers!G:G)</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 "Liberica",""))))</f>
        <v>Robusta</v>
      </c>
      <c r="O67" t="str">
        <f t="shared" ref="O67:O130" si="5">IF(J67="M", "Medium", IF(J67="D","Dark",IF(J67= "L","Light"," ")))</f>
        <v>Dark</v>
      </c>
      <c r="P67" t="str">
        <f>_xlfn.XLOOKUP(Table1[[#This Row],[Customer ID]],customers!A:A,customers!I:I)</f>
        <v>Yes</v>
      </c>
    </row>
    <row r="68" spans="1:16" x14ac:dyDescent="0.3">
      <c r="A68" s="2" t="s">
        <v>860</v>
      </c>
      <c r="B68" s="3">
        <v>44666</v>
      </c>
      <c r="C68" s="2" t="s">
        <v>861</v>
      </c>
      <c r="D68" t="s">
        <v>6173</v>
      </c>
      <c r="E68" s="2">
        <v>1</v>
      </c>
      <c r="F68" s="2" t="str">
        <f>_xlfn.XLOOKUP(C68,customers!A:A,customers!B:B)</f>
        <v>Belvia Umpleby</v>
      </c>
      <c r="G68" s="2" t="str">
        <f>IF(_xlfn.XLOOKUP(C68,customers!A:A,customers!C:C," ") = 0, "",_xlfn.XLOOKUP(C68,customers!A:A,customers!C:C," "))</f>
        <v>bumpleby1u@soundcloud.com</v>
      </c>
      <c r="H68" s="2" t="str">
        <f>_xlfn.XLOOKUP(C68,customers!A:A,customers!G:G)</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_xlfn.XLOOKUP(Table1[[#This Row],[Customer ID]],customers!A:A,customers!I:I)</f>
        <v>Yes</v>
      </c>
    </row>
    <row r="69" spans="1:16" x14ac:dyDescent="0.3">
      <c r="A69" s="2" t="s">
        <v>866</v>
      </c>
      <c r="B69" s="3">
        <v>44519</v>
      </c>
      <c r="C69" s="2" t="s">
        <v>867</v>
      </c>
      <c r="D69" t="s">
        <v>6145</v>
      </c>
      <c r="E69" s="2">
        <v>2</v>
      </c>
      <c r="F69" s="2" t="str">
        <f>_xlfn.XLOOKUP(C69,customers!A:A,customers!B:B)</f>
        <v>Nat Saleway</v>
      </c>
      <c r="G69" s="2" t="str">
        <f>IF(_xlfn.XLOOKUP(C69,customers!A:A,customers!C:C," ") = 0, "",_xlfn.XLOOKUP(C69,customers!A:A,customers!C:C," "))</f>
        <v>nsaleway1v@dedecms.com</v>
      </c>
      <c r="H69" s="2" t="str">
        <f>_xlfn.XLOOKUP(C69,customers!A:A,customers!G:G)</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_xlfn.XLOOKUP(Table1[[#This Row],[Customer ID]],customers!A:A,customers!I:I)</f>
        <v>No</v>
      </c>
    </row>
    <row r="70" spans="1:16" x14ac:dyDescent="0.3">
      <c r="A70" s="2" t="s">
        <v>872</v>
      </c>
      <c r="B70" s="3">
        <v>43754</v>
      </c>
      <c r="C70" s="2" t="s">
        <v>873</v>
      </c>
      <c r="D70" t="s">
        <v>6174</v>
      </c>
      <c r="E70" s="2">
        <v>1</v>
      </c>
      <c r="F70" s="2" t="str">
        <f>_xlfn.XLOOKUP(C70,customers!A:A,customers!B:B)</f>
        <v>Hayward Goulter</v>
      </c>
      <c r="G70" s="2" t="str">
        <f>IF(_xlfn.XLOOKUP(C70,customers!A:A,customers!C:C," ") = 0, "",_xlfn.XLOOKUP(C70,customers!A:A,customers!C:C," "))</f>
        <v>hgoulter1w@abc.net.au</v>
      </c>
      <c r="H70" s="2" t="str">
        <f>_xlfn.XLOOKUP(C70,customers!A:A,customers!G:G)</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_xlfn.XLOOKUP(Table1[[#This Row],[Customer ID]],customers!A:A,customers!I:I)</f>
        <v>No</v>
      </c>
    </row>
    <row r="71" spans="1:16" x14ac:dyDescent="0.3">
      <c r="A71" s="2" t="s">
        <v>878</v>
      </c>
      <c r="B71" s="3">
        <v>43795</v>
      </c>
      <c r="C71" s="2" t="s">
        <v>879</v>
      </c>
      <c r="D71" t="s">
        <v>6138</v>
      </c>
      <c r="E71" s="2">
        <v>6</v>
      </c>
      <c r="F71" s="2" t="str">
        <f>_xlfn.XLOOKUP(C71,customers!A:A,customers!B:B)</f>
        <v>Gay Rizzello</v>
      </c>
      <c r="G71" s="2" t="str">
        <f>IF(_xlfn.XLOOKUP(C71,customers!A:A,customers!C:C," ") = 0, "",_xlfn.XLOOKUP(C71,customers!A:A,customers!C:C," "))</f>
        <v>grizzello1x@symantec.com</v>
      </c>
      <c r="H71" s="2" t="str">
        <f>_xlfn.XLOOKUP(C71,customers!A:A,customers!G:G)</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_xlfn.XLOOKUP(Table1[[#This Row],[Customer ID]],customers!A:A,customers!I:I)</f>
        <v>Yes</v>
      </c>
    </row>
    <row r="72" spans="1:16" x14ac:dyDescent="0.3">
      <c r="A72" s="2" t="s">
        <v>885</v>
      </c>
      <c r="B72" s="3">
        <v>43646</v>
      </c>
      <c r="C72" s="2" t="s">
        <v>886</v>
      </c>
      <c r="D72" t="s">
        <v>6148</v>
      </c>
      <c r="E72" s="2">
        <v>4</v>
      </c>
      <c r="F72" s="2" t="str">
        <f>_xlfn.XLOOKUP(C72,customers!A:A,customers!B:B)</f>
        <v>Shannon List</v>
      </c>
      <c r="G72" s="2" t="str">
        <f>IF(_xlfn.XLOOKUP(C72,customers!A:A,customers!C:C," ") = 0, "",_xlfn.XLOOKUP(C72,customers!A:A,customers!C:C," "))</f>
        <v>slist1y@mapquest.com</v>
      </c>
      <c r="H72" s="2" t="str">
        <f>_xlfn.XLOOKUP(C72,customers!A:A,customers!G:G)</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_xlfn.XLOOKUP(Table1[[#This Row],[Customer ID]],customers!A:A,customers!I:I)</f>
        <v>No</v>
      </c>
    </row>
    <row r="73" spans="1:16" x14ac:dyDescent="0.3">
      <c r="A73" s="2" t="s">
        <v>891</v>
      </c>
      <c r="B73" s="3">
        <v>44200</v>
      </c>
      <c r="C73" s="2" t="s">
        <v>892</v>
      </c>
      <c r="D73" t="s">
        <v>6145</v>
      </c>
      <c r="E73" s="2">
        <v>2</v>
      </c>
      <c r="F73" s="2" t="str">
        <f>_xlfn.XLOOKUP(C73,customers!A:A,customers!B:B)</f>
        <v>Shirlene Edmondson</v>
      </c>
      <c r="G73" s="2" t="str">
        <f>IF(_xlfn.XLOOKUP(C73,customers!A:A,customers!C:C," ") = 0, "",_xlfn.XLOOKUP(C73,customers!A:A,customers!C:C," "))</f>
        <v>sedmondson1z@theguardian.com</v>
      </c>
      <c r="H73" s="2" t="str">
        <f>_xlfn.XLOOKUP(C73,customers!A:A,customers!G:G)</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_xlfn.XLOOKUP(Table1[[#This Row],[Customer ID]],customers!A:A,customers!I:I)</f>
        <v>No</v>
      </c>
    </row>
    <row r="74" spans="1:16" x14ac:dyDescent="0.3">
      <c r="A74" s="2" t="s">
        <v>897</v>
      </c>
      <c r="B74" s="3">
        <v>44131</v>
      </c>
      <c r="C74" s="2" t="s">
        <v>898</v>
      </c>
      <c r="D74" t="s">
        <v>6175</v>
      </c>
      <c r="E74" s="2">
        <v>3</v>
      </c>
      <c r="F74" s="2" t="str">
        <f>_xlfn.XLOOKUP(C74,customers!A:A,customers!B:B)</f>
        <v>Aurlie McCarl</v>
      </c>
      <c r="G74" s="2" t="str">
        <f>IF(_xlfn.XLOOKUP(C74,customers!A:A,customers!C:C," ") = 0, "",_xlfn.XLOOKUP(C74,customers!A:A,customers!C:C," "))</f>
        <v/>
      </c>
      <c r="H74" s="2" t="str">
        <f>_xlfn.XLOOKUP(C74,customers!A:A,customers!G:G)</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_xlfn.XLOOKUP(Table1[[#This Row],[Customer ID]],customers!A:A,customers!I:I)</f>
        <v>No</v>
      </c>
    </row>
    <row r="75" spans="1:16" x14ac:dyDescent="0.3">
      <c r="A75" s="2" t="s">
        <v>902</v>
      </c>
      <c r="B75" s="3">
        <v>44362</v>
      </c>
      <c r="C75" s="2" t="s">
        <v>903</v>
      </c>
      <c r="D75" t="s">
        <v>6159</v>
      </c>
      <c r="E75" s="2">
        <v>5</v>
      </c>
      <c r="F75" s="2" t="str">
        <f>_xlfn.XLOOKUP(C75,customers!A:A,customers!B:B)</f>
        <v>Alikee Carryer</v>
      </c>
      <c r="G75" s="2" t="str">
        <f>IF(_xlfn.XLOOKUP(C75,customers!A:A,customers!C:C," ") = 0, "",_xlfn.XLOOKUP(C75,customers!A:A,customers!C:C," "))</f>
        <v/>
      </c>
      <c r="H75" s="2" t="str">
        <f>_xlfn.XLOOKUP(C75,customers!A:A,customers!G:G)</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_xlfn.XLOOKUP(Table1[[#This Row],[Customer ID]],customers!A:A,customers!I:I)</f>
        <v>Yes</v>
      </c>
    </row>
    <row r="76" spans="1:16" x14ac:dyDescent="0.3">
      <c r="A76" s="2" t="s">
        <v>907</v>
      </c>
      <c r="B76" s="3">
        <v>44396</v>
      </c>
      <c r="C76" s="2" t="s">
        <v>908</v>
      </c>
      <c r="D76" t="s">
        <v>6176</v>
      </c>
      <c r="E76" s="2">
        <v>2</v>
      </c>
      <c r="F76" s="2" t="str">
        <f>_xlfn.XLOOKUP(C76,customers!A:A,customers!B:B)</f>
        <v>Jennifer Rangall</v>
      </c>
      <c r="G76" s="2" t="str">
        <f>IF(_xlfn.XLOOKUP(C76,customers!A:A,customers!C:C," ") = 0, "",_xlfn.XLOOKUP(C76,customers!A:A,customers!C:C," "))</f>
        <v>jrangall22@newsvine.com</v>
      </c>
      <c r="H76" s="2" t="str">
        <f>_xlfn.XLOOKUP(C76,customers!A:A,customers!G:G)</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_xlfn.XLOOKUP(Table1[[#This Row],[Customer ID]],customers!A:A,customers!I:I)</f>
        <v>Yes</v>
      </c>
    </row>
    <row r="77" spans="1:16" x14ac:dyDescent="0.3">
      <c r="A77" s="2" t="s">
        <v>913</v>
      </c>
      <c r="B77" s="3">
        <v>44400</v>
      </c>
      <c r="C77" s="2" t="s">
        <v>914</v>
      </c>
      <c r="D77" t="s">
        <v>6177</v>
      </c>
      <c r="E77" s="2">
        <v>6</v>
      </c>
      <c r="F77" s="2" t="str">
        <f>_xlfn.XLOOKUP(C77,customers!A:A,customers!B:B)</f>
        <v>Kipper Boorn</v>
      </c>
      <c r="G77" s="2" t="str">
        <f>IF(_xlfn.XLOOKUP(C77,customers!A:A,customers!C:C," ") = 0, "",_xlfn.XLOOKUP(C77,customers!A:A,customers!C:C," "))</f>
        <v>kboorn23@ezinearticles.com</v>
      </c>
      <c r="H77" s="2" t="str">
        <f>_xlfn.XLOOKUP(C77,customers!A:A,customers!G:G)</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_xlfn.XLOOKUP(Table1[[#This Row],[Customer ID]],customers!A:A,customers!I:I)</f>
        <v>Yes</v>
      </c>
    </row>
    <row r="78" spans="1:16" x14ac:dyDescent="0.3">
      <c r="A78" s="2" t="s">
        <v>919</v>
      </c>
      <c r="B78" s="3">
        <v>43855</v>
      </c>
      <c r="C78" s="2" t="s">
        <v>920</v>
      </c>
      <c r="D78" t="s">
        <v>6178</v>
      </c>
      <c r="E78" s="2">
        <v>1</v>
      </c>
      <c r="F78" s="2" t="str">
        <f>_xlfn.XLOOKUP(C78,customers!A:A,customers!B:B)</f>
        <v>Melania Beadle</v>
      </c>
      <c r="G78" s="2" t="str">
        <f>IF(_xlfn.XLOOKUP(C78,customers!A:A,customers!C:C," ") = 0, "",_xlfn.XLOOKUP(C78,customers!A:A,customers!C:C," "))</f>
        <v/>
      </c>
      <c r="H78" s="2" t="str">
        <f>_xlfn.XLOOKUP(C78,customers!A:A,customers!G:G)</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_xlfn.XLOOKUP(Table1[[#This Row],[Customer ID]],customers!A:A,customers!I:I)</f>
        <v>Yes</v>
      </c>
    </row>
    <row r="79" spans="1:16" x14ac:dyDescent="0.3">
      <c r="A79" s="2" t="s">
        <v>924</v>
      </c>
      <c r="B79" s="3">
        <v>43594</v>
      </c>
      <c r="C79" s="2" t="s">
        <v>925</v>
      </c>
      <c r="D79" t="s">
        <v>6153</v>
      </c>
      <c r="E79" s="2">
        <v>2</v>
      </c>
      <c r="F79" s="2" t="str">
        <f>_xlfn.XLOOKUP(C79,customers!A:A,customers!B:B)</f>
        <v>Colene Elgey</v>
      </c>
      <c r="G79" s="2" t="str">
        <f>IF(_xlfn.XLOOKUP(C79,customers!A:A,customers!C:C," ") = 0, "",_xlfn.XLOOKUP(C79,customers!A:A,customers!C:C," "))</f>
        <v>celgey25@webs.com</v>
      </c>
      <c r="H79" s="2" t="str">
        <f>_xlfn.XLOOKUP(C79,customers!A:A,customers!G:G)</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_xlfn.XLOOKUP(Table1[[#This Row],[Customer ID]],customers!A:A,customers!I:I)</f>
        <v>No</v>
      </c>
    </row>
    <row r="80" spans="1:16" x14ac:dyDescent="0.3">
      <c r="A80" s="2" t="s">
        <v>930</v>
      </c>
      <c r="B80" s="3">
        <v>43920</v>
      </c>
      <c r="C80" s="2" t="s">
        <v>931</v>
      </c>
      <c r="D80" t="s">
        <v>6157</v>
      </c>
      <c r="E80" s="2">
        <v>6</v>
      </c>
      <c r="F80" s="2" t="str">
        <f>_xlfn.XLOOKUP(C80,customers!A:A,customers!B:B)</f>
        <v>Lothaire Mizzi</v>
      </c>
      <c r="G80" s="2" t="str">
        <f>IF(_xlfn.XLOOKUP(C80,customers!A:A,customers!C:C," ") = 0, "",_xlfn.XLOOKUP(C80,customers!A:A,customers!C:C," "))</f>
        <v>lmizzi26@rakuten.co.jp</v>
      </c>
      <c r="H80" s="2" t="str">
        <f>_xlfn.XLOOKUP(C80,customers!A:A,customers!G:G)</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_xlfn.XLOOKUP(Table1[[#This Row],[Customer ID]],customers!A:A,customers!I:I)</f>
        <v>Yes</v>
      </c>
    </row>
    <row r="81" spans="1:16" x14ac:dyDescent="0.3">
      <c r="A81" s="2" t="s">
        <v>936</v>
      </c>
      <c r="B81" s="3">
        <v>44633</v>
      </c>
      <c r="C81" s="2" t="s">
        <v>937</v>
      </c>
      <c r="D81" t="s">
        <v>6179</v>
      </c>
      <c r="E81" s="2">
        <v>4</v>
      </c>
      <c r="F81" s="2" t="str">
        <f>_xlfn.XLOOKUP(C81,customers!A:A,customers!B:B)</f>
        <v>Cletis Giacomazzo</v>
      </c>
      <c r="G81" s="2" t="str">
        <f>IF(_xlfn.XLOOKUP(C81,customers!A:A,customers!C:C," ") = 0, "",_xlfn.XLOOKUP(C81,customers!A:A,customers!C:C," "))</f>
        <v>cgiacomazzo27@jigsy.com</v>
      </c>
      <c r="H81" s="2" t="str">
        <f>_xlfn.XLOOKUP(C81,customers!A:A,customers!G:G)</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_xlfn.XLOOKUP(Table1[[#This Row],[Customer ID]],customers!A:A,customers!I:I)</f>
        <v>No</v>
      </c>
    </row>
    <row r="82" spans="1:16" x14ac:dyDescent="0.3">
      <c r="A82" s="2" t="s">
        <v>942</v>
      </c>
      <c r="B82" s="3">
        <v>43572</v>
      </c>
      <c r="C82" s="2" t="s">
        <v>943</v>
      </c>
      <c r="D82" t="s">
        <v>6180</v>
      </c>
      <c r="E82" s="2">
        <v>5</v>
      </c>
      <c r="F82" s="2" t="str">
        <f>_xlfn.XLOOKUP(C82,customers!A:A,customers!B:B)</f>
        <v>Ami Arnow</v>
      </c>
      <c r="G82" s="2" t="str">
        <f>IF(_xlfn.XLOOKUP(C82,customers!A:A,customers!C:C," ") = 0, "",_xlfn.XLOOKUP(C82,customers!A:A,customers!C:C," "))</f>
        <v>aarnow28@arizona.edu</v>
      </c>
      <c r="H82" s="2" t="str">
        <f>_xlfn.XLOOKUP(C82,customers!A:A,customers!G:G)</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_xlfn.XLOOKUP(Table1[[#This Row],[Customer ID]],customers!A:A,customers!I:I)</f>
        <v>Yes</v>
      </c>
    </row>
    <row r="83" spans="1:16" x14ac:dyDescent="0.3">
      <c r="A83" s="2" t="s">
        <v>948</v>
      </c>
      <c r="B83" s="3">
        <v>43763</v>
      </c>
      <c r="C83" s="2" t="s">
        <v>949</v>
      </c>
      <c r="D83" t="s">
        <v>6164</v>
      </c>
      <c r="E83" s="2">
        <v>3</v>
      </c>
      <c r="F83" s="2" t="str">
        <f>_xlfn.XLOOKUP(C83,customers!A:A,customers!B:B)</f>
        <v>Sheppard Yann</v>
      </c>
      <c r="G83" s="2" t="str">
        <f>IF(_xlfn.XLOOKUP(C83,customers!A:A,customers!C:C," ") = 0, "",_xlfn.XLOOKUP(C83,customers!A:A,customers!C:C," "))</f>
        <v>syann29@senate.gov</v>
      </c>
      <c r="H83" s="2" t="str">
        <f>_xlfn.XLOOKUP(C83,customers!A:A,customers!G:G)</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_xlfn.XLOOKUP(Table1[[#This Row],[Customer ID]],customers!A:A,customers!I:I)</f>
        <v>Yes</v>
      </c>
    </row>
    <row r="84" spans="1:16" x14ac:dyDescent="0.3">
      <c r="A84" s="2" t="s">
        <v>954</v>
      </c>
      <c r="B84" s="3">
        <v>43721</v>
      </c>
      <c r="C84" s="2" t="s">
        <v>955</v>
      </c>
      <c r="D84" t="s">
        <v>6181</v>
      </c>
      <c r="E84" s="2">
        <v>3</v>
      </c>
      <c r="F84" s="2" t="str">
        <f>_xlfn.XLOOKUP(C84,customers!A:A,customers!B:B)</f>
        <v>Bunny Naulls</v>
      </c>
      <c r="G84" s="2" t="str">
        <f>IF(_xlfn.XLOOKUP(C84,customers!A:A,customers!C:C," ") = 0, "",_xlfn.XLOOKUP(C84,customers!A:A,customers!C:C," "))</f>
        <v>bnaulls2a@tiny.cc</v>
      </c>
      <c r="H84" s="2" t="str">
        <f>_xlfn.XLOOKUP(C84,customers!A:A,customers!G:G)</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_xlfn.XLOOKUP(Table1[[#This Row],[Customer ID]],customers!A:A,customers!I:I)</f>
        <v>Yes</v>
      </c>
    </row>
    <row r="85" spans="1:16" x14ac:dyDescent="0.3">
      <c r="A85" s="2" t="s">
        <v>960</v>
      </c>
      <c r="B85" s="3">
        <v>43933</v>
      </c>
      <c r="C85" s="2" t="s">
        <v>961</v>
      </c>
      <c r="D85" t="s">
        <v>6149</v>
      </c>
      <c r="E85" s="2">
        <v>4</v>
      </c>
      <c r="F85" s="2" t="str">
        <f>_xlfn.XLOOKUP(C85,customers!A:A,customers!B:B)</f>
        <v>Hally Lorait</v>
      </c>
      <c r="G85" s="2" t="str">
        <f>IF(_xlfn.XLOOKUP(C85,customers!A:A,customers!C:C," ") = 0, "",_xlfn.XLOOKUP(C85,customers!A:A,customers!C:C," "))</f>
        <v/>
      </c>
      <c r="H85" s="2" t="str">
        <f>_xlfn.XLOOKUP(C85,customers!A:A,customers!G:G)</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_xlfn.XLOOKUP(Table1[[#This Row],[Customer ID]],customers!A:A,customers!I:I)</f>
        <v>Yes</v>
      </c>
    </row>
    <row r="86" spans="1:16" x14ac:dyDescent="0.3">
      <c r="A86" s="2" t="s">
        <v>965</v>
      </c>
      <c r="B86" s="3">
        <v>43783</v>
      </c>
      <c r="C86" s="2" t="s">
        <v>966</v>
      </c>
      <c r="D86" t="s">
        <v>6161</v>
      </c>
      <c r="E86" s="2">
        <v>1</v>
      </c>
      <c r="F86" s="2" t="str">
        <f>_xlfn.XLOOKUP(C86,customers!A:A,customers!B:B)</f>
        <v>Zaccaria Sherewood</v>
      </c>
      <c r="G86" s="2" t="str">
        <f>IF(_xlfn.XLOOKUP(C86,customers!A:A,customers!C:C," ") = 0, "",_xlfn.XLOOKUP(C86,customers!A:A,customers!C:C," "))</f>
        <v>zsherewood2c@apache.org</v>
      </c>
      <c r="H86" s="2" t="str">
        <f>_xlfn.XLOOKUP(C86,customers!A:A,customers!G:G)</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_xlfn.XLOOKUP(Table1[[#This Row],[Customer ID]],customers!A:A,customers!I:I)</f>
        <v>No</v>
      </c>
    </row>
    <row r="87" spans="1:16" x14ac:dyDescent="0.3">
      <c r="A87" s="2" t="s">
        <v>971</v>
      </c>
      <c r="B87" s="3">
        <v>43664</v>
      </c>
      <c r="C87" s="2" t="s">
        <v>972</v>
      </c>
      <c r="D87" t="s">
        <v>6182</v>
      </c>
      <c r="E87" s="2">
        <v>3</v>
      </c>
      <c r="F87" s="2" t="str">
        <f>_xlfn.XLOOKUP(C87,customers!A:A,customers!B:B)</f>
        <v>Jeffrey Dufaire</v>
      </c>
      <c r="G87" s="2" t="str">
        <f>IF(_xlfn.XLOOKUP(C87,customers!A:A,customers!C:C," ") = 0, "",_xlfn.XLOOKUP(C87,customers!A:A,customers!C:C," "))</f>
        <v>jdufaire2d@fc2.com</v>
      </c>
      <c r="H87" s="2" t="str">
        <f>_xlfn.XLOOKUP(C87,customers!A:A,customers!G:G)</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_xlfn.XLOOKUP(Table1[[#This Row],[Customer ID]],customers!A:A,customers!I:I)</f>
        <v>No</v>
      </c>
    </row>
    <row r="88" spans="1:16" x14ac:dyDescent="0.3">
      <c r="A88" s="2" t="s">
        <v>971</v>
      </c>
      <c r="B88" s="3">
        <v>43664</v>
      </c>
      <c r="C88" s="2" t="s">
        <v>972</v>
      </c>
      <c r="D88" t="s">
        <v>6154</v>
      </c>
      <c r="E88" s="2">
        <v>4</v>
      </c>
      <c r="F88" s="2" t="str">
        <f>_xlfn.XLOOKUP(C88,customers!A:A,customers!B:B)</f>
        <v>Jeffrey Dufaire</v>
      </c>
      <c r="G88" s="2" t="str">
        <f>IF(_xlfn.XLOOKUP(C88,customers!A:A,customers!C:C," ") = 0, "",_xlfn.XLOOKUP(C88,customers!A:A,customers!C:C," "))</f>
        <v>jdufaire2d@fc2.com</v>
      </c>
      <c r="H88" s="2" t="str">
        <f>_xlfn.XLOOKUP(C88,customers!A:A,customers!G:G)</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_xlfn.XLOOKUP(Table1[[#This Row],[Customer ID]],customers!A:A,customers!I:I)</f>
        <v>No</v>
      </c>
    </row>
    <row r="89" spans="1:16" x14ac:dyDescent="0.3">
      <c r="A89" s="2" t="s">
        <v>980</v>
      </c>
      <c r="B89" s="3">
        <v>44289</v>
      </c>
      <c r="C89" s="2" t="s">
        <v>981</v>
      </c>
      <c r="D89" t="s">
        <v>6155</v>
      </c>
      <c r="E89" s="2">
        <v>3</v>
      </c>
      <c r="F89" s="2" t="str">
        <f>_xlfn.XLOOKUP(C89,customers!A:A,customers!B:B)</f>
        <v>Beitris Keaveney</v>
      </c>
      <c r="G89" s="2" t="str">
        <f>IF(_xlfn.XLOOKUP(C89,customers!A:A,customers!C:C," ") = 0, "",_xlfn.XLOOKUP(C89,customers!A:A,customers!C:C," "))</f>
        <v>bkeaveney2f@netlog.com</v>
      </c>
      <c r="H89" s="2" t="str">
        <f>_xlfn.XLOOKUP(C89,customers!A:A,customers!G:G)</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_xlfn.XLOOKUP(Table1[[#This Row],[Customer ID]],customers!A:A,customers!I:I)</f>
        <v>No</v>
      </c>
    </row>
    <row r="90" spans="1:16" x14ac:dyDescent="0.3">
      <c r="A90" s="2" t="s">
        <v>985</v>
      </c>
      <c r="B90" s="3">
        <v>44284</v>
      </c>
      <c r="C90" s="2" t="s">
        <v>986</v>
      </c>
      <c r="D90" t="s">
        <v>6179</v>
      </c>
      <c r="E90" s="2">
        <v>3</v>
      </c>
      <c r="F90" s="2" t="str">
        <f>_xlfn.XLOOKUP(C90,customers!A:A,customers!B:B)</f>
        <v>Elna Grise</v>
      </c>
      <c r="G90" s="2" t="str">
        <f>IF(_xlfn.XLOOKUP(C90,customers!A:A,customers!C:C," ") = 0, "",_xlfn.XLOOKUP(C90,customers!A:A,customers!C:C," "))</f>
        <v>egrise2g@cargocollective.com</v>
      </c>
      <c r="H90" s="2" t="str">
        <f>_xlfn.XLOOKUP(C90,customers!A:A,customers!G:G)</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_xlfn.XLOOKUP(Table1[[#This Row],[Customer ID]],customers!A:A,customers!I:I)</f>
        <v>No</v>
      </c>
    </row>
    <row r="91" spans="1:16" x14ac:dyDescent="0.3">
      <c r="A91" s="2" t="s">
        <v>990</v>
      </c>
      <c r="B91" s="3">
        <v>44545</v>
      </c>
      <c r="C91" s="2" t="s">
        <v>991</v>
      </c>
      <c r="D91" t="s">
        <v>6140</v>
      </c>
      <c r="E91" s="2">
        <v>6</v>
      </c>
      <c r="F91" s="2" t="str">
        <f>_xlfn.XLOOKUP(C91,customers!A:A,customers!B:B)</f>
        <v>Torie Gottelier</v>
      </c>
      <c r="G91" s="2" t="str">
        <f>IF(_xlfn.XLOOKUP(C91,customers!A:A,customers!C:C," ") = 0, "",_xlfn.XLOOKUP(C91,customers!A:A,customers!C:C," "))</f>
        <v>tgottelier2h@vistaprint.com</v>
      </c>
      <c r="H91" s="2" t="str">
        <f>_xlfn.XLOOKUP(C91,customers!A:A,customers!G:G)</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_xlfn.XLOOKUP(Table1[[#This Row],[Customer ID]],customers!A:A,customers!I:I)</f>
        <v>No</v>
      </c>
    </row>
    <row r="92" spans="1:16" x14ac:dyDescent="0.3">
      <c r="A92" s="2" t="s">
        <v>996</v>
      </c>
      <c r="B92" s="3">
        <v>43971</v>
      </c>
      <c r="C92" s="2" t="s">
        <v>997</v>
      </c>
      <c r="D92" t="s">
        <v>6140</v>
      </c>
      <c r="E92" s="2">
        <v>4</v>
      </c>
      <c r="F92" s="2" t="str">
        <f>_xlfn.XLOOKUP(C92,customers!A:A,customers!B:B)</f>
        <v>Loydie Langlais</v>
      </c>
      <c r="G92" s="2" t="str">
        <f>IF(_xlfn.XLOOKUP(C92,customers!A:A,customers!C:C," ") = 0, "",_xlfn.XLOOKUP(C92,customers!A:A,customers!C:C," "))</f>
        <v/>
      </c>
      <c r="H92" s="2" t="str">
        <f>_xlfn.XLOOKUP(C92,customers!A:A,customers!G:G)</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_xlfn.XLOOKUP(Table1[[#This Row],[Customer ID]],customers!A:A,customers!I:I)</f>
        <v>Yes</v>
      </c>
    </row>
    <row r="93" spans="1:16" x14ac:dyDescent="0.3">
      <c r="A93" s="2" t="s">
        <v>1001</v>
      </c>
      <c r="B93" s="3">
        <v>44137</v>
      </c>
      <c r="C93" s="2" t="s">
        <v>1002</v>
      </c>
      <c r="D93" t="s">
        <v>6175</v>
      </c>
      <c r="E93" s="2">
        <v>4</v>
      </c>
      <c r="F93" s="2" t="str">
        <f>_xlfn.XLOOKUP(C93,customers!A:A,customers!B:B)</f>
        <v>Adham Greenhead</v>
      </c>
      <c r="G93" s="2" t="str">
        <f>IF(_xlfn.XLOOKUP(C93,customers!A:A,customers!C:C," ") = 0, "",_xlfn.XLOOKUP(C93,customers!A:A,customers!C:C," "))</f>
        <v>agreenhead2j@dailymail.co.uk</v>
      </c>
      <c r="H93" s="2" t="str">
        <f>_xlfn.XLOOKUP(C93,customers!A:A,customers!G:G)</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_xlfn.XLOOKUP(Table1[[#This Row],[Customer ID]],customers!A:A,customers!I:I)</f>
        <v>No</v>
      </c>
    </row>
    <row r="94" spans="1:16" x14ac:dyDescent="0.3">
      <c r="A94" s="2" t="s">
        <v>1007</v>
      </c>
      <c r="B94" s="3">
        <v>44037</v>
      </c>
      <c r="C94" s="2" t="s">
        <v>1008</v>
      </c>
      <c r="D94" t="s">
        <v>6171</v>
      </c>
      <c r="E94" s="2">
        <v>3</v>
      </c>
      <c r="F94" s="2" t="str">
        <f>_xlfn.XLOOKUP(C94,customers!A:A,customers!B:B)</f>
        <v>Hamish MacSherry</v>
      </c>
      <c r="G94" s="2" t="str">
        <f>IF(_xlfn.XLOOKUP(C94,customers!A:A,customers!C:C," ") = 0, "",_xlfn.XLOOKUP(C94,customers!A:A,customers!C:C," "))</f>
        <v/>
      </c>
      <c r="H94" s="2" t="str">
        <f>_xlfn.XLOOKUP(C94,customers!A:A,customers!G:G)</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_xlfn.XLOOKUP(Table1[[#This Row],[Customer ID]],customers!A:A,customers!I:I)</f>
        <v>Yes</v>
      </c>
    </row>
    <row r="95" spans="1:16" x14ac:dyDescent="0.3">
      <c r="A95" s="2" t="s">
        <v>1012</v>
      </c>
      <c r="B95" s="3">
        <v>43538</v>
      </c>
      <c r="C95" s="2" t="s">
        <v>1013</v>
      </c>
      <c r="D95" t="s">
        <v>6176</v>
      </c>
      <c r="E95" s="2">
        <v>4</v>
      </c>
      <c r="F95" s="2" t="str">
        <f>_xlfn.XLOOKUP(C95,customers!A:A,customers!B:B)</f>
        <v>Else Langcaster</v>
      </c>
      <c r="G95" s="2" t="str">
        <f>IF(_xlfn.XLOOKUP(C95,customers!A:A,customers!C:C," ") = 0, "",_xlfn.XLOOKUP(C95,customers!A:A,customers!C:C," "))</f>
        <v>elangcaster2l@spotify.com</v>
      </c>
      <c r="H95" s="2" t="str">
        <f>_xlfn.XLOOKUP(C95,customers!A:A,customers!G:G)</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_xlfn.XLOOKUP(Table1[[#This Row],[Customer ID]],customers!A:A,customers!I:I)</f>
        <v>Yes</v>
      </c>
    </row>
    <row r="96" spans="1:16" x14ac:dyDescent="0.3">
      <c r="A96" s="2" t="s">
        <v>1018</v>
      </c>
      <c r="B96" s="3">
        <v>44014</v>
      </c>
      <c r="C96" s="2" t="s">
        <v>1019</v>
      </c>
      <c r="D96" t="s">
        <v>6154</v>
      </c>
      <c r="E96" s="2">
        <v>6</v>
      </c>
      <c r="F96" s="2" t="str">
        <f>_xlfn.XLOOKUP(C96,customers!A:A,customers!B:B)</f>
        <v>Rudy Farquharson</v>
      </c>
      <c r="G96" s="2" t="str">
        <f>IF(_xlfn.XLOOKUP(C96,customers!A:A,customers!C:C," ") = 0, "",_xlfn.XLOOKUP(C96,customers!A:A,customers!C:C," "))</f>
        <v/>
      </c>
      <c r="H96" s="2" t="str">
        <f>_xlfn.XLOOKUP(C96,customers!A:A,customers!G:G)</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_xlfn.XLOOKUP(Table1[[#This Row],[Customer ID]],customers!A:A,customers!I:I)</f>
        <v>Yes</v>
      </c>
    </row>
    <row r="97" spans="1:16" x14ac:dyDescent="0.3">
      <c r="A97" s="2" t="s">
        <v>1022</v>
      </c>
      <c r="B97" s="3">
        <v>43816</v>
      </c>
      <c r="C97" s="2" t="s">
        <v>1023</v>
      </c>
      <c r="D97" t="s">
        <v>6175</v>
      </c>
      <c r="E97" s="2">
        <v>6</v>
      </c>
      <c r="F97" s="2" t="str">
        <f>_xlfn.XLOOKUP(C97,customers!A:A,customers!B:B)</f>
        <v>Norene Magauran</v>
      </c>
      <c r="G97" s="2" t="str">
        <f>IF(_xlfn.XLOOKUP(C97,customers!A:A,customers!C:C," ") = 0, "",_xlfn.XLOOKUP(C97,customers!A:A,customers!C:C," "))</f>
        <v>nmagauran2n@51.la</v>
      </c>
      <c r="H97" s="2" t="str">
        <f>_xlfn.XLOOKUP(C97,customers!A:A,customers!G:G)</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_xlfn.XLOOKUP(Table1[[#This Row],[Customer ID]],customers!A:A,customers!I:I)</f>
        <v>No</v>
      </c>
    </row>
    <row r="98" spans="1:16" x14ac:dyDescent="0.3">
      <c r="A98" s="2" t="s">
        <v>1027</v>
      </c>
      <c r="B98" s="3">
        <v>44171</v>
      </c>
      <c r="C98" s="2" t="s">
        <v>1028</v>
      </c>
      <c r="D98" t="s">
        <v>6154</v>
      </c>
      <c r="E98" s="2">
        <v>2</v>
      </c>
      <c r="F98" s="2" t="str">
        <f>_xlfn.XLOOKUP(C98,customers!A:A,customers!B:B)</f>
        <v>Vicki Kirdsch</v>
      </c>
      <c r="G98" s="2" t="str">
        <f>IF(_xlfn.XLOOKUP(C98,customers!A:A,customers!C:C," ") = 0, "",_xlfn.XLOOKUP(C98,customers!A:A,customers!C:C," "))</f>
        <v>vkirdsch2o@google.fr</v>
      </c>
      <c r="H98" s="2" t="str">
        <f>_xlfn.XLOOKUP(C98,customers!A:A,customers!G:G)</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_xlfn.XLOOKUP(Table1[[#This Row],[Customer ID]],customers!A:A,customers!I:I)</f>
        <v>No</v>
      </c>
    </row>
    <row r="99" spans="1:16" x14ac:dyDescent="0.3">
      <c r="A99" s="2" t="s">
        <v>1032</v>
      </c>
      <c r="B99" s="3">
        <v>44259</v>
      </c>
      <c r="C99" s="2" t="s">
        <v>1033</v>
      </c>
      <c r="D99" t="s">
        <v>6157</v>
      </c>
      <c r="E99" s="2">
        <v>2</v>
      </c>
      <c r="F99" s="2" t="str">
        <f>_xlfn.XLOOKUP(C99,customers!A:A,customers!B:B)</f>
        <v>Ilysa Whapple</v>
      </c>
      <c r="G99" s="2" t="str">
        <f>IF(_xlfn.XLOOKUP(C99,customers!A:A,customers!C:C," ") = 0, "",_xlfn.XLOOKUP(C99,customers!A:A,customers!C:C," "))</f>
        <v>iwhapple2p@com.com</v>
      </c>
      <c r="H99" s="2" t="str">
        <f>_xlfn.XLOOKUP(C99,customers!A:A,customers!G:G)</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_xlfn.XLOOKUP(Table1[[#This Row],[Customer ID]],customers!A:A,customers!I:I)</f>
        <v>No</v>
      </c>
    </row>
    <row r="100" spans="1:16" x14ac:dyDescent="0.3">
      <c r="A100" s="2" t="s">
        <v>1038</v>
      </c>
      <c r="B100" s="3">
        <v>44394</v>
      </c>
      <c r="C100" s="2" t="s">
        <v>1039</v>
      </c>
      <c r="D100" t="s">
        <v>6154</v>
      </c>
      <c r="E100" s="2">
        <v>1</v>
      </c>
      <c r="F100" s="2" t="str">
        <f>_xlfn.XLOOKUP(C100,customers!A:A,customers!B:B)</f>
        <v>Ruy Cancellieri</v>
      </c>
      <c r="G100" s="2" t="str">
        <f>IF(_xlfn.XLOOKUP(C100,customers!A:A,customers!C:C," ") = 0, "",_xlfn.XLOOKUP(C100,customers!A:A,customers!C:C," "))</f>
        <v/>
      </c>
      <c r="H100" s="2" t="str">
        <f>_xlfn.XLOOKUP(C100,customers!A:A,customers!G:G)</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_xlfn.XLOOKUP(Table1[[#This Row],[Customer ID]],customers!A:A,customers!I:I)</f>
        <v>No</v>
      </c>
    </row>
    <row r="101" spans="1:16" x14ac:dyDescent="0.3">
      <c r="A101" s="2" t="s">
        <v>1043</v>
      </c>
      <c r="B101" s="3">
        <v>44139</v>
      </c>
      <c r="C101" s="2" t="s">
        <v>1044</v>
      </c>
      <c r="D101" t="s">
        <v>6159</v>
      </c>
      <c r="E101" s="2">
        <v>3</v>
      </c>
      <c r="F101" s="2" t="str">
        <f>_xlfn.XLOOKUP(C101,customers!A:A,customers!B:B)</f>
        <v>Aube Follett</v>
      </c>
      <c r="G101" s="2" t="str">
        <f>IF(_xlfn.XLOOKUP(C101,customers!A:A,customers!C:C," ") = 0, "",_xlfn.XLOOKUP(C101,customers!A:A,customers!C:C," "))</f>
        <v/>
      </c>
      <c r="H101" s="2" t="str">
        <f>_xlfn.XLOOKUP(C101,customers!A:A,customers!G:G)</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_xlfn.XLOOKUP(Table1[[#This Row],[Customer ID]],customers!A:A,customers!I:I)</f>
        <v>Yes</v>
      </c>
    </row>
    <row r="102" spans="1:16" x14ac:dyDescent="0.3">
      <c r="A102" s="2" t="s">
        <v>1048</v>
      </c>
      <c r="B102" s="3">
        <v>44291</v>
      </c>
      <c r="C102" s="2" t="s">
        <v>1049</v>
      </c>
      <c r="D102" t="s">
        <v>6167</v>
      </c>
      <c r="E102" s="2">
        <v>2</v>
      </c>
      <c r="F102" s="2" t="str">
        <f>_xlfn.XLOOKUP(C102,customers!A:A,customers!B:B)</f>
        <v>Rudiger Di Bartolomeo</v>
      </c>
      <c r="G102" s="2" t="str">
        <f>IF(_xlfn.XLOOKUP(C102,customers!A:A,customers!C:C," ") = 0, "",_xlfn.XLOOKUP(C102,customers!A:A,customers!C:C," "))</f>
        <v/>
      </c>
      <c r="H102" s="2" t="str">
        <f>_xlfn.XLOOKUP(C102,customers!A:A,customers!G:G)</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_xlfn.XLOOKUP(Table1[[#This Row],[Customer ID]],customers!A:A,customers!I:I)</f>
        <v>Yes</v>
      </c>
    </row>
    <row r="103" spans="1:16" x14ac:dyDescent="0.3">
      <c r="A103" s="2" t="s">
        <v>1053</v>
      </c>
      <c r="B103" s="3">
        <v>43891</v>
      </c>
      <c r="C103" s="2" t="s">
        <v>1054</v>
      </c>
      <c r="D103" t="s">
        <v>6165</v>
      </c>
      <c r="E103" s="2">
        <v>5</v>
      </c>
      <c r="F103" s="2" t="str">
        <f>_xlfn.XLOOKUP(C103,customers!A:A,customers!B:B)</f>
        <v>Nickey Youles</v>
      </c>
      <c r="G103" s="2" t="str">
        <f>IF(_xlfn.XLOOKUP(C103,customers!A:A,customers!C:C," ") = 0, "",_xlfn.XLOOKUP(C103,customers!A:A,customers!C:C," "))</f>
        <v>nyoules2t@reference.com</v>
      </c>
      <c r="H103" s="2" t="str">
        <f>_xlfn.XLOOKUP(C103,customers!A:A,customers!G:G)</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_xlfn.XLOOKUP(Table1[[#This Row],[Customer ID]],customers!A:A,customers!I:I)</f>
        <v>Yes</v>
      </c>
    </row>
    <row r="104" spans="1:16" x14ac:dyDescent="0.3">
      <c r="A104" s="2" t="s">
        <v>1059</v>
      </c>
      <c r="B104" s="3">
        <v>44488</v>
      </c>
      <c r="C104" s="2" t="s">
        <v>1060</v>
      </c>
      <c r="D104" t="s">
        <v>6143</v>
      </c>
      <c r="E104" s="2">
        <v>3</v>
      </c>
      <c r="F104" s="2" t="str">
        <f>_xlfn.XLOOKUP(C104,customers!A:A,customers!B:B)</f>
        <v>Dyanna Aizikovitz</v>
      </c>
      <c r="G104" s="2" t="str">
        <f>IF(_xlfn.XLOOKUP(C104,customers!A:A,customers!C:C," ") = 0, "",_xlfn.XLOOKUP(C104,customers!A:A,customers!C:C," "))</f>
        <v>daizikovitz2u@answers.com</v>
      </c>
      <c r="H104" s="2" t="str">
        <f>_xlfn.XLOOKUP(C104,customers!A:A,customers!G:G)</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_xlfn.XLOOKUP(Table1[[#This Row],[Customer ID]],customers!A:A,customers!I:I)</f>
        <v>Yes</v>
      </c>
    </row>
    <row r="105" spans="1:16" x14ac:dyDescent="0.3">
      <c r="A105" s="2" t="s">
        <v>1065</v>
      </c>
      <c r="B105" s="3">
        <v>44750</v>
      </c>
      <c r="C105" s="2" t="s">
        <v>1066</v>
      </c>
      <c r="D105" t="s">
        <v>6174</v>
      </c>
      <c r="E105" s="2">
        <v>4</v>
      </c>
      <c r="F105" s="2" t="str">
        <f>_xlfn.XLOOKUP(C105,customers!A:A,customers!B:B)</f>
        <v>Bram Revel</v>
      </c>
      <c r="G105" s="2" t="str">
        <f>IF(_xlfn.XLOOKUP(C105,customers!A:A,customers!C:C," ") = 0, "",_xlfn.XLOOKUP(C105,customers!A:A,customers!C:C," "))</f>
        <v>brevel2v@fastcompany.com</v>
      </c>
      <c r="H105" s="2" t="str">
        <f>_xlfn.XLOOKUP(C105,customers!A:A,customers!G:G)</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_xlfn.XLOOKUP(Table1[[#This Row],[Customer ID]],customers!A:A,customers!I:I)</f>
        <v>No</v>
      </c>
    </row>
    <row r="106" spans="1:16" x14ac:dyDescent="0.3">
      <c r="A106" s="2" t="s">
        <v>1071</v>
      </c>
      <c r="B106" s="3">
        <v>43694</v>
      </c>
      <c r="C106" s="2" t="s">
        <v>1072</v>
      </c>
      <c r="D106" t="s">
        <v>6162</v>
      </c>
      <c r="E106" s="2">
        <v>6</v>
      </c>
      <c r="F106" s="2" t="str">
        <f>_xlfn.XLOOKUP(C106,customers!A:A,customers!B:B)</f>
        <v>Emiline Priddis</v>
      </c>
      <c r="G106" s="2" t="str">
        <f>IF(_xlfn.XLOOKUP(C106,customers!A:A,customers!C:C," ") = 0, "",_xlfn.XLOOKUP(C106,customers!A:A,customers!C:C," "))</f>
        <v>epriddis2w@nationalgeographic.com</v>
      </c>
      <c r="H106" s="2" t="str">
        <f>_xlfn.XLOOKUP(C106,customers!A:A,customers!G:G)</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_xlfn.XLOOKUP(Table1[[#This Row],[Customer ID]],customers!A:A,customers!I:I)</f>
        <v>No</v>
      </c>
    </row>
    <row r="107" spans="1:16" x14ac:dyDescent="0.3">
      <c r="A107" s="2" t="s">
        <v>1077</v>
      </c>
      <c r="B107" s="3">
        <v>43982</v>
      </c>
      <c r="C107" s="2" t="s">
        <v>1078</v>
      </c>
      <c r="D107" t="s">
        <v>6157</v>
      </c>
      <c r="E107" s="2">
        <v>6</v>
      </c>
      <c r="F107" s="2" t="str">
        <f>_xlfn.XLOOKUP(C107,customers!A:A,customers!B:B)</f>
        <v>Queenie Veel</v>
      </c>
      <c r="G107" s="2" t="str">
        <f>IF(_xlfn.XLOOKUP(C107,customers!A:A,customers!C:C," ") = 0, "",_xlfn.XLOOKUP(C107,customers!A:A,customers!C:C," "))</f>
        <v>qveel2x@jugem.jp</v>
      </c>
      <c r="H107" s="2" t="str">
        <f>_xlfn.XLOOKUP(C107,customers!A:A,customers!G:G)</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_xlfn.XLOOKUP(Table1[[#This Row],[Customer ID]],customers!A:A,customers!I:I)</f>
        <v>Yes</v>
      </c>
    </row>
    <row r="108" spans="1:16" x14ac:dyDescent="0.3">
      <c r="A108" s="2" t="s">
        <v>1083</v>
      </c>
      <c r="B108" s="3">
        <v>43956</v>
      </c>
      <c r="C108" s="2" t="s">
        <v>1084</v>
      </c>
      <c r="D108" t="s">
        <v>6183</v>
      </c>
      <c r="E108" s="2">
        <v>2</v>
      </c>
      <c r="F108" s="2" t="str">
        <f>_xlfn.XLOOKUP(C108,customers!A:A,customers!B:B)</f>
        <v>Lind Conyers</v>
      </c>
      <c r="G108" s="2" t="str">
        <f>IF(_xlfn.XLOOKUP(C108,customers!A:A,customers!C:C," ") = 0, "",_xlfn.XLOOKUP(C108,customers!A:A,customers!C:C," "))</f>
        <v>lconyers2y@twitter.com</v>
      </c>
      <c r="H108" s="2" t="str">
        <f>_xlfn.XLOOKUP(C108,customers!A:A,customers!G:G)</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_xlfn.XLOOKUP(Table1[[#This Row],[Customer ID]],customers!A:A,customers!I:I)</f>
        <v>No</v>
      </c>
    </row>
    <row r="109" spans="1:16" x14ac:dyDescent="0.3">
      <c r="A109" s="2" t="s">
        <v>1089</v>
      </c>
      <c r="B109" s="3">
        <v>43569</v>
      </c>
      <c r="C109" s="2" t="s">
        <v>1090</v>
      </c>
      <c r="D109" t="s">
        <v>6146</v>
      </c>
      <c r="E109" s="2">
        <v>3</v>
      </c>
      <c r="F109" s="2" t="str">
        <f>_xlfn.XLOOKUP(C109,customers!A:A,customers!B:B)</f>
        <v>Pen Wye</v>
      </c>
      <c r="G109" s="2" t="str">
        <f>IF(_xlfn.XLOOKUP(C109,customers!A:A,customers!C:C," ") = 0, "",_xlfn.XLOOKUP(C109,customers!A:A,customers!C:C," "))</f>
        <v>pwye2z@dagondesign.com</v>
      </c>
      <c r="H109" s="2" t="str">
        <f>_xlfn.XLOOKUP(C109,customers!A:A,customers!G:G)</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_xlfn.XLOOKUP(Table1[[#This Row],[Customer ID]],customers!A:A,customers!I:I)</f>
        <v>Yes</v>
      </c>
    </row>
    <row r="110" spans="1:16" x14ac:dyDescent="0.3">
      <c r="A110" s="2" t="s">
        <v>1095</v>
      </c>
      <c r="B110" s="3">
        <v>44041</v>
      </c>
      <c r="C110" s="2" t="s">
        <v>1096</v>
      </c>
      <c r="D110" t="s">
        <v>6157</v>
      </c>
      <c r="E110" s="2">
        <v>4</v>
      </c>
      <c r="F110" s="2" t="str">
        <f>_xlfn.XLOOKUP(C110,customers!A:A,customers!B:B)</f>
        <v>Isahella Hagland</v>
      </c>
      <c r="G110" s="2" t="str">
        <f>IF(_xlfn.XLOOKUP(C110,customers!A:A,customers!C:C," ") = 0, "",_xlfn.XLOOKUP(C110,customers!A:A,customers!C:C," "))</f>
        <v/>
      </c>
      <c r="H110" s="2" t="str">
        <f>_xlfn.XLOOKUP(C110,customers!A:A,customers!G:G)</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_xlfn.XLOOKUP(Table1[[#This Row],[Customer ID]],customers!A:A,customers!I:I)</f>
        <v>No</v>
      </c>
    </row>
    <row r="111" spans="1:16" x14ac:dyDescent="0.3">
      <c r="A111" s="2" t="s">
        <v>1100</v>
      </c>
      <c r="B111" s="3">
        <v>43811</v>
      </c>
      <c r="C111" s="2" t="s">
        <v>1101</v>
      </c>
      <c r="D111" t="s">
        <v>6169</v>
      </c>
      <c r="E111" s="2">
        <v>1</v>
      </c>
      <c r="F111" s="2" t="str">
        <f>_xlfn.XLOOKUP(C111,customers!A:A,customers!B:B)</f>
        <v>Terry Sheryn</v>
      </c>
      <c r="G111" s="2" t="str">
        <f>IF(_xlfn.XLOOKUP(C111,customers!A:A,customers!C:C," ") = 0, "",_xlfn.XLOOKUP(C111,customers!A:A,customers!C:C," "))</f>
        <v>tsheryn31@mtv.com</v>
      </c>
      <c r="H111" s="2" t="str">
        <f>_xlfn.XLOOKUP(C111,customers!A:A,customers!G:G)</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_xlfn.XLOOKUP(Table1[[#This Row],[Customer ID]],customers!A:A,customers!I:I)</f>
        <v>Yes</v>
      </c>
    </row>
    <row r="112" spans="1:16" x14ac:dyDescent="0.3">
      <c r="A112" s="2" t="s">
        <v>1106</v>
      </c>
      <c r="B112" s="3">
        <v>44727</v>
      </c>
      <c r="C112" s="2" t="s">
        <v>1107</v>
      </c>
      <c r="D112" t="s">
        <v>6184</v>
      </c>
      <c r="E112" s="2">
        <v>3</v>
      </c>
      <c r="F112" s="2" t="str">
        <f>_xlfn.XLOOKUP(C112,customers!A:A,customers!B:B)</f>
        <v>Marie-jeanne Redgrave</v>
      </c>
      <c r="G112" s="2" t="str">
        <f>IF(_xlfn.XLOOKUP(C112,customers!A:A,customers!C:C," ") = 0, "",_xlfn.XLOOKUP(C112,customers!A:A,customers!C:C," "))</f>
        <v>mredgrave32@cargocollective.com</v>
      </c>
      <c r="H112" s="2" t="str">
        <f>_xlfn.XLOOKUP(C112,customers!A:A,customers!G:G)</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_xlfn.XLOOKUP(Table1[[#This Row],[Customer ID]],customers!A:A,customers!I:I)</f>
        <v>Yes</v>
      </c>
    </row>
    <row r="113" spans="1:16" x14ac:dyDescent="0.3">
      <c r="A113" s="2" t="s">
        <v>1112</v>
      </c>
      <c r="B113" s="3">
        <v>43642</v>
      </c>
      <c r="C113" s="2" t="s">
        <v>1113</v>
      </c>
      <c r="D113" t="s">
        <v>6172</v>
      </c>
      <c r="E113" s="2">
        <v>5</v>
      </c>
      <c r="F113" s="2" t="str">
        <f>_xlfn.XLOOKUP(C113,customers!A:A,customers!B:B)</f>
        <v>Betty Fominov</v>
      </c>
      <c r="G113" s="2" t="str">
        <f>IF(_xlfn.XLOOKUP(C113,customers!A:A,customers!C:C," ") = 0, "",_xlfn.XLOOKUP(C113,customers!A:A,customers!C:C," "))</f>
        <v>bfominov33@yale.edu</v>
      </c>
      <c r="H113" s="2" t="str">
        <f>_xlfn.XLOOKUP(C113,customers!A:A,customers!G:G)</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_xlfn.XLOOKUP(Table1[[#This Row],[Customer ID]],customers!A:A,customers!I:I)</f>
        <v>No</v>
      </c>
    </row>
    <row r="114" spans="1:16" x14ac:dyDescent="0.3">
      <c r="A114" s="2" t="s">
        <v>1117</v>
      </c>
      <c r="B114" s="3">
        <v>44481</v>
      </c>
      <c r="C114" s="2" t="s">
        <v>1118</v>
      </c>
      <c r="D114" t="s">
        <v>6155</v>
      </c>
      <c r="E114" s="2">
        <v>1</v>
      </c>
      <c r="F114" s="2" t="str">
        <f>_xlfn.XLOOKUP(C114,customers!A:A,customers!B:B)</f>
        <v>Shawnee Critchlow</v>
      </c>
      <c r="G114" s="2" t="str">
        <f>IF(_xlfn.XLOOKUP(C114,customers!A:A,customers!C:C," ") = 0, "",_xlfn.XLOOKUP(C114,customers!A:A,customers!C:C," "))</f>
        <v>scritchlow34@un.org</v>
      </c>
      <c r="H114" s="2" t="str">
        <f>_xlfn.XLOOKUP(C114,customers!A:A,customers!G:G)</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_xlfn.XLOOKUP(Table1[[#This Row],[Customer ID]],customers!A:A,customers!I:I)</f>
        <v>No</v>
      </c>
    </row>
    <row r="115" spans="1:16" x14ac:dyDescent="0.3">
      <c r="A115" s="2" t="s">
        <v>1123</v>
      </c>
      <c r="B115" s="3">
        <v>43556</v>
      </c>
      <c r="C115" s="2" t="s">
        <v>1124</v>
      </c>
      <c r="D115" t="s">
        <v>6162</v>
      </c>
      <c r="E115" s="2">
        <v>1</v>
      </c>
      <c r="F115" s="2" t="str">
        <f>_xlfn.XLOOKUP(C115,customers!A:A,customers!B:B)</f>
        <v>Merrel Steptow</v>
      </c>
      <c r="G115" s="2" t="str">
        <f>IF(_xlfn.XLOOKUP(C115,customers!A:A,customers!C:C," ") = 0, "",_xlfn.XLOOKUP(C115,customers!A:A,customers!C:C," "))</f>
        <v>msteptow35@earthlink.net</v>
      </c>
      <c r="H115" s="2" t="str">
        <f>_xlfn.XLOOKUP(C115,customers!A:A,customers!G:G)</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_xlfn.XLOOKUP(Table1[[#This Row],[Customer ID]],customers!A:A,customers!I:I)</f>
        <v>No</v>
      </c>
    </row>
    <row r="116" spans="1:16" x14ac:dyDescent="0.3">
      <c r="A116" s="2" t="s">
        <v>1129</v>
      </c>
      <c r="B116" s="3">
        <v>44265</v>
      </c>
      <c r="C116" s="2" t="s">
        <v>1130</v>
      </c>
      <c r="D116" t="s">
        <v>6178</v>
      </c>
      <c r="E116" s="2">
        <v>4</v>
      </c>
      <c r="F116" s="2" t="str">
        <f>_xlfn.XLOOKUP(C116,customers!A:A,customers!B:B)</f>
        <v>Carmina Hubbuck</v>
      </c>
      <c r="G116" s="2" t="str">
        <f>IF(_xlfn.XLOOKUP(C116,customers!A:A,customers!C:C," ") = 0, "",_xlfn.XLOOKUP(C116,customers!A:A,customers!C:C," "))</f>
        <v/>
      </c>
      <c r="H116" s="2" t="str">
        <f>_xlfn.XLOOKUP(C116,customers!A:A,customers!G:G)</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_xlfn.XLOOKUP(Table1[[#This Row],[Customer ID]],customers!A:A,customers!I:I)</f>
        <v>No</v>
      </c>
    </row>
    <row r="117" spans="1:16" x14ac:dyDescent="0.3">
      <c r="A117" s="2" t="s">
        <v>1134</v>
      </c>
      <c r="B117" s="3">
        <v>43693</v>
      </c>
      <c r="C117" s="2" t="s">
        <v>1135</v>
      </c>
      <c r="D117" t="s">
        <v>6170</v>
      </c>
      <c r="E117" s="2">
        <v>1</v>
      </c>
      <c r="F117" s="2" t="str">
        <f>_xlfn.XLOOKUP(C117,customers!A:A,customers!B:B)</f>
        <v>Ingeberg Mulliner</v>
      </c>
      <c r="G117" s="2" t="str">
        <f>IF(_xlfn.XLOOKUP(C117,customers!A:A,customers!C:C," ") = 0, "",_xlfn.XLOOKUP(C117,customers!A:A,customers!C:C," "))</f>
        <v>imulliner37@pinterest.com</v>
      </c>
      <c r="H117" s="2" t="str">
        <f>_xlfn.XLOOKUP(C117,customers!A:A,customers!G:G)</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_xlfn.XLOOKUP(Table1[[#This Row],[Customer ID]],customers!A:A,customers!I:I)</f>
        <v>No</v>
      </c>
    </row>
    <row r="118" spans="1:16" x14ac:dyDescent="0.3">
      <c r="A118" s="2" t="s">
        <v>1140</v>
      </c>
      <c r="B118" s="3">
        <v>44054</v>
      </c>
      <c r="C118" s="2" t="s">
        <v>1141</v>
      </c>
      <c r="D118" t="s">
        <v>6145</v>
      </c>
      <c r="E118" s="2">
        <v>4</v>
      </c>
      <c r="F118" s="2" t="str">
        <f>_xlfn.XLOOKUP(C118,customers!A:A,customers!B:B)</f>
        <v>Geneva Standley</v>
      </c>
      <c r="G118" s="2" t="str">
        <f>IF(_xlfn.XLOOKUP(C118,customers!A:A,customers!C:C," ") = 0, "",_xlfn.XLOOKUP(C118,customers!A:A,customers!C:C," "))</f>
        <v>gstandley38@dion.ne.jp</v>
      </c>
      <c r="H118" s="2" t="str">
        <f>_xlfn.XLOOKUP(C118,customers!A:A,customers!G:G)</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_xlfn.XLOOKUP(Table1[[#This Row],[Customer ID]],customers!A:A,customers!I:I)</f>
        <v>Yes</v>
      </c>
    </row>
    <row r="119" spans="1:16" x14ac:dyDescent="0.3">
      <c r="A119" s="2" t="s">
        <v>1146</v>
      </c>
      <c r="B119" s="3">
        <v>44656</v>
      </c>
      <c r="C119" s="2" t="s">
        <v>1147</v>
      </c>
      <c r="D119" t="s">
        <v>6161</v>
      </c>
      <c r="E119" s="2">
        <v>4</v>
      </c>
      <c r="F119" s="2" t="str">
        <f>_xlfn.XLOOKUP(C119,customers!A:A,customers!B:B)</f>
        <v>Brook Drage</v>
      </c>
      <c r="G119" s="2" t="str">
        <f>IF(_xlfn.XLOOKUP(C119,customers!A:A,customers!C:C," ") = 0, "",_xlfn.XLOOKUP(C119,customers!A:A,customers!C:C," "))</f>
        <v>bdrage39@youku.com</v>
      </c>
      <c r="H119" s="2" t="str">
        <f>_xlfn.XLOOKUP(C119,customers!A:A,customers!G:G)</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_xlfn.XLOOKUP(Table1[[#This Row],[Customer ID]],customers!A:A,customers!I:I)</f>
        <v>No</v>
      </c>
    </row>
    <row r="120" spans="1:16" x14ac:dyDescent="0.3">
      <c r="A120" s="2" t="s">
        <v>1152</v>
      </c>
      <c r="B120" s="3">
        <v>43760</v>
      </c>
      <c r="C120" s="2" t="s">
        <v>1153</v>
      </c>
      <c r="D120" t="s">
        <v>6144</v>
      </c>
      <c r="E120" s="2">
        <v>3</v>
      </c>
      <c r="F120" s="2" t="str">
        <f>_xlfn.XLOOKUP(C120,customers!A:A,customers!B:B)</f>
        <v>Muffin Yallop</v>
      </c>
      <c r="G120" s="2" t="str">
        <f>IF(_xlfn.XLOOKUP(C120,customers!A:A,customers!C:C," ") = 0, "",_xlfn.XLOOKUP(C120,customers!A:A,customers!C:C," "))</f>
        <v>myallop3a@fema.gov</v>
      </c>
      <c r="H120" s="2" t="str">
        <f>_xlfn.XLOOKUP(C120,customers!A:A,customers!G:G)</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_xlfn.XLOOKUP(Table1[[#This Row],[Customer ID]],customers!A:A,customers!I:I)</f>
        <v>Yes</v>
      </c>
    </row>
    <row r="121" spans="1:16" x14ac:dyDescent="0.3">
      <c r="A121" s="2" t="s">
        <v>1158</v>
      </c>
      <c r="B121" s="3">
        <v>44471</v>
      </c>
      <c r="C121" s="2" t="s">
        <v>1159</v>
      </c>
      <c r="D121" t="s">
        <v>6156</v>
      </c>
      <c r="E121" s="2">
        <v>1</v>
      </c>
      <c r="F121" s="2" t="str">
        <f>_xlfn.XLOOKUP(C121,customers!A:A,customers!B:B)</f>
        <v>Cordi Switsur</v>
      </c>
      <c r="G121" s="2" t="str">
        <f>IF(_xlfn.XLOOKUP(C121,customers!A:A,customers!C:C," ") = 0, "",_xlfn.XLOOKUP(C121,customers!A:A,customers!C:C," "))</f>
        <v>cswitsur3b@chronoengine.com</v>
      </c>
      <c r="H121" s="2" t="str">
        <f>_xlfn.XLOOKUP(C121,customers!A:A,customers!G:G)</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_xlfn.XLOOKUP(Table1[[#This Row],[Customer ID]],customers!A:A,customers!I:I)</f>
        <v>No</v>
      </c>
    </row>
    <row r="122" spans="1:16" x14ac:dyDescent="0.3">
      <c r="A122" s="2" t="s">
        <v>1158</v>
      </c>
      <c r="B122" s="3">
        <v>44471</v>
      </c>
      <c r="C122" s="2" t="s">
        <v>1159</v>
      </c>
      <c r="D122" t="s">
        <v>6167</v>
      </c>
      <c r="E122" s="2">
        <v>1</v>
      </c>
      <c r="F122" s="2" t="str">
        <f>_xlfn.XLOOKUP(C122,customers!A:A,customers!B:B)</f>
        <v>Cordi Switsur</v>
      </c>
      <c r="G122" s="2" t="str">
        <f>IF(_xlfn.XLOOKUP(C122,customers!A:A,customers!C:C," ") = 0, "",_xlfn.XLOOKUP(C122,customers!A:A,customers!C:C," "))</f>
        <v>cswitsur3b@chronoengine.com</v>
      </c>
      <c r="H122" s="2" t="str">
        <f>_xlfn.XLOOKUP(C122,customers!A:A,customers!G:G)</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_xlfn.XLOOKUP(Table1[[#This Row],[Customer ID]],customers!A:A,customers!I:I)</f>
        <v>No</v>
      </c>
    </row>
    <row r="123" spans="1:16" x14ac:dyDescent="0.3">
      <c r="A123" s="2" t="s">
        <v>1158</v>
      </c>
      <c r="B123" s="3">
        <v>44471</v>
      </c>
      <c r="C123" s="2" t="s">
        <v>1159</v>
      </c>
      <c r="D123" t="s">
        <v>6141</v>
      </c>
      <c r="E123" s="2">
        <v>5</v>
      </c>
      <c r="F123" s="2" t="str">
        <f>_xlfn.XLOOKUP(C123,customers!A:A,customers!B:B)</f>
        <v>Cordi Switsur</v>
      </c>
      <c r="G123" s="2" t="str">
        <f>IF(_xlfn.XLOOKUP(C123,customers!A:A,customers!C:C," ") = 0, "",_xlfn.XLOOKUP(C123,customers!A:A,customers!C:C," "))</f>
        <v>cswitsur3b@chronoengine.com</v>
      </c>
      <c r="H123" s="2" t="str">
        <f>_xlfn.XLOOKUP(C123,customers!A:A,customers!G:G)</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_xlfn.XLOOKUP(Table1[[#This Row],[Customer ID]],customers!A:A,customers!I:I)</f>
        <v>No</v>
      </c>
    </row>
    <row r="124" spans="1:16" x14ac:dyDescent="0.3">
      <c r="A124" s="2" t="s">
        <v>1174</v>
      </c>
      <c r="B124" s="3">
        <v>44268</v>
      </c>
      <c r="C124" s="2" t="s">
        <v>1175</v>
      </c>
      <c r="D124" t="s">
        <v>6158</v>
      </c>
      <c r="E124" s="2">
        <v>4</v>
      </c>
      <c r="F124" s="2" t="str">
        <f>_xlfn.XLOOKUP(C124,customers!A:A,customers!B:B)</f>
        <v>Mahala Ludwell</v>
      </c>
      <c r="G124" s="2" t="str">
        <f>IF(_xlfn.XLOOKUP(C124,customers!A:A,customers!C:C," ") = 0, "",_xlfn.XLOOKUP(C124,customers!A:A,customers!C:C," "))</f>
        <v>mludwell3e@blogger.com</v>
      </c>
      <c r="H124" s="2" t="str">
        <f>_xlfn.XLOOKUP(C124,customers!A:A,customers!G:G)</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_xlfn.XLOOKUP(Table1[[#This Row],[Customer ID]],customers!A:A,customers!I:I)</f>
        <v>Yes</v>
      </c>
    </row>
    <row r="125" spans="1:16" x14ac:dyDescent="0.3">
      <c r="A125" s="2" t="s">
        <v>1180</v>
      </c>
      <c r="B125" s="3">
        <v>44724</v>
      </c>
      <c r="C125" s="2" t="s">
        <v>1181</v>
      </c>
      <c r="D125" t="s">
        <v>6164</v>
      </c>
      <c r="E125" s="2">
        <v>4</v>
      </c>
      <c r="F125" s="2" t="str">
        <f>_xlfn.XLOOKUP(C125,customers!A:A,customers!B:B)</f>
        <v>Doll Beauchamp</v>
      </c>
      <c r="G125" s="2" t="str">
        <f>IF(_xlfn.XLOOKUP(C125,customers!A:A,customers!C:C," ") = 0, "",_xlfn.XLOOKUP(C125,customers!A:A,customers!C:C," "))</f>
        <v>dbeauchamp3f@usda.gov</v>
      </c>
      <c r="H125" s="2" t="str">
        <f>_xlfn.XLOOKUP(C125,customers!A:A,customers!G:G)</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_xlfn.XLOOKUP(Table1[[#This Row],[Customer ID]],customers!A:A,customers!I:I)</f>
        <v>No</v>
      </c>
    </row>
    <row r="126" spans="1:16" x14ac:dyDescent="0.3">
      <c r="A126" s="2" t="s">
        <v>1186</v>
      </c>
      <c r="B126" s="3">
        <v>43582</v>
      </c>
      <c r="C126" s="2" t="s">
        <v>1187</v>
      </c>
      <c r="D126" t="s">
        <v>6159</v>
      </c>
      <c r="E126" s="2">
        <v>5</v>
      </c>
      <c r="F126" s="2" t="str">
        <f>_xlfn.XLOOKUP(C126,customers!A:A,customers!B:B)</f>
        <v>Stanford Rodliff</v>
      </c>
      <c r="G126" s="2" t="str">
        <f>IF(_xlfn.XLOOKUP(C126,customers!A:A,customers!C:C," ") = 0, "",_xlfn.XLOOKUP(C126,customers!A:A,customers!C:C," "))</f>
        <v>srodliff3g@ted.com</v>
      </c>
      <c r="H126" s="2" t="str">
        <f>_xlfn.XLOOKUP(C126,customers!A:A,customers!G:G)</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_xlfn.XLOOKUP(Table1[[#This Row],[Customer ID]],customers!A:A,customers!I:I)</f>
        <v>Yes</v>
      </c>
    </row>
    <row r="127" spans="1:16" x14ac:dyDescent="0.3">
      <c r="A127" s="2" t="s">
        <v>1192</v>
      </c>
      <c r="B127" s="3">
        <v>43608</v>
      </c>
      <c r="C127" s="2" t="s">
        <v>1193</v>
      </c>
      <c r="D127" t="s">
        <v>6160</v>
      </c>
      <c r="E127" s="2">
        <v>3</v>
      </c>
      <c r="F127" s="2" t="str">
        <f>_xlfn.XLOOKUP(C127,customers!A:A,customers!B:B)</f>
        <v>Stevana Woodham</v>
      </c>
      <c r="G127" s="2" t="str">
        <f>IF(_xlfn.XLOOKUP(C127,customers!A:A,customers!C:C," ") = 0, "",_xlfn.XLOOKUP(C127,customers!A:A,customers!C:C," "))</f>
        <v>swoodham3h@businesswire.com</v>
      </c>
      <c r="H127" s="2" t="str">
        <f>_xlfn.XLOOKUP(C127,customers!A:A,customers!G:G)</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_xlfn.XLOOKUP(Table1[[#This Row],[Customer ID]],customers!A:A,customers!I:I)</f>
        <v>Yes</v>
      </c>
    </row>
    <row r="128" spans="1:16" x14ac:dyDescent="0.3">
      <c r="A128" s="2" t="s">
        <v>1198</v>
      </c>
      <c r="B128" s="3">
        <v>44026</v>
      </c>
      <c r="C128" s="2" t="s">
        <v>1199</v>
      </c>
      <c r="D128" t="s">
        <v>6155</v>
      </c>
      <c r="E128" s="2">
        <v>1</v>
      </c>
      <c r="F128" s="2" t="str">
        <f>_xlfn.XLOOKUP(C128,customers!A:A,customers!B:B)</f>
        <v>Hewet Synnot</v>
      </c>
      <c r="G128" s="2" t="str">
        <f>IF(_xlfn.XLOOKUP(C128,customers!A:A,customers!C:C," ") = 0, "",_xlfn.XLOOKUP(C128,customers!A:A,customers!C:C," "))</f>
        <v>hsynnot3i@about.com</v>
      </c>
      <c r="H128" s="2" t="str">
        <f>_xlfn.XLOOKUP(C128,customers!A:A,customers!G:G)</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_xlfn.XLOOKUP(Table1[[#This Row],[Customer ID]],customers!A:A,customers!I:I)</f>
        <v>No</v>
      </c>
    </row>
    <row r="129" spans="1:16" x14ac:dyDescent="0.3">
      <c r="A129" s="2" t="s">
        <v>1204</v>
      </c>
      <c r="B129" s="3">
        <v>44510</v>
      </c>
      <c r="C129" s="2" t="s">
        <v>1205</v>
      </c>
      <c r="D129" t="s">
        <v>6143</v>
      </c>
      <c r="E129" s="2">
        <v>6</v>
      </c>
      <c r="F129" s="2" t="str">
        <f>_xlfn.XLOOKUP(C129,customers!A:A,customers!B:B)</f>
        <v>Raleigh Lepere</v>
      </c>
      <c r="G129" s="2" t="str">
        <f>IF(_xlfn.XLOOKUP(C129,customers!A:A,customers!C:C," ") = 0, "",_xlfn.XLOOKUP(C129,customers!A:A,customers!C:C," "))</f>
        <v>rlepere3j@shop-pro.jp</v>
      </c>
      <c r="H129" s="2" t="str">
        <f>_xlfn.XLOOKUP(C129,customers!A:A,customers!G:G)</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_xlfn.XLOOKUP(Table1[[#This Row],[Customer ID]],customers!A:A,customers!I:I)</f>
        <v>No</v>
      </c>
    </row>
    <row r="130" spans="1:16" x14ac:dyDescent="0.3">
      <c r="A130" s="2" t="s">
        <v>1210</v>
      </c>
      <c r="B130" s="3">
        <v>44439</v>
      </c>
      <c r="C130" s="2" t="s">
        <v>1211</v>
      </c>
      <c r="D130" t="s">
        <v>6157</v>
      </c>
      <c r="E130" s="2">
        <v>1</v>
      </c>
      <c r="F130" s="2" t="str">
        <f>_xlfn.XLOOKUP(C130,customers!A:A,customers!B:B)</f>
        <v>Timofei Woofinden</v>
      </c>
      <c r="G130" s="2" t="str">
        <f>IF(_xlfn.XLOOKUP(C130,customers!A:A,customers!C:C," ") = 0, "",_xlfn.XLOOKUP(C130,customers!A:A,customers!C:C," "))</f>
        <v>twoofinden3k@businesswire.com</v>
      </c>
      <c r="H130" s="2" t="str">
        <f>_xlfn.XLOOKUP(C130,customers!A:A,customers!G:G)</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_xlfn.XLOOKUP(Table1[[#This Row],[Customer ID]],customers!A:A,customers!I:I)</f>
        <v>No</v>
      </c>
    </row>
    <row r="131" spans="1:16" x14ac:dyDescent="0.3">
      <c r="A131" s="2" t="s">
        <v>1216</v>
      </c>
      <c r="B131" s="3">
        <v>43652</v>
      </c>
      <c r="C131" s="2" t="s">
        <v>1217</v>
      </c>
      <c r="D131" t="s">
        <v>6183</v>
      </c>
      <c r="E131" s="2">
        <v>1</v>
      </c>
      <c r="F131" s="2" t="str">
        <f>_xlfn.XLOOKUP(C131,customers!A:A,customers!B:B)</f>
        <v>Evelina Dacca</v>
      </c>
      <c r="G131" s="2" t="str">
        <f>IF(_xlfn.XLOOKUP(C131,customers!A:A,customers!C:C," ") = 0, "",_xlfn.XLOOKUP(C131,customers!A:A,customers!C:C," "))</f>
        <v>edacca3l@google.pl</v>
      </c>
      <c r="H131" s="2" t="str">
        <f>_xlfn.XLOOKUP(C131,customers!A:A,customers!G:G)</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 "Liberica",""))))</f>
        <v>Excelsa</v>
      </c>
      <c r="O131" t="str">
        <f t="shared" ref="O131:O194" si="8">IF(J131="M", "Medium", IF(J131="D","Dark",IF(J131= "L","Light"," ")))</f>
        <v>Dark</v>
      </c>
      <c r="P131" t="str">
        <f>_xlfn.XLOOKUP(Table1[[#This Row],[Customer ID]],customers!A:A,customers!I:I)</f>
        <v>Yes</v>
      </c>
    </row>
    <row r="132" spans="1:16" x14ac:dyDescent="0.3">
      <c r="A132" s="2" t="s">
        <v>1222</v>
      </c>
      <c r="B132" s="3">
        <v>44624</v>
      </c>
      <c r="C132" s="2" t="s">
        <v>1223</v>
      </c>
      <c r="D132" t="s">
        <v>6182</v>
      </c>
      <c r="E132" s="2">
        <v>5</v>
      </c>
      <c r="F132" s="2" t="str">
        <f>_xlfn.XLOOKUP(C132,customers!A:A,customers!B:B)</f>
        <v>Bidget Tremellier</v>
      </c>
      <c r="G132" s="2" t="str">
        <f>IF(_xlfn.XLOOKUP(C132,customers!A:A,customers!C:C," ") = 0, "",_xlfn.XLOOKUP(C132,customers!A:A,customers!C:C," "))</f>
        <v/>
      </c>
      <c r="H132" s="2" t="str">
        <f>_xlfn.XLOOKUP(C132,customers!A:A,customers!G:G)</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_xlfn.XLOOKUP(Table1[[#This Row],[Customer ID]],customers!A:A,customers!I:I)</f>
        <v>Yes</v>
      </c>
    </row>
    <row r="133" spans="1:16" x14ac:dyDescent="0.3">
      <c r="A133" s="2" t="s">
        <v>1227</v>
      </c>
      <c r="B133" s="3">
        <v>44196</v>
      </c>
      <c r="C133" s="2" t="s">
        <v>1228</v>
      </c>
      <c r="D133" t="s">
        <v>6144</v>
      </c>
      <c r="E133" s="2">
        <v>2</v>
      </c>
      <c r="F133" s="2" t="str">
        <f>_xlfn.XLOOKUP(C133,customers!A:A,customers!B:B)</f>
        <v>Bobinette Hindsberg</v>
      </c>
      <c r="G133" s="2" t="str">
        <f>IF(_xlfn.XLOOKUP(C133,customers!A:A,customers!C:C," ") = 0, "",_xlfn.XLOOKUP(C133,customers!A:A,customers!C:C," "))</f>
        <v>bhindsberg3n@blogs.com</v>
      </c>
      <c r="H133" s="2" t="str">
        <f>_xlfn.XLOOKUP(C133,customers!A:A,customers!G:G)</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_xlfn.XLOOKUP(Table1[[#This Row],[Customer ID]],customers!A:A,customers!I:I)</f>
        <v>Yes</v>
      </c>
    </row>
    <row r="134" spans="1:16" x14ac:dyDescent="0.3">
      <c r="A134" s="2" t="s">
        <v>1233</v>
      </c>
      <c r="B134" s="3">
        <v>44043</v>
      </c>
      <c r="C134" s="2" t="s">
        <v>1234</v>
      </c>
      <c r="D134" t="s">
        <v>6182</v>
      </c>
      <c r="E134" s="2">
        <v>5</v>
      </c>
      <c r="F134" s="2" t="str">
        <f>_xlfn.XLOOKUP(C134,customers!A:A,customers!B:B)</f>
        <v>Osbert Robins</v>
      </c>
      <c r="G134" s="2" t="str">
        <f>IF(_xlfn.XLOOKUP(C134,customers!A:A,customers!C:C," ") = 0, "",_xlfn.XLOOKUP(C134,customers!A:A,customers!C:C," "))</f>
        <v>orobins3o@salon.com</v>
      </c>
      <c r="H134" s="2" t="str">
        <f>_xlfn.XLOOKUP(C134,customers!A:A,customers!G:G)</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_xlfn.XLOOKUP(Table1[[#This Row],[Customer ID]],customers!A:A,customers!I:I)</f>
        <v>Yes</v>
      </c>
    </row>
    <row r="135" spans="1:16" x14ac:dyDescent="0.3">
      <c r="A135" s="2" t="s">
        <v>1239</v>
      </c>
      <c r="B135" s="3">
        <v>44340</v>
      </c>
      <c r="C135" s="2" t="s">
        <v>1240</v>
      </c>
      <c r="D135" t="s">
        <v>6143</v>
      </c>
      <c r="E135" s="2">
        <v>1</v>
      </c>
      <c r="F135" s="2" t="str">
        <f>_xlfn.XLOOKUP(C135,customers!A:A,customers!B:B)</f>
        <v>Othello Syseland</v>
      </c>
      <c r="G135" s="2" t="str">
        <f>IF(_xlfn.XLOOKUP(C135,customers!A:A,customers!C:C," ") = 0, "",_xlfn.XLOOKUP(C135,customers!A:A,customers!C:C," "))</f>
        <v>osyseland3p@independent.co.uk</v>
      </c>
      <c r="H135" s="2" t="str">
        <f>_xlfn.XLOOKUP(C135,customers!A:A,customers!G:G)</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_xlfn.XLOOKUP(Table1[[#This Row],[Customer ID]],customers!A:A,customers!I:I)</f>
        <v>No</v>
      </c>
    </row>
    <row r="136" spans="1:16" x14ac:dyDescent="0.3">
      <c r="A136" s="2" t="s">
        <v>1245</v>
      </c>
      <c r="B136" s="3">
        <v>44758</v>
      </c>
      <c r="C136" s="2" t="s">
        <v>1246</v>
      </c>
      <c r="D136" t="s">
        <v>6166</v>
      </c>
      <c r="E136" s="2">
        <v>3</v>
      </c>
      <c r="F136" s="2" t="str">
        <f>_xlfn.XLOOKUP(C136,customers!A:A,customers!B:B)</f>
        <v>Ewell Hanby</v>
      </c>
      <c r="G136" s="2" t="str">
        <f>IF(_xlfn.XLOOKUP(C136,customers!A:A,customers!C:C," ") = 0, "",_xlfn.XLOOKUP(C136,customers!A:A,customers!C:C," "))</f>
        <v/>
      </c>
      <c r="H136" s="2" t="str">
        <f>_xlfn.XLOOKUP(C136,customers!A:A,customers!G:G)</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_xlfn.XLOOKUP(Table1[[#This Row],[Customer ID]],customers!A:A,customers!I:I)</f>
        <v>Yes</v>
      </c>
    </row>
    <row r="137" spans="1:16" x14ac:dyDescent="0.3">
      <c r="A137" s="2" t="s">
        <v>1249</v>
      </c>
      <c r="B137" s="3">
        <v>44232</v>
      </c>
      <c r="C137" s="2" t="s">
        <v>976</v>
      </c>
      <c r="D137" t="s">
        <v>6180</v>
      </c>
      <c r="E137" s="2">
        <v>5</v>
      </c>
      <c r="F137" s="2" t="str">
        <f>_xlfn.XLOOKUP(C137,customers!A:A,customers!B:B)</f>
        <v>Blancha McAmish</v>
      </c>
      <c r="G137" s="2" t="str">
        <f>IF(_xlfn.XLOOKUP(C137,customers!A:A,customers!C:C," ") = 0, "",_xlfn.XLOOKUP(C137,customers!A:A,customers!C:C," "))</f>
        <v>bmcamish2e@tripadvisor.com</v>
      </c>
      <c r="H137" s="2" t="str">
        <f>_xlfn.XLOOKUP(C137,customers!A:A,customers!G:G)</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_xlfn.XLOOKUP(Table1[[#This Row],[Customer ID]],customers!A:A,customers!I:I)</f>
        <v>Yes</v>
      </c>
    </row>
    <row r="138" spans="1:16" x14ac:dyDescent="0.3">
      <c r="A138" s="2" t="s">
        <v>1255</v>
      </c>
      <c r="B138" s="3">
        <v>44406</v>
      </c>
      <c r="C138" s="2" t="s">
        <v>1256</v>
      </c>
      <c r="D138" t="s">
        <v>6154</v>
      </c>
      <c r="E138" s="2">
        <v>4</v>
      </c>
      <c r="F138" s="2" t="str">
        <f>_xlfn.XLOOKUP(C138,customers!A:A,customers!B:B)</f>
        <v>Lowell Keenleyside</v>
      </c>
      <c r="G138" s="2" t="str">
        <f>IF(_xlfn.XLOOKUP(C138,customers!A:A,customers!C:C," ") = 0, "",_xlfn.XLOOKUP(C138,customers!A:A,customers!C:C," "))</f>
        <v>lkeenleyside3s@topsy.com</v>
      </c>
      <c r="H138" s="2" t="str">
        <f>_xlfn.XLOOKUP(C138,customers!A:A,customers!G:G)</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_xlfn.XLOOKUP(Table1[[#This Row],[Customer ID]],customers!A:A,customers!I:I)</f>
        <v>No</v>
      </c>
    </row>
    <row r="139" spans="1:16" x14ac:dyDescent="0.3">
      <c r="A139" s="2" t="s">
        <v>1261</v>
      </c>
      <c r="B139" s="3">
        <v>44637</v>
      </c>
      <c r="C139" s="2" t="s">
        <v>1262</v>
      </c>
      <c r="D139" t="s">
        <v>6148</v>
      </c>
      <c r="E139" s="2">
        <v>3</v>
      </c>
      <c r="F139" s="2" t="str">
        <f>_xlfn.XLOOKUP(C139,customers!A:A,customers!B:B)</f>
        <v>Elonore Joliffe</v>
      </c>
      <c r="G139" s="2" t="str">
        <f>IF(_xlfn.XLOOKUP(C139,customers!A:A,customers!C:C," ") = 0, "",_xlfn.XLOOKUP(C139,customers!A:A,customers!C:C," "))</f>
        <v/>
      </c>
      <c r="H139" s="2" t="str">
        <f>_xlfn.XLOOKUP(C139,customers!A:A,customers!G:G)</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_xlfn.XLOOKUP(Table1[[#This Row],[Customer ID]],customers!A:A,customers!I:I)</f>
        <v>No</v>
      </c>
    </row>
    <row r="140" spans="1:16" x14ac:dyDescent="0.3">
      <c r="A140" s="2" t="s">
        <v>1266</v>
      </c>
      <c r="B140" s="3">
        <v>44238</v>
      </c>
      <c r="C140" s="2" t="s">
        <v>1267</v>
      </c>
      <c r="D140" t="s">
        <v>6183</v>
      </c>
      <c r="E140" s="2">
        <v>4</v>
      </c>
      <c r="F140" s="2" t="str">
        <f>_xlfn.XLOOKUP(C140,customers!A:A,customers!B:B)</f>
        <v>Abraham Coleman</v>
      </c>
      <c r="G140" s="2" t="str">
        <f>IF(_xlfn.XLOOKUP(C140,customers!A:A,customers!C:C," ") = 0, "",_xlfn.XLOOKUP(C140,customers!A:A,customers!C:C," "))</f>
        <v/>
      </c>
      <c r="H140" s="2" t="str">
        <f>_xlfn.XLOOKUP(C140,customers!A:A,customers!G:G)</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_xlfn.XLOOKUP(Table1[[#This Row],[Customer ID]],customers!A:A,customers!I:I)</f>
        <v>No</v>
      </c>
    </row>
    <row r="141" spans="1:16" x14ac:dyDescent="0.3">
      <c r="A141" s="2" t="s">
        <v>1271</v>
      </c>
      <c r="B141" s="3">
        <v>43509</v>
      </c>
      <c r="C141" s="2" t="s">
        <v>1272</v>
      </c>
      <c r="D141" t="s">
        <v>6143</v>
      </c>
      <c r="E141" s="2">
        <v>6</v>
      </c>
      <c r="F141" s="2" t="str">
        <f>_xlfn.XLOOKUP(C141,customers!A:A,customers!B:B)</f>
        <v>Rivy Farington</v>
      </c>
      <c r="G141" s="2" t="str">
        <f>IF(_xlfn.XLOOKUP(C141,customers!A:A,customers!C:C," ") = 0, "",_xlfn.XLOOKUP(C141,customers!A:A,customers!C:C," "))</f>
        <v/>
      </c>
      <c r="H141" s="2" t="str">
        <f>_xlfn.XLOOKUP(C141,customers!A:A,customers!G:G)</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_xlfn.XLOOKUP(Table1[[#This Row],[Customer ID]],customers!A:A,customers!I:I)</f>
        <v>Yes</v>
      </c>
    </row>
    <row r="142" spans="1:16" x14ac:dyDescent="0.3">
      <c r="A142" s="2" t="s">
        <v>1276</v>
      </c>
      <c r="B142" s="3">
        <v>44694</v>
      </c>
      <c r="C142" s="2" t="s">
        <v>1277</v>
      </c>
      <c r="D142" t="s">
        <v>6165</v>
      </c>
      <c r="E142" s="2">
        <v>1</v>
      </c>
      <c r="F142" s="2" t="str">
        <f>_xlfn.XLOOKUP(C142,customers!A:A,customers!B:B)</f>
        <v>Vallie Kundt</v>
      </c>
      <c r="G142" s="2" t="str">
        <f>IF(_xlfn.XLOOKUP(C142,customers!A:A,customers!C:C," ") = 0, "",_xlfn.XLOOKUP(C142,customers!A:A,customers!C:C," "))</f>
        <v>vkundt3w@bigcartel.com</v>
      </c>
      <c r="H142" s="2" t="str">
        <f>_xlfn.XLOOKUP(C142,customers!A:A,customers!G:G)</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_xlfn.XLOOKUP(Table1[[#This Row],[Customer ID]],customers!A:A,customers!I:I)</f>
        <v>Yes</v>
      </c>
    </row>
    <row r="143" spans="1:16" x14ac:dyDescent="0.3">
      <c r="A143" s="2" t="s">
        <v>1283</v>
      </c>
      <c r="B143" s="3">
        <v>43970</v>
      </c>
      <c r="C143" s="2" t="s">
        <v>1284</v>
      </c>
      <c r="D143" t="s">
        <v>6167</v>
      </c>
      <c r="E143" s="2">
        <v>4</v>
      </c>
      <c r="F143" s="2" t="str">
        <f>_xlfn.XLOOKUP(C143,customers!A:A,customers!B:B)</f>
        <v>Boyd Bett</v>
      </c>
      <c r="G143" s="2" t="str">
        <f>IF(_xlfn.XLOOKUP(C143,customers!A:A,customers!C:C," ") = 0, "",_xlfn.XLOOKUP(C143,customers!A:A,customers!C:C," "))</f>
        <v>bbett3x@google.de</v>
      </c>
      <c r="H143" s="2" t="str">
        <f>_xlfn.XLOOKUP(C143,customers!A:A,customers!G:G)</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_xlfn.XLOOKUP(Table1[[#This Row],[Customer ID]],customers!A:A,customers!I:I)</f>
        <v>Yes</v>
      </c>
    </row>
    <row r="144" spans="1:16" x14ac:dyDescent="0.3">
      <c r="A144" s="2" t="s">
        <v>1289</v>
      </c>
      <c r="B144" s="3">
        <v>44678</v>
      </c>
      <c r="C144" s="2" t="s">
        <v>1290</v>
      </c>
      <c r="D144" t="s">
        <v>6148</v>
      </c>
      <c r="E144" s="2">
        <v>4</v>
      </c>
      <c r="F144" s="2" t="str">
        <f>_xlfn.XLOOKUP(C144,customers!A:A,customers!B:B)</f>
        <v>Julio Armytage</v>
      </c>
      <c r="G144" s="2" t="str">
        <f>IF(_xlfn.XLOOKUP(C144,customers!A:A,customers!C:C," ") = 0, "",_xlfn.XLOOKUP(C144,customers!A:A,customers!C:C," "))</f>
        <v/>
      </c>
      <c r="H144" s="2" t="str">
        <f>_xlfn.XLOOKUP(C144,customers!A:A,customers!G:G)</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_xlfn.XLOOKUP(Table1[[#This Row],[Customer ID]],customers!A:A,customers!I:I)</f>
        <v>Yes</v>
      </c>
    </row>
    <row r="145" spans="1:16" x14ac:dyDescent="0.3">
      <c r="A145" s="2" t="s">
        <v>1293</v>
      </c>
      <c r="B145" s="3">
        <v>44083</v>
      </c>
      <c r="C145" s="2" t="s">
        <v>1294</v>
      </c>
      <c r="D145" t="s">
        <v>6160</v>
      </c>
      <c r="E145" s="2">
        <v>2</v>
      </c>
      <c r="F145" s="2" t="str">
        <f>_xlfn.XLOOKUP(C145,customers!A:A,customers!B:B)</f>
        <v>Deana Staite</v>
      </c>
      <c r="G145" s="2" t="str">
        <f>IF(_xlfn.XLOOKUP(C145,customers!A:A,customers!C:C," ") = 0, "",_xlfn.XLOOKUP(C145,customers!A:A,customers!C:C," "))</f>
        <v>dstaite3z@scientificamerican.com</v>
      </c>
      <c r="H145" s="2" t="str">
        <f>_xlfn.XLOOKUP(C145,customers!A:A,customers!G:G)</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_xlfn.XLOOKUP(Table1[[#This Row],[Customer ID]],customers!A:A,customers!I:I)</f>
        <v>No</v>
      </c>
    </row>
    <row r="146" spans="1:16" x14ac:dyDescent="0.3">
      <c r="A146" s="2" t="s">
        <v>1299</v>
      </c>
      <c r="B146" s="3">
        <v>44265</v>
      </c>
      <c r="C146" s="2" t="s">
        <v>1300</v>
      </c>
      <c r="D146" t="s">
        <v>6148</v>
      </c>
      <c r="E146" s="2">
        <v>2</v>
      </c>
      <c r="F146" s="2" t="str">
        <f>_xlfn.XLOOKUP(C146,customers!A:A,customers!B:B)</f>
        <v>Winn Keyse</v>
      </c>
      <c r="G146" s="2" t="str">
        <f>IF(_xlfn.XLOOKUP(C146,customers!A:A,customers!C:C," ") = 0, "",_xlfn.XLOOKUP(C146,customers!A:A,customers!C:C," "))</f>
        <v>wkeyse40@apple.com</v>
      </c>
      <c r="H146" s="2" t="str">
        <f>_xlfn.XLOOKUP(C146,customers!A:A,customers!G:G)</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_xlfn.XLOOKUP(Table1[[#This Row],[Customer ID]],customers!A:A,customers!I:I)</f>
        <v>Yes</v>
      </c>
    </row>
    <row r="147" spans="1:16" x14ac:dyDescent="0.3">
      <c r="A147" s="2" t="s">
        <v>1305</v>
      </c>
      <c r="B147" s="3">
        <v>43562</v>
      </c>
      <c r="C147" s="2" t="s">
        <v>1306</v>
      </c>
      <c r="D147" t="s">
        <v>6159</v>
      </c>
      <c r="E147" s="2">
        <v>4</v>
      </c>
      <c r="F147" s="2" t="str">
        <f>_xlfn.XLOOKUP(C147,customers!A:A,customers!B:B)</f>
        <v>Osmund Clausen-Thue</v>
      </c>
      <c r="G147" s="2" t="str">
        <f>IF(_xlfn.XLOOKUP(C147,customers!A:A,customers!C:C," ") = 0, "",_xlfn.XLOOKUP(C147,customers!A:A,customers!C:C," "))</f>
        <v>oclausenthue41@marriott.com</v>
      </c>
      <c r="H147" s="2" t="str">
        <f>_xlfn.XLOOKUP(C147,customers!A:A,customers!G:G)</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_xlfn.XLOOKUP(Table1[[#This Row],[Customer ID]],customers!A:A,customers!I:I)</f>
        <v>No</v>
      </c>
    </row>
    <row r="148" spans="1:16" x14ac:dyDescent="0.3">
      <c r="A148" s="2" t="s">
        <v>1311</v>
      </c>
      <c r="B148" s="3">
        <v>44024</v>
      </c>
      <c r="C148" s="2" t="s">
        <v>1312</v>
      </c>
      <c r="D148" t="s">
        <v>6162</v>
      </c>
      <c r="E148" s="2">
        <v>3</v>
      </c>
      <c r="F148" s="2" t="str">
        <f>_xlfn.XLOOKUP(C148,customers!A:A,customers!B:B)</f>
        <v>Leonore Francisco</v>
      </c>
      <c r="G148" s="2" t="str">
        <f>IF(_xlfn.XLOOKUP(C148,customers!A:A,customers!C:C," ") = 0, "",_xlfn.XLOOKUP(C148,customers!A:A,customers!C:C," "))</f>
        <v>lfrancisco42@fema.gov</v>
      </c>
      <c r="H148" s="2" t="str">
        <f>_xlfn.XLOOKUP(C148,customers!A:A,customers!G:G)</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_xlfn.XLOOKUP(Table1[[#This Row],[Customer ID]],customers!A:A,customers!I:I)</f>
        <v>No</v>
      </c>
    </row>
    <row r="149" spans="1:16" x14ac:dyDescent="0.3">
      <c r="A149" s="2" t="s">
        <v>1311</v>
      </c>
      <c r="B149" s="3">
        <v>44024</v>
      </c>
      <c r="C149" s="2" t="s">
        <v>1312</v>
      </c>
      <c r="D149" t="s">
        <v>6141</v>
      </c>
      <c r="E149" s="2">
        <v>2</v>
      </c>
      <c r="F149" s="2" t="str">
        <f>_xlfn.XLOOKUP(C149,customers!A:A,customers!B:B)</f>
        <v>Leonore Francisco</v>
      </c>
      <c r="G149" s="2" t="str">
        <f>IF(_xlfn.XLOOKUP(C149,customers!A:A,customers!C:C," ") = 0, "",_xlfn.XLOOKUP(C149,customers!A:A,customers!C:C," "))</f>
        <v>lfrancisco42@fema.gov</v>
      </c>
      <c r="H149" s="2" t="str">
        <f>_xlfn.XLOOKUP(C149,customers!A:A,customers!G:G)</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_xlfn.XLOOKUP(Table1[[#This Row],[Customer ID]],customers!A:A,customers!I:I)</f>
        <v>No</v>
      </c>
    </row>
    <row r="150" spans="1:16" x14ac:dyDescent="0.3">
      <c r="A150" s="2" t="s">
        <v>1322</v>
      </c>
      <c r="B150" s="3">
        <v>44551</v>
      </c>
      <c r="C150" s="2" t="s">
        <v>1323</v>
      </c>
      <c r="D150" t="s">
        <v>6153</v>
      </c>
      <c r="E150" s="2">
        <v>5</v>
      </c>
      <c r="F150" s="2" t="str">
        <f>_xlfn.XLOOKUP(C150,customers!A:A,customers!B:B)</f>
        <v>Giacobo Skingle</v>
      </c>
      <c r="G150" s="2" t="str">
        <f>IF(_xlfn.XLOOKUP(C150,customers!A:A,customers!C:C," ") = 0, "",_xlfn.XLOOKUP(C150,customers!A:A,customers!C:C," "))</f>
        <v>gskingle44@clickbank.net</v>
      </c>
      <c r="H150" s="2" t="str">
        <f>_xlfn.XLOOKUP(C150,customers!A:A,customers!G:G)</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_xlfn.XLOOKUP(Table1[[#This Row],[Customer ID]],customers!A:A,customers!I:I)</f>
        <v>Yes</v>
      </c>
    </row>
    <row r="151" spans="1:16" x14ac:dyDescent="0.3">
      <c r="A151" s="2" t="s">
        <v>1328</v>
      </c>
      <c r="B151" s="3">
        <v>44108</v>
      </c>
      <c r="C151" s="2" t="s">
        <v>1329</v>
      </c>
      <c r="D151" t="s">
        <v>6175</v>
      </c>
      <c r="E151" s="2">
        <v>2</v>
      </c>
      <c r="F151" s="2" t="str">
        <f>_xlfn.XLOOKUP(C151,customers!A:A,customers!B:B)</f>
        <v>Gerard Pirdy</v>
      </c>
      <c r="G151" s="2" t="str">
        <f>IF(_xlfn.XLOOKUP(C151,customers!A:A,customers!C:C," ") = 0, "",_xlfn.XLOOKUP(C151,customers!A:A,customers!C:C," "))</f>
        <v/>
      </c>
      <c r="H151" s="2" t="str">
        <f>_xlfn.XLOOKUP(C151,customers!A:A,customers!G:G)</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_xlfn.XLOOKUP(Table1[[#This Row],[Customer ID]],customers!A:A,customers!I:I)</f>
        <v>Yes</v>
      </c>
    </row>
    <row r="152" spans="1:16" x14ac:dyDescent="0.3">
      <c r="A152" s="2" t="s">
        <v>1333</v>
      </c>
      <c r="B152" s="3">
        <v>44051</v>
      </c>
      <c r="C152" s="2" t="s">
        <v>1334</v>
      </c>
      <c r="D152" t="s">
        <v>6143</v>
      </c>
      <c r="E152" s="2">
        <v>1</v>
      </c>
      <c r="F152" s="2" t="str">
        <f>_xlfn.XLOOKUP(C152,customers!A:A,customers!B:B)</f>
        <v>Jacinthe Balsillie</v>
      </c>
      <c r="G152" s="2" t="str">
        <f>IF(_xlfn.XLOOKUP(C152,customers!A:A,customers!C:C," ") = 0, "",_xlfn.XLOOKUP(C152,customers!A:A,customers!C:C," "))</f>
        <v>jbalsillie46@princeton.edu</v>
      </c>
      <c r="H152" s="2" t="str">
        <f>_xlfn.XLOOKUP(C152,customers!A:A,customers!G:G)</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_xlfn.XLOOKUP(Table1[[#This Row],[Customer ID]],customers!A:A,customers!I:I)</f>
        <v>Yes</v>
      </c>
    </row>
    <row r="153" spans="1:16" x14ac:dyDescent="0.3">
      <c r="A153" s="2" t="s">
        <v>1339</v>
      </c>
      <c r="B153" s="3">
        <v>44115</v>
      </c>
      <c r="C153" s="2" t="s">
        <v>1340</v>
      </c>
      <c r="D153" t="s">
        <v>6155</v>
      </c>
      <c r="E153" s="2">
        <v>3</v>
      </c>
      <c r="F153" s="2" t="str">
        <f>_xlfn.XLOOKUP(C153,customers!A:A,customers!B:B)</f>
        <v>Quinton Fouracres</v>
      </c>
      <c r="G153" s="2" t="str">
        <f>IF(_xlfn.XLOOKUP(C153,customers!A:A,customers!C:C," ") = 0, "",_xlfn.XLOOKUP(C153,customers!A:A,customers!C:C," "))</f>
        <v/>
      </c>
      <c r="H153" s="2" t="str">
        <f>_xlfn.XLOOKUP(C153,customers!A:A,customers!G:G)</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_xlfn.XLOOKUP(Table1[[#This Row],[Customer ID]],customers!A:A,customers!I:I)</f>
        <v>Yes</v>
      </c>
    </row>
    <row r="154" spans="1:16" x14ac:dyDescent="0.3">
      <c r="A154" s="2" t="s">
        <v>1344</v>
      </c>
      <c r="B154" s="3">
        <v>44510</v>
      </c>
      <c r="C154" s="2" t="s">
        <v>1345</v>
      </c>
      <c r="D154" t="s">
        <v>6151</v>
      </c>
      <c r="E154" s="2">
        <v>3</v>
      </c>
      <c r="F154" s="2" t="str">
        <f>_xlfn.XLOOKUP(C154,customers!A:A,customers!B:B)</f>
        <v>Bettina Leffek</v>
      </c>
      <c r="G154" s="2" t="str">
        <f>IF(_xlfn.XLOOKUP(C154,customers!A:A,customers!C:C," ") = 0, "",_xlfn.XLOOKUP(C154,customers!A:A,customers!C:C," "))</f>
        <v>bleffek48@ning.com</v>
      </c>
      <c r="H154" s="2" t="str">
        <f>_xlfn.XLOOKUP(C154,customers!A:A,customers!G:G)</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_xlfn.XLOOKUP(Table1[[#This Row],[Customer ID]],customers!A:A,customers!I:I)</f>
        <v>Yes</v>
      </c>
    </row>
    <row r="155" spans="1:16" x14ac:dyDescent="0.3">
      <c r="A155" s="2" t="s">
        <v>1350</v>
      </c>
      <c r="B155" s="3">
        <v>44367</v>
      </c>
      <c r="C155" s="2" t="s">
        <v>1351</v>
      </c>
      <c r="D155" t="s">
        <v>6163</v>
      </c>
      <c r="E155" s="2">
        <v>1</v>
      </c>
      <c r="F155" s="2" t="str">
        <f>_xlfn.XLOOKUP(C155,customers!A:A,customers!B:B)</f>
        <v>Hetti Penson</v>
      </c>
      <c r="G155" s="2" t="str">
        <f>IF(_xlfn.XLOOKUP(C155,customers!A:A,customers!C:C," ") = 0, "",_xlfn.XLOOKUP(C155,customers!A:A,customers!C:C," "))</f>
        <v/>
      </c>
      <c r="H155" s="2" t="str">
        <f>_xlfn.XLOOKUP(C155,customers!A:A,customers!G:G)</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_xlfn.XLOOKUP(Table1[[#This Row],[Customer ID]],customers!A:A,customers!I:I)</f>
        <v>No</v>
      </c>
    </row>
    <row r="156" spans="1:16" x14ac:dyDescent="0.3">
      <c r="A156" s="2" t="s">
        <v>1355</v>
      </c>
      <c r="B156" s="3">
        <v>44473</v>
      </c>
      <c r="C156" s="2" t="s">
        <v>1356</v>
      </c>
      <c r="D156" t="s">
        <v>6168</v>
      </c>
      <c r="E156" s="2">
        <v>5</v>
      </c>
      <c r="F156" s="2" t="str">
        <f>_xlfn.XLOOKUP(C156,customers!A:A,customers!B:B)</f>
        <v>Jocko Pray</v>
      </c>
      <c r="G156" s="2" t="str">
        <f>IF(_xlfn.XLOOKUP(C156,customers!A:A,customers!C:C," ") = 0, "",_xlfn.XLOOKUP(C156,customers!A:A,customers!C:C," "))</f>
        <v>jpray4a@youtube.com</v>
      </c>
      <c r="H156" s="2" t="str">
        <f>_xlfn.XLOOKUP(C156,customers!A:A,customers!G:G)</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_xlfn.XLOOKUP(Table1[[#This Row],[Customer ID]],customers!A:A,customers!I:I)</f>
        <v>No</v>
      </c>
    </row>
    <row r="157" spans="1:16" x14ac:dyDescent="0.3">
      <c r="A157" s="2" t="s">
        <v>1361</v>
      </c>
      <c r="B157" s="3">
        <v>43640</v>
      </c>
      <c r="C157" s="2" t="s">
        <v>1362</v>
      </c>
      <c r="D157" t="s">
        <v>6175</v>
      </c>
      <c r="E157" s="2">
        <v>6</v>
      </c>
      <c r="F157" s="2" t="str">
        <f>_xlfn.XLOOKUP(C157,customers!A:A,customers!B:B)</f>
        <v>Grete Holborn</v>
      </c>
      <c r="G157" s="2" t="str">
        <f>IF(_xlfn.XLOOKUP(C157,customers!A:A,customers!C:C," ") = 0, "",_xlfn.XLOOKUP(C157,customers!A:A,customers!C:C," "))</f>
        <v>gholborn4b@ow.ly</v>
      </c>
      <c r="H157" s="2" t="str">
        <f>_xlfn.XLOOKUP(C157,customers!A:A,customers!G:G)</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_xlfn.XLOOKUP(Table1[[#This Row],[Customer ID]],customers!A:A,customers!I:I)</f>
        <v>Yes</v>
      </c>
    </row>
    <row r="158" spans="1:16" x14ac:dyDescent="0.3">
      <c r="A158" s="2" t="s">
        <v>1367</v>
      </c>
      <c r="B158" s="3">
        <v>43764</v>
      </c>
      <c r="C158" s="2" t="s">
        <v>1368</v>
      </c>
      <c r="D158" t="s">
        <v>6175</v>
      </c>
      <c r="E158" s="2">
        <v>3</v>
      </c>
      <c r="F158" s="2" t="str">
        <f>_xlfn.XLOOKUP(C158,customers!A:A,customers!B:B)</f>
        <v>Fielding Keinrat</v>
      </c>
      <c r="G158" s="2" t="str">
        <f>IF(_xlfn.XLOOKUP(C158,customers!A:A,customers!C:C," ") = 0, "",_xlfn.XLOOKUP(C158,customers!A:A,customers!C:C," "))</f>
        <v>fkeinrat4c@dailymail.co.uk</v>
      </c>
      <c r="H158" s="2" t="str">
        <f>_xlfn.XLOOKUP(C158,customers!A:A,customers!G:G)</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_xlfn.XLOOKUP(Table1[[#This Row],[Customer ID]],customers!A:A,customers!I:I)</f>
        <v>Yes</v>
      </c>
    </row>
    <row r="159" spans="1:16" x14ac:dyDescent="0.3">
      <c r="A159" s="2" t="s">
        <v>1373</v>
      </c>
      <c r="B159" s="3">
        <v>44374</v>
      </c>
      <c r="C159" s="2" t="s">
        <v>1374</v>
      </c>
      <c r="D159" t="s">
        <v>6149</v>
      </c>
      <c r="E159" s="2">
        <v>3</v>
      </c>
      <c r="F159" s="2" t="str">
        <f>_xlfn.XLOOKUP(C159,customers!A:A,customers!B:B)</f>
        <v>Paulo Yea</v>
      </c>
      <c r="G159" s="2" t="str">
        <f>IF(_xlfn.XLOOKUP(C159,customers!A:A,customers!C:C," ") = 0, "",_xlfn.XLOOKUP(C159,customers!A:A,customers!C:C," "))</f>
        <v>pyea4d@aol.com</v>
      </c>
      <c r="H159" s="2" t="str">
        <f>_xlfn.XLOOKUP(C159,customers!A:A,customers!G:G)</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_xlfn.XLOOKUP(Table1[[#This Row],[Customer ID]],customers!A:A,customers!I:I)</f>
        <v>No</v>
      </c>
    </row>
    <row r="160" spans="1:16" x14ac:dyDescent="0.3">
      <c r="A160" s="2" t="s">
        <v>1379</v>
      </c>
      <c r="B160" s="3">
        <v>43714</v>
      </c>
      <c r="C160" s="2" t="s">
        <v>1380</v>
      </c>
      <c r="D160" t="s">
        <v>6149</v>
      </c>
      <c r="E160" s="2">
        <v>6</v>
      </c>
      <c r="F160" s="2" t="str">
        <f>_xlfn.XLOOKUP(C160,customers!A:A,customers!B:B)</f>
        <v>Say Risborough</v>
      </c>
      <c r="G160" s="2" t="str">
        <f>IF(_xlfn.XLOOKUP(C160,customers!A:A,customers!C:C," ") = 0, "",_xlfn.XLOOKUP(C160,customers!A:A,customers!C:C," "))</f>
        <v/>
      </c>
      <c r="H160" s="2" t="str">
        <f>_xlfn.XLOOKUP(C160,customers!A:A,customers!G:G)</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_xlfn.XLOOKUP(Table1[[#This Row],[Customer ID]],customers!A:A,customers!I:I)</f>
        <v>Yes</v>
      </c>
    </row>
    <row r="161" spans="1:16" x14ac:dyDescent="0.3">
      <c r="A161" s="2" t="s">
        <v>1384</v>
      </c>
      <c r="B161" s="3">
        <v>44316</v>
      </c>
      <c r="C161" s="2" t="s">
        <v>1385</v>
      </c>
      <c r="D161" t="s">
        <v>6164</v>
      </c>
      <c r="E161" s="2">
        <v>6</v>
      </c>
      <c r="F161" s="2" t="str">
        <f>_xlfn.XLOOKUP(C161,customers!A:A,customers!B:B)</f>
        <v>Alexa Sizey</v>
      </c>
      <c r="G161" s="2" t="str">
        <f>IF(_xlfn.XLOOKUP(C161,customers!A:A,customers!C:C," ") = 0, "",_xlfn.XLOOKUP(C161,customers!A:A,customers!C:C," "))</f>
        <v/>
      </c>
      <c r="H161" s="2" t="str">
        <f>_xlfn.XLOOKUP(C161,customers!A:A,customers!G:G)</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_xlfn.XLOOKUP(Table1[[#This Row],[Customer ID]],customers!A:A,customers!I:I)</f>
        <v>No</v>
      </c>
    </row>
    <row r="162" spans="1:16" x14ac:dyDescent="0.3">
      <c r="A162" s="2" t="s">
        <v>1389</v>
      </c>
      <c r="B162" s="3">
        <v>43837</v>
      </c>
      <c r="C162" s="2" t="s">
        <v>1390</v>
      </c>
      <c r="D162" t="s">
        <v>6139</v>
      </c>
      <c r="E162" s="2">
        <v>4</v>
      </c>
      <c r="F162" s="2" t="str">
        <f>_xlfn.XLOOKUP(C162,customers!A:A,customers!B:B)</f>
        <v>Kari Swede</v>
      </c>
      <c r="G162" s="2" t="str">
        <f>IF(_xlfn.XLOOKUP(C162,customers!A:A,customers!C:C," ") = 0, "",_xlfn.XLOOKUP(C162,customers!A:A,customers!C:C," "))</f>
        <v>kswede4g@addthis.com</v>
      </c>
      <c r="H162" s="2" t="str">
        <f>_xlfn.XLOOKUP(C162,customers!A:A,customers!G:G)</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_xlfn.XLOOKUP(Table1[[#This Row],[Customer ID]],customers!A:A,customers!I:I)</f>
        <v>No</v>
      </c>
    </row>
    <row r="163" spans="1:16" x14ac:dyDescent="0.3">
      <c r="A163" s="2" t="s">
        <v>1395</v>
      </c>
      <c r="B163" s="3">
        <v>44207</v>
      </c>
      <c r="C163" s="2" t="s">
        <v>1396</v>
      </c>
      <c r="D163" t="s">
        <v>6180</v>
      </c>
      <c r="E163" s="2">
        <v>3</v>
      </c>
      <c r="F163" s="2" t="str">
        <f>_xlfn.XLOOKUP(C163,customers!A:A,customers!B:B)</f>
        <v>Leontine Rubrow</v>
      </c>
      <c r="G163" s="2" t="str">
        <f>IF(_xlfn.XLOOKUP(C163,customers!A:A,customers!C:C," ") = 0, "",_xlfn.XLOOKUP(C163,customers!A:A,customers!C:C," "))</f>
        <v>lrubrow4h@microsoft.com</v>
      </c>
      <c r="H163" s="2" t="str">
        <f>_xlfn.XLOOKUP(C163,customers!A:A,customers!G:G)</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_xlfn.XLOOKUP(Table1[[#This Row],[Customer ID]],customers!A:A,customers!I:I)</f>
        <v>No</v>
      </c>
    </row>
    <row r="164" spans="1:16" x14ac:dyDescent="0.3">
      <c r="A164" s="2" t="s">
        <v>1401</v>
      </c>
      <c r="B164" s="3">
        <v>44515</v>
      </c>
      <c r="C164" s="2" t="s">
        <v>1402</v>
      </c>
      <c r="D164" t="s">
        <v>6144</v>
      </c>
      <c r="E164" s="2">
        <v>3</v>
      </c>
      <c r="F164" s="2" t="str">
        <f>_xlfn.XLOOKUP(C164,customers!A:A,customers!B:B)</f>
        <v>Dottie Tift</v>
      </c>
      <c r="G164" s="2" t="str">
        <f>IF(_xlfn.XLOOKUP(C164,customers!A:A,customers!C:C," ") = 0, "",_xlfn.XLOOKUP(C164,customers!A:A,customers!C:C," "))</f>
        <v>dtift4i@netvibes.com</v>
      </c>
      <c r="H164" s="2" t="str">
        <f>_xlfn.XLOOKUP(C164,customers!A:A,customers!G:G)</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_xlfn.XLOOKUP(Table1[[#This Row],[Customer ID]],customers!A:A,customers!I:I)</f>
        <v>Yes</v>
      </c>
    </row>
    <row r="165" spans="1:16" x14ac:dyDescent="0.3">
      <c r="A165" s="2" t="s">
        <v>1407</v>
      </c>
      <c r="B165" s="3">
        <v>43619</v>
      </c>
      <c r="C165" s="2" t="s">
        <v>1408</v>
      </c>
      <c r="D165" t="s">
        <v>6163</v>
      </c>
      <c r="E165" s="2">
        <v>6</v>
      </c>
      <c r="F165" s="2" t="str">
        <f>_xlfn.XLOOKUP(C165,customers!A:A,customers!B:B)</f>
        <v>Gerardo Schonfeld</v>
      </c>
      <c r="G165" s="2" t="str">
        <f>IF(_xlfn.XLOOKUP(C165,customers!A:A,customers!C:C," ") = 0, "",_xlfn.XLOOKUP(C165,customers!A:A,customers!C:C," "))</f>
        <v>gschonfeld4j@oracle.com</v>
      </c>
      <c r="H165" s="2" t="str">
        <f>_xlfn.XLOOKUP(C165,customers!A:A,customers!G:G)</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_xlfn.XLOOKUP(Table1[[#This Row],[Customer ID]],customers!A:A,customers!I:I)</f>
        <v>No</v>
      </c>
    </row>
    <row r="166" spans="1:16" x14ac:dyDescent="0.3">
      <c r="A166" s="2" t="s">
        <v>1413</v>
      </c>
      <c r="B166" s="3">
        <v>44182</v>
      </c>
      <c r="C166" s="2" t="s">
        <v>1414</v>
      </c>
      <c r="D166" t="s">
        <v>6144</v>
      </c>
      <c r="E166" s="2">
        <v>4</v>
      </c>
      <c r="F166" s="2" t="str">
        <f>_xlfn.XLOOKUP(C166,customers!A:A,customers!B:B)</f>
        <v>Claiborne Feye</v>
      </c>
      <c r="G166" s="2" t="str">
        <f>IF(_xlfn.XLOOKUP(C166,customers!A:A,customers!C:C," ") = 0, "",_xlfn.XLOOKUP(C166,customers!A:A,customers!C:C," "))</f>
        <v>cfeye4k@google.co.jp</v>
      </c>
      <c r="H166" s="2" t="str">
        <f>_xlfn.XLOOKUP(C166,customers!A:A,customers!G:G)</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_xlfn.XLOOKUP(Table1[[#This Row],[Customer ID]],customers!A:A,customers!I:I)</f>
        <v>No</v>
      </c>
    </row>
    <row r="167" spans="1:16" x14ac:dyDescent="0.3">
      <c r="A167" s="2" t="s">
        <v>1420</v>
      </c>
      <c r="B167" s="3">
        <v>44234</v>
      </c>
      <c r="C167" s="2" t="s">
        <v>1421</v>
      </c>
      <c r="D167" t="s">
        <v>6177</v>
      </c>
      <c r="E167" s="2">
        <v>6</v>
      </c>
      <c r="F167" s="2" t="str">
        <f>_xlfn.XLOOKUP(C167,customers!A:A,customers!B:B)</f>
        <v>Mina Elstone</v>
      </c>
      <c r="G167" s="2" t="str">
        <f>IF(_xlfn.XLOOKUP(C167,customers!A:A,customers!C:C," ") = 0, "",_xlfn.XLOOKUP(C167,customers!A:A,customers!C:C," "))</f>
        <v/>
      </c>
      <c r="H167" s="2" t="str">
        <f>_xlfn.XLOOKUP(C167,customers!A:A,customers!G:G)</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_xlfn.XLOOKUP(Table1[[#This Row],[Customer ID]],customers!A:A,customers!I:I)</f>
        <v>Yes</v>
      </c>
    </row>
    <row r="168" spans="1:16" x14ac:dyDescent="0.3">
      <c r="A168" s="2" t="s">
        <v>1425</v>
      </c>
      <c r="B168" s="3">
        <v>44270</v>
      </c>
      <c r="C168" s="2" t="s">
        <v>1426</v>
      </c>
      <c r="D168" t="s">
        <v>6172</v>
      </c>
      <c r="E168" s="2">
        <v>5</v>
      </c>
      <c r="F168" s="2" t="str">
        <f>_xlfn.XLOOKUP(C168,customers!A:A,customers!B:B)</f>
        <v>Sherman Mewrcik</v>
      </c>
      <c r="G168" s="2" t="str">
        <f>IF(_xlfn.XLOOKUP(C168,customers!A:A,customers!C:C," ") = 0, "",_xlfn.XLOOKUP(C168,customers!A:A,customers!C:C," "))</f>
        <v/>
      </c>
      <c r="H168" s="2" t="str">
        <f>_xlfn.XLOOKUP(C168,customers!A:A,customers!G:G)</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_xlfn.XLOOKUP(Table1[[#This Row],[Customer ID]],customers!A:A,customers!I:I)</f>
        <v>Yes</v>
      </c>
    </row>
    <row r="169" spans="1:16" x14ac:dyDescent="0.3">
      <c r="A169" s="2" t="s">
        <v>1430</v>
      </c>
      <c r="B169" s="3">
        <v>44777</v>
      </c>
      <c r="C169" s="2" t="s">
        <v>1431</v>
      </c>
      <c r="D169" t="s">
        <v>6139</v>
      </c>
      <c r="E169" s="2">
        <v>5</v>
      </c>
      <c r="F169" s="2" t="str">
        <f>_xlfn.XLOOKUP(C169,customers!A:A,customers!B:B)</f>
        <v>Tamarah Fero</v>
      </c>
      <c r="G169" s="2" t="str">
        <f>IF(_xlfn.XLOOKUP(C169,customers!A:A,customers!C:C," ") = 0, "",_xlfn.XLOOKUP(C169,customers!A:A,customers!C:C," "))</f>
        <v>tfero4n@comsenz.com</v>
      </c>
      <c r="H169" s="2" t="str">
        <f>_xlfn.XLOOKUP(C169,customers!A:A,customers!G:G)</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_xlfn.XLOOKUP(Table1[[#This Row],[Customer ID]],customers!A:A,customers!I:I)</f>
        <v>Yes</v>
      </c>
    </row>
    <row r="170" spans="1:16" x14ac:dyDescent="0.3">
      <c r="A170" s="2" t="s">
        <v>1436</v>
      </c>
      <c r="B170" s="3">
        <v>43484</v>
      </c>
      <c r="C170" s="2" t="s">
        <v>1437</v>
      </c>
      <c r="D170" t="s">
        <v>6157</v>
      </c>
      <c r="E170" s="2">
        <v>6</v>
      </c>
      <c r="F170" s="2" t="str">
        <f>_xlfn.XLOOKUP(C170,customers!A:A,customers!B:B)</f>
        <v>Stanislaus Valsler</v>
      </c>
      <c r="G170" s="2" t="str">
        <f>IF(_xlfn.XLOOKUP(C170,customers!A:A,customers!C:C," ") = 0, "",_xlfn.XLOOKUP(C170,customers!A:A,customers!C:C," "))</f>
        <v/>
      </c>
      <c r="H170" s="2" t="str">
        <f>_xlfn.XLOOKUP(C170,customers!A:A,customers!G:G)</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_xlfn.XLOOKUP(Table1[[#This Row],[Customer ID]],customers!A:A,customers!I:I)</f>
        <v>No</v>
      </c>
    </row>
    <row r="171" spans="1:16" x14ac:dyDescent="0.3">
      <c r="A171" s="2" t="s">
        <v>1441</v>
      </c>
      <c r="B171" s="3">
        <v>44643</v>
      </c>
      <c r="C171" s="2" t="s">
        <v>1442</v>
      </c>
      <c r="D171" t="s">
        <v>6177</v>
      </c>
      <c r="E171" s="2">
        <v>2</v>
      </c>
      <c r="F171" s="2" t="str">
        <f>_xlfn.XLOOKUP(C171,customers!A:A,customers!B:B)</f>
        <v>Felita Dauney</v>
      </c>
      <c r="G171" s="2" t="str">
        <f>IF(_xlfn.XLOOKUP(C171,customers!A:A,customers!C:C," ") = 0, "",_xlfn.XLOOKUP(C171,customers!A:A,customers!C:C," "))</f>
        <v>fdauney4p@sphinn.com</v>
      </c>
      <c r="H171" s="2" t="str">
        <f>_xlfn.XLOOKUP(C171,customers!A:A,customers!G:G)</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_xlfn.XLOOKUP(Table1[[#This Row],[Customer ID]],customers!A:A,customers!I:I)</f>
        <v>No</v>
      </c>
    </row>
    <row r="172" spans="1:16" x14ac:dyDescent="0.3">
      <c r="A172" s="2" t="s">
        <v>1448</v>
      </c>
      <c r="B172" s="3">
        <v>44476</v>
      </c>
      <c r="C172" s="2" t="s">
        <v>1449</v>
      </c>
      <c r="D172" t="s">
        <v>6148</v>
      </c>
      <c r="E172" s="2">
        <v>2</v>
      </c>
      <c r="F172" s="2" t="str">
        <f>_xlfn.XLOOKUP(C172,customers!A:A,customers!B:B)</f>
        <v>Serena Earley</v>
      </c>
      <c r="G172" s="2" t="str">
        <f>IF(_xlfn.XLOOKUP(C172,customers!A:A,customers!C:C," ") = 0, "",_xlfn.XLOOKUP(C172,customers!A:A,customers!C:C," "))</f>
        <v>searley4q@youku.com</v>
      </c>
      <c r="H172" s="2" t="str">
        <f>_xlfn.XLOOKUP(C172,customers!A:A,customers!G:G)</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_xlfn.XLOOKUP(Table1[[#This Row],[Customer ID]],customers!A:A,customers!I:I)</f>
        <v>No</v>
      </c>
    </row>
    <row r="173" spans="1:16" x14ac:dyDescent="0.3">
      <c r="A173" s="2" t="s">
        <v>1453</v>
      </c>
      <c r="B173" s="3">
        <v>43544</v>
      </c>
      <c r="C173" s="2" t="s">
        <v>1454</v>
      </c>
      <c r="D173" t="s">
        <v>6166</v>
      </c>
      <c r="E173" s="2">
        <v>2</v>
      </c>
      <c r="F173" s="2" t="str">
        <f>_xlfn.XLOOKUP(C173,customers!A:A,customers!B:B)</f>
        <v>Minny Chamberlayne</v>
      </c>
      <c r="G173" s="2" t="str">
        <f>IF(_xlfn.XLOOKUP(C173,customers!A:A,customers!C:C," ") = 0, "",_xlfn.XLOOKUP(C173,customers!A:A,customers!C:C," "))</f>
        <v>mchamberlayne4r@bigcartel.com</v>
      </c>
      <c r="H173" s="2" t="str">
        <f>_xlfn.XLOOKUP(C173,customers!A:A,customers!G:G)</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_xlfn.XLOOKUP(Table1[[#This Row],[Customer ID]],customers!A:A,customers!I:I)</f>
        <v>Yes</v>
      </c>
    </row>
    <row r="174" spans="1:16" x14ac:dyDescent="0.3">
      <c r="A174" s="2" t="s">
        <v>1459</v>
      </c>
      <c r="B174" s="3">
        <v>44545</v>
      </c>
      <c r="C174" s="2" t="s">
        <v>1460</v>
      </c>
      <c r="D174" t="s">
        <v>6144</v>
      </c>
      <c r="E174" s="2">
        <v>3</v>
      </c>
      <c r="F174" s="2" t="str">
        <f>_xlfn.XLOOKUP(C174,customers!A:A,customers!B:B)</f>
        <v>Bartholemy Flaherty</v>
      </c>
      <c r="G174" s="2" t="str">
        <f>IF(_xlfn.XLOOKUP(C174,customers!A:A,customers!C:C," ") = 0, "",_xlfn.XLOOKUP(C174,customers!A:A,customers!C:C," "))</f>
        <v>bflaherty4s@moonfruit.com</v>
      </c>
      <c r="H174" s="2" t="str">
        <f>_xlfn.XLOOKUP(C174,customers!A:A,customers!G:G)</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_xlfn.XLOOKUP(Table1[[#This Row],[Customer ID]],customers!A:A,customers!I:I)</f>
        <v>No</v>
      </c>
    </row>
    <row r="175" spans="1:16" x14ac:dyDescent="0.3">
      <c r="A175" s="2" t="s">
        <v>1464</v>
      </c>
      <c r="B175" s="3">
        <v>44720</v>
      </c>
      <c r="C175" s="2" t="s">
        <v>1465</v>
      </c>
      <c r="D175" t="s">
        <v>6151</v>
      </c>
      <c r="E175" s="2">
        <v>4</v>
      </c>
      <c r="F175" s="2" t="str">
        <f>_xlfn.XLOOKUP(C175,customers!A:A,customers!B:B)</f>
        <v>Oran Colbeck</v>
      </c>
      <c r="G175" s="2" t="str">
        <f>IF(_xlfn.XLOOKUP(C175,customers!A:A,customers!C:C," ") = 0, "",_xlfn.XLOOKUP(C175,customers!A:A,customers!C:C," "))</f>
        <v>ocolbeck4t@sina.com.cn</v>
      </c>
      <c r="H175" s="2" t="str">
        <f>_xlfn.XLOOKUP(C175,customers!A:A,customers!G:G)</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_xlfn.XLOOKUP(Table1[[#This Row],[Customer ID]],customers!A:A,customers!I:I)</f>
        <v>No</v>
      </c>
    </row>
    <row r="176" spans="1:16" x14ac:dyDescent="0.3">
      <c r="A176" s="2" t="s">
        <v>1470</v>
      </c>
      <c r="B176" s="3">
        <v>43813</v>
      </c>
      <c r="C176" s="2" t="s">
        <v>1471</v>
      </c>
      <c r="D176" t="s">
        <v>6148</v>
      </c>
      <c r="E176" s="2">
        <v>6</v>
      </c>
      <c r="F176" s="2" t="str">
        <f>_xlfn.XLOOKUP(C176,customers!A:A,customers!B:B)</f>
        <v>Elysee Sketch</v>
      </c>
      <c r="G176" s="2" t="str">
        <f>IF(_xlfn.XLOOKUP(C176,customers!A:A,customers!C:C," ") = 0, "",_xlfn.XLOOKUP(C176,customers!A:A,customers!C:C," "))</f>
        <v/>
      </c>
      <c r="H176" s="2" t="str">
        <f>_xlfn.XLOOKUP(C176,customers!A:A,customers!G:G)</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_xlfn.XLOOKUP(Table1[[#This Row],[Customer ID]],customers!A:A,customers!I:I)</f>
        <v>Yes</v>
      </c>
    </row>
    <row r="177" spans="1:16" x14ac:dyDescent="0.3">
      <c r="A177" s="2" t="s">
        <v>1475</v>
      </c>
      <c r="B177" s="3">
        <v>44296</v>
      </c>
      <c r="C177" s="2" t="s">
        <v>1476</v>
      </c>
      <c r="D177" t="s">
        <v>6166</v>
      </c>
      <c r="E177" s="2">
        <v>2</v>
      </c>
      <c r="F177" s="2" t="str">
        <f>_xlfn.XLOOKUP(C177,customers!A:A,customers!B:B)</f>
        <v>Ethelda Hobbing</v>
      </c>
      <c r="G177" s="2" t="str">
        <f>IF(_xlfn.XLOOKUP(C177,customers!A:A,customers!C:C," ") = 0, "",_xlfn.XLOOKUP(C177,customers!A:A,customers!C:C," "))</f>
        <v>ehobbing4v@nsw.gov.au</v>
      </c>
      <c r="H177" s="2" t="str">
        <f>_xlfn.XLOOKUP(C177,customers!A:A,customers!G:G)</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_xlfn.XLOOKUP(Table1[[#This Row],[Customer ID]],customers!A:A,customers!I:I)</f>
        <v>Yes</v>
      </c>
    </row>
    <row r="178" spans="1:16" x14ac:dyDescent="0.3">
      <c r="A178" s="2" t="s">
        <v>1481</v>
      </c>
      <c r="B178" s="3">
        <v>43900</v>
      </c>
      <c r="C178" s="2" t="s">
        <v>1482</v>
      </c>
      <c r="D178" t="s">
        <v>6148</v>
      </c>
      <c r="E178" s="2">
        <v>1</v>
      </c>
      <c r="F178" s="2" t="str">
        <f>_xlfn.XLOOKUP(C178,customers!A:A,customers!B:B)</f>
        <v>Odille Thynne</v>
      </c>
      <c r="G178" s="2" t="str">
        <f>IF(_xlfn.XLOOKUP(C178,customers!A:A,customers!C:C," ") = 0, "",_xlfn.XLOOKUP(C178,customers!A:A,customers!C:C," "))</f>
        <v>othynne4w@auda.org.au</v>
      </c>
      <c r="H178" s="2" t="str">
        <f>_xlfn.XLOOKUP(C178,customers!A:A,customers!G:G)</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_xlfn.XLOOKUP(Table1[[#This Row],[Customer ID]],customers!A:A,customers!I:I)</f>
        <v>Yes</v>
      </c>
    </row>
    <row r="179" spans="1:16" x14ac:dyDescent="0.3">
      <c r="A179" s="2" t="s">
        <v>1487</v>
      </c>
      <c r="B179" s="3">
        <v>44120</v>
      </c>
      <c r="C179" s="2" t="s">
        <v>1488</v>
      </c>
      <c r="D179" t="s">
        <v>6142</v>
      </c>
      <c r="E179" s="2">
        <v>4</v>
      </c>
      <c r="F179" s="2" t="str">
        <f>_xlfn.XLOOKUP(C179,customers!A:A,customers!B:B)</f>
        <v>Emlynne Heining</v>
      </c>
      <c r="G179" s="2" t="str">
        <f>IF(_xlfn.XLOOKUP(C179,customers!A:A,customers!C:C," ") = 0, "",_xlfn.XLOOKUP(C179,customers!A:A,customers!C:C," "))</f>
        <v>eheining4x@flickr.com</v>
      </c>
      <c r="H179" s="2" t="str">
        <f>_xlfn.XLOOKUP(C179,customers!A:A,customers!G:G)</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_xlfn.XLOOKUP(Table1[[#This Row],[Customer ID]],customers!A:A,customers!I:I)</f>
        <v>Yes</v>
      </c>
    </row>
    <row r="180" spans="1:16" x14ac:dyDescent="0.3">
      <c r="A180" s="2" t="s">
        <v>1492</v>
      </c>
      <c r="B180" s="3">
        <v>43746</v>
      </c>
      <c r="C180" s="2" t="s">
        <v>1493</v>
      </c>
      <c r="D180" t="s">
        <v>6140</v>
      </c>
      <c r="E180" s="2">
        <v>2</v>
      </c>
      <c r="F180" s="2" t="str">
        <f>_xlfn.XLOOKUP(C180,customers!A:A,customers!B:B)</f>
        <v>Katerina Melloi</v>
      </c>
      <c r="G180" s="2" t="str">
        <f>IF(_xlfn.XLOOKUP(C180,customers!A:A,customers!C:C," ") = 0, "",_xlfn.XLOOKUP(C180,customers!A:A,customers!C:C," "))</f>
        <v>kmelloi4y@imdb.com</v>
      </c>
      <c r="H180" s="2" t="str">
        <f>_xlfn.XLOOKUP(C180,customers!A:A,customers!G:G)</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_xlfn.XLOOKUP(Table1[[#This Row],[Customer ID]],customers!A:A,customers!I:I)</f>
        <v>No</v>
      </c>
    </row>
    <row r="181" spans="1:16" x14ac:dyDescent="0.3">
      <c r="A181" s="2" t="s">
        <v>1498</v>
      </c>
      <c r="B181" s="3">
        <v>43830</v>
      </c>
      <c r="C181" s="2" t="s">
        <v>1499</v>
      </c>
      <c r="D181" t="s">
        <v>6154</v>
      </c>
      <c r="E181" s="2">
        <v>1</v>
      </c>
      <c r="F181" s="2" t="str">
        <f>_xlfn.XLOOKUP(C181,customers!A:A,customers!B:B)</f>
        <v>Tiffany Scardafield</v>
      </c>
      <c r="G181" s="2" t="str">
        <f>IF(_xlfn.XLOOKUP(C181,customers!A:A,customers!C:C," ") = 0, "",_xlfn.XLOOKUP(C181,customers!A:A,customers!C:C," "))</f>
        <v/>
      </c>
      <c r="H181" s="2" t="str">
        <f>_xlfn.XLOOKUP(C181,customers!A:A,customers!G:G)</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_xlfn.XLOOKUP(Table1[[#This Row],[Customer ID]],customers!A:A,customers!I:I)</f>
        <v>No</v>
      </c>
    </row>
    <row r="182" spans="1:16" x14ac:dyDescent="0.3">
      <c r="A182" s="2" t="s">
        <v>1503</v>
      </c>
      <c r="B182" s="3">
        <v>43910</v>
      </c>
      <c r="C182" s="2" t="s">
        <v>1504</v>
      </c>
      <c r="D182" t="s">
        <v>6184</v>
      </c>
      <c r="E182" s="2">
        <v>5</v>
      </c>
      <c r="F182" s="2" t="str">
        <f>_xlfn.XLOOKUP(C182,customers!A:A,customers!B:B)</f>
        <v>Abrahan Mussen</v>
      </c>
      <c r="G182" s="2" t="str">
        <f>IF(_xlfn.XLOOKUP(C182,customers!A:A,customers!C:C," ") = 0, "",_xlfn.XLOOKUP(C182,customers!A:A,customers!C:C," "))</f>
        <v>amussen50@51.la</v>
      </c>
      <c r="H182" s="2" t="str">
        <f>_xlfn.XLOOKUP(C182,customers!A:A,customers!G:G)</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_xlfn.XLOOKUP(Table1[[#This Row],[Customer ID]],customers!A:A,customers!I:I)</f>
        <v>No</v>
      </c>
    </row>
    <row r="183" spans="1:16" x14ac:dyDescent="0.3">
      <c r="A183" s="2" t="s">
        <v>1503</v>
      </c>
      <c r="B183" s="3">
        <v>43910</v>
      </c>
      <c r="C183" s="2" t="s">
        <v>1504</v>
      </c>
      <c r="D183" t="s">
        <v>6158</v>
      </c>
      <c r="E183" s="2">
        <v>5</v>
      </c>
      <c r="F183" s="2" t="str">
        <f>_xlfn.XLOOKUP(C183,customers!A:A,customers!B:B)</f>
        <v>Abrahan Mussen</v>
      </c>
      <c r="G183" s="2" t="str">
        <f>IF(_xlfn.XLOOKUP(C183,customers!A:A,customers!C:C," ") = 0, "",_xlfn.XLOOKUP(C183,customers!A:A,customers!C:C," "))</f>
        <v>amussen50@51.la</v>
      </c>
      <c r="H183" s="2" t="str">
        <f>_xlfn.XLOOKUP(C183,customers!A:A,customers!G:G)</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_xlfn.XLOOKUP(Table1[[#This Row],[Customer ID]],customers!A:A,customers!I:I)</f>
        <v>No</v>
      </c>
    </row>
    <row r="184" spans="1:16" x14ac:dyDescent="0.3">
      <c r="A184" s="2" t="s">
        <v>1514</v>
      </c>
      <c r="B184" s="3">
        <v>44284</v>
      </c>
      <c r="C184" s="2" t="s">
        <v>1515</v>
      </c>
      <c r="D184" t="s">
        <v>6172</v>
      </c>
      <c r="E184" s="2">
        <v>6</v>
      </c>
      <c r="F184" s="2" t="str">
        <f>_xlfn.XLOOKUP(C184,customers!A:A,customers!B:B)</f>
        <v>Anny Mundford</v>
      </c>
      <c r="G184" s="2" t="str">
        <f>IF(_xlfn.XLOOKUP(C184,customers!A:A,customers!C:C," ") = 0, "",_xlfn.XLOOKUP(C184,customers!A:A,customers!C:C," "))</f>
        <v>amundford52@nbcnews.com</v>
      </c>
      <c r="H184" s="2" t="str">
        <f>_xlfn.XLOOKUP(C184,customers!A:A,customers!G:G)</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_xlfn.XLOOKUP(Table1[[#This Row],[Customer ID]],customers!A:A,customers!I:I)</f>
        <v>No</v>
      </c>
    </row>
    <row r="185" spans="1:16" x14ac:dyDescent="0.3">
      <c r="A185" s="2" t="s">
        <v>1520</v>
      </c>
      <c r="B185" s="3">
        <v>44512</v>
      </c>
      <c r="C185" s="2" t="s">
        <v>1521</v>
      </c>
      <c r="D185" t="s">
        <v>6156</v>
      </c>
      <c r="E185" s="2">
        <v>2</v>
      </c>
      <c r="F185" s="2" t="str">
        <f>_xlfn.XLOOKUP(C185,customers!A:A,customers!B:B)</f>
        <v>Tory Walas</v>
      </c>
      <c r="G185" s="2" t="str">
        <f>IF(_xlfn.XLOOKUP(C185,customers!A:A,customers!C:C," ") = 0, "",_xlfn.XLOOKUP(C185,customers!A:A,customers!C:C," "))</f>
        <v>twalas53@google.ca</v>
      </c>
      <c r="H185" s="2" t="str">
        <f>_xlfn.XLOOKUP(C185,customers!A:A,customers!G:G)</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_xlfn.XLOOKUP(Table1[[#This Row],[Customer ID]],customers!A:A,customers!I:I)</f>
        <v>No</v>
      </c>
    </row>
    <row r="186" spans="1:16" x14ac:dyDescent="0.3">
      <c r="A186" s="2" t="s">
        <v>1526</v>
      </c>
      <c r="B186" s="3">
        <v>44397</v>
      </c>
      <c r="C186" s="2" t="s">
        <v>1527</v>
      </c>
      <c r="D186" t="s">
        <v>6180</v>
      </c>
      <c r="E186" s="2">
        <v>4</v>
      </c>
      <c r="F186" s="2" t="str">
        <f>_xlfn.XLOOKUP(C186,customers!A:A,customers!B:B)</f>
        <v>Isa Blazewicz</v>
      </c>
      <c r="G186" s="2" t="str">
        <f>IF(_xlfn.XLOOKUP(C186,customers!A:A,customers!C:C," ") = 0, "",_xlfn.XLOOKUP(C186,customers!A:A,customers!C:C," "))</f>
        <v>iblazewicz54@thetimes.co.uk</v>
      </c>
      <c r="H186" s="2" t="str">
        <f>_xlfn.XLOOKUP(C186,customers!A:A,customers!G:G)</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_xlfn.XLOOKUP(Table1[[#This Row],[Customer ID]],customers!A:A,customers!I:I)</f>
        <v>No</v>
      </c>
    </row>
    <row r="187" spans="1:16" x14ac:dyDescent="0.3">
      <c r="A187" s="2" t="s">
        <v>1532</v>
      </c>
      <c r="B187" s="3">
        <v>43483</v>
      </c>
      <c r="C187" s="2" t="s">
        <v>1533</v>
      </c>
      <c r="D187" t="s">
        <v>6144</v>
      </c>
      <c r="E187" s="2">
        <v>5</v>
      </c>
      <c r="F187" s="2" t="str">
        <f>_xlfn.XLOOKUP(C187,customers!A:A,customers!B:B)</f>
        <v>Angie Rizzetti</v>
      </c>
      <c r="G187" s="2" t="str">
        <f>IF(_xlfn.XLOOKUP(C187,customers!A:A,customers!C:C," ") = 0, "",_xlfn.XLOOKUP(C187,customers!A:A,customers!C:C," "))</f>
        <v>arizzetti55@naver.com</v>
      </c>
      <c r="H187" s="2" t="str">
        <f>_xlfn.XLOOKUP(C187,customers!A:A,customers!G:G)</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_xlfn.XLOOKUP(Table1[[#This Row],[Customer ID]],customers!A:A,customers!I:I)</f>
        <v>Yes</v>
      </c>
    </row>
    <row r="188" spans="1:16" x14ac:dyDescent="0.3">
      <c r="A188" s="2" t="s">
        <v>1538</v>
      </c>
      <c r="B188" s="3">
        <v>43684</v>
      </c>
      <c r="C188" s="2" t="s">
        <v>1539</v>
      </c>
      <c r="D188" t="s">
        <v>6151</v>
      </c>
      <c r="E188" s="2">
        <v>3</v>
      </c>
      <c r="F188" s="2" t="str">
        <f>_xlfn.XLOOKUP(C188,customers!A:A,customers!B:B)</f>
        <v>Mord Meriet</v>
      </c>
      <c r="G188" s="2" t="str">
        <f>IF(_xlfn.XLOOKUP(C188,customers!A:A,customers!C:C," ") = 0, "",_xlfn.XLOOKUP(C188,customers!A:A,customers!C:C," "))</f>
        <v>mmeriet56@noaa.gov</v>
      </c>
      <c r="H188" s="2" t="str">
        <f>_xlfn.XLOOKUP(C188,customers!A:A,customers!G:G)</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_xlfn.XLOOKUP(Table1[[#This Row],[Customer ID]],customers!A:A,customers!I:I)</f>
        <v>No</v>
      </c>
    </row>
    <row r="189" spans="1:16" x14ac:dyDescent="0.3">
      <c r="A189" s="2" t="s">
        <v>1544</v>
      </c>
      <c r="B189" s="3">
        <v>44633</v>
      </c>
      <c r="C189" s="2" t="s">
        <v>1545</v>
      </c>
      <c r="D189" t="s">
        <v>6160</v>
      </c>
      <c r="E189" s="2">
        <v>5</v>
      </c>
      <c r="F189" s="2" t="str">
        <f>_xlfn.XLOOKUP(C189,customers!A:A,customers!B:B)</f>
        <v>Lawrence Pratt</v>
      </c>
      <c r="G189" s="2" t="str">
        <f>IF(_xlfn.XLOOKUP(C189,customers!A:A,customers!C:C," ") = 0, "",_xlfn.XLOOKUP(C189,customers!A:A,customers!C:C," "))</f>
        <v>lpratt57@netvibes.com</v>
      </c>
      <c r="H189" s="2" t="str">
        <f>_xlfn.XLOOKUP(C189,customers!A:A,customers!G:G)</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_xlfn.XLOOKUP(Table1[[#This Row],[Customer ID]],customers!A:A,customers!I:I)</f>
        <v>Yes</v>
      </c>
    </row>
    <row r="190" spans="1:16" x14ac:dyDescent="0.3">
      <c r="A190" s="2" t="s">
        <v>1549</v>
      </c>
      <c r="B190" s="3">
        <v>44698</v>
      </c>
      <c r="C190" s="2" t="s">
        <v>1550</v>
      </c>
      <c r="D190" t="s">
        <v>6184</v>
      </c>
      <c r="E190" s="2">
        <v>1</v>
      </c>
      <c r="F190" s="2" t="str">
        <f>_xlfn.XLOOKUP(C190,customers!A:A,customers!B:B)</f>
        <v>Astrix Kitchingham</v>
      </c>
      <c r="G190" s="2" t="str">
        <f>IF(_xlfn.XLOOKUP(C190,customers!A:A,customers!C:C," ") = 0, "",_xlfn.XLOOKUP(C190,customers!A:A,customers!C:C," "))</f>
        <v>akitchingham58@com.com</v>
      </c>
      <c r="H190" s="2" t="str">
        <f>_xlfn.XLOOKUP(C190,customers!A:A,customers!G:G)</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_xlfn.XLOOKUP(Table1[[#This Row],[Customer ID]],customers!A:A,customers!I:I)</f>
        <v>Yes</v>
      </c>
    </row>
    <row r="191" spans="1:16" x14ac:dyDescent="0.3">
      <c r="A191" s="2" t="s">
        <v>1555</v>
      </c>
      <c r="B191" s="3">
        <v>43813</v>
      </c>
      <c r="C191" s="2" t="s">
        <v>1556</v>
      </c>
      <c r="D191" t="s">
        <v>6162</v>
      </c>
      <c r="E191" s="2">
        <v>3</v>
      </c>
      <c r="F191" s="2" t="str">
        <f>_xlfn.XLOOKUP(C191,customers!A:A,customers!B:B)</f>
        <v>Burnard Bartholin</v>
      </c>
      <c r="G191" s="2" t="str">
        <f>IF(_xlfn.XLOOKUP(C191,customers!A:A,customers!C:C," ") = 0, "",_xlfn.XLOOKUP(C191,customers!A:A,customers!C:C," "))</f>
        <v>bbartholin59@xinhuanet.com</v>
      </c>
      <c r="H191" s="2" t="str">
        <f>_xlfn.XLOOKUP(C191,customers!A:A,customers!G:G)</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_xlfn.XLOOKUP(Table1[[#This Row],[Customer ID]],customers!A:A,customers!I:I)</f>
        <v>Yes</v>
      </c>
    </row>
    <row r="192" spans="1:16" x14ac:dyDescent="0.3">
      <c r="A192" s="2" t="s">
        <v>1561</v>
      </c>
      <c r="B192" s="3">
        <v>43845</v>
      </c>
      <c r="C192" s="2" t="s">
        <v>1562</v>
      </c>
      <c r="D192" t="s">
        <v>6181</v>
      </c>
      <c r="E192" s="2">
        <v>1</v>
      </c>
      <c r="F192" s="2" t="str">
        <f>_xlfn.XLOOKUP(C192,customers!A:A,customers!B:B)</f>
        <v>Madelene Prinn</v>
      </c>
      <c r="G192" s="2" t="str">
        <f>IF(_xlfn.XLOOKUP(C192,customers!A:A,customers!C:C," ") = 0, "",_xlfn.XLOOKUP(C192,customers!A:A,customers!C:C," "))</f>
        <v>mprinn5a@usa.gov</v>
      </c>
      <c r="H192" s="2" t="str">
        <f>_xlfn.XLOOKUP(C192,customers!A:A,customers!G:G)</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_xlfn.XLOOKUP(Table1[[#This Row],[Customer ID]],customers!A:A,customers!I:I)</f>
        <v>Yes</v>
      </c>
    </row>
    <row r="193" spans="1:16" x14ac:dyDescent="0.3">
      <c r="A193" s="2" t="s">
        <v>1567</v>
      </c>
      <c r="B193" s="3">
        <v>43567</v>
      </c>
      <c r="C193" s="2" t="s">
        <v>1568</v>
      </c>
      <c r="D193" t="s">
        <v>6150</v>
      </c>
      <c r="E193" s="2">
        <v>5</v>
      </c>
      <c r="F193" s="2" t="str">
        <f>_xlfn.XLOOKUP(C193,customers!A:A,customers!B:B)</f>
        <v>Alisun Baudino</v>
      </c>
      <c r="G193" s="2" t="str">
        <f>IF(_xlfn.XLOOKUP(C193,customers!A:A,customers!C:C," ") = 0, "",_xlfn.XLOOKUP(C193,customers!A:A,customers!C:C," "))</f>
        <v>abaudino5b@netvibes.com</v>
      </c>
      <c r="H193" s="2" t="str">
        <f>_xlfn.XLOOKUP(C193,customers!A:A,customers!G:G)</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_xlfn.XLOOKUP(Table1[[#This Row],[Customer ID]],customers!A:A,customers!I:I)</f>
        <v>Yes</v>
      </c>
    </row>
    <row r="194" spans="1:16" x14ac:dyDescent="0.3">
      <c r="A194" s="2" t="s">
        <v>1573</v>
      </c>
      <c r="B194" s="3">
        <v>43919</v>
      </c>
      <c r="C194" s="2" t="s">
        <v>1574</v>
      </c>
      <c r="D194" t="s">
        <v>6183</v>
      </c>
      <c r="E194" s="2">
        <v>6</v>
      </c>
      <c r="F194" s="2" t="str">
        <f>_xlfn.XLOOKUP(C194,customers!A:A,customers!B:B)</f>
        <v>Philipa Petrushanko</v>
      </c>
      <c r="G194" s="2" t="str">
        <f>IF(_xlfn.XLOOKUP(C194,customers!A:A,customers!C:C," ") = 0, "",_xlfn.XLOOKUP(C194,customers!A:A,customers!C:C," "))</f>
        <v>ppetrushanko5c@blinklist.com</v>
      </c>
      <c r="H194" s="2" t="str">
        <f>_xlfn.XLOOKUP(C194,customers!A:A,customers!G:G)</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_xlfn.XLOOKUP(Table1[[#This Row],[Customer ID]],customers!A:A,customers!I:I)</f>
        <v>Yes</v>
      </c>
    </row>
    <row r="195" spans="1:16" x14ac:dyDescent="0.3">
      <c r="A195" s="2" t="s">
        <v>1579</v>
      </c>
      <c r="B195" s="3">
        <v>44644</v>
      </c>
      <c r="C195" s="2" t="s">
        <v>1580</v>
      </c>
      <c r="D195" t="s">
        <v>6171</v>
      </c>
      <c r="E195" s="2">
        <v>3</v>
      </c>
      <c r="F195" s="2" t="str">
        <f>_xlfn.XLOOKUP(C195,customers!A:A,customers!B:B)</f>
        <v>Kimberli Mustchin</v>
      </c>
      <c r="G195" s="2" t="str">
        <f>IF(_xlfn.XLOOKUP(C195,customers!A:A,customers!C:C," ") = 0, "",_xlfn.XLOOKUP(C195,customers!A:A,customers!C:C," "))</f>
        <v/>
      </c>
      <c r="H195" s="2" t="str">
        <f>_xlfn.XLOOKUP(C195,customers!A:A,customers!G:G)</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 "Liberica",""))))</f>
        <v>Excelsa</v>
      </c>
      <c r="O195" t="str">
        <f t="shared" ref="O195:O258" si="11">IF(J195="M", "Medium", IF(J195="D","Dark",IF(J195= "L","Light"," ")))</f>
        <v>Light</v>
      </c>
      <c r="P195" t="str">
        <f>_xlfn.XLOOKUP(Table1[[#This Row],[Customer ID]],customers!A:A,customers!I:I)</f>
        <v>No</v>
      </c>
    </row>
    <row r="196" spans="1:16" x14ac:dyDescent="0.3">
      <c r="A196" s="2" t="s">
        <v>1584</v>
      </c>
      <c r="B196" s="3">
        <v>44398</v>
      </c>
      <c r="C196" s="2" t="s">
        <v>1585</v>
      </c>
      <c r="D196" t="s">
        <v>6144</v>
      </c>
      <c r="E196" s="2">
        <v>5</v>
      </c>
      <c r="F196" s="2" t="str">
        <f>_xlfn.XLOOKUP(C196,customers!A:A,customers!B:B)</f>
        <v>Emlynne Laird</v>
      </c>
      <c r="G196" s="2" t="str">
        <f>IF(_xlfn.XLOOKUP(C196,customers!A:A,customers!C:C," ") = 0, "",_xlfn.XLOOKUP(C196,customers!A:A,customers!C:C," "))</f>
        <v>elaird5e@bing.com</v>
      </c>
      <c r="H196" s="2" t="str">
        <f>_xlfn.XLOOKUP(C196,customers!A:A,customers!G:G)</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_xlfn.XLOOKUP(Table1[[#This Row],[Customer ID]],customers!A:A,customers!I:I)</f>
        <v>No</v>
      </c>
    </row>
    <row r="197" spans="1:16" x14ac:dyDescent="0.3">
      <c r="A197" s="2" t="s">
        <v>1590</v>
      </c>
      <c r="B197" s="3">
        <v>43683</v>
      </c>
      <c r="C197" s="2" t="s">
        <v>1591</v>
      </c>
      <c r="D197" t="s">
        <v>6140</v>
      </c>
      <c r="E197" s="2">
        <v>3</v>
      </c>
      <c r="F197" s="2" t="str">
        <f>_xlfn.XLOOKUP(C197,customers!A:A,customers!B:B)</f>
        <v>Marlena Howsden</v>
      </c>
      <c r="G197" s="2" t="str">
        <f>IF(_xlfn.XLOOKUP(C197,customers!A:A,customers!C:C," ") = 0, "",_xlfn.XLOOKUP(C197,customers!A:A,customers!C:C," "))</f>
        <v>mhowsden5f@infoseek.co.jp</v>
      </c>
      <c r="H197" s="2" t="str">
        <f>_xlfn.XLOOKUP(C197,customers!A:A,customers!G:G)</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_xlfn.XLOOKUP(Table1[[#This Row],[Customer ID]],customers!A:A,customers!I:I)</f>
        <v>No</v>
      </c>
    </row>
    <row r="198" spans="1:16" x14ac:dyDescent="0.3">
      <c r="A198" s="2" t="s">
        <v>1596</v>
      </c>
      <c r="B198" s="3">
        <v>44339</v>
      </c>
      <c r="C198" s="2" t="s">
        <v>1597</v>
      </c>
      <c r="D198" t="s">
        <v>6176</v>
      </c>
      <c r="E198" s="2">
        <v>6</v>
      </c>
      <c r="F198" s="2" t="str">
        <f>_xlfn.XLOOKUP(C198,customers!A:A,customers!B:B)</f>
        <v>Nealson Cuttler</v>
      </c>
      <c r="G198" s="2" t="str">
        <f>IF(_xlfn.XLOOKUP(C198,customers!A:A,customers!C:C," ") = 0, "",_xlfn.XLOOKUP(C198,customers!A:A,customers!C:C," "))</f>
        <v>ncuttler5g@parallels.com</v>
      </c>
      <c r="H198" s="2" t="str">
        <f>_xlfn.XLOOKUP(C198,customers!A:A,customers!G:G)</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_xlfn.XLOOKUP(Table1[[#This Row],[Customer ID]],customers!A:A,customers!I:I)</f>
        <v>No</v>
      </c>
    </row>
    <row r="199" spans="1:16" x14ac:dyDescent="0.3">
      <c r="A199" s="2" t="s">
        <v>1596</v>
      </c>
      <c r="B199" s="3">
        <v>44339</v>
      </c>
      <c r="C199" s="2" t="s">
        <v>1597</v>
      </c>
      <c r="D199" t="s">
        <v>6165</v>
      </c>
      <c r="E199" s="2">
        <v>2</v>
      </c>
      <c r="F199" s="2" t="str">
        <f>_xlfn.XLOOKUP(C199,customers!A:A,customers!B:B)</f>
        <v>Nealson Cuttler</v>
      </c>
      <c r="G199" s="2" t="str">
        <f>IF(_xlfn.XLOOKUP(C199,customers!A:A,customers!C:C," ") = 0, "",_xlfn.XLOOKUP(C199,customers!A:A,customers!C:C," "))</f>
        <v>ncuttler5g@parallels.com</v>
      </c>
      <c r="H199" s="2" t="str">
        <f>_xlfn.XLOOKUP(C199,customers!A:A,customers!G:G)</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_xlfn.XLOOKUP(Table1[[#This Row],[Customer ID]],customers!A:A,customers!I:I)</f>
        <v>No</v>
      </c>
    </row>
    <row r="200" spans="1:16" x14ac:dyDescent="0.3">
      <c r="A200" s="2" t="s">
        <v>1596</v>
      </c>
      <c r="B200" s="3">
        <v>44339</v>
      </c>
      <c r="C200" s="2" t="s">
        <v>1597</v>
      </c>
      <c r="D200" t="s">
        <v>6165</v>
      </c>
      <c r="E200" s="2">
        <v>3</v>
      </c>
      <c r="F200" s="2" t="str">
        <f>_xlfn.XLOOKUP(C200,customers!A:A,customers!B:B)</f>
        <v>Nealson Cuttler</v>
      </c>
      <c r="G200" s="2" t="str">
        <f>IF(_xlfn.XLOOKUP(C200,customers!A:A,customers!C:C," ") = 0, "",_xlfn.XLOOKUP(C200,customers!A:A,customers!C:C," "))</f>
        <v>ncuttler5g@parallels.com</v>
      </c>
      <c r="H200" s="2" t="str">
        <f>_xlfn.XLOOKUP(C200,customers!A:A,customers!G:G)</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_xlfn.XLOOKUP(Table1[[#This Row],[Customer ID]],customers!A:A,customers!I:I)</f>
        <v>No</v>
      </c>
    </row>
    <row r="201" spans="1:16" x14ac:dyDescent="0.3">
      <c r="A201" s="2" t="s">
        <v>1596</v>
      </c>
      <c r="B201" s="3">
        <v>44339</v>
      </c>
      <c r="C201" s="2" t="s">
        <v>1597</v>
      </c>
      <c r="D201" t="s">
        <v>6161</v>
      </c>
      <c r="E201" s="2">
        <v>4</v>
      </c>
      <c r="F201" s="2" t="str">
        <f>_xlfn.XLOOKUP(C201,customers!A:A,customers!B:B)</f>
        <v>Nealson Cuttler</v>
      </c>
      <c r="G201" s="2" t="str">
        <f>IF(_xlfn.XLOOKUP(C201,customers!A:A,customers!C:C," ") = 0, "",_xlfn.XLOOKUP(C201,customers!A:A,customers!C:C," "))</f>
        <v>ncuttler5g@parallels.com</v>
      </c>
      <c r="H201" s="2" t="str">
        <f>_xlfn.XLOOKUP(C201,customers!A:A,customers!G:G)</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_xlfn.XLOOKUP(Table1[[#This Row],[Customer ID]],customers!A:A,customers!I:I)</f>
        <v>No</v>
      </c>
    </row>
    <row r="202" spans="1:16" x14ac:dyDescent="0.3">
      <c r="A202" s="2" t="s">
        <v>1596</v>
      </c>
      <c r="B202" s="3">
        <v>44339</v>
      </c>
      <c r="C202" s="2" t="s">
        <v>1597</v>
      </c>
      <c r="D202" t="s">
        <v>6141</v>
      </c>
      <c r="E202" s="2">
        <v>3</v>
      </c>
      <c r="F202" s="2" t="str">
        <f>_xlfn.XLOOKUP(C202,customers!A:A,customers!B:B)</f>
        <v>Nealson Cuttler</v>
      </c>
      <c r="G202" s="2" t="str">
        <f>IF(_xlfn.XLOOKUP(C202,customers!A:A,customers!C:C," ") = 0, "",_xlfn.XLOOKUP(C202,customers!A:A,customers!C:C," "))</f>
        <v>ncuttler5g@parallels.com</v>
      </c>
      <c r="H202" s="2" t="str">
        <f>_xlfn.XLOOKUP(C202,customers!A:A,customers!G:G)</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_xlfn.XLOOKUP(Table1[[#This Row],[Customer ID]],customers!A:A,customers!I:I)</f>
        <v>No</v>
      </c>
    </row>
    <row r="203" spans="1:16" x14ac:dyDescent="0.3">
      <c r="A203" s="2" t="s">
        <v>1621</v>
      </c>
      <c r="B203" s="3">
        <v>44294</v>
      </c>
      <c r="C203" s="2" t="s">
        <v>1622</v>
      </c>
      <c r="D203" t="s">
        <v>6161</v>
      </c>
      <c r="E203" s="2">
        <v>6</v>
      </c>
      <c r="F203" s="2" t="str">
        <f>_xlfn.XLOOKUP(C203,customers!A:A,customers!B:B)</f>
        <v>Adriana Lazarus</v>
      </c>
      <c r="G203" s="2" t="str">
        <f>IF(_xlfn.XLOOKUP(C203,customers!A:A,customers!C:C," ") = 0, "",_xlfn.XLOOKUP(C203,customers!A:A,customers!C:C," "))</f>
        <v/>
      </c>
      <c r="H203" s="2" t="str">
        <f>_xlfn.XLOOKUP(C203,customers!A:A,customers!G:G)</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_xlfn.XLOOKUP(Table1[[#This Row],[Customer ID]],customers!A:A,customers!I:I)</f>
        <v>No</v>
      </c>
    </row>
    <row r="204" spans="1:16" x14ac:dyDescent="0.3">
      <c r="A204" s="2" t="s">
        <v>1626</v>
      </c>
      <c r="B204" s="3">
        <v>44486</v>
      </c>
      <c r="C204" s="2" t="s">
        <v>1627</v>
      </c>
      <c r="D204" t="s">
        <v>6165</v>
      </c>
      <c r="E204" s="2">
        <v>6</v>
      </c>
      <c r="F204" s="2" t="str">
        <f>_xlfn.XLOOKUP(C204,customers!A:A,customers!B:B)</f>
        <v>Tallie felip</v>
      </c>
      <c r="G204" s="2" t="str">
        <f>IF(_xlfn.XLOOKUP(C204,customers!A:A,customers!C:C," ") = 0, "",_xlfn.XLOOKUP(C204,customers!A:A,customers!C:C," "))</f>
        <v>tfelip5m@typepad.com</v>
      </c>
      <c r="H204" s="2" t="str">
        <f>_xlfn.XLOOKUP(C204,customers!A:A,customers!G:G)</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_xlfn.XLOOKUP(Table1[[#This Row],[Customer ID]],customers!A:A,customers!I:I)</f>
        <v>Yes</v>
      </c>
    </row>
    <row r="205" spans="1:16" x14ac:dyDescent="0.3">
      <c r="A205" s="2" t="s">
        <v>1632</v>
      </c>
      <c r="B205" s="3">
        <v>44608</v>
      </c>
      <c r="C205" s="2" t="s">
        <v>1633</v>
      </c>
      <c r="D205" t="s">
        <v>6145</v>
      </c>
      <c r="E205" s="2">
        <v>1</v>
      </c>
      <c r="F205" s="2" t="str">
        <f>_xlfn.XLOOKUP(C205,customers!A:A,customers!B:B)</f>
        <v>Vanna Le - Count</v>
      </c>
      <c r="G205" s="2" t="str">
        <f>IF(_xlfn.XLOOKUP(C205,customers!A:A,customers!C:C," ") = 0, "",_xlfn.XLOOKUP(C205,customers!A:A,customers!C:C," "))</f>
        <v>vle5n@disqus.com</v>
      </c>
      <c r="H205" s="2" t="str">
        <f>_xlfn.XLOOKUP(C205,customers!A:A,customers!G:G)</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_xlfn.XLOOKUP(Table1[[#This Row],[Customer ID]],customers!A:A,customers!I:I)</f>
        <v>No</v>
      </c>
    </row>
    <row r="206" spans="1:16" x14ac:dyDescent="0.3">
      <c r="A206" s="2" t="s">
        <v>1638</v>
      </c>
      <c r="B206" s="3">
        <v>44027</v>
      </c>
      <c r="C206" s="2" t="s">
        <v>1639</v>
      </c>
      <c r="D206" t="s">
        <v>6141</v>
      </c>
      <c r="E206" s="2">
        <v>6</v>
      </c>
      <c r="F206" s="2" t="str">
        <f>_xlfn.XLOOKUP(C206,customers!A:A,customers!B:B)</f>
        <v>Sarette Ducarel</v>
      </c>
      <c r="G206" s="2" t="str">
        <f>IF(_xlfn.XLOOKUP(C206,customers!A:A,customers!C:C," ") = 0, "",_xlfn.XLOOKUP(C206,customers!A:A,customers!C:C," "))</f>
        <v/>
      </c>
      <c r="H206" s="2" t="str">
        <f>_xlfn.XLOOKUP(C206,customers!A:A,customers!G:G)</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_xlfn.XLOOKUP(Table1[[#This Row],[Customer ID]],customers!A:A,customers!I:I)</f>
        <v>No</v>
      </c>
    </row>
    <row r="207" spans="1:16" x14ac:dyDescent="0.3">
      <c r="A207" s="2" t="s">
        <v>1643</v>
      </c>
      <c r="B207" s="3">
        <v>43883</v>
      </c>
      <c r="C207" s="2" t="s">
        <v>1644</v>
      </c>
      <c r="D207" t="s">
        <v>6163</v>
      </c>
      <c r="E207" s="2">
        <v>3</v>
      </c>
      <c r="F207" s="2" t="str">
        <f>_xlfn.XLOOKUP(C207,customers!A:A,customers!B:B)</f>
        <v>Kendra Glison</v>
      </c>
      <c r="G207" s="2" t="str">
        <f>IF(_xlfn.XLOOKUP(C207,customers!A:A,customers!C:C," ") = 0, "",_xlfn.XLOOKUP(C207,customers!A:A,customers!C:C," "))</f>
        <v/>
      </c>
      <c r="H207" s="2" t="str">
        <f>_xlfn.XLOOKUP(C207,customers!A:A,customers!G:G)</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_xlfn.XLOOKUP(Table1[[#This Row],[Customer ID]],customers!A:A,customers!I:I)</f>
        <v>Yes</v>
      </c>
    </row>
    <row r="208" spans="1:16" x14ac:dyDescent="0.3">
      <c r="A208" s="2" t="s">
        <v>1648</v>
      </c>
      <c r="B208" s="3">
        <v>44211</v>
      </c>
      <c r="C208" s="2" t="s">
        <v>1649</v>
      </c>
      <c r="D208" t="s">
        <v>6155</v>
      </c>
      <c r="E208" s="2">
        <v>2</v>
      </c>
      <c r="F208" s="2" t="str">
        <f>_xlfn.XLOOKUP(C208,customers!A:A,customers!B:B)</f>
        <v>Nertie Poolman</v>
      </c>
      <c r="G208" s="2" t="str">
        <f>IF(_xlfn.XLOOKUP(C208,customers!A:A,customers!C:C," ") = 0, "",_xlfn.XLOOKUP(C208,customers!A:A,customers!C:C," "))</f>
        <v>npoolman5q@howstuffworks.com</v>
      </c>
      <c r="H208" s="2" t="str">
        <f>_xlfn.XLOOKUP(C208,customers!A:A,customers!G:G)</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_xlfn.XLOOKUP(Table1[[#This Row],[Customer ID]],customers!A:A,customers!I:I)</f>
        <v>No</v>
      </c>
    </row>
    <row r="209" spans="1:16" x14ac:dyDescent="0.3">
      <c r="A209" s="2" t="s">
        <v>1653</v>
      </c>
      <c r="B209" s="3">
        <v>44207</v>
      </c>
      <c r="C209" s="2" t="s">
        <v>1654</v>
      </c>
      <c r="D209" t="s">
        <v>6157</v>
      </c>
      <c r="E209" s="2">
        <v>6</v>
      </c>
      <c r="F209" s="2" t="str">
        <f>_xlfn.XLOOKUP(C209,customers!A:A,customers!B:B)</f>
        <v>Orbadiah Duny</v>
      </c>
      <c r="G209" s="2" t="str">
        <f>IF(_xlfn.XLOOKUP(C209,customers!A:A,customers!C:C," ") = 0, "",_xlfn.XLOOKUP(C209,customers!A:A,customers!C:C," "))</f>
        <v>oduny5r@constantcontact.com</v>
      </c>
      <c r="H209" s="2" t="str">
        <f>_xlfn.XLOOKUP(C209,customers!A:A,customers!G:G)</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_xlfn.XLOOKUP(Table1[[#This Row],[Customer ID]],customers!A:A,customers!I:I)</f>
        <v>Yes</v>
      </c>
    </row>
    <row r="210" spans="1:16" x14ac:dyDescent="0.3">
      <c r="A210" s="2" t="s">
        <v>1659</v>
      </c>
      <c r="B210" s="3">
        <v>44659</v>
      </c>
      <c r="C210" s="2" t="s">
        <v>1660</v>
      </c>
      <c r="D210" t="s">
        <v>6144</v>
      </c>
      <c r="E210" s="2">
        <v>4</v>
      </c>
      <c r="F210" s="2" t="str">
        <f>_xlfn.XLOOKUP(C210,customers!A:A,customers!B:B)</f>
        <v>Constance Halfhide</v>
      </c>
      <c r="G210" s="2" t="str">
        <f>IF(_xlfn.XLOOKUP(C210,customers!A:A,customers!C:C," ") = 0, "",_xlfn.XLOOKUP(C210,customers!A:A,customers!C:C," "))</f>
        <v>chalfhide5s@google.ru</v>
      </c>
      <c r="H210" s="2" t="str">
        <f>_xlfn.XLOOKUP(C210,customers!A:A,customers!G:G)</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_xlfn.XLOOKUP(Table1[[#This Row],[Customer ID]],customers!A:A,customers!I:I)</f>
        <v>Yes</v>
      </c>
    </row>
    <row r="211" spans="1:16" x14ac:dyDescent="0.3">
      <c r="A211" s="2" t="s">
        <v>1665</v>
      </c>
      <c r="B211" s="3">
        <v>44105</v>
      </c>
      <c r="C211" s="2" t="s">
        <v>1666</v>
      </c>
      <c r="D211" t="s">
        <v>6157</v>
      </c>
      <c r="E211" s="2">
        <v>1</v>
      </c>
      <c r="F211" s="2" t="str">
        <f>_xlfn.XLOOKUP(C211,customers!A:A,customers!B:B)</f>
        <v>Fransisco Malecky</v>
      </c>
      <c r="G211" s="2" t="str">
        <f>IF(_xlfn.XLOOKUP(C211,customers!A:A,customers!C:C," ") = 0, "",_xlfn.XLOOKUP(C211,customers!A:A,customers!C:C," "))</f>
        <v>fmalecky5t@list-manage.com</v>
      </c>
      <c r="H211" s="2" t="str">
        <f>_xlfn.XLOOKUP(C211,customers!A:A,customers!G:G)</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_xlfn.XLOOKUP(Table1[[#This Row],[Customer ID]],customers!A:A,customers!I:I)</f>
        <v>No</v>
      </c>
    </row>
    <row r="212" spans="1:16" x14ac:dyDescent="0.3">
      <c r="A212" s="2" t="s">
        <v>1671</v>
      </c>
      <c r="B212" s="3">
        <v>43766</v>
      </c>
      <c r="C212" s="2" t="s">
        <v>1672</v>
      </c>
      <c r="D212" t="s">
        <v>6143</v>
      </c>
      <c r="E212" s="2">
        <v>4</v>
      </c>
      <c r="F212" s="2" t="str">
        <f>_xlfn.XLOOKUP(C212,customers!A:A,customers!B:B)</f>
        <v>Anselma Attwater</v>
      </c>
      <c r="G212" s="2" t="str">
        <f>IF(_xlfn.XLOOKUP(C212,customers!A:A,customers!C:C," ") = 0, "",_xlfn.XLOOKUP(C212,customers!A:A,customers!C:C," "))</f>
        <v>aattwater5u@wikia.com</v>
      </c>
      <c r="H212" s="2" t="str">
        <f>_xlfn.XLOOKUP(C212,customers!A:A,customers!G:G)</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_xlfn.XLOOKUP(Table1[[#This Row],[Customer ID]],customers!A:A,customers!I:I)</f>
        <v>Yes</v>
      </c>
    </row>
    <row r="213" spans="1:16" x14ac:dyDescent="0.3">
      <c r="A213" s="2" t="s">
        <v>1677</v>
      </c>
      <c r="B213" s="3">
        <v>44283</v>
      </c>
      <c r="C213" s="2" t="s">
        <v>1678</v>
      </c>
      <c r="D213" t="s">
        <v>6176</v>
      </c>
      <c r="E213" s="2">
        <v>6</v>
      </c>
      <c r="F213" s="2" t="str">
        <f>_xlfn.XLOOKUP(C213,customers!A:A,customers!B:B)</f>
        <v>Minette Whellans</v>
      </c>
      <c r="G213" s="2" t="str">
        <f>IF(_xlfn.XLOOKUP(C213,customers!A:A,customers!C:C," ") = 0, "",_xlfn.XLOOKUP(C213,customers!A:A,customers!C:C," "))</f>
        <v>mwhellans5v@mapquest.com</v>
      </c>
      <c r="H213" s="2" t="str">
        <f>_xlfn.XLOOKUP(C213,customers!A:A,customers!G:G)</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_xlfn.XLOOKUP(Table1[[#This Row],[Customer ID]],customers!A:A,customers!I:I)</f>
        <v>No</v>
      </c>
    </row>
    <row r="214" spans="1:16" x14ac:dyDescent="0.3">
      <c r="A214" s="2" t="s">
        <v>1682</v>
      </c>
      <c r="B214" s="3">
        <v>43921</v>
      </c>
      <c r="C214" s="2" t="s">
        <v>1683</v>
      </c>
      <c r="D214" t="s">
        <v>6153</v>
      </c>
      <c r="E214" s="2">
        <v>4</v>
      </c>
      <c r="F214" s="2" t="str">
        <f>_xlfn.XLOOKUP(C214,customers!A:A,customers!B:B)</f>
        <v>Dael Camilletti</v>
      </c>
      <c r="G214" s="2" t="str">
        <f>IF(_xlfn.XLOOKUP(C214,customers!A:A,customers!C:C," ") = 0, "",_xlfn.XLOOKUP(C214,customers!A:A,customers!C:C," "))</f>
        <v>dcamilletti5w@businesswire.com</v>
      </c>
      <c r="H214" s="2" t="str">
        <f>_xlfn.XLOOKUP(C214,customers!A:A,customers!G:G)</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_xlfn.XLOOKUP(Table1[[#This Row],[Customer ID]],customers!A:A,customers!I:I)</f>
        <v>Yes</v>
      </c>
    </row>
    <row r="215" spans="1:16" x14ac:dyDescent="0.3">
      <c r="A215" s="2" t="s">
        <v>1688</v>
      </c>
      <c r="B215" s="3">
        <v>44646</v>
      </c>
      <c r="C215" s="2" t="s">
        <v>1689</v>
      </c>
      <c r="D215" t="s">
        <v>6149</v>
      </c>
      <c r="E215" s="2">
        <v>1</v>
      </c>
      <c r="F215" s="2" t="str">
        <f>_xlfn.XLOOKUP(C215,customers!A:A,customers!B:B)</f>
        <v>Emiline Galgey</v>
      </c>
      <c r="G215" s="2" t="str">
        <f>IF(_xlfn.XLOOKUP(C215,customers!A:A,customers!C:C," ") = 0, "",_xlfn.XLOOKUP(C215,customers!A:A,customers!C:C," "))</f>
        <v>egalgey5x@wufoo.com</v>
      </c>
      <c r="H215" s="2" t="str">
        <f>_xlfn.XLOOKUP(C215,customers!A:A,customers!G:G)</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_xlfn.XLOOKUP(Table1[[#This Row],[Customer ID]],customers!A:A,customers!I:I)</f>
        <v>No</v>
      </c>
    </row>
    <row r="216" spans="1:16" x14ac:dyDescent="0.3">
      <c r="A216" s="2" t="s">
        <v>1694</v>
      </c>
      <c r="B216" s="3">
        <v>43775</v>
      </c>
      <c r="C216" s="2" t="s">
        <v>1695</v>
      </c>
      <c r="D216" t="s">
        <v>6170</v>
      </c>
      <c r="E216" s="2">
        <v>2</v>
      </c>
      <c r="F216" s="2" t="str">
        <f>_xlfn.XLOOKUP(C216,customers!A:A,customers!B:B)</f>
        <v>Murdock Hame</v>
      </c>
      <c r="G216" s="2" t="str">
        <f>IF(_xlfn.XLOOKUP(C216,customers!A:A,customers!C:C," ") = 0, "",_xlfn.XLOOKUP(C216,customers!A:A,customers!C:C," "))</f>
        <v>mhame5y@newsvine.com</v>
      </c>
      <c r="H216" s="2" t="str">
        <f>_xlfn.XLOOKUP(C216,customers!A:A,customers!G:G)</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_xlfn.XLOOKUP(Table1[[#This Row],[Customer ID]],customers!A:A,customers!I:I)</f>
        <v>No</v>
      </c>
    </row>
    <row r="217" spans="1:16" x14ac:dyDescent="0.3">
      <c r="A217" s="2" t="s">
        <v>1701</v>
      </c>
      <c r="B217" s="3">
        <v>43829</v>
      </c>
      <c r="C217" s="2" t="s">
        <v>1702</v>
      </c>
      <c r="D217" t="s">
        <v>6150</v>
      </c>
      <c r="E217" s="2">
        <v>6</v>
      </c>
      <c r="F217" s="2" t="str">
        <f>_xlfn.XLOOKUP(C217,customers!A:A,customers!B:B)</f>
        <v>Ilka Gurnee</v>
      </c>
      <c r="G217" s="2" t="str">
        <f>IF(_xlfn.XLOOKUP(C217,customers!A:A,customers!C:C," ") = 0, "",_xlfn.XLOOKUP(C217,customers!A:A,customers!C:C," "))</f>
        <v>igurnee5z@usnews.com</v>
      </c>
      <c r="H217" s="2" t="str">
        <f>_xlfn.XLOOKUP(C217,customers!A:A,customers!G:G)</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_xlfn.XLOOKUP(Table1[[#This Row],[Customer ID]],customers!A:A,customers!I:I)</f>
        <v>No</v>
      </c>
    </row>
    <row r="218" spans="1:16" x14ac:dyDescent="0.3">
      <c r="A218" s="2" t="s">
        <v>1707</v>
      </c>
      <c r="B218" s="3">
        <v>44470</v>
      </c>
      <c r="C218" s="2" t="s">
        <v>1708</v>
      </c>
      <c r="D218" t="s">
        <v>6162</v>
      </c>
      <c r="E218" s="2">
        <v>4</v>
      </c>
      <c r="F218" s="2" t="str">
        <f>_xlfn.XLOOKUP(C218,customers!A:A,customers!B:B)</f>
        <v>Alfy Snowding</v>
      </c>
      <c r="G218" s="2" t="str">
        <f>IF(_xlfn.XLOOKUP(C218,customers!A:A,customers!C:C," ") = 0, "",_xlfn.XLOOKUP(C218,customers!A:A,customers!C:C," "))</f>
        <v>asnowding60@comsenz.com</v>
      </c>
      <c r="H218" s="2" t="str">
        <f>_xlfn.XLOOKUP(C218,customers!A:A,customers!G:G)</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_xlfn.XLOOKUP(Table1[[#This Row],[Customer ID]],customers!A:A,customers!I:I)</f>
        <v>Yes</v>
      </c>
    </row>
    <row r="219" spans="1:16" x14ac:dyDescent="0.3">
      <c r="A219" s="2" t="s">
        <v>1713</v>
      </c>
      <c r="B219" s="3">
        <v>44174</v>
      </c>
      <c r="C219" s="2" t="s">
        <v>1714</v>
      </c>
      <c r="D219" t="s">
        <v>6176</v>
      </c>
      <c r="E219" s="2">
        <v>4</v>
      </c>
      <c r="F219" s="2" t="str">
        <f>_xlfn.XLOOKUP(C219,customers!A:A,customers!B:B)</f>
        <v>Godfry Poinsett</v>
      </c>
      <c r="G219" s="2" t="str">
        <f>IF(_xlfn.XLOOKUP(C219,customers!A:A,customers!C:C," ") = 0, "",_xlfn.XLOOKUP(C219,customers!A:A,customers!C:C," "))</f>
        <v>gpoinsett61@berkeley.edu</v>
      </c>
      <c r="H219" s="2" t="str">
        <f>_xlfn.XLOOKUP(C219,customers!A:A,customers!G:G)</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_xlfn.XLOOKUP(Table1[[#This Row],[Customer ID]],customers!A:A,customers!I:I)</f>
        <v>No</v>
      </c>
    </row>
    <row r="220" spans="1:16" x14ac:dyDescent="0.3">
      <c r="A220" s="2" t="s">
        <v>1719</v>
      </c>
      <c r="B220" s="3">
        <v>44317</v>
      </c>
      <c r="C220" s="2" t="s">
        <v>1720</v>
      </c>
      <c r="D220" t="s">
        <v>6155</v>
      </c>
      <c r="E220" s="2">
        <v>5</v>
      </c>
      <c r="F220" s="2" t="str">
        <f>_xlfn.XLOOKUP(C220,customers!A:A,customers!B:B)</f>
        <v>Rem Furman</v>
      </c>
      <c r="G220" s="2" t="str">
        <f>IF(_xlfn.XLOOKUP(C220,customers!A:A,customers!C:C," ") = 0, "",_xlfn.XLOOKUP(C220,customers!A:A,customers!C:C," "))</f>
        <v>rfurman62@t.co</v>
      </c>
      <c r="H220" s="2" t="str">
        <f>_xlfn.XLOOKUP(C220,customers!A:A,customers!G:G)</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_xlfn.XLOOKUP(Table1[[#This Row],[Customer ID]],customers!A:A,customers!I:I)</f>
        <v>Yes</v>
      </c>
    </row>
    <row r="221" spans="1:16" x14ac:dyDescent="0.3">
      <c r="A221" s="2" t="s">
        <v>1725</v>
      </c>
      <c r="B221" s="3">
        <v>44777</v>
      </c>
      <c r="C221" s="2" t="s">
        <v>1726</v>
      </c>
      <c r="D221" t="s">
        <v>6178</v>
      </c>
      <c r="E221" s="2">
        <v>3</v>
      </c>
      <c r="F221" s="2" t="str">
        <f>_xlfn.XLOOKUP(C221,customers!A:A,customers!B:B)</f>
        <v>Charis Crosier</v>
      </c>
      <c r="G221" s="2" t="str">
        <f>IF(_xlfn.XLOOKUP(C221,customers!A:A,customers!C:C," ") = 0, "",_xlfn.XLOOKUP(C221,customers!A:A,customers!C:C," "))</f>
        <v>ccrosier63@xrea.com</v>
      </c>
      <c r="H221" s="2" t="str">
        <f>_xlfn.XLOOKUP(C221,customers!A:A,customers!G:G)</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_xlfn.XLOOKUP(Table1[[#This Row],[Customer ID]],customers!A:A,customers!I:I)</f>
        <v>No</v>
      </c>
    </row>
    <row r="222" spans="1:16" x14ac:dyDescent="0.3">
      <c r="A222" s="2" t="s">
        <v>1725</v>
      </c>
      <c r="B222" s="3">
        <v>44777</v>
      </c>
      <c r="C222" s="2" t="s">
        <v>1726</v>
      </c>
      <c r="D222" t="s">
        <v>6174</v>
      </c>
      <c r="E222" s="2">
        <v>5</v>
      </c>
      <c r="F222" s="2" t="str">
        <f>_xlfn.XLOOKUP(C222,customers!A:A,customers!B:B)</f>
        <v>Charis Crosier</v>
      </c>
      <c r="G222" s="2" t="str">
        <f>IF(_xlfn.XLOOKUP(C222,customers!A:A,customers!C:C," ") = 0, "",_xlfn.XLOOKUP(C222,customers!A:A,customers!C:C," "))</f>
        <v>ccrosier63@xrea.com</v>
      </c>
      <c r="H222" s="2" t="str">
        <f>_xlfn.XLOOKUP(C222,customers!A:A,customers!G:G)</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_xlfn.XLOOKUP(Table1[[#This Row],[Customer ID]],customers!A:A,customers!I:I)</f>
        <v>No</v>
      </c>
    </row>
    <row r="223" spans="1:16" x14ac:dyDescent="0.3">
      <c r="A223" s="2" t="s">
        <v>1736</v>
      </c>
      <c r="B223" s="3">
        <v>44513</v>
      </c>
      <c r="C223" s="2" t="s">
        <v>1737</v>
      </c>
      <c r="D223" t="s">
        <v>6140</v>
      </c>
      <c r="E223" s="2">
        <v>6</v>
      </c>
      <c r="F223" s="2" t="str">
        <f>_xlfn.XLOOKUP(C223,customers!A:A,customers!B:B)</f>
        <v>Lenka Rushmer</v>
      </c>
      <c r="G223" s="2" t="str">
        <f>IF(_xlfn.XLOOKUP(C223,customers!A:A,customers!C:C," ") = 0, "",_xlfn.XLOOKUP(C223,customers!A:A,customers!C:C," "))</f>
        <v>lrushmer65@europa.eu</v>
      </c>
      <c r="H223" s="2" t="str">
        <f>_xlfn.XLOOKUP(C223,customers!A:A,customers!G:G)</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_xlfn.XLOOKUP(Table1[[#This Row],[Customer ID]],customers!A:A,customers!I:I)</f>
        <v>Yes</v>
      </c>
    </row>
    <row r="224" spans="1:16" x14ac:dyDescent="0.3">
      <c r="A224" s="2" t="s">
        <v>1742</v>
      </c>
      <c r="B224" s="3">
        <v>44090</v>
      </c>
      <c r="C224" s="2" t="s">
        <v>1743</v>
      </c>
      <c r="D224" t="s">
        <v>6169</v>
      </c>
      <c r="E224" s="2">
        <v>3</v>
      </c>
      <c r="F224" s="2" t="str">
        <f>_xlfn.XLOOKUP(C224,customers!A:A,customers!B:B)</f>
        <v>Waneta Edinborough</v>
      </c>
      <c r="G224" s="2" t="str">
        <f>IF(_xlfn.XLOOKUP(C224,customers!A:A,customers!C:C," ") = 0, "",_xlfn.XLOOKUP(C224,customers!A:A,customers!C:C," "))</f>
        <v>wedinborough66@github.io</v>
      </c>
      <c r="H224" s="2" t="str">
        <f>_xlfn.XLOOKUP(C224,customers!A:A,customers!G:G)</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_xlfn.XLOOKUP(Table1[[#This Row],[Customer ID]],customers!A:A,customers!I:I)</f>
        <v>No</v>
      </c>
    </row>
    <row r="225" spans="1:16" x14ac:dyDescent="0.3">
      <c r="A225" s="2" t="s">
        <v>1748</v>
      </c>
      <c r="B225" s="3">
        <v>44109</v>
      </c>
      <c r="C225" s="2" t="s">
        <v>1749</v>
      </c>
      <c r="D225" t="s">
        <v>6171</v>
      </c>
      <c r="E225" s="2">
        <v>4</v>
      </c>
      <c r="F225" s="2" t="str">
        <f>_xlfn.XLOOKUP(C225,customers!A:A,customers!B:B)</f>
        <v>Bobbe Piggott</v>
      </c>
      <c r="G225" s="2" t="str">
        <f>IF(_xlfn.XLOOKUP(C225,customers!A:A,customers!C:C," ") = 0, "",_xlfn.XLOOKUP(C225,customers!A:A,customers!C:C," "))</f>
        <v/>
      </c>
      <c r="H225" s="2" t="str">
        <f>_xlfn.XLOOKUP(C225,customers!A:A,customers!G:G)</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_xlfn.XLOOKUP(Table1[[#This Row],[Customer ID]],customers!A:A,customers!I:I)</f>
        <v>Yes</v>
      </c>
    </row>
    <row r="226" spans="1:16" x14ac:dyDescent="0.3">
      <c r="A226" s="2" t="s">
        <v>1753</v>
      </c>
      <c r="B226" s="3">
        <v>43836</v>
      </c>
      <c r="C226" s="2" t="s">
        <v>1754</v>
      </c>
      <c r="D226" t="s">
        <v>6165</v>
      </c>
      <c r="E226" s="2">
        <v>4</v>
      </c>
      <c r="F226" s="2" t="str">
        <f>_xlfn.XLOOKUP(C226,customers!A:A,customers!B:B)</f>
        <v>Ketty Bromehead</v>
      </c>
      <c r="G226" s="2" t="str">
        <f>IF(_xlfn.XLOOKUP(C226,customers!A:A,customers!C:C," ") = 0, "",_xlfn.XLOOKUP(C226,customers!A:A,customers!C:C," "))</f>
        <v>kbromehead68@un.org</v>
      </c>
      <c r="H226" s="2" t="str">
        <f>_xlfn.XLOOKUP(C226,customers!A:A,customers!G:G)</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_xlfn.XLOOKUP(Table1[[#This Row],[Customer ID]],customers!A:A,customers!I:I)</f>
        <v>Yes</v>
      </c>
    </row>
    <row r="227" spans="1:16" x14ac:dyDescent="0.3">
      <c r="A227" s="2" t="s">
        <v>1759</v>
      </c>
      <c r="B227" s="3">
        <v>44337</v>
      </c>
      <c r="C227" s="2" t="s">
        <v>1760</v>
      </c>
      <c r="D227" t="s">
        <v>6178</v>
      </c>
      <c r="E227" s="2">
        <v>4</v>
      </c>
      <c r="F227" s="2" t="str">
        <f>_xlfn.XLOOKUP(C227,customers!A:A,customers!B:B)</f>
        <v>Elsbeth Westerman</v>
      </c>
      <c r="G227" s="2" t="str">
        <f>IF(_xlfn.XLOOKUP(C227,customers!A:A,customers!C:C," ") = 0, "",_xlfn.XLOOKUP(C227,customers!A:A,customers!C:C," "))</f>
        <v>ewesterman69@si.edu</v>
      </c>
      <c r="H227" s="2" t="str">
        <f>_xlfn.XLOOKUP(C227,customers!A:A,customers!G:G)</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_xlfn.XLOOKUP(Table1[[#This Row],[Customer ID]],customers!A:A,customers!I:I)</f>
        <v>No</v>
      </c>
    </row>
    <row r="228" spans="1:16" x14ac:dyDescent="0.3">
      <c r="A228" s="2" t="s">
        <v>1765</v>
      </c>
      <c r="B228" s="3">
        <v>43887</v>
      </c>
      <c r="C228" s="2" t="s">
        <v>1766</v>
      </c>
      <c r="D228" t="s">
        <v>6175</v>
      </c>
      <c r="E228" s="2">
        <v>5</v>
      </c>
      <c r="F228" s="2" t="str">
        <f>_xlfn.XLOOKUP(C228,customers!A:A,customers!B:B)</f>
        <v>Anabelle Hutchens</v>
      </c>
      <c r="G228" s="2" t="str">
        <f>IF(_xlfn.XLOOKUP(C228,customers!A:A,customers!C:C," ") = 0, "",_xlfn.XLOOKUP(C228,customers!A:A,customers!C:C," "))</f>
        <v>ahutchens6a@amazonaws.com</v>
      </c>
      <c r="H228" s="2" t="str">
        <f>_xlfn.XLOOKUP(C228,customers!A:A,customers!G:G)</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_xlfn.XLOOKUP(Table1[[#This Row],[Customer ID]],customers!A:A,customers!I:I)</f>
        <v>No</v>
      </c>
    </row>
    <row r="229" spans="1:16" x14ac:dyDescent="0.3">
      <c r="A229" s="2" t="s">
        <v>1771</v>
      </c>
      <c r="B229" s="3">
        <v>43880</v>
      </c>
      <c r="C229" s="2" t="s">
        <v>1772</v>
      </c>
      <c r="D229" t="s">
        <v>6163</v>
      </c>
      <c r="E229" s="2">
        <v>6</v>
      </c>
      <c r="F229" s="2" t="str">
        <f>_xlfn.XLOOKUP(C229,customers!A:A,customers!B:B)</f>
        <v>Noak Wyvill</v>
      </c>
      <c r="G229" s="2" t="str">
        <f>IF(_xlfn.XLOOKUP(C229,customers!A:A,customers!C:C," ") = 0, "",_xlfn.XLOOKUP(C229,customers!A:A,customers!C:C," "))</f>
        <v>nwyvill6b@naver.com</v>
      </c>
      <c r="H229" s="2" t="str">
        <f>_xlfn.XLOOKUP(C229,customers!A:A,customers!G:G)</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_xlfn.XLOOKUP(Table1[[#This Row],[Customer ID]],customers!A:A,customers!I:I)</f>
        <v>Yes</v>
      </c>
    </row>
    <row r="230" spans="1:16" x14ac:dyDescent="0.3">
      <c r="A230" s="2" t="s">
        <v>1777</v>
      </c>
      <c r="B230" s="3">
        <v>44376</v>
      </c>
      <c r="C230" s="2" t="s">
        <v>1778</v>
      </c>
      <c r="D230" t="s">
        <v>6178</v>
      </c>
      <c r="E230" s="2">
        <v>5</v>
      </c>
      <c r="F230" s="2" t="str">
        <f>_xlfn.XLOOKUP(C230,customers!A:A,customers!B:B)</f>
        <v>Beltran Mathon</v>
      </c>
      <c r="G230" s="2" t="str">
        <f>IF(_xlfn.XLOOKUP(C230,customers!A:A,customers!C:C," ") = 0, "",_xlfn.XLOOKUP(C230,customers!A:A,customers!C:C," "))</f>
        <v>bmathon6c@barnesandnoble.com</v>
      </c>
      <c r="H230" s="2" t="str">
        <f>_xlfn.XLOOKUP(C230,customers!A:A,customers!G:G)</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_xlfn.XLOOKUP(Table1[[#This Row],[Customer ID]],customers!A:A,customers!I:I)</f>
        <v>No</v>
      </c>
    </row>
    <row r="231" spans="1:16" x14ac:dyDescent="0.3">
      <c r="A231" s="2" t="s">
        <v>1783</v>
      </c>
      <c r="B231" s="3">
        <v>44282</v>
      </c>
      <c r="C231" s="2" t="s">
        <v>1784</v>
      </c>
      <c r="D231" t="s">
        <v>6159</v>
      </c>
      <c r="E231" s="2">
        <v>2</v>
      </c>
      <c r="F231" s="2" t="str">
        <f>_xlfn.XLOOKUP(C231,customers!A:A,customers!B:B)</f>
        <v>Kristos Streight</v>
      </c>
      <c r="G231" s="2" t="str">
        <f>IF(_xlfn.XLOOKUP(C231,customers!A:A,customers!C:C," ") = 0, "",_xlfn.XLOOKUP(C231,customers!A:A,customers!C:C," "))</f>
        <v>kstreight6d@about.com</v>
      </c>
      <c r="H231" s="2" t="str">
        <f>_xlfn.XLOOKUP(C231,customers!A:A,customers!G:G)</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_xlfn.XLOOKUP(Table1[[#This Row],[Customer ID]],customers!A:A,customers!I:I)</f>
        <v>No</v>
      </c>
    </row>
    <row r="232" spans="1:16" x14ac:dyDescent="0.3">
      <c r="A232" s="2" t="s">
        <v>1789</v>
      </c>
      <c r="B232" s="3">
        <v>44496</v>
      </c>
      <c r="C232" s="2" t="s">
        <v>1790</v>
      </c>
      <c r="D232" t="s">
        <v>6175</v>
      </c>
      <c r="E232" s="2">
        <v>2</v>
      </c>
      <c r="F232" s="2" t="str">
        <f>_xlfn.XLOOKUP(C232,customers!A:A,customers!B:B)</f>
        <v>Portie Cutchie</v>
      </c>
      <c r="G232" s="2" t="str">
        <f>IF(_xlfn.XLOOKUP(C232,customers!A:A,customers!C:C," ") = 0, "",_xlfn.XLOOKUP(C232,customers!A:A,customers!C:C," "))</f>
        <v>pcutchie6e@globo.com</v>
      </c>
      <c r="H232" s="2" t="str">
        <f>_xlfn.XLOOKUP(C232,customers!A:A,customers!G:G)</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_xlfn.XLOOKUP(Table1[[#This Row],[Customer ID]],customers!A:A,customers!I:I)</f>
        <v>No</v>
      </c>
    </row>
    <row r="233" spans="1:16" x14ac:dyDescent="0.3">
      <c r="A233" s="2" t="s">
        <v>1795</v>
      </c>
      <c r="B233" s="3">
        <v>43628</v>
      </c>
      <c r="C233" s="2" t="s">
        <v>1796</v>
      </c>
      <c r="D233" t="s">
        <v>6159</v>
      </c>
      <c r="E233" s="2">
        <v>2</v>
      </c>
      <c r="F233" s="2" t="str">
        <f>_xlfn.XLOOKUP(C233,customers!A:A,customers!B:B)</f>
        <v>Sinclare Edsell</v>
      </c>
      <c r="G233" s="2" t="str">
        <f>IF(_xlfn.XLOOKUP(C233,customers!A:A,customers!C:C," ") = 0, "",_xlfn.XLOOKUP(C233,customers!A:A,customers!C:C," "))</f>
        <v/>
      </c>
      <c r="H233" s="2" t="str">
        <f>_xlfn.XLOOKUP(C233,customers!A:A,customers!G:G)</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_xlfn.XLOOKUP(Table1[[#This Row],[Customer ID]],customers!A:A,customers!I:I)</f>
        <v>Yes</v>
      </c>
    </row>
    <row r="234" spans="1:16" x14ac:dyDescent="0.3">
      <c r="A234" s="2" t="s">
        <v>1800</v>
      </c>
      <c r="B234" s="3">
        <v>44010</v>
      </c>
      <c r="C234" s="2" t="s">
        <v>1801</v>
      </c>
      <c r="D234" t="s">
        <v>6145</v>
      </c>
      <c r="E234" s="2">
        <v>5</v>
      </c>
      <c r="F234" s="2" t="str">
        <f>_xlfn.XLOOKUP(C234,customers!A:A,customers!B:B)</f>
        <v>Conny Gheraldi</v>
      </c>
      <c r="G234" s="2" t="str">
        <f>IF(_xlfn.XLOOKUP(C234,customers!A:A,customers!C:C," ") = 0, "",_xlfn.XLOOKUP(C234,customers!A:A,customers!C:C," "))</f>
        <v>cgheraldi6g@opera.com</v>
      </c>
      <c r="H234" s="2" t="str">
        <f>_xlfn.XLOOKUP(C234,customers!A:A,customers!G:G)</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_xlfn.XLOOKUP(Table1[[#This Row],[Customer ID]],customers!A:A,customers!I:I)</f>
        <v>No</v>
      </c>
    </row>
    <row r="235" spans="1:16" x14ac:dyDescent="0.3">
      <c r="A235" s="2" t="s">
        <v>1806</v>
      </c>
      <c r="B235" s="3">
        <v>44278</v>
      </c>
      <c r="C235" s="2" t="s">
        <v>1807</v>
      </c>
      <c r="D235" t="s">
        <v>6156</v>
      </c>
      <c r="E235" s="2">
        <v>5</v>
      </c>
      <c r="F235" s="2" t="str">
        <f>_xlfn.XLOOKUP(C235,customers!A:A,customers!B:B)</f>
        <v>Beryle Kenwell</v>
      </c>
      <c r="G235" s="2" t="str">
        <f>IF(_xlfn.XLOOKUP(C235,customers!A:A,customers!C:C," ") = 0, "",_xlfn.XLOOKUP(C235,customers!A:A,customers!C:C," "))</f>
        <v>bkenwell6h@over-blog.com</v>
      </c>
      <c r="H235" s="2" t="str">
        <f>_xlfn.XLOOKUP(C235,customers!A:A,customers!G:G)</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_xlfn.XLOOKUP(Table1[[#This Row],[Customer ID]],customers!A:A,customers!I:I)</f>
        <v>No</v>
      </c>
    </row>
    <row r="236" spans="1:16" x14ac:dyDescent="0.3">
      <c r="A236" s="2" t="s">
        <v>1812</v>
      </c>
      <c r="B236" s="3">
        <v>44602</v>
      </c>
      <c r="C236" s="2" t="s">
        <v>1813</v>
      </c>
      <c r="D236" t="s">
        <v>6164</v>
      </c>
      <c r="E236" s="2">
        <v>1</v>
      </c>
      <c r="F236" s="2" t="str">
        <f>_xlfn.XLOOKUP(C236,customers!A:A,customers!B:B)</f>
        <v>Tomas Sutty</v>
      </c>
      <c r="G236" s="2" t="str">
        <f>IF(_xlfn.XLOOKUP(C236,customers!A:A,customers!C:C," ") = 0, "",_xlfn.XLOOKUP(C236,customers!A:A,customers!C:C," "))</f>
        <v>tsutty6i@google.es</v>
      </c>
      <c r="H236" s="2" t="str">
        <f>_xlfn.XLOOKUP(C236,customers!A:A,customers!G:G)</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_xlfn.XLOOKUP(Table1[[#This Row],[Customer ID]],customers!A:A,customers!I:I)</f>
        <v>No</v>
      </c>
    </row>
    <row r="237" spans="1:16" x14ac:dyDescent="0.3">
      <c r="A237" s="2" t="s">
        <v>1818</v>
      </c>
      <c r="B237" s="3">
        <v>43571</v>
      </c>
      <c r="C237" s="2" t="s">
        <v>1819</v>
      </c>
      <c r="D237" t="s">
        <v>6164</v>
      </c>
      <c r="E237" s="2">
        <v>5</v>
      </c>
      <c r="F237" s="2" t="str">
        <f>_xlfn.XLOOKUP(C237,customers!A:A,customers!B:B)</f>
        <v>Samuele Ales0</v>
      </c>
      <c r="G237" s="2" t="str">
        <f>IF(_xlfn.XLOOKUP(C237,customers!A:A,customers!C:C," ") = 0, "",_xlfn.XLOOKUP(C237,customers!A:A,customers!C:C," "))</f>
        <v/>
      </c>
      <c r="H237" s="2" t="str">
        <f>_xlfn.XLOOKUP(C237,customers!A:A,customers!G:G)</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_xlfn.XLOOKUP(Table1[[#This Row],[Customer ID]],customers!A:A,customers!I:I)</f>
        <v>No</v>
      </c>
    </row>
    <row r="238" spans="1:16" x14ac:dyDescent="0.3">
      <c r="A238" s="2" t="s">
        <v>1822</v>
      </c>
      <c r="B238" s="3">
        <v>43873</v>
      </c>
      <c r="C238" s="2" t="s">
        <v>1823</v>
      </c>
      <c r="D238" t="s">
        <v>6165</v>
      </c>
      <c r="E238" s="2">
        <v>3</v>
      </c>
      <c r="F238" s="2" t="str">
        <f>_xlfn.XLOOKUP(C238,customers!A:A,customers!B:B)</f>
        <v>Carlie Harce</v>
      </c>
      <c r="G238" s="2" t="str">
        <f>IF(_xlfn.XLOOKUP(C238,customers!A:A,customers!C:C," ") = 0, "",_xlfn.XLOOKUP(C238,customers!A:A,customers!C:C," "))</f>
        <v>charce6k@cafepress.com</v>
      </c>
      <c r="H238" s="2" t="str">
        <f>_xlfn.XLOOKUP(C238,customers!A:A,customers!G:G)</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_xlfn.XLOOKUP(Table1[[#This Row],[Customer ID]],customers!A:A,customers!I:I)</f>
        <v>No</v>
      </c>
    </row>
    <row r="239" spans="1:16" x14ac:dyDescent="0.3">
      <c r="A239" s="2" t="s">
        <v>1828</v>
      </c>
      <c r="B239" s="3">
        <v>44563</v>
      </c>
      <c r="C239" s="2" t="s">
        <v>1829</v>
      </c>
      <c r="D239" t="s">
        <v>6178</v>
      </c>
      <c r="E239" s="2">
        <v>1</v>
      </c>
      <c r="F239" s="2" t="str">
        <f>_xlfn.XLOOKUP(C239,customers!A:A,customers!B:B)</f>
        <v>Craggy Bril</v>
      </c>
      <c r="G239" s="2" t="str">
        <f>IF(_xlfn.XLOOKUP(C239,customers!A:A,customers!C:C," ") = 0, "",_xlfn.XLOOKUP(C239,customers!A:A,customers!C:C," "))</f>
        <v/>
      </c>
      <c r="H239" s="2" t="str">
        <f>_xlfn.XLOOKUP(C239,customers!A:A,customers!G:G)</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_xlfn.XLOOKUP(Table1[[#This Row],[Customer ID]],customers!A:A,customers!I:I)</f>
        <v>Yes</v>
      </c>
    </row>
    <row r="240" spans="1:16" x14ac:dyDescent="0.3">
      <c r="A240" s="2" t="s">
        <v>1833</v>
      </c>
      <c r="B240" s="3">
        <v>44172</v>
      </c>
      <c r="C240" s="2" t="s">
        <v>1834</v>
      </c>
      <c r="D240" t="s">
        <v>6151</v>
      </c>
      <c r="E240" s="2">
        <v>2</v>
      </c>
      <c r="F240" s="2" t="str">
        <f>_xlfn.XLOOKUP(C240,customers!A:A,customers!B:B)</f>
        <v>Friederike Drysdale</v>
      </c>
      <c r="G240" s="2" t="str">
        <f>IF(_xlfn.XLOOKUP(C240,customers!A:A,customers!C:C," ") = 0, "",_xlfn.XLOOKUP(C240,customers!A:A,customers!C:C," "))</f>
        <v>fdrysdale6m@symantec.com</v>
      </c>
      <c r="H240" s="2" t="str">
        <f>_xlfn.XLOOKUP(C240,customers!A:A,customers!G:G)</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_xlfn.XLOOKUP(Table1[[#This Row],[Customer ID]],customers!A:A,customers!I:I)</f>
        <v>Yes</v>
      </c>
    </row>
    <row r="241" spans="1:16" x14ac:dyDescent="0.3">
      <c r="A241" s="2" t="s">
        <v>1839</v>
      </c>
      <c r="B241" s="3">
        <v>43881</v>
      </c>
      <c r="C241" s="2" t="s">
        <v>1840</v>
      </c>
      <c r="D241" t="s">
        <v>6171</v>
      </c>
      <c r="E241" s="2">
        <v>4</v>
      </c>
      <c r="F241" s="2" t="str">
        <f>_xlfn.XLOOKUP(C241,customers!A:A,customers!B:B)</f>
        <v>Devon Magowan</v>
      </c>
      <c r="G241" s="2" t="str">
        <f>IF(_xlfn.XLOOKUP(C241,customers!A:A,customers!C:C," ") = 0, "",_xlfn.XLOOKUP(C241,customers!A:A,customers!C:C," "))</f>
        <v>dmagowan6n@fc2.com</v>
      </c>
      <c r="H241" s="2" t="str">
        <f>_xlfn.XLOOKUP(C241,customers!A:A,customers!G:G)</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_xlfn.XLOOKUP(Table1[[#This Row],[Customer ID]],customers!A:A,customers!I:I)</f>
        <v>No</v>
      </c>
    </row>
    <row r="242" spans="1:16" x14ac:dyDescent="0.3">
      <c r="A242" s="2" t="s">
        <v>1845</v>
      </c>
      <c r="B242" s="3">
        <v>43993</v>
      </c>
      <c r="C242" s="2" t="s">
        <v>1846</v>
      </c>
      <c r="D242" t="s">
        <v>6175</v>
      </c>
      <c r="E242" s="2">
        <v>6</v>
      </c>
      <c r="F242" s="2" t="str">
        <f>_xlfn.XLOOKUP(C242,customers!A:A,customers!B:B)</f>
        <v>Codi Littrell</v>
      </c>
      <c r="G242" s="2" t="str">
        <f>IF(_xlfn.XLOOKUP(C242,customers!A:A,customers!C:C," ") = 0, "",_xlfn.XLOOKUP(C242,customers!A:A,customers!C:C," "))</f>
        <v/>
      </c>
      <c r="H242" s="2" t="str">
        <f>_xlfn.XLOOKUP(C242,customers!A:A,customers!G:G)</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_xlfn.XLOOKUP(Table1[[#This Row],[Customer ID]],customers!A:A,customers!I:I)</f>
        <v>Yes</v>
      </c>
    </row>
    <row r="243" spans="1:16" x14ac:dyDescent="0.3">
      <c r="A243" s="2" t="s">
        <v>1849</v>
      </c>
      <c r="B243" s="3">
        <v>44082</v>
      </c>
      <c r="C243" s="2" t="s">
        <v>1850</v>
      </c>
      <c r="D243" t="s">
        <v>6151</v>
      </c>
      <c r="E243" s="2">
        <v>2</v>
      </c>
      <c r="F243" s="2" t="str">
        <f>_xlfn.XLOOKUP(C243,customers!A:A,customers!B:B)</f>
        <v>Christel Speak</v>
      </c>
      <c r="G243" s="2" t="str">
        <f>IF(_xlfn.XLOOKUP(C243,customers!A:A,customers!C:C," ") = 0, "",_xlfn.XLOOKUP(C243,customers!A:A,customers!C:C," "))</f>
        <v/>
      </c>
      <c r="H243" s="2" t="str">
        <f>_xlfn.XLOOKUP(C243,customers!A:A,customers!G:G)</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_xlfn.XLOOKUP(Table1[[#This Row],[Customer ID]],customers!A:A,customers!I:I)</f>
        <v>No</v>
      </c>
    </row>
    <row r="244" spans="1:16" x14ac:dyDescent="0.3">
      <c r="A244" s="2" t="s">
        <v>1854</v>
      </c>
      <c r="B244" s="3">
        <v>43918</v>
      </c>
      <c r="C244" s="2" t="s">
        <v>1855</v>
      </c>
      <c r="D244" t="s">
        <v>6183</v>
      </c>
      <c r="E244" s="2">
        <v>3</v>
      </c>
      <c r="F244" s="2" t="str">
        <f>_xlfn.XLOOKUP(C244,customers!A:A,customers!B:B)</f>
        <v>Sibella Rushbrooke</v>
      </c>
      <c r="G244" s="2" t="str">
        <f>IF(_xlfn.XLOOKUP(C244,customers!A:A,customers!C:C," ") = 0, "",_xlfn.XLOOKUP(C244,customers!A:A,customers!C:C," "))</f>
        <v>srushbrooke6q@youku.com</v>
      </c>
      <c r="H244" s="2" t="str">
        <f>_xlfn.XLOOKUP(C244,customers!A:A,customers!G:G)</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_xlfn.XLOOKUP(Table1[[#This Row],[Customer ID]],customers!A:A,customers!I:I)</f>
        <v>Yes</v>
      </c>
    </row>
    <row r="245" spans="1:16" x14ac:dyDescent="0.3">
      <c r="A245" s="2" t="s">
        <v>1860</v>
      </c>
      <c r="B245" s="3">
        <v>44114</v>
      </c>
      <c r="C245" s="2" t="s">
        <v>1861</v>
      </c>
      <c r="D245" t="s">
        <v>6144</v>
      </c>
      <c r="E245" s="2">
        <v>4</v>
      </c>
      <c r="F245" s="2" t="str">
        <f>_xlfn.XLOOKUP(C245,customers!A:A,customers!B:B)</f>
        <v>Tammie Drynan</v>
      </c>
      <c r="G245" s="2" t="str">
        <f>IF(_xlfn.XLOOKUP(C245,customers!A:A,customers!C:C," ") = 0, "",_xlfn.XLOOKUP(C245,customers!A:A,customers!C:C," "))</f>
        <v>tdrynan6r@deviantart.com</v>
      </c>
      <c r="H245" s="2" t="str">
        <f>_xlfn.XLOOKUP(C245,customers!A:A,customers!G:G)</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_xlfn.XLOOKUP(Table1[[#This Row],[Customer ID]],customers!A:A,customers!I:I)</f>
        <v>Yes</v>
      </c>
    </row>
    <row r="246" spans="1:16" x14ac:dyDescent="0.3">
      <c r="A246" s="2" t="s">
        <v>1866</v>
      </c>
      <c r="B246" s="3">
        <v>44702</v>
      </c>
      <c r="C246" s="2" t="s">
        <v>1867</v>
      </c>
      <c r="D246" t="s">
        <v>6181</v>
      </c>
      <c r="E246" s="2">
        <v>4</v>
      </c>
      <c r="F246" s="2" t="str">
        <f>_xlfn.XLOOKUP(C246,customers!A:A,customers!B:B)</f>
        <v>Effie Yurkov</v>
      </c>
      <c r="G246" s="2" t="str">
        <f>IF(_xlfn.XLOOKUP(C246,customers!A:A,customers!C:C," ") = 0, "",_xlfn.XLOOKUP(C246,customers!A:A,customers!C:C," "))</f>
        <v>eyurkov6s@hud.gov</v>
      </c>
      <c r="H246" s="2" t="str">
        <f>_xlfn.XLOOKUP(C246,customers!A:A,customers!G:G)</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_xlfn.XLOOKUP(Table1[[#This Row],[Customer ID]],customers!A:A,customers!I:I)</f>
        <v>No</v>
      </c>
    </row>
    <row r="247" spans="1:16" x14ac:dyDescent="0.3">
      <c r="A247" s="2" t="s">
        <v>1872</v>
      </c>
      <c r="B247" s="3">
        <v>43951</v>
      </c>
      <c r="C247" s="2" t="s">
        <v>1873</v>
      </c>
      <c r="D247" t="s">
        <v>6145</v>
      </c>
      <c r="E247" s="2">
        <v>5</v>
      </c>
      <c r="F247" s="2" t="str">
        <f>_xlfn.XLOOKUP(C247,customers!A:A,customers!B:B)</f>
        <v>Lexie Mallan</v>
      </c>
      <c r="G247" s="2" t="str">
        <f>IF(_xlfn.XLOOKUP(C247,customers!A:A,customers!C:C," ") = 0, "",_xlfn.XLOOKUP(C247,customers!A:A,customers!C:C," "))</f>
        <v>lmallan6t@state.gov</v>
      </c>
      <c r="H247" s="2" t="str">
        <f>_xlfn.XLOOKUP(C247,customers!A:A,customers!G:G)</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_xlfn.XLOOKUP(Table1[[#This Row],[Customer ID]],customers!A:A,customers!I:I)</f>
        <v>Yes</v>
      </c>
    </row>
    <row r="248" spans="1:16" x14ac:dyDescent="0.3">
      <c r="A248" s="2" t="s">
        <v>1878</v>
      </c>
      <c r="B248" s="3">
        <v>44542</v>
      </c>
      <c r="C248" s="2" t="s">
        <v>1879</v>
      </c>
      <c r="D248" t="s">
        <v>6143</v>
      </c>
      <c r="E248" s="2">
        <v>3</v>
      </c>
      <c r="F248" s="2" t="str">
        <f>_xlfn.XLOOKUP(C248,customers!A:A,customers!B:B)</f>
        <v>Georgena Bentjens</v>
      </c>
      <c r="G248" s="2" t="str">
        <f>IF(_xlfn.XLOOKUP(C248,customers!A:A,customers!C:C," ") = 0, "",_xlfn.XLOOKUP(C248,customers!A:A,customers!C:C," "))</f>
        <v>gbentjens6u@netlog.com</v>
      </c>
      <c r="H248" s="2" t="str">
        <f>_xlfn.XLOOKUP(C248,customers!A:A,customers!G:G)</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_xlfn.XLOOKUP(Table1[[#This Row],[Customer ID]],customers!A:A,customers!I:I)</f>
        <v>No</v>
      </c>
    </row>
    <row r="249" spans="1:16" x14ac:dyDescent="0.3">
      <c r="A249" s="2" t="s">
        <v>1884</v>
      </c>
      <c r="B249" s="3">
        <v>44131</v>
      </c>
      <c r="C249" s="2" t="s">
        <v>1885</v>
      </c>
      <c r="D249" t="s">
        <v>6178</v>
      </c>
      <c r="E249" s="2">
        <v>6</v>
      </c>
      <c r="F249" s="2" t="str">
        <f>_xlfn.XLOOKUP(C249,customers!A:A,customers!B:B)</f>
        <v>Delmar Beasant</v>
      </c>
      <c r="G249" s="2" t="str">
        <f>IF(_xlfn.XLOOKUP(C249,customers!A:A,customers!C:C," ") = 0, "",_xlfn.XLOOKUP(C249,customers!A:A,customers!C:C," "))</f>
        <v/>
      </c>
      <c r="H249" s="2" t="str">
        <f>_xlfn.XLOOKUP(C249,customers!A:A,customers!G:G)</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_xlfn.XLOOKUP(Table1[[#This Row],[Customer ID]],customers!A:A,customers!I:I)</f>
        <v>Yes</v>
      </c>
    </row>
    <row r="250" spans="1:16" x14ac:dyDescent="0.3">
      <c r="A250" s="2" t="s">
        <v>1889</v>
      </c>
      <c r="B250" s="3">
        <v>44019</v>
      </c>
      <c r="C250" s="2" t="s">
        <v>1890</v>
      </c>
      <c r="D250" t="s">
        <v>6147</v>
      </c>
      <c r="E250" s="2">
        <v>1</v>
      </c>
      <c r="F250" s="2" t="str">
        <f>_xlfn.XLOOKUP(C250,customers!A:A,customers!B:B)</f>
        <v>Lyn Entwistle</v>
      </c>
      <c r="G250" s="2" t="str">
        <f>IF(_xlfn.XLOOKUP(C250,customers!A:A,customers!C:C," ") = 0, "",_xlfn.XLOOKUP(C250,customers!A:A,customers!C:C," "))</f>
        <v>lentwistle6w@omniture.com</v>
      </c>
      <c r="H250" s="2" t="str">
        <f>_xlfn.XLOOKUP(C250,customers!A:A,customers!G:G)</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_xlfn.XLOOKUP(Table1[[#This Row],[Customer ID]],customers!A:A,customers!I:I)</f>
        <v>Yes</v>
      </c>
    </row>
    <row r="251" spans="1:16" x14ac:dyDescent="0.3">
      <c r="A251" s="2" t="s">
        <v>1895</v>
      </c>
      <c r="B251" s="3">
        <v>43861</v>
      </c>
      <c r="C251" s="2" t="s">
        <v>1935</v>
      </c>
      <c r="D251" t="s">
        <v>6170</v>
      </c>
      <c r="E251" s="2">
        <v>1</v>
      </c>
      <c r="F251" s="2" t="str">
        <f>_xlfn.XLOOKUP(C251,customers!A:A,customers!B:B)</f>
        <v>Zacharias Kiffe</v>
      </c>
      <c r="G251" s="2" t="str">
        <f>IF(_xlfn.XLOOKUP(C251,customers!A:A,customers!C:C," ") = 0, "",_xlfn.XLOOKUP(C251,customers!A:A,customers!C:C," "))</f>
        <v>zkiffe74@cyberchimps.com</v>
      </c>
      <c r="H251" s="2" t="str">
        <f>_xlfn.XLOOKUP(C251,customers!A:A,customers!G:G)</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_xlfn.XLOOKUP(Table1[[#This Row],[Customer ID]],customers!A:A,customers!I:I)</f>
        <v>Yes</v>
      </c>
    </row>
    <row r="252" spans="1:16" x14ac:dyDescent="0.3">
      <c r="A252" s="2" t="s">
        <v>1900</v>
      </c>
      <c r="B252" s="3">
        <v>43879</v>
      </c>
      <c r="C252" s="2" t="s">
        <v>1901</v>
      </c>
      <c r="D252" t="s">
        <v>6174</v>
      </c>
      <c r="E252" s="2">
        <v>1</v>
      </c>
      <c r="F252" s="2" t="str">
        <f>_xlfn.XLOOKUP(C252,customers!A:A,customers!B:B)</f>
        <v>Mercedes Acott</v>
      </c>
      <c r="G252" s="2" t="str">
        <f>IF(_xlfn.XLOOKUP(C252,customers!A:A,customers!C:C," ") = 0, "",_xlfn.XLOOKUP(C252,customers!A:A,customers!C:C," "))</f>
        <v>macott6y@pagesperso-orange.fr</v>
      </c>
      <c r="H252" s="2" t="str">
        <f>_xlfn.XLOOKUP(C252,customers!A:A,customers!G:G)</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_xlfn.XLOOKUP(Table1[[#This Row],[Customer ID]],customers!A:A,customers!I:I)</f>
        <v>Yes</v>
      </c>
    </row>
    <row r="253" spans="1:16" x14ac:dyDescent="0.3">
      <c r="A253" s="2" t="s">
        <v>1906</v>
      </c>
      <c r="B253" s="3">
        <v>44360</v>
      </c>
      <c r="C253" s="2" t="s">
        <v>1907</v>
      </c>
      <c r="D253" t="s">
        <v>6141</v>
      </c>
      <c r="E253" s="2">
        <v>5</v>
      </c>
      <c r="F253" s="2" t="str">
        <f>_xlfn.XLOOKUP(C253,customers!A:A,customers!B:B)</f>
        <v>Connor Heaviside</v>
      </c>
      <c r="G253" s="2" t="str">
        <f>IF(_xlfn.XLOOKUP(C253,customers!A:A,customers!C:C," ") = 0, "",_xlfn.XLOOKUP(C253,customers!A:A,customers!C:C," "))</f>
        <v>cheaviside6z@rediff.com</v>
      </c>
      <c r="H253" s="2" t="str">
        <f>_xlfn.XLOOKUP(C253,customers!A:A,customers!G:G)</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_xlfn.XLOOKUP(Table1[[#This Row],[Customer ID]],customers!A:A,customers!I:I)</f>
        <v>Yes</v>
      </c>
    </row>
    <row r="254" spans="1:16" x14ac:dyDescent="0.3">
      <c r="A254" s="2" t="s">
        <v>1912</v>
      </c>
      <c r="B254" s="3">
        <v>44779</v>
      </c>
      <c r="C254" s="2" t="s">
        <v>1913</v>
      </c>
      <c r="D254" t="s">
        <v>6147</v>
      </c>
      <c r="E254" s="2">
        <v>3</v>
      </c>
      <c r="F254" s="2" t="str">
        <f>_xlfn.XLOOKUP(C254,customers!A:A,customers!B:B)</f>
        <v>Devy Bulbrook</v>
      </c>
      <c r="G254" s="2" t="str">
        <f>IF(_xlfn.XLOOKUP(C254,customers!A:A,customers!C:C," ") = 0, "",_xlfn.XLOOKUP(C254,customers!A:A,customers!C:C," "))</f>
        <v/>
      </c>
      <c r="H254" s="2" t="str">
        <f>_xlfn.XLOOKUP(C254,customers!A:A,customers!G:G)</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_xlfn.XLOOKUP(Table1[[#This Row],[Customer ID]],customers!A:A,customers!I:I)</f>
        <v>No</v>
      </c>
    </row>
    <row r="255" spans="1:16" x14ac:dyDescent="0.3">
      <c r="A255" s="2" t="s">
        <v>1917</v>
      </c>
      <c r="B255" s="3">
        <v>44523</v>
      </c>
      <c r="C255" s="2" t="s">
        <v>1918</v>
      </c>
      <c r="D255" t="s">
        <v>6162</v>
      </c>
      <c r="E255" s="2">
        <v>4</v>
      </c>
      <c r="F255" s="2" t="str">
        <f>_xlfn.XLOOKUP(C255,customers!A:A,customers!B:B)</f>
        <v>Leia Kernan</v>
      </c>
      <c r="G255" s="2" t="str">
        <f>IF(_xlfn.XLOOKUP(C255,customers!A:A,customers!C:C," ") = 0, "",_xlfn.XLOOKUP(C255,customers!A:A,customers!C:C," "))</f>
        <v>lkernan71@wsj.com</v>
      </c>
      <c r="H255" s="2" t="str">
        <f>_xlfn.XLOOKUP(C255,customers!A:A,customers!G:G)</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_xlfn.XLOOKUP(Table1[[#This Row],[Customer ID]],customers!A:A,customers!I:I)</f>
        <v>No</v>
      </c>
    </row>
    <row r="256" spans="1:16" x14ac:dyDescent="0.3">
      <c r="A256" s="2" t="s">
        <v>1923</v>
      </c>
      <c r="B256" s="3">
        <v>44482</v>
      </c>
      <c r="C256" s="2" t="s">
        <v>1924</v>
      </c>
      <c r="D256" t="s">
        <v>6173</v>
      </c>
      <c r="E256" s="2">
        <v>4</v>
      </c>
      <c r="F256" s="2" t="str">
        <f>_xlfn.XLOOKUP(C256,customers!A:A,customers!B:B)</f>
        <v>Rosaline McLae</v>
      </c>
      <c r="G256" s="2" t="str">
        <f>IF(_xlfn.XLOOKUP(C256,customers!A:A,customers!C:C," ") = 0, "",_xlfn.XLOOKUP(C256,customers!A:A,customers!C:C," "))</f>
        <v>rmclae72@dailymotion.com</v>
      </c>
      <c r="H256" s="2" t="str">
        <f>_xlfn.XLOOKUP(C256,customers!A:A,customers!G:G)</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_xlfn.XLOOKUP(Table1[[#This Row],[Customer ID]],customers!A:A,customers!I:I)</f>
        <v>No</v>
      </c>
    </row>
    <row r="257" spans="1:16" x14ac:dyDescent="0.3">
      <c r="A257" s="2" t="s">
        <v>1928</v>
      </c>
      <c r="B257" s="3">
        <v>44439</v>
      </c>
      <c r="C257" s="2" t="s">
        <v>1929</v>
      </c>
      <c r="D257" t="s">
        <v>6173</v>
      </c>
      <c r="E257" s="2">
        <v>3</v>
      </c>
      <c r="F257" s="2" t="str">
        <f>_xlfn.XLOOKUP(C257,customers!A:A,customers!B:B)</f>
        <v>Cleve Blowfelde</v>
      </c>
      <c r="G257" s="2" t="str">
        <f>IF(_xlfn.XLOOKUP(C257,customers!A:A,customers!C:C," ") = 0, "",_xlfn.XLOOKUP(C257,customers!A:A,customers!C:C," "))</f>
        <v>cblowfelde73@ustream.tv</v>
      </c>
      <c r="H257" s="2" t="str">
        <f>_xlfn.XLOOKUP(C257,customers!A:A,customers!G:G)</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_xlfn.XLOOKUP(Table1[[#This Row],[Customer ID]],customers!A:A,customers!I:I)</f>
        <v>No</v>
      </c>
    </row>
    <row r="258" spans="1:16" x14ac:dyDescent="0.3">
      <c r="A258" s="2" t="s">
        <v>1934</v>
      </c>
      <c r="B258" s="3">
        <v>43846</v>
      </c>
      <c r="C258" s="2" t="s">
        <v>1935</v>
      </c>
      <c r="D258" t="s">
        <v>6160</v>
      </c>
      <c r="E258" s="2">
        <v>2</v>
      </c>
      <c r="F258" s="2" t="str">
        <f>_xlfn.XLOOKUP(C258,customers!A:A,customers!B:B)</f>
        <v>Zacharias Kiffe</v>
      </c>
      <c r="G258" s="2" t="str">
        <f>IF(_xlfn.XLOOKUP(C258,customers!A:A,customers!C:C," ") = 0, "",_xlfn.XLOOKUP(C258,customers!A:A,customers!C:C," "))</f>
        <v>zkiffe74@cyberchimps.com</v>
      </c>
      <c r="H258" s="2" t="str">
        <f>_xlfn.XLOOKUP(C258,customers!A:A,customers!G:G)</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_xlfn.XLOOKUP(Table1[[#This Row],[Customer ID]],customers!A:A,customers!I:I)</f>
        <v>Yes</v>
      </c>
    </row>
    <row r="259" spans="1:16" x14ac:dyDescent="0.3">
      <c r="A259" s="2" t="s">
        <v>1940</v>
      </c>
      <c r="B259" s="3">
        <v>44676</v>
      </c>
      <c r="C259" s="2" t="s">
        <v>1941</v>
      </c>
      <c r="D259" t="s">
        <v>6185</v>
      </c>
      <c r="E259" s="2">
        <v>1</v>
      </c>
      <c r="F259" s="2" t="str">
        <f>_xlfn.XLOOKUP(C259,customers!A:A,customers!B:B)</f>
        <v>Denyse O'Calleran</v>
      </c>
      <c r="G259" s="2" t="str">
        <f>IF(_xlfn.XLOOKUP(C259,customers!A:A,customers!C:C," ") = 0, "",_xlfn.XLOOKUP(C259,customers!A:A,customers!C:C," "))</f>
        <v>docalleran75@ucla.edu</v>
      </c>
      <c r="H259" s="2" t="str">
        <f>_xlfn.XLOOKUP(C259,customers!A:A,customers!G:G)</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 "Liberica",""))))</f>
        <v>Excelsa</v>
      </c>
      <c r="O259" t="str">
        <f t="shared" ref="O259:O322" si="14">IF(J259="M", "Medium", IF(J259="D","Dark",IF(J259= "L","Light"," ")))</f>
        <v>Dark</v>
      </c>
      <c r="P259" t="str">
        <f>_xlfn.XLOOKUP(Table1[[#This Row],[Customer ID]],customers!A:A,customers!I:I)</f>
        <v>Yes</v>
      </c>
    </row>
    <row r="260" spans="1:16" x14ac:dyDescent="0.3">
      <c r="A260" s="2" t="s">
        <v>1946</v>
      </c>
      <c r="B260" s="3">
        <v>44513</v>
      </c>
      <c r="C260" s="2" t="s">
        <v>1947</v>
      </c>
      <c r="D260" t="s">
        <v>6185</v>
      </c>
      <c r="E260" s="2">
        <v>5</v>
      </c>
      <c r="F260" s="2" t="str">
        <f>_xlfn.XLOOKUP(C260,customers!A:A,customers!B:B)</f>
        <v>Cobby Cromwell</v>
      </c>
      <c r="G260" s="2" t="str">
        <f>IF(_xlfn.XLOOKUP(C260,customers!A:A,customers!C:C," ") = 0, "",_xlfn.XLOOKUP(C260,customers!A:A,customers!C:C," "))</f>
        <v>ccromwell76@desdev.cn</v>
      </c>
      <c r="H260" s="2" t="str">
        <f>_xlfn.XLOOKUP(C260,customers!A:A,customers!G:G)</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_xlfn.XLOOKUP(Table1[[#This Row],[Customer ID]],customers!A:A,customers!I:I)</f>
        <v>No</v>
      </c>
    </row>
    <row r="261" spans="1:16" x14ac:dyDescent="0.3">
      <c r="A261" s="2" t="s">
        <v>1952</v>
      </c>
      <c r="B261" s="3">
        <v>44355</v>
      </c>
      <c r="C261" s="2" t="s">
        <v>1953</v>
      </c>
      <c r="D261" t="s">
        <v>6174</v>
      </c>
      <c r="E261" s="2">
        <v>2</v>
      </c>
      <c r="F261" s="2" t="str">
        <f>_xlfn.XLOOKUP(C261,customers!A:A,customers!B:B)</f>
        <v>Irv Hay</v>
      </c>
      <c r="G261" s="2" t="str">
        <f>IF(_xlfn.XLOOKUP(C261,customers!A:A,customers!C:C," ") = 0, "",_xlfn.XLOOKUP(C261,customers!A:A,customers!C:C," "))</f>
        <v>ihay77@lulu.com</v>
      </c>
      <c r="H261" s="2" t="str">
        <f>_xlfn.XLOOKUP(C261,customers!A:A,customers!G:G)</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_xlfn.XLOOKUP(Table1[[#This Row],[Customer ID]],customers!A:A,customers!I:I)</f>
        <v>No</v>
      </c>
    </row>
    <row r="262" spans="1:16" x14ac:dyDescent="0.3">
      <c r="A262" s="2" t="s">
        <v>1958</v>
      </c>
      <c r="B262" s="3">
        <v>44156</v>
      </c>
      <c r="C262" s="2" t="s">
        <v>1959</v>
      </c>
      <c r="D262" t="s">
        <v>6142</v>
      </c>
      <c r="E262" s="2">
        <v>1</v>
      </c>
      <c r="F262" s="2" t="str">
        <f>_xlfn.XLOOKUP(C262,customers!A:A,customers!B:B)</f>
        <v>Tani Taffarello</v>
      </c>
      <c r="G262" s="2" t="str">
        <f>IF(_xlfn.XLOOKUP(C262,customers!A:A,customers!C:C," ") = 0, "",_xlfn.XLOOKUP(C262,customers!A:A,customers!C:C," "))</f>
        <v>ttaffarello78@sciencedaily.com</v>
      </c>
      <c r="H262" s="2" t="str">
        <f>_xlfn.XLOOKUP(C262,customers!A:A,customers!G:G)</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_xlfn.XLOOKUP(Table1[[#This Row],[Customer ID]],customers!A:A,customers!I:I)</f>
        <v>Yes</v>
      </c>
    </row>
    <row r="263" spans="1:16" x14ac:dyDescent="0.3">
      <c r="A263" s="2" t="s">
        <v>1963</v>
      </c>
      <c r="B263" s="3">
        <v>43538</v>
      </c>
      <c r="C263" s="2" t="s">
        <v>1964</v>
      </c>
      <c r="D263" t="s">
        <v>6179</v>
      </c>
      <c r="E263" s="2">
        <v>5</v>
      </c>
      <c r="F263" s="2" t="str">
        <f>_xlfn.XLOOKUP(C263,customers!A:A,customers!B:B)</f>
        <v>Monique Canty</v>
      </c>
      <c r="G263" s="2" t="str">
        <f>IF(_xlfn.XLOOKUP(C263,customers!A:A,customers!C:C," ") = 0, "",_xlfn.XLOOKUP(C263,customers!A:A,customers!C:C," "))</f>
        <v>mcanty79@jigsy.com</v>
      </c>
      <c r="H263" s="2" t="str">
        <f>_xlfn.XLOOKUP(C263,customers!A:A,customers!G:G)</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_xlfn.XLOOKUP(Table1[[#This Row],[Customer ID]],customers!A:A,customers!I:I)</f>
        <v>Yes</v>
      </c>
    </row>
    <row r="264" spans="1:16" x14ac:dyDescent="0.3">
      <c r="A264" s="2" t="s">
        <v>1969</v>
      </c>
      <c r="B264" s="3">
        <v>43693</v>
      </c>
      <c r="C264" s="2" t="s">
        <v>1970</v>
      </c>
      <c r="D264" t="s">
        <v>6141</v>
      </c>
      <c r="E264" s="2">
        <v>3</v>
      </c>
      <c r="F264" s="2" t="str">
        <f>_xlfn.XLOOKUP(C264,customers!A:A,customers!B:B)</f>
        <v>Javier Kopke</v>
      </c>
      <c r="G264" s="2" t="str">
        <f>IF(_xlfn.XLOOKUP(C264,customers!A:A,customers!C:C," ") = 0, "",_xlfn.XLOOKUP(C264,customers!A:A,customers!C:C," "))</f>
        <v>jkopke7a@auda.org.au</v>
      </c>
      <c r="H264" s="2" t="str">
        <f>_xlfn.XLOOKUP(C264,customers!A:A,customers!G:G)</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_xlfn.XLOOKUP(Table1[[#This Row],[Customer ID]],customers!A:A,customers!I:I)</f>
        <v>No</v>
      </c>
    </row>
    <row r="265" spans="1:16" x14ac:dyDescent="0.3">
      <c r="A265" s="2" t="s">
        <v>1975</v>
      </c>
      <c r="B265" s="3">
        <v>43577</v>
      </c>
      <c r="C265" s="2" t="s">
        <v>1976</v>
      </c>
      <c r="D265" t="s">
        <v>6181</v>
      </c>
      <c r="E265" s="2">
        <v>4</v>
      </c>
      <c r="F265" s="2" t="str">
        <f>_xlfn.XLOOKUP(C265,customers!A:A,customers!B:B)</f>
        <v>Mar McIver</v>
      </c>
      <c r="G265" s="2" t="str">
        <f>IF(_xlfn.XLOOKUP(C265,customers!A:A,customers!C:C," ") = 0, "",_xlfn.XLOOKUP(C265,customers!A:A,customers!C:C," "))</f>
        <v/>
      </c>
      <c r="H265" s="2" t="str">
        <f>_xlfn.XLOOKUP(C265,customers!A:A,customers!G:G)</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_xlfn.XLOOKUP(Table1[[#This Row],[Customer ID]],customers!A:A,customers!I:I)</f>
        <v>No</v>
      </c>
    </row>
    <row r="266" spans="1:16" x14ac:dyDescent="0.3">
      <c r="A266" s="2" t="s">
        <v>1980</v>
      </c>
      <c r="B266" s="3">
        <v>44683</v>
      </c>
      <c r="C266" s="2" t="s">
        <v>1981</v>
      </c>
      <c r="D266" t="s">
        <v>6179</v>
      </c>
      <c r="E266" s="2">
        <v>5</v>
      </c>
      <c r="F266" s="2" t="str">
        <f>_xlfn.XLOOKUP(C266,customers!A:A,customers!B:B)</f>
        <v>Arabella Fransewich</v>
      </c>
      <c r="G266" s="2" t="str">
        <f>IF(_xlfn.XLOOKUP(C266,customers!A:A,customers!C:C," ") = 0, "",_xlfn.XLOOKUP(C266,customers!A:A,customers!C:C," "))</f>
        <v/>
      </c>
      <c r="H266" s="2" t="str">
        <f>_xlfn.XLOOKUP(C266,customers!A:A,customers!G:G)</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_xlfn.XLOOKUP(Table1[[#This Row],[Customer ID]],customers!A:A,customers!I:I)</f>
        <v>Yes</v>
      </c>
    </row>
    <row r="267" spans="1:16" x14ac:dyDescent="0.3">
      <c r="A267" s="2" t="s">
        <v>1986</v>
      </c>
      <c r="B267" s="3">
        <v>43872</v>
      </c>
      <c r="C267" s="2" t="s">
        <v>1987</v>
      </c>
      <c r="D267" t="s">
        <v>6158</v>
      </c>
      <c r="E267" s="2">
        <v>1</v>
      </c>
      <c r="F267" s="2" t="str">
        <f>_xlfn.XLOOKUP(C267,customers!A:A,customers!B:B)</f>
        <v>Violette Hellmore</v>
      </c>
      <c r="G267" s="2" t="str">
        <f>IF(_xlfn.XLOOKUP(C267,customers!A:A,customers!C:C," ") = 0, "",_xlfn.XLOOKUP(C267,customers!A:A,customers!C:C," "))</f>
        <v>vhellmore7d@bbc.co.uk</v>
      </c>
      <c r="H267" s="2" t="str">
        <f>_xlfn.XLOOKUP(C267,customers!A:A,customers!G:G)</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_xlfn.XLOOKUP(Table1[[#This Row],[Customer ID]],customers!A:A,customers!I:I)</f>
        <v>Yes</v>
      </c>
    </row>
    <row r="268" spans="1:16" x14ac:dyDescent="0.3">
      <c r="A268" s="2" t="s">
        <v>1992</v>
      </c>
      <c r="B268" s="3">
        <v>44283</v>
      </c>
      <c r="C268" s="2" t="s">
        <v>1993</v>
      </c>
      <c r="D268" t="s">
        <v>6183</v>
      </c>
      <c r="E268" s="2">
        <v>2</v>
      </c>
      <c r="F268" s="2" t="str">
        <f>_xlfn.XLOOKUP(C268,customers!A:A,customers!B:B)</f>
        <v>Myles Seawright</v>
      </c>
      <c r="G268" s="2" t="str">
        <f>IF(_xlfn.XLOOKUP(C268,customers!A:A,customers!C:C," ") = 0, "",_xlfn.XLOOKUP(C268,customers!A:A,customers!C:C," "))</f>
        <v>mseawright7e@nbcnews.com</v>
      </c>
      <c r="H268" s="2" t="str">
        <f>_xlfn.XLOOKUP(C268,customers!A:A,customers!G:G)</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_xlfn.XLOOKUP(Table1[[#This Row],[Customer ID]],customers!A:A,customers!I:I)</f>
        <v>No</v>
      </c>
    </row>
    <row r="269" spans="1:16" x14ac:dyDescent="0.3">
      <c r="A269" s="2" t="s">
        <v>1998</v>
      </c>
      <c r="B269" s="3">
        <v>44324</v>
      </c>
      <c r="C269" s="2" t="s">
        <v>1999</v>
      </c>
      <c r="D269" t="s">
        <v>6153</v>
      </c>
      <c r="E269" s="2">
        <v>6</v>
      </c>
      <c r="F269" s="2" t="str">
        <f>_xlfn.XLOOKUP(C269,customers!A:A,customers!B:B)</f>
        <v>Silvana Northeast</v>
      </c>
      <c r="G269" s="2" t="str">
        <f>IF(_xlfn.XLOOKUP(C269,customers!A:A,customers!C:C," ") = 0, "",_xlfn.XLOOKUP(C269,customers!A:A,customers!C:C," "))</f>
        <v>snortheast7f@mashable.com</v>
      </c>
      <c r="H269" s="2" t="str">
        <f>_xlfn.XLOOKUP(C269,customers!A:A,customers!G:G)</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_xlfn.XLOOKUP(Table1[[#This Row],[Customer ID]],customers!A:A,customers!I:I)</f>
        <v>Yes</v>
      </c>
    </row>
    <row r="270" spans="1:16" x14ac:dyDescent="0.3">
      <c r="A270" s="2" t="s">
        <v>2004</v>
      </c>
      <c r="B270" s="3">
        <v>43790</v>
      </c>
      <c r="C270" s="2" t="s">
        <v>1672</v>
      </c>
      <c r="D270" t="s">
        <v>6147</v>
      </c>
      <c r="E270" s="2">
        <v>2</v>
      </c>
      <c r="F270" s="2" t="str">
        <f>_xlfn.XLOOKUP(C270,customers!A:A,customers!B:B)</f>
        <v>Anselma Attwater</v>
      </c>
      <c r="G270" s="2" t="str">
        <f>IF(_xlfn.XLOOKUP(C270,customers!A:A,customers!C:C," ") = 0, "",_xlfn.XLOOKUP(C270,customers!A:A,customers!C:C," "))</f>
        <v>aattwater5u@wikia.com</v>
      </c>
      <c r="H270" s="2" t="str">
        <f>_xlfn.XLOOKUP(C270,customers!A:A,customers!G:G)</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_xlfn.XLOOKUP(Table1[[#This Row],[Customer ID]],customers!A:A,customers!I:I)</f>
        <v>Yes</v>
      </c>
    </row>
    <row r="271" spans="1:16" x14ac:dyDescent="0.3">
      <c r="A271" s="2" t="s">
        <v>2009</v>
      </c>
      <c r="B271" s="3">
        <v>44333</v>
      </c>
      <c r="C271" s="2" t="s">
        <v>2010</v>
      </c>
      <c r="D271" t="s">
        <v>6154</v>
      </c>
      <c r="E271" s="2">
        <v>2</v>
      </c>
      <c r="F271" s="2" t="str">
        <f>_xlfn.XLOOKUP(C271,customers!A:A,customers!B:B)</f>
        <v>Monica Fearon</v>
      </c>
      <c r="G271" s="2" t="str">
        <f>IF(_xlfn.XLOOKUP(C271,customers!A:A,customers!C:C," ") = 0, "",_xlfn.XLOOKUP(C271,customers!A:A,customers!C:C," "))</f>
        <v>mfearon7h@reverbnation.com</v>
      </c>
      <c r="H271" s="2" t="str">
        <f>_xlfn.XLOOKUP(C271,customers!A:A,customers!G:G)</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_xlfn.XLOOKUP(Table1[[#This Row],[Customer ID]],customers!A:A,customers!I:I)</f>
        <v>No</v>
      </c>
    </row>
    <row r="272" spans="1:16" x14ac:dyDescent="0.3">
      <c r="A272" s="2" t="s">
        <v>2015</v>
      </c>
      <c r="B272" s="3">
        <v>43655</v>
      </c>
      <c r="C272" s="2" t="s">
        <v>2016</v>
      </c>
      <c r="D272" t="s">
        <v>6144</v>
      </c>
      <c r="E272" s="2">
        <v>1</v>
      </c>
      <c r="F272" s="2" t="str">
        <f>_xlfn.XLOOKUP(C272,customers!A:A,customers!B:B)</f>
        <v>Barney Chisnell</v>
      </c>
      <c r="G272" s="2" t="str">
        <f>IF(_xlfn.XLOOKUP(C272,customers!A:A,customers!C:C," ") = 0, "",_xlfn.XLOOKUP(C272,customers!A:A,customers!C:C," "))</f>
        <v/>
      </c>
      <c r="H272" s="2" t="str">
        <f>_xlfn.XLOOKUP(C272,customers!A:A,customers!G:G)</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_xlfn.XLOOKUP(Table1[[#This Row],[Customer ID]],customers!A:A,customers!I:I)</f>
        <v>Yes</v>
      </c>
    </row>
    <row r="273" spans="1:16" x14ac:dyDescent="0.3">
      <c r="A273" s="2" t="s">
        <v>2019</v>
      </c>
      <c r="B273" s="3">
        <v>43971</v>
      </c>
      <c r="C273" s="2" t="s">
        <v>2020</v>
      </c>
      <c r="D273" t="s">
        <v>6154</v>
      </c>
      <c r="E273" s="2">
        <v>4</v>
      </c>
      <c r="F273" s="2" t="str">
        <f>_xlfn.XLOOKUP(C273,customers!A:A,customers!B:B)</f>
        <v>Jasper Sisneros</v>
      </c>
      <c r="G273" s="2" t="str">
        <f>IF(_xlfn.XLOOKUP(C273,customers!A:A,customers!C:C," ") = 0, "",_xlfn.XLOOKUP(C273,customers!A:A,customers!C:C," "))</f>
        <v>jsisneros7j@a8.net</v>
      </c>
      <c r="H273" s="2" t="str">
        <f>_xlfn.XLOOKUP(C273,customers!A:A,customers!G:G)</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_xlfn.XLOOKUP(Table1[[#This Row],[Customer ID]],customers!A:A,customers!I:I)</f>
        <v>Yes</v>
      </c>
    </row>
    <row r="274" spans="1:16" x14ac:dyDescent="0.3">
      <c r="A274" s="2" t="s">
        <v>2025</v>
      </c>
      <c r="B274" s="3">
        <v>44435</v>
      </c>
      <c r="C274" s="2" t="s">
        <v>2026</v>
      </c>
      <c r="D274" t="s">
        <v>6179</v>
      </c>
      <c r="E274" s="2">
        <v>6</v>
      </c>
      <c r="F274" s="2" t="str">
        <f>_xlfn.XLOOKUP(C274,customers!A:A,customers!B:B)</f>
        <v>Zachariah Carlson</v>
      </c>
      <c r="G274" s="2" t="str">
        <f>IF(_xlfn.XLOOKUP(C274,customers!A:A,customers!C:C," ") = 0, "",_xlfn.XLOOKUP(C274,customers!A:A,customers!C:C," "))</f>
        <v>zcarlson7k@bigcartel.com</v>
      </c>
      <c r="H274" s="2" t="str">
        <f>_xlfn.XLOOKUP(C274,customers!A:A,customers!G:G)</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_xlfn.XLOOKUP(Table1[[#This Row],[Customer ID]],customers!A:A,customers!I:I)</f>
        <v>Yes</v>
      </c>
    </row>
    <row r="275" spans="1:16" x14ac:dyDescent="0.3">
      <c r="A275" s="2" t="s">
        <v>2032</v>
      </c>
      <c r="B275" s="3">
        <v>44681</v>
      </c>
      <c r="C275" s="2" t="s">
        <v>2033</v>
      </c>
      <c r="D275" t="s">
        <v>6167</v>
      </c>
      <c r="E275" s="2">
        <v>2</v>
      </c>
      <c r="F275" s="2" t="str">
        <f>_xlfn.XLOOKUP(C275,customers!A:A,customers!B:B)</f>
        <v>Warner Maddox</v>
      </c>
      <c r="G275" s="2" t="str">
        <f>IF(_xlfn.XLOOKUP(C275,customers!A:A,customers!C:C," ") = 0, "",_xlfn.XLOOKUP(C275,customers!A:A,customers!C:C," "))</f>
        <v>wmaddox7l@timesonline.co.uk</v>
      </c>
      <c r="H275" s="2" t="str">
        <f>_xlfn.XLOOKUP(C275,customers!A:A,customers!G:G)</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_xlfn.XLOOKUP(Table1[[#This Row],[Customer ID]],customers!A:A,customers!I:I)</f>
        <v>No</v>
      </c>
    </row>
    <row r="276" spans="1:16" x14ac:dyDescent="0.3">
      <c r="A276" s="2" t="s">
        <v>2038</v>
      </c>
      <c r="B276" s="3">
        <v>43985</v>
      </c>
      <c r="C276" s="2" t="s">
        <v>2039</v>
      </c>
      <c r="D276" t="s">
        <v>6175</v>
      </c>
      <c r="E276" s="2">
        <v>1</v>
      </c>
      <c r="F276" s="2" t="str">
        <f>_xlfn.XLOOKUP(C276,customers!A:A,customers!B:B)</f>
        <v>Donnie Hedlestone</v>
      </c>
      <c r="G276" s="2" t="str">
        <f>IF(_xlfn.XLOOKUP(C276,customers!A:A,customers!C:C," ") = 0, "",_xlfn.XLOOKUP(C276,customers!A:A,customers!C:C," "))</f>
        <v>dhedlestone7m@craigslist.org</v>
      </c>
      <c r="H276" s="2" t="str">
        <f>_xlfn.XLOOKUP(C276,customers!A:A,customers!G:G)</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_xlfn.XLOOKUP(Table1[[#This Row],[Customer ID]],customers!A:A,customers!I:I)</f>
        <v>No</v>
      </c>
    </row>
    <row r="277" spans="1:16" x14ac:dyDescent="0.3">
      <c r="A277" s="2" t="s">
        <v>2044</v>
      </c>
      <c r="B277" s="3">
        <v>44725</v>
      </c>
      <c r="C277" s="2" t="s">
        <v>2045</v>
      </c>
      <c r="D277" t="s">
        <v>6148</v>
      </c>
      <c r="E277" s="2">
        <v>6</v>
      </c>
      <c r="F277" s="2" t="str">
        <f>_xlfn.XLOOKUP(C277,customers!A:A,customers!B:B)</f>
        <v>Teddi Crowthe</v>
      </c>
      <c r="G277" s="2" t="str">
        <f>IF(_xlfn.XLOOKUP(C277,customers!A:A,customers!C:C," ") = 0, "",_xlfn.XLOOKUP(C277,customers!A:A,customers!C:C," "))</f>
        <v>tcrowthe7n@europa.eu</v>
      </c>
      <c r="H277" s="2" t="str">
        <f>_xlfn.XLOOKUP(C277,customers!A:A,customers!G:G)</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_xlfn.XLOOKUP(Table1[[#This Row],[Customer ID]],customers!A:A,customers!I:I)</f>
        <v>No</v>
      </c>
    </row>
    <row r="278" spans="1:16" x14ac:dyDescent="0.3">
      <c r="A278" s="2" t="s">
        <v>2050</v>
      </c>
      <c r="B278" s="3">
        <v>43992</v>
      </c>
      <c r="C278" s="2" t="s">
        <v>2051</v>
      </c>
      <c r="D278" t="s">
        <v>6142</v>
      </c>
      <c r="E278" s="2">
        <v>4</v>
      </c>
      <c r="F278" s="2" t="str">
        <f>_xlfn.XLOOKUP(C278,customers!A:A,customers!B:B)</f>
        <v>Dorelia Bury</v>
      </c>
      <c r="G278" s="2" t="str">
        <f>IF(_xlfn.XLOOKUP(C278,customers!A:A,customers!C:C," ") = 0, "",_xlfn.XLOOKUP(C278,customers!A:A,customers!C:C," "))</f>
        <v>dbury7o@tinyurl.com</v>
      </c>
      <c r="H278" s="2" t="str">
        <f>_xlfn.XLOOKUP(C278,customers!A:A,customers!G:G)</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_xlfn.XLOOKUP(Table1[[#This Row],[Customer ID]],customers!A:A,customers!I:I)</f>
        <v>Yes</v>
      </c>
    </row>
    <row r="279" spans="1:16" x14ac:dyDescent="0.3">
      <c r="A279" s="2" t="s">
        <v>2056</v>
      </c>
      <c r="B279" s="3">
        <v>44183</v>
      </c>
      <c r="C279" s="2" t="s">
        <v>2057</v>
      </c>
      <c r="D279" t="s">
        <v>6171</v>
      </c>
      <c r="E279" s="2">
        <v>6</v>
      </c>
      <c r="F279" s="2" t="str">
        <f>_xlfn.XLOOKUP(C279,customers!A:A,customers!B:B)</f>
        <v>Gussy Broadbear</v>
      </c>
      <c r="G279" s="2" t="str">
        <f>IF(_xlfn.XLOOKUP(C279,customers!A:A,customers!C:C," ") = 0, "",_xlfn.XLOOKUP(C279,customers!A:A,customers!C:C," "))</f>
        <v>gbroadbear7p@omniture.com</v>
      </c>
      <c r="H279" s="2" t="str">
        <f>_xlfn.XLOOKUP(C279,customers!A:A,customers!G:G)</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_xlfn.XLOOKUP(Table1[[#This Row],[Customer ID]],customers!A:A,customers!I:I)</f>
        <v>No</v>
      </c>
    </row>
    <row r="280" spans="1:16" x14ac:dyDescent="0.3">
      <c r="A280" s="2" t="s">
        <v>2062</v>
      </c>
      <c r="B280" s="3">
        <v>43708</v>
      </c>
      <c r="C280" s="2" t="s">
        <v>2063</v>
      </c>
      <c r="D280" t="s">
        <v>6167</v>
      </c>
      <c r="E280" s="2">
        <v>2</v>
      </c>
      <c r="F280" s="2" t="str">
        <f>_xlfn.XLOOKUP(C280,customers!A:A,customers!B:B)</f>
        <v>Emlynne Palfrey</v>
      </c>
      <c r="G280" s="2" t="str">
        <f>IF(_xlfn.XLOOKUP(C280,customers!A:A,customers!C:C," ") = 0, "",_xlfn.XLOOKUP(C280,customers!A:A,customers!C:C," "))</f>
        <v>epalfrey7q@devhub.com</v>
      </c>
      <c r="H280" s="2" t="str">
        <f>_xlfn.XLOOKUP(C280,customers!A:A,customers!G:G)</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_xlfn.XLOOKUP(Table1[[#This Row],[Customer ID]],customers!A:A,customers!I:I)</f>
        <v>Yes</v>
      </c>
    </row>
    <row r="281" spans="1:16" x14ac:dyDescent="0.3">
      <c r="A281" s="2" t="s">
        <v>2068</v>
      </c>
      <c r="B281" s="3">
        <v>43521</v>
      </c>
      <c r="C281" s="2" t="s">
        <v>2069</v>
      </c>
      <c r="D281" t="s">
        <v>6181</v>
      </c>
      <c r="E281" s="2">
        <v>1</v>
      </c>
      <c r="F281" s="2" t="str">
        <f>_xlfn.XLOOKUP(C281,customers!A:A,customers!B:B)</f>
        <v>Parsifal Metrick</v>
      </c>
      <c r="G281" s="2" t="str">
        <f>IF(_xlfn.XLOOKUP(C281,customers!A:A,customers!C:C," ") = 0, "",_xlfn.XLOOKUP(C281,customers!A:A,customers!C:C," "))</f>
        <v>pmetrick7r@rakuten.co.jp</v>
      </c>
      <c r="H281" s="2" t="str">
        <f>_xlfn.XLOOKUP(C281,customers!A:A,customers!G:G)</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_xlfn.XLOOKUP(Table1[[#This Row],[Customer ID]],customers!A:A,customers!I:I)</f>
        <v>Yes</v>
      </c>
    </row>
    <row r="282" spans="1:16" x14ac:dyDescent="0.3">
      <c r="A282" s="2" t="s">
        <v>2074</v>
      </c>
      <c r="B282" s="3">
        <v>44234</v>
      </c>
      <c r="C282" s="2" t="s">
        <v>2075</v>
      </c>
      <c r="D282" t="s">
        <v>6139</v>
      </c>
      <c r="E282" s="2">
        <v>5</v>
      </c>
      <c r="F282" s="2" t="str">
        <f>_xlfn.XLOOKUP(C282,customers!A:A,customers!B:B)</f>
        <v>Christopher Grieveson</v>
      </c>
      <c r="G282" s="2" t="str">
        <f>IF(_xlfn.XLOOKUP(C282,customers!A:A,customers!C:C," ") = 0, "",_xlfn.XLOOKUP(C282,customers!A:A,customers!C:C," "))</f>
        <v/>
      </c>
      <c r="H282" s="2" t="str">
        <f>_xlfn.XLOOKUP(C282,customers!A:A,customers!G:G)</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_xlfn.XLOOKUP(Table1[[#This Row],[Customer ID]],customers!A:A,customers!I:I)</f>
        <v>Yes</v>
      </c>
    </row>
    <row r="283" spans="1:16" x14ac:dyDescent="0.3">
      <c r="A283" s="2" t="s">
        <v>2079</v>
      </c>
      <c r="B283" s="3">
        <v>44210</v>
      </c>
      <c r="C283" s="2" t="s">
        <v>2080</v>
      </c>
      <c r="D283" t="s">
        <v>6171</v>
      </c>
      <c r="E283" s="2">
        <v>4</v>
      </c>
      <c r="F283" s="2" t="str">
        <f>_xlfn.XLOOKUP(C283,customers!A:A,customers!B:B)</f>
        <v>Karlan Karby</v>
      </c>
      <c r="G283" s="2" t="str">
        <f>IF(_xlfn.XLOOKUP(C283,customers!A:A,customers!C:C," ") = 0, "",_xlfn.XLOOKUP(C283,customers!A:A,customers!C:C," "))</f>
        <v>kkarby7t@sbwire.com</v>
      </c>
      <c r="H283" s="2" t="str">
        <f>_xlfn.XLOOKUP(C283,customers!A:A,customers!G:G)</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_xlfn.XLOOKUP(Table1[[#This Row],[Customer ID]],customers!A:A,customers!I:I)</f>
        <v>Yes</v>
      </c>
    </row>
    <row r="284" spans="1:16" x14ac:dyDescent="0.3">
      <c r="A284" s="2" t="s">
        <v>2085</v>
      </c>
      <c r="B284" s="3">
        <v>43520</v>
      </c>
      <c r="C284" s="2" t="s">
        <v>2086</v>
      </c>
      <c r="D284" t="s">
        <v>6180</v>
      </c>
      <c r="E284" s="2">
        <v>1</v>
      </c>
      <c r="F284" s="2" t="str">
        <f>_xlfn.XLOOKUP(C284,customers!A:A,customers!B:B)</f>
        <v>Flory Crumpe</v>
      </c>
      <c r="G284" s="2" t="str">
        <f>IF(_xlfn.XLOOKUP(C284,customers!A:A,customers!C:C," ") = 0, "",_xlfn.XLOOKUP(C284,customers!A:A,customers!C:C," "))</f>
        <v>fcrumpe7u@ftc.gov</v>
      </c>
      <c r="H284" s="2" t="str">
        <f>_xlfn.XLOOKUP(C284,customers!A:A,customers!G:G)</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_xlfn.XLOOKUP(Table1[[#This Row],[Customer ID]],customers!A:A,customers!I:I)</f>
        <v>No</v>
      </c>
    </row>
    <row r="285" spans="1:16" x14ac:dyDescent="0.3">
      <c r="A285" s="2" t="s">
        <v>2091</v>
      </c>
      <c r="B285" s="3">
        <v>43639</v>
      </c>
      <c r="C285" s="2" t="s">
        <v>2092</v>
      </c>
      <c r="D285" t="s">
        <v>6172</v>
      </c>
      <c r="E285" s="2">
        <v>1</v>
      </c>
      <c r="F285" s="2" t="str">
        <f>_xlfn.XLOOKUP(C285,customers!A:A,customers!B:B)</f>
        <v>Amity Chatto</v>
      </c>
      <c r="G285" s="2" t="str">
        <f>IF(_xlfn.XLOOKUP(C285,customers!A:A,customers!C:C," ") = 0, "",_xlfn.XLOOKUP(C285,customers!A:A,customers!C:C," "))</f>
        <v>achatto7v@sakura.ne.jp</v>
      </c>
      <c r="H285" s="2" t="str">
        <f>_xlfn.XLOOKUP(C285,customers!A:A,customers!G:G)</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_xlfn.XLOOKUP(Table1[[#This Row],[Customer ID]],customers!A:A,customers!I:I)</f>
        <v>Yes</v>
      </c>
    </row>
    <row r="286" spans="1:16" x14ac:dyDescent="0.3">
      <c r="A286" s="2" t="s">
        <v>2097</v>
      </c>
      <c r="B286" s="3">
        <v>43960</v>
      </c>
      <c r="C286" s="2" t="s">
        <v>2098</v>
      </c>
      <c r="D286" t="s">
        <v>6166</v>
      </c>
      <c r="E286" s="2">
        <v>3</v>
      </c>
      <c r="F286" s="2" t="str">
        <f>_xlfn.XLOOKUP(C286,customers!A:A,customers!B:B)</f>
        <v>Nanine McCarthy</v>
      </c>
      <c r="G286" s="2" t="str">
        <f>IF(_xlfn.XLOOKUP(C286,customers!A:A,customers!C:C," ") = 0, "",_xlfn.XLOOKUP(C286,customers!A:A,customers!C:C," "))</f>
        <v/>
      </c>
      <c r="H286" s="2" t="str">
        <f>_xlfn.XLOOKUP(C286,customers!A:A,customers!G:G)</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_xlfn.XLOOKUP(Table1[[#This Row],[Customer ID]],customers!A:A,customers!I:I)</f>
        <v>No</v>
      </c>
    </row>
    <row r="287" spans="1:16" x14ac:dyDescent="0.3">
      <c r="A287" s="2" t="s">
        <v>2102</v>
      </c>
      <c r="B287" s="3">
        <v>44030</v>
      </c>
      <c r="C287" s="2" t="s">
        <v>2103</v>
      </c>
      <c r="D287" t="s">
        <v>6164</v>
      </c>
      <c r="E287" s="2">
        <v>1</v>
      </c>
      <c r="F287" s="2" t="str">
        <f>_xlfn.XLOOKUP(C287,customers!A:A,customers!B:B)</f>
        <v>Lyndsey Megany</v>
      </c>
      <c r="G287" s="2" t="str">
        <f>IF(_xlfn.XLOOKUP(C287,customers!A:A,customers!C:C," ") = 0, "",_xlfn.XLOOKUP(C287,customers!A:A,customers!C:C," "))</f>
        <v/>
      </c>
      <c r="H287" s="2" t="str">
        <f>_xlfn.XLOOKUP(C287,customers!A:A,customers!G:G)</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_xlfn.XLOOKUP(Table1[[#This Row],[Customer ID]],customers!A:A,customers!I:I)</f>
        <v>No</v>
      </c>
    </row>
    <row r="288" spans="1:16" x14ac:dyDescent="0.3">
      <c r="A288" s="2" t="s">
        <v>2107</v>
      </c>
      <c r="B288" s="3">
        <v>43755</v>
      </c>
      <c r="C288" s="2" t="s">
        <v>2108</v>
      </c>
      <c r="D288" t="s">
        <v>6152</v>
      </c>
      <c r="E288" s="2">
        <v>4</v>
      </c>
      <c r="F288" s="2" t="str">
        <f>_xlfn.XLOOKUP(C288,customers!A:A,customers!B:B)</f>
        <v>Byram Mergue</v>
      </c>
      <c r="G288" s="2" t="str">
        <f>IF(_xlfn.XLOOKUP(C288,customers!A:A,customers!C:C," ") = 0, "",_xlfn.XLOOKUP(C288,customers!A:A,customers!C:C," "))</f>
        <v>bmergue7y@umn.edu</v>
      </c>
      <c r="H288" s="2" t="str">
        <f>_xlfn.XLOOKUP(C288,customers!A:A,customers!G:G)</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_xlfn.XLOOKUP(Table1[[#This Row],[Customer ID]],customers!A:A,customers!I:I)</f>
        <v>Yes</v>
      </c>
    </row>
    <row r="289" spans="1:16" x14ac:dyDescent="0.3">
      <c r="A289" s="2" t="s">
        <v>2112</v>
      </c>
      <c r="B289" s="3">
        <v>44697</v>
      </c>
      <c r="C289" s="2" t="s">
        <v>2113</v>
      </c>
      <c r="D289" t="s">
        <v>6178</v>
      </c>
      <c r="E289" s="2">
        <v>4</v>
      </c>
      <c r="F289" s="2" t="str">
        <f>_xlfn.XLOOKUP(C289,customers!A:A,customers!B:B)</f>
        <v>Kerr Patise</v>
      </c>
      <c r="G289" s="2" t="str">
        <f>IF(_xlfn.XLOOKUP(C289,customers!A:A,customers!C:C," ") = 0, "",_xlfn.XLOOKUP(C289,customers!A:A,customers!C:C," "))</f>
        <v>kpatise7z@jigsy.com</v>
      </c>
      <c r="H289" s="2" t="str">
        <f>_xlfn.XLOOKUP(C289,customers!A:A,customers!G:G)</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_xlfn.XLOOKUP(Table1[[#This Row],[Customer ID]],customers!A:A,customers!I:I)</f>
        <v>No</v>
      </c>
    </row>
    <row r="290" spans="1:16" x14ac:dyDescent="0.3">
      <c r="A290" s="2" t="s">
        <v>2118</v>
      </c>
      <c r="B290" s="3">
        <v>44279</v>
      </c>
      <c r="C290" s="2" t="s">
        <v>2119</v>
      </c>
      <c r="D290" t="s">
        <v>6139</v>
      </c>
      <c r="E290" s="2">
        <v>1</v>
      </c>
      <c r="F290" s="2" t="str">
        <f>_xlfn.XLOOKUP(C290,customers!A:A,customers!B:B)</f>
        <v>Mathew Goulter</v>
      </c>
      <c r="G290" s="2" t="str">
        <f>IF(_xlfn.XLOOKUP(C290,customers!A:A,customers!C:C," ") = 0, "",_xlfn.XLOOKUP(C290,customers!A:A,customers!C:C," "))</f>
        <v/>
      </c>
      <c r="H290" s="2" t="str">
        <f>_xlfn.XLOOKUP(C290,customers!A:A,customers!G:G)</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_xlfn.XLOOKUP(Table1[[#This Row],[Customer ID]],customers!A:A,customers!I:I)</f>
        <v>Yes</v>
      </c>
    </row>
    <row r="291" spans="1:16" x14ac:dyDescent="0.3">
      <c r="A291" s="2" t="s">
        <v>2123</v>
      </c>
      <c r="B291" s="3">
        <v>43772</v>
      </c>
      <c r="C291" s="2" t="s">
        <v>2124</v>
      </c>
      <c r="D291" t="s">
        <v>6163</v>
      </c>
      <c r="E291" s="2">
        <v>5</v>
      </c>
      <c r="F291" s="2" t="str">
        <f>_xlfn.XLOOKUP(C291,customers!A:A,customers!B:B)</f>
        <v>Marris Grcic</v>
      </c>
      <c r="G291" s="2" t="str">
        <f>IF(_xlfn.XLOOKUP(C291,customers!A:A,customers!C:C," ") = 0, "",_xlfn.XLOOKUP(C291,customers!A:A,customers!C:C," "))</f>
        <v/>
      </c>
      <c r="H291" s="2" t="str">
        <f>_xlfn.XLOOKUP(C291,customers!A:A,customers!G:G)</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_xlfn.XLOOKUP(Table1[[#This Row],[Customer ID]],customers!A:A,customers!I:I)</f>
        <v>Yes</v>
      </c>
    </row>
    <row r="292" spans="1:16" x14ac:dyDescent="0.3">
      <c r="A292" s="2" t="s">
        <v>2127</v>
      </c>
      <c r="B292" s="3">
        <v>44497</v>
      </c>
      <c r="C292" s="2" t="s">
        <v>2128</v>
      </c>
      <c r="D292" t="s">
        <v>6147</v>
      </c>
      <c r="E292" s="2">
        <v>5</v>
      </c>
      <c r="F292" s="2" t="str">
        <f>_xlfn.XLOOKUP(C292,customers!A:A,customers!B:B)</f>
        <v>Domeniga Duke</v>
      </c>
      <c r="G292" s="2" t="str">
        <f>IF(_xlfn.XLOOKUP(C292,customers!A:A,customers!C:C," ") = 0, "",_xlfn.XLOOKUP(C292,customers!A:A,customers!C:C," "))</f>
        <v>dduke82@vkontakte.ru</v>
      </c>
      <c r="H292" s="2" t="str">
        <f>_xlfn.XLOOKUP(C292,customers!A:A,customers!G:G)</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_xlfn.XLOOKUP(Table1[[#This Row],[Customer ID]],customers!A:A,customers!I:I)</f>
        <v>No</v>
      </c>
    </row>
    <row r="293" spans="1:16" x14ac:dyDescent="0.3">
      <c r="A293" s="2" t="s">
        <v>2133</v>
      </c>
      <c r="B293" s="3">
        <v>44181</v>
      </c>
      <c r="C293" s="2" t="s">
        <v>2134</v>
      </c>
      <c r="D293" t="s">
        <v>6139</v>
      </c>
      <c r="E293" s="2">
        <v>2</v>
      </c>
      <c r="F293" s="2" t="str">
        <f>_xlfn.XLOOKUP(C293,customers!A:A,customers!B:B)</f>
        <v>Violante Skouling</v>
      </c>
      <c r="G293" s="2" t="str">
        <f>IF(_xlfn.XLOOKUP(C293,customers!A:A,customers!C:C," ") = 0, "",_xlfn.XLOOKUP(C293,customers!A:A,customers!C:C," "))</f>
        <v/>
      </c>
      <c r="H293" s="2" t="str">
        <f>_xlfn.XLOOKUP(C293,customers!A:A,customers!G:G)</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_xlfn.XLOOKUP(Table1[[#This Row],[Customer ID]],customers!A:A,customers!I:I)</f>
        <v>No</v>
      </c>
    </row>
    <row r="294" spans="1:16" x14ac:dyDescent="0.3">
      <c r="A294" s="2" t="s">
        <v>2137</v>
      </c>
      <c r="B294" s="3">
        <v>44529</v>
      </c>
      <c r="C294" s="2" t="s">
        <v>2138</v>
      </c>
      <c r="D294" t="s">
        <v>6158</v>
      </c>
      <c r="E294" s="2">
        <v>3</v>
      </c>
      <c r="F294" s="2" t="str">
        <f>_xlfn.XLOOKUP(C294,customers!A:A,customers!B:B)</f>
        <v>Isidore Hussey</v>
      </c>
      <c r="G294" s="2" t="str">
        <f>IF(_xlfn.XLOOKUP(C294,customers!A:A,customers!C:C," ") = 0, "",_xlfn.XLOOKUP(C294,customers!A:A,customers!C:C," "))</f>
        <v>ihussey84@mapy.cz</v>
      </c>
      <c r="H294" s="2" t="str">
        <f>_xlfn.XLOOKUP(C294,customers!A:A,customers!G:G)</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_xlfn.XLOOKUP(Table1[[#This Row],[Customer ID]],customers!A:A,customers!I:I)</f>
        <v>No</v>
      </c>
    </row>
    <row r="295" spans="1:16" x14ac:dyDescent="0.3">
      <c r="A295" s="2" t="s">
        <v>2142</v>
      </c>
      <c r="B295" s="3">
        <v>44275</v>
      </c>
      <c r="C295" s="2" t="s">
        <v>2143</v>
      </c>
      <c r="D295" t="s">
        <v>6158</v>
      </c>
      <c r="E295" s="2">
        <v>5</v>
      </c>
      <c r="F295" s="2" t="str">
        <f>_xlfn.XLOOKUP(C295,customers!A:A,customers!B:B)</f>
        <v>Cassie Pinkerton</v>
      </c>
      <c r="G295" s="2" t="str">
        <f>IF(_xlfn.XLOOKUP(C295,customers!A:A,customers!C:C," ") = 0, "",_xlfn.XLOOKUP(C295,customers!A:A,customers!C:C," "))</f>
        <v>cpinkerton85@upenn.edu</v>
      </c>
      <c r="H295" s="2" t="str">
        <f>_xlfn.XLOOKUP(C295,customers!A:A,customers!G:G)</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_xlfn.XLOOKUP(Table1[[#This Row],[Customer ID]],customers!A:A,customers!I:I)</f>
        <v>No</v>
      </c>
    </row>
    <row r="296" spans="1:16" x14ac:dyDescent="0.3">
      <c r="A296" s="2" t="s">
        <v>2148</v>
      </c>
      <c r="B296" s="3">
        <v>44659</v>
      </c>
      <c r="C296" s="2" t="s">
        <v>2149</v>
      </c>
      <c r="D296" t="s">
        <v>6171</v>
      </c>
      <c r="E296" s="2">
        <v>3</v>
      </c>
      <c r="F296" s="2" t="str">
        <f>_xlfn.XLOOKUP(C296,customers!A:A,customers!B:B)</f>
        <v>Micki Fero</v>
      </c>
      <c r="G296" s="2" t="str">
        <f>IF(_xlfn.XLOOKUP(C296,customers!A:A,customers!C:C," ") = 0, "",_xlfn.XLOOKUP(C296,customers!A:A,customers!C:C," "))</f>
        <v/>
      </c>
      <c r="H296" s="2" t="str">
        <f>_xlfn.XLOOKUP(C296,customers!A:A,customers!G:G)</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_xlfn.XLOOKUP(Table1[[#This Row],[Customer ID]],customers!A:A,customers!I:I)</f>
        <v>No</v>
      </c>
    </row>
    <row r="297" spans="1:16" x14ac:dyDescent="0.3">
      <c r="A297" s="2" t="s">
        <v>2153</v>
      </c>
      <c r="B297" s="3">
        <v>44057</v>
      </c>
      <c r="C297" s="2" t="s">
        <v>2154</v>
      </c>
      <c r="D297" t="s">
        <v>6141</v>
      </c>
      <c r="E297" s="2">
        <v>2</v>
      </c>
      <c r="F297" s="2" t="str">
        <f>_xlfn.XLOOKUP(C297,customers!A:A,customers!B:B)</f>
        <v>Cybill Graddell</v>
      </c>
      <c r="G297" s="2" t="str">
        <f>IF(_xlfn.XLOOKUP(C297,customers!A:A,customers!C:C," ") = 0, "",_xlfn.XLOOKUP(C297,customers!A:A,customers!C:C," "))</f>
        <v/>
      </c>
      <c r="H297" s="2" t="str">
        <f>_xlfn.XLOOKUP(C297,customers!A:A,customers!G:G)</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_xlfn.XLOOKUP(Table1[[#This Row],[Customer ID]],customers!A:A,customers!I:I)</f>
        <v>No</v>
      </c>
    </row>
    <row r="298" spans="1:16" x14ac:dyDescent="0.3">
      <c r="A298" s="2" t="s">
        <v>2157</v>
      </c>
      <c r="B298" s="3">
        <v>43597</v>
      </c>
      <c r="C298" s="2" t="s">
        <v>2158</v>
      </c>
      <c r="D298" t="s">
        <v>6146</v>
      </c>
      <c r="E298" s="2">
        <v>6</v>
      </c>
      <c r="F298" s="2" t="str">
        <f>_xlfn.XLOOKUP(C298,customers!A:A,customers!B:B)</f>
        <v>Dorian Vizor</v>
      </c>
      <c r="G298" s="2" t="str">
        <f>IF(_xlfn.XLOOKUP(C298,customers!A:A,customers!C:C," ") = 0, "",_xlfn.XLOOKUP(C298,customers!A:A,customers!C:C," "))</f>
        <v>dvizor88@furl.net</v>
      </c>
      <c r="H298" s="2" t="str">
        <f>_xlfn.XLOOKUP(C298,customers!A:A,customers!G:G)</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_xlfn.XLOOKUP(Table1[[#This Row],[Customer ID]],customers!A:A,customers!I:I)</f>
        <v>Yes</v>
      </c>
    </row>
    <row r="299" spans="1:16" x14ac:dyDescent="0.3">
      <c r="A299" s="2" t="s">
        <v>2163</v>
      </c>
      <c r="B299" s="3">
        <v>44258</v>
      </c>
      <c r="C299" s="2" t="s">
        <v>2164</v>
      </c>
      <c r="D299" t="s">
        <v>6172</v>
      </c>
      <c r="E299" s="2">
        <v>3</v>
      </c>
      <c r="F299" s="2" t="str">
        <f>_xlfn.XLOOKUP(C299,customers!A:A,customers!B:B)</f>
        <v>Eddi Sedgebeer</v>
      </c>
      <c r="G299" s="2" t="str">
        <f>IF(_xlfn.XLOOKUP(C299,customers!A:A,customers!C:C," ") = 0, "",_xlfn.XLOOKUP(C299,customers!A:A,customers!C:C," "))</f>
        <v>esedgebeer89@oaic.gov.au</v>
      </c>
      <c r="H299" s="2" t="str">
        <f>_xlfn.XLOOKUP(C299,customers!A:A,customers!G:G)</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_xlfn.XLOOKUP(Table1[[#This Row],[Customer ID]],customers!A:A,customers!I:I)</f>
        <v>Yes</v>
      </c>
    </row>
    <row r="300" spans="1:16" x14ac:dyDescent="0.3">
      <c r="A300" s="2" t="s">
        <v>2169</v>
      </c>
      <c r="B300" s="3">
        <v>43872</v>
      </c>
      <c r="C300" s="2" t="s">
        <v>2170</v>
      </c>
      <c r="D300" t="s">
        <v>6184</v>
      </c>
      <c r="E300" s="2">
        <v>6</v>
      </c>
      <c r="F300" s="2" t="str">
        <f>_xlfn.XLOOKUP(C300,customers!A:A,customers!B:B)</f>
        <v>Ken Lestrange</v>
      </c>
      <c r="G300" s="2" t="str">
        <f>IF(_xlfn.XLOOKUP(C300,customers!A:A,customers!C:C," ") = 0, "",_xlfn.XLOOKUP(C300,customers!A:A,customers!C:C," "))</f>
        <v>klestrange8a@lulu.com</v>
      </c>
      <c r="H300" s="2" t="str">
        <f>_xlfn.XLOOKUP(C300,customers!A:A,customers!G:G)</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_xlfn.XLOOKUP(Table1[[#This Row],[Customer ID]],customers!A:A,customers!I:I)</f>
        <v>Yes</v>
      </c>
    </row>
    <row r="301" spans="1:16" x14ac:dyDescent="0.3">
      <c r="A301" s="2" t="s">
        <v>2175</v>
      </c>
      <c r="B301" s="3">
        <v>43582</v>
      </c>
      <c r="C301" s="2" t="s">
        <v>2176</v>
      </c>
      <c r="D301" t="s">
        <v>6148</v>
      </c>
      <c r="E301" s="2">
        <v>6</v>
      </c>
      <c r="F301" s="2" t="str">
        <f>_xlfn.XLOOKUP(C301,customers!A:A,customers!B:B)</f>
        <v>Lacee Tanti</v>
      </c>
      <c r="G301" s="2" t="str">
        <f>IF(_xlfn.XLOOKUP(C301,customers!A:A,customers!C:C," ") = 0, "",_xlfn.XLOOKUP(C301,customers!A:A,customers!C:C," "))</f>
        <v>ltanti8b@techcrunch.com</v>
      </c>
      <c r="H301" s="2" t="str">
        <f>_xlfn.XLOOKUP(C301,customers!A:A,customers!G:G)</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_xlfn.XLOOKUP(Table1[[#This Row],[Customer ID]],customers!A:A,customers!I:I)</f>
        <v>Yes</v>
      </c>
    </row>
    <row r="302" spans="1:16" x14ac:dyDescent="0.3">
      <c r="A302" s="2" t="s">
        <v>2181</v>
      </c>
      <c r="B302" s="3">
        <v>44646</v>
      </c>
      <c r="C302" s="2" t="s">
        <v>2182</v>
      </c>
      <c r="D302" t="s">
        <v>6140</v>
      </c>
      <c r="E302" s="2">
        <v>3</v>
      </c>
      <c r="F302" s="2" t="str">
        <f>_xlfn.XLOOKUP(C302,customers!A:A,customers!B:B)</f>
        <v>Arel De Lasci</v>
      </c>
      <c r="G302" s="2" t="str">
        <f>IF(_xlfn.XLOOKUP(C302,customers!A:A,customers!C:C," ") = 0, "",_xlfn.XLOOKUP(C302,customers!A:A,customers!C:C," "))</f>
        <v>ade8c@1und1.de</v>
      </c>
      <c r="H302" s="2" t="str">
        <f>_xlfn.XLOOKUP(C302,customers!A:A,customers!G:G)</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_xlfn.XLOOKUP(Table1[[#This Row],[Customer ID]],customers!A:A,customers!I:I)</f>
        <v>Yes</v>
      </c>
    </row>
    <row r="303" spans="1:16" x14ac:dyDescent="0.3">
      <c r="A303" s="2" t="s">
        <v>2187</v>
      </c>
      <c r="B303" s="3">
        <v>44102</v>
      </c>
      <c r="C303" s="2" t="s">
        <v>2188</v>
      </c>
      <c r="D303" t="s">
        <v>6150</v>
      </c>
      <c r="E303" s="2">
        <v>4</v>
      </c>
      <c r="F303" s="2" t="str">
        <f>_xlfn.XLOOKUP(C303,customers!A:A,customers!B:B)</f>
        <v>Trescha Jedrachowicz</v>
      </c>
      <c r="G303" s="2" t="str">
        <f>IF(_xlfn.XLOOKUP(C303,customers!A:A,customers!C:C," ") = 0, "",_xlfn.XLOOKUP(C303,customers!A:A,customers!C:C," "))</f>
        <v>tjedrachowicz8d@acquirethisname.com</v>
      </c>
      <c r="H303" s="2" t="str">
        <f>_xlfn.XLOOKUP(C303,customers!A:A,customers!G:G)</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_xlfn.XLOOKUP(Table1[[#This Row],[Customer ID]],customers!A:A,customers!I:I)</f>
        <v>Yes</v>
      </c>
    </row>
    <row r="304" spans="1:16" x14ac:dyDescent="0.3">
      <c r="A304" s="2" t="s">
        <v>2193</v>
      </c>
      <c r="B304" s="3">
        <v>43762</v>
      </c>
      <c r="C304" s="2" t="s">
        <v>2194</v>
      </c>
      <c r="D304" t="s">
        <v>6157</v>
      </c>
      <c r="E304" s="2">
        <v>1</v>
      </c>
      <c r="F304" s="2" t="str">
        <f>_xlfn.XLOOKUP(C304,customers!A:A,customers!B:B)</f>
        <v>Perkin Stonner</v>
      </c>
      <c r="G304" s="2" t="str">
        <f>IF(_xlfn.XLOOKUP(C304,customers!A:A,customers!C:C," ") = 0, "",_xlfn.XLOOKUP(C304,customers!A:A,customers!C:C," "))</f>
        <v>pstonner8e@moonfruit.com</v>
      </c>
      <c r="H304" s="2" t="str">
        <f>_xlfn.XLOOKUP(C304,customers!A:A,customers!G:G)</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_xlfn.XLOOKUP(Table1[[#This Row],[Customer ID]],customers!A:A,customers!I:I)</f>
        <v>No</v>
      </c>
    </row>
    <row r="305" spans="1:16" x14ac:dyDescent="0.3">
      <c r="A305" s="2" t="s">
        <v>2199</v>
      </c>
      <c r="B305" s="3">
        <v>44412</v>
      </c>
      <c r="C305" s="2" t="s">
        <v>2200</v>
      </c>
      <c r="D305" t="s">
        <v>6185</v>
      </c>
      <c r="E305" s="2">
        <v>4</v>
      </c>
      <c r="F305" s="2" t="str">
        <f>_xlfn.XLOOKUP(C305,customers!A:A,customers!B:B)</f>
        <v>Darrin Tingly</v>
      </c>
      <c r="G305" s="2" t="str">
        <f>IF(_xlfn.XLOOKUP(C305,customers!A:A,customers!C:C," ") = 0, "",_xlfn.XLOOKUP(C305,customers!A:A,customers!C:C," "))</f>
        <v>dtingly8f@goo.ne.jp</v>
      </c>
      <c r="H305" s="2" t="str">
        <f>_xlfn.XLOOKUP(C305,customers!A:A,customers!G:G)</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_xlfn.XLOOKUP(Table1[[#This Row],[Customer ID]],customers!A:A,customers!I:I)</f>
        <v>Yes</v>
      </c>
    </row>
    <row r="306" spans="1:16" x14ac:dyDescent="0.3">
      <c r="A306" s="2" t="s">
        <v>2204</v>
      </c>
      <c r="B306" s="3">
        <v>43828</v>
      </c>
      <c r="C306" s="2" t="s">
        <v>2245</v>
      </c>
      <c r="D306" t="s">
        <v>6167</v>
      </c>
      <c r="E306" s="2">
        <v>1</v>
      </c>
      <c r="F306" s="2" t="str">
        <f>_xlfn.XLOOKUP(C306,customers!A:A,customers!B:B)</f>
        <v>Claudetta Rushe</v>
      </c>
      <c r="G306" s="2" t="str">
        <f>IF(_xlfn.XLOOKUP(C306,customers!A:A,customers!C:C," ") = 0, "",_xlfn.XLOOKUP(C306,customers!A:A,customers!C:C," "))</f>
        <v>crushe8n@about.me</v>
      </c>
      <c r="H306" s="2" t="str">
        <f>_xlfn.XLOOKUP(C306,customers!A:A,customers!G:G)</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_xlfn.XLOOKUP(Table1[[#This Row],[Customer ID]],customers!A:A,customers!I:I)</f>
        <v>Yes</v>
      </c>
    </row>
    <row r="307" spans="1:16" x14ac:dyDescent="0.3">
      <c r="A307" s="2" t="s">
        <v>2209</v>
      </c>
      <c r="B307" s="3">
        <v>43796</v>
      </c>
      <c r="C307" s="2" t="s">
        <v>2210</v>
      </c>
      <c r="D307" t="s">
        <v>6159</v>
      </c>
      <c r="E307" s="2">
        <v>5</v>
      </c>
      <c r="F307" s="2" t="str">
        <f>_xlfn.XLOOKUP(C307,customers!A:A,customers!B:B)</f>
        <v>Benn Checci</v>
      </c>
      <c r="G307" s="2" t="str">
        <f>IF(_xlfn.XLOOKUP(C307,customers!A:A,customers!C:C," ") = 0, "",_xlfn.XLOOKUP(C307,customers!A:A,customers!C:C," "))</f>
        <v>bchecci8h@usa.gov</v>
      </c>
      <c r="H307" s="2" t="str">
        <f>_xlfn.XLOOKUP(C307,customers!A:A,customers!G:G)</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_xlfn.XLOOKUP(Table1[[#This Row],[Customer ID]],customers!A:A,customers!I:I)</f>
        <v>No</v>
      </c>
    </row>
    <row r="308" spans="1:16" x14ac:dyDescent="0.3">
      <c r="A308" s="2" t="s">
        <v>2215</v>
      </c>
      <c r="B308" s="3">
        <v>43890</v>
      </c>
      <c r="C308" s="2" t="s">
        <v>2216</v>
      </c>
      <c r="D308" t="s">
        <v>6174</v>
      </c>
      <c r="E308" s="2">
        <v>5</v>
      </c>
      <c r="F308" s="2" t="str">
        <f>_xlfn.XLOOKUP(C308,customers!A:A,customers!B:B)</f>
        <v>Janifer Bagot</v>
      </c>
      <c r="G308" s="2" t="str">
        <f>IF(_xlfn.XLOOKUP(C308,customers!A:A,customers!C:C," ") = 0, "",_xlfn.XLOOKUP(C308,customers!A:A,customers!C:C," "))</f>
        <v>jbagot8i@mac.com</v>
      </c>
      <c r="H308" s="2" t="str">
        <f>_xlfn.XLOOKUP(C308,customers!A:A,customers!G:G)</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_xlfn.XLOOKUP(Table1[[#This Row],[Customer ID]],customers!A:A,customers!I:I)</f>
        <v>No</v>
      </c>
    </row>
    <row r="309" spans="1:16" x14ac:dyDescent="0.3">
      <c r="A309" s="2" t="s">
        <v>2221</v>
      </c>
      <c r="B309" s="3">
        <v>44227</v>
      </c>
      <c r="C309" s="2" t="s">
        <v>2222</v>
      </c>
      <c r="D309" t="s">
        <v>6155</v>
      </c>
      <c r="E309" s="2">
        <v>3</v>
      </c>
      <c r="F309" s="2" t="str">
        <f>_xlfn.XLOOKUP(C309,customers!A:A,customers!B:B)</f>
        <v>Ermin Beeble</v>
      </c>
      <c r="G309" s="2" t="str">
        <f>IF(_xlfn.XLOOKUP(C309,customers!A:A,customers!C:C," ") = 0, "",_xlfn.XLOOKUP(C309,customers!A:A,customers!C:C," "))</f>
        <v>ebeeble8j@soundcloud.com</v>
      </c>
      <c r="H309" s="2" t="str">
        <f>_xlfn.XLOOKUP(C309,customers!A:A,customers!G:G)</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_xlfn.XLOOKUP(Table1[[#This Row],[Customer ID]],customers!A:A,customers!I:I)</f>
        <v>Yes</v>
      </c>
    </row>
    <row r="310" spans="1:16" x14ac:dyDescent="0.3">
      <c r="A310" s="2" t="s">
        <v>2227</v>
      </c>
      <c r="B310" s="3">
        <v>44729</v>
      </c>
      <c r="C310" s="2" t="s">
        <v>2228</v>
      </c>
      <c r="D310" t="s">
        <v>6155</v>
      </c>
      <c r="E310" s="2">
        <v>3</v>
      </c>
      <c r="F310" s="2" t="str">
        <f>_xlfn.XLOOKUP(C310,customers!A:A,customers!B:B)</f>
        <v>Cos Fluin</v>
      </c>
      <c r="G310" s="2" t="str">
        <f>IF(_xlfn.XLOOKUP(C310,customers!A:A,customers!C:C," ") = 0, "",_xlfn.XLOOKUP(C310,customers!A:A,customers!C:C," "))</f>
        <v>cfluin8k@flickr.com</v>
      </c>
      <c r="H310" s="2" t="str">
        <f>_xlfn.XLOOKUP(C310,customers!A:A,customers!G:G)</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_xlfn.XLOOKUP(Table1[[#This Row],[Customer ID]],customers!A:A,customers!I:I)</f>
        <v>No</v>
      </c>
    </row>
    <row r="311" spans="1:16" x14ac:dyDescent="0.3">
      <c r="A311" s="2" t="s">
        <v>2232</v>
      </c>
      <c r="B311" s="3">
        <v>43864</v>
      </c>
      <c r="C311" s="2" t="s">
        <v>2233</v>
      </c>
      <c r="D311" t="s">
        <v>6159</v>
      </c>
      <c r="E311" s="2">
        <v>6</v>
      </c>
      <c r="F311" s="2" t="str">
        <f>_xlfn.XLOOKUP(C311,customers!A:A,customers!B:B)</f>
        <v>Eveleen Bletsor</v>
      </c>
      <c r="G311" s="2" t="str">
        <f>IF(_xlfn.XLOOKUP(C311,customers!A:A,customers!C:C," ") = 0, "",_xlfn.XLOOKUP(C311,customers!A:A,customers!C:C," "))</f>
        <v>ebletsor8l@vinaora.com</v>
      </c>
      <c r="H311" s="2" t="str">
        <f>_xlfn.XLOOKUP(C311,customers!A:A,customers!G:G)</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_xlfn.XLOOKUP(Table1[[#This Row],[Customer ID]],customers!A:A,customers!I:I)</f>
        <v>Yes</v>
      </c>
    </row>
    <row r="312" spans="1:16" x14ac:dyDescent="0.3">
      <c r="A312" s="2" t="s">
        <v>2238</v>
      </c>
      <c r="B312" s="3">
        <v>44586</v>
      </c>
      <c r="C312" s="2" t="s">
        <v>2239</v>
      </c>
      <c r="D312" t="s">
        <v>6171</v>
      </c>
      <c r="E312" s="2">
        <v>1</v>
      </c>
      <c r="F312" s="2" t="str">
        <f>_xlfn.XLOOKUP(C312,customers!A:A,customers!B:B)</f>
        <v>Paola Brydell</v>
      </c>
      <c r="G312" s="2" t="str">
        <f>IF(_xlfn.XLOOKUP(C312,customers!A:A,customers!C:C," ") = 0, "",_xlfn.XLOOKUP(C312,customers!A:A,customers!C:C," "))</f>
        <v>pbrydell8m@bloglovin.com</v>
      </c>
      <c r="H312" s="2" t="str">
        <f>_xlfn.XLOOKUP(C312,customers!A:A,customers!G:G)</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_xlfn.XLOOKUP(Table1[[#This Row],[Customer ID]],customers!A:A,customers!I:I)</f>
        <v>No</v>
      </c>
    </row>
    <row r="313" spans="1:16" x14ac:dyDescent="0.3">
      <c r="A313" s="2" t="s">
        <v>2244</v>
      </c>
      <c r="B313" s="3">
        <v>43951</v>
      </c>
      <c r="C313" s="2" t="s">
        <v>2245</v>
      </c>
      <c r="D313" t="s">
        <v>6166</v>
      </c>
      <c r="E313" s="2">
        <v>6</v>
      </c>
      <c r="F313" s="2" t="str">
        <f>_xlfn.XLOOKUP(C313,customers!A:A,customers!B:B)</f>
        <v>Claudetta Rushe</v>
      </c>
      <c r="G313" s="2" t="str">
        <f>IF(_xlfn.XLOOKUP(C313,customers!A:A,customers!C:C," ") = 0, "",_xlfn.XLOOKUP(C313,customers!A:A,customers!C:C," "))</f>
        <v>crushe8n@about.me</v>
      </c>
      <c r="H313" s="2" t="str">
        <f>_xlfn.XLOOKUP(C313,customers!A:A,customers!G:G)</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_xlfn.XLOOKUP(Table1[[#This Row],[Customer ID]],customers!A:A,customers!I:I)</f>
        <v>Yes</v>
      </c>
    </row>
    <row r="314" spans="1:16" x14ac:dyDescent="0.3">
      <c r="A314" s="2" t="s">
        <v>2250</v>
      </c>
      <c r="B314" s="3">
        <v>44317</v>
      </c>
      <c r="C314" s="2" t="s">
        <v>2251</v>
      </c>
      <c r="D314" t="s">
        <v>6146</v>
      </c>
      <c r="E314" s="2">
        <v>1</v>
      </c>
      <c r="F314" s="2" t="str">
        <f>_xlfn.XLOOKUP(C314,customers!A:A,customers!B:B)</f>
        <v>Natka Leethem</v>
      </c>
      <c r="G314" s="2" t="str">
        <f>IF(_xlfn.XLOOKUP(C314,customers!A:A,customers!C:C," ") = 0, "",_xlfn.XLOOKUP(C314,customers!A:A,customers!C:C," "))</f>
        <v>nleethem8o@mac.com</v>
      </c>
      <c r="H314" s="2" t="str">
        <f>_xlfn.XLOOKUP(C314,customers!A:A,customers!G:G)</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_xlfn.XLOOKUP(Table1[[#This Row],[Customer ID]],customers!A:A,customers!I:I)</f>
        <v>Yes</v>
      </c>
    </row>
    <row r="315" spans="1:16" x14ac:dyDescent="0.3">
      <c r="A315" s="2" t="s">
        <v>2256</v>
      </c>
      <c r="B315" s="3">
        <v>44497</v>
      </c>
      <c r="C315" s="2" t="s">
        <v>2257</v>
      </c>
      <c r="D315" t="s">
        <v>6138</v>
      </c>
      <c r="E315" s="2">
        <v>3</v>
      </c>
      <c r="F315" s="2" t="str">
        <f>_xlfn.XLOOKUP(C315,customers!A:A,customers!B:B)</f>
        <v>Ailene Nesfield</v>
      </c>
      <c r="G315" s="2" t="str">
        <f>IF(_xlfn.XLOOKUP(C315,customers!A:A,customers!C:C," ") = 0, "",_xlfn.XLOOKUP(C315,customers!A:A,customers!C:C," "))</f>
        <v>anesfield8p@people.com.cn</v>
      </c>
      <c r="H315" s="2" t="str">
        <f>_xlfn.XLOOKUP(C315,customers!A:A,customers!G:G)</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_xlfn.XLOOKUP(Table1[[#This Row],[Customer ID]],customers!A:A,customers!I:I)</f>
        <v>Yes</v>
      </c>
    </row>
    <row r="316" spans="1:16" x14ac:dyDescent="0.3">
      <c r="A316" s="2" t="s">
        <v>2262</v>
      </c>
      <c r="B316" s="3">
        <v>44437</v>
      </c>
      <c r="C316" s="2" t="s">
        <v>2263</v>
      </c>
      <c r="D316" t="s">
        <v>6177</v>
      </c>
      <c r="E316" s="2">
        <v>5</v>
      </c>
      <c r="F316" s="2" t="str">
        <f>_xlfn.XLOOKUP(C316,customers!A:A,customers!B:B)</f>
        <v>Stacy Pickworth</v>
      </c>
      <c r="G316" s="2" t="str">
        <f>IF(_xlfn.XLOOKUP(C316,customers!A:A,customers!C:C," ") = 0, "",_xlfn.XLOOKUP(C316,customers!A:A,customers!C:C," "))</f>
        <v/>
      </c>
      <c r="H316" s="2" t="str">
        <f>_xlfn.XLOOKUP(C316,customers!A:A,customers!G:G)</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_xlfn.XLOOKUP(Table1[[#This Row],[Customer ID]],customers!A:A,customers!I:I)</f>
        <v>No</v>
      </c>
    </row>
    <row r="317" spans="1:16" x14ac:dyDescent="0.3">
      <c r="A317" s="2" t="s">
        <v>2267</v>
      </c>
      <c r="B317" s="3">
        <v>43826</v>
      </c>
      <c r="C317" s="2" t="s">
        <v>2268</v>
      </c>
      <c r="D317" t="s">
        <v>6148</v>
      </c>
      <c r="E317" s="2">
        <v>1</v>
      </c>
      <c r="F317" s="2" t="str">
        <f>_xlfn.XLOOKUP(C317,customers!A:A,customers!B:B)</f>
        <v>Melli Brockway</v>
      </c>
      <c r="G317" s="2" t="str">
        <f>IF(_xlfn.XLOOKUP(C317,customers!A:A,customers!C:C," ") = 0, "",_xlfn.XLOOKUP(C317,customers!A:A,customers!C:C," "))</f>
        <v>mbrockway8r@ibm.com</v>
      </c>
      <c r="H317" s="2" t="str">
        <f>_xlfn.XLOOKUP(C317,customers!A:A,customers!G:G)</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_xlfn.XLOOKUP(Table1[[#This Row],[Customer ID]],customers!A:A,customers!I:I)</f>
        <v>Yes</v>
      </c>
    </row>
    <row r="318" spans="1:16" x14ac:dyDescent="0.3">
      <c r="A318" s="2" t="s">
        <v>2273</v>
      </c>
      <c r="B318" s="3">
        <v>43641</v>
      </c>
      <c r="C318" s="2" t="s">
        <v>2274</v>
      </c>
      <c r="D318" t="s">
        <v>6148</v>
      </c>
      <c r="E318" s="2">
        <v>6</v>
      </c>
      <c r="F318" s="2" t="str">
        <f>_xlfn.XLOOKUP(C318,customers!A:A,customers!B:B)</f>
        <v>Nanny Lush</v>
      </c>
      <c r="G318" s="2" t="str">
        <f>IF(_xlfn.XLOOKUP(C318,customers!A:A,customers!C:C," ") = 0, "",_xlfn.XLOOKUP(C318,customers!A:A,customers!C:C," "))</f>
        <v>nlush8s@dedecms.com</v>
      </c>
      <c r="H318" s="2" t="str">
        <f>_xlfn.XLOOKUP(C318,customers!A:A,customers!G:G)</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_xlfn.XLOOKUP(Table1[[#This Row],[Customer ID]],customers!A:A,customers!I:I)</f>
        <v>No</v>
      </c>
    </row>
    <row r="319" spans="1:16" x14ac:dyDescent="0.3">
      <c r="A319" s="2" t="s">
        <v>2279</v>
      </c>
      <c r="B319" s="3">
        <v>43526</v>
      </c>
      <c r="C319" s="2" t="s">
        <v>2280</v>
      </c>
      <c r="D319" t="s">
        <v>6144</v>
      </c>
      <c r="E319" s="2">
        <v>3</v>
      </c>
      <c r="F319" s="2" t="str">
        <f>_xlfn.XLOOKUP(C319,customers!A:A,customers!B:B)</f>
        <v>Selma McMillian</v>
      </c>
      <c r="G319" s="2" t="str">
        <f>IF(_xlfn.XLOOKUP(C319,customers!A:A,customers!C:C," ") = 0, "",_xlfn.XLOOKUP(C319,customers!A:A,customers!C:C," "))</f>
        <v>smcmillian8t@csmonitor.com</v>
      </c>
      <c r="H319" s="2" t="str">
        <f>_xlfn.XLOOKUP(C319,customers!A:A,customers!G:G)</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_xlfn.XLOOKUP(Table1[[#This Row],[Customer ID]],customers!A:A,customers!I:I)</f>
        <v>No</v>
      </c>
    </row>
    <row r="320" spans="1:16" x14ac:dyDescent="0.3">
      <c r="A320" s="2" t="s">
        <v>2285</v>
      </c>
      <c r="B320" s="3">
        <v>44563</v>
      </c>
      <c r="C320" s="2" t="s">
        <v>2286</v>
      </c>
      <c r="D320" t="s">
        <v>6175</v>
      </c>
      <c r="E320" s="2">
        <v>2</v>
      </c>
      <c r="F320" s="2" t="str">
        <f>_xlfn.XLOOKUP(C320,customers!A:A,customers!B:B)</f>
        <v>Tess Bennison</v>
      </c>
      <c r="G320" s="2" t="str">
        <f>IF(_xlfn.XLOOKUP(C320,customers!A:A,customers!C:C," ") = 0, "",_xlfn.XLOOKUP(C320,customers!A:A,customers!C:C," "))</f>
        <v>tbennison8u@google.cn</v>
      </c>
      <c r="H320" s="2" t="str">
        <f>_xlfn.XLOOKUP(C320,customers!A:A,customers!G:G)</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_xlfn.XLOOKUP(Table1[[#This Row],[Customer ID]],customers!A:A,customers!I:I)</f>
        <v>Yes</v>
      </c>
    </row>
    <row r="321" spans="1:16" x14ac:dyDescent="0.3">
      <c r="A321" s="2" t="s">
        <v>2291</v>
      </c>
      <c r="B321" s="3">
        <v>43676</v>
      </c>
      <c r="C321" s="2" t="s">
        <v>2292</v>
      </c>
      <c r="D321" t="s">
        <v>6156</v>
      </c>
      <c r="E321" s="2">
        <v>2</v>
      </c>
      <c r="F321" s="2" t="str">
        <f>_xlfn.XLOOKUP(C321,customers!A:A,customers!B:B)</f>
        <v>Gabie Tweed</v>
      </c>
      <c r="G321" s="2" t="str">
        <f>IF(_xlfn.XLOOKUP(C321,customers!A:A,customers!C:C," ") = 0, "",_xlfn.XLOOKUP(C321,customers!A:A,customers!C:C," "))</f>
        <v>gtweed8v@yolasite.com</v>
      </c>
      <c r="H321" s="2" t="str">
        <f>_xlfn.XLOOKUP(C321,customers!A:A,customers!G:G)</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_xlfn.XLOOKUP(Table1[[#This Row],[Customer ID]],customers!A:A,customers!I:I)</f>
        <v>Yes</v>
      </c>
    </row>
    <row r="322" spans="1:16" x14ac:dyDescent="0.3">
      <c r="A322" s="2" t="s">
        <v>2291</v>
      </c>
      <c r="B322" s="3">
        <v>43676</v>
      </c>
      <c r="C322" s="2" t="s">
        <v>2292</v>
      </c>
      <c r="D322" t="s">
        <v>6167</v>
      </c>
      <c r="E322" s="2">
        <v>5</v>
      </c>
      <c r="F322" s="2" t="str">
        <f>_xlfn.XLOOKUP(C322,customers!A:A,customers!B:B)</f>
        <v>Gabie Tweed</v>
      </c>
      <c r="G322" s="2" t="str">
        <f>IF(_xlfn.XLOOKUP(C322,customers!A:A,customers!C:C," ") = 0, "",_xlfn.XLOOKUP(C322,customers!A:A,customers!C:C," "))</f>
        <v>gtweed8v@yolasite.com</v>
      </c>
      <c r="H322" s="2" t="str">
        <f>_xlfn.XLOOKUP(C322,customers!A:A,customers!G:G)</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_xlfn.XLOOKUP(Table1[[#This Row],[Customer ID]],customers!A:A,customers!I:I)</f>
        <v>Yes</v>
      </c>
    </row>
    <row r="323" spans="1:16" x14ac:dyDescent="0.3">
      <c r="A323" s="2" t="s">
        <v>2301</v>
      </c>
      <c r="B323" s="3">
        <v>44170</v>
      </c>
      <c r="C323" s="2" t="s">
        <v>2302</v>
      </c>
      <c r="D323" t="s">
        <v>6152</v>
      </c>
      <c r="E323" s="2">
        <v>6</v>
      </c>
      <c r="F323" s="2" t="str">
        <f>_xlfn.XLOOKUP(C323,customers!A:A,customers!B:B)</f>
        <v>Gaile Goggin</v>
      </c>
      <c r="G323" s="2" t="str">
        <f>IF(_xlfn.XLOOKUP(C323,customers!A:A,customers!C:C," ") = 0, "",_xlfn.XLOOKUP(C323,customers!A:A,customers!C:C," "))</f>
        <v>ggoggin8x@wix.com</v>
      </c>
      <c r="H323" s="2" t="str">
        <f>_xlfn.XLOOKUP(C323,customers!A:A,customers!G:G)</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 "Liberica",""))))</f>
        <v>Arabica</v>
      </c>
      <c r="O323" t="str">
        <f t="shared" ref="O323:O386" si="17">IF(J323="M", "Medium", IF(J323="D","Dark",IF(J323= "L","Light"," ")))</f>
        <v>Medium</v>
      </c>
      <c r="P323" t="str">
        <f>_xlfn.XLOOKUP(Table1[[#This Row],[Customer ID]],customers!A:A,customers!I:I)</f>
        <v>Yes</v>
      </c>
    </row>
    <row r="324" spans="1:16" x14ac:dyDescent="0.3">
      <c r="A324" s="2" t="s">
        <v>2307</v>
      </c>
      <c r="B324" s="3">
        <v>44182</v>
      </c>
      <c r="C324" s="2" t="s">
        <v>2308</v>
      </c>
      <c r="D324" t="s">
        <v>6169</v>
      </c>
      <c r="E324" s="2">
        <v>3</v>
      </c>
      <c r="F324" s="2" t="str">
        <f>_xlfn.XLOOKUP(C324,customers!A:A,customers!B:B)</f>
        <v>Skylar Jeyness</v>
      </c>
      <c r="G324" s="2" t="str">
        <f>IF(_xlfn.XLOOKUP(C324,customers!A:A,customers!C:C," ") = 0, "",_xlfn.XLOOKUP(C324,customers!A:A,customers!C:C," "))</f>
        <v>sjeyness8y@biglobe.ne.jp</v>
      </c>
      <c r="H324" s="2" t="str">
        <f>_xlfn.XLOOKUP(C324,customers!A:A,customers!G:G)</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_xlfn.XLOOKUP(Table1[[#This Row],[Customer ID]],customers!A:A,customers!I:I)</f>
        <v>No</v>
      </c>
    </row>
    <row r="325" spans="1:16" x14ac:dyDescent="0.3">
      <c r="A325" s="2" t="s">
        <v>2313</v>
      </c>
      <c r="B325" s="3">
        <v>44373</v>
      </c>
      <c r="C325" s="2" t="s">
        <v>2314</v>
      </c>
      <c r="D325" t="s">
        <v>6153</v>
      </c>
      <c r="E325" s="2">
        <v>5</v>
      </c>
      <c r="F325" s="2" t="str">
        <f>_xlfn.XLOOKUP(C325,customers!A:A,customers!B:B)</f>
        <v>Donica Bonhome</v>
      </c>
      <c r="G325" s="2" t="str">
        <f>IF(_xlfn.XLOOKUP(C325,customers!A:A,customers!C:C," ") = 0, "",_xlfn.XLOOKUP(C325,customers!A:A,customers!C:C," "))</f>
        <v>dbonhome8z@shinystat.com</v>
      </c>
      <c r="H325" s="2" t="str">
        <f>_xlfn.XLOOKUP(C325,customers!A:A,customers!G:G)</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_xlfn.XLOOKUP(Table1[[#This Row],[Customer ID]],customers!A:A,customers!I:I)</f>
        <v>Yes</v>
      </c>
    </row>
    <row r="326" spans="1:16" x14ac:dyDescent="0.3">
      <c r="A326" s="2" t="s">
        <v>2319</v>
      </c>
      <c r="B326" s="3">
        <v>43666</v>
      </c>
      <c r="C326" s="2" t="s">
        <v>2320</v>
      </c>
      <c r="D326" t="s">
        <v>6141</v>
      </c>
      <c r="E326" s="2">
        <v>1</v>
      </c>
      <c r="F326" s="2" t="str">
        <f>_xlfn.XLOOKUP(C326,customers!A:A,customers!B:B)</f>
        <v>Diena Peetermann</v>
      </c>
      <c r="G326" s="2" t="str">
        <f>IF(_xlfn.XLOOKUP(C326,customers!A:A,customers!C:C," ") = 0, "",_xlfn.XLOOKUP(C326,customers!A:A,customers!C:C," "))</f>
        <v/>
      </c>
      <c r="H326" s="2" t="str">
        <f>_xlfn.XLOOKUP(C326,customers!A:A,customers!G:G)</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_xlfn.XLOOKUP(Table1[[#This Row],[Customer ID]],customers!A:A,customers!I:I)</f>
        <v>No</v>
      </c>
    </row>
    <row r="327" spans="1:16" x14ac:dyDescent="0.3">
      <c r="A327" s="2" t="s">
        <v>2324</v>
      </c>
      <c r="B327" s="3">
        <v>44756</v>
      </c>
      <c r="C327" s="2" t="s">
        <v>2325</v>
      </c>
      <c r="D327" t="s">
        <v>6182</v>
      </c>
      <c r="E327" s="2">
        <v>1</v>
      </c>
      <c r="F327" s="2" t="str">
        <f>_xlfn.XLOOKUP(C327,customers!A:A,customers!B:B)</f>
        <v>Trina Le Sarr</v>
      </c>
      <c r="G327" s="2" t="str">
        <f>IF(_xlfn.XLOOKUP(C327,customers!A:A,customers!C:C," ") = 0, "",_xlfn.XLOOKUP(C327,customers!A:A,customers!C:C," "))</f>
        <v>tle91@epa.gov</v>
      </c>
      <c r="H327" s="2" t="str">
        <f>_xlfn.XLOOKUP(C327,customers!A:A,customers!G:G)</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_xlfn.XLOOKUP(Table1[[#This Row],[Customer ID]],customers!A:A,customers!I:I)</f>
        <v>Yes</v>
      </c>
    </row>
    <row r="328" spans="1:16" x14ac:dyDescent="0.3">
      <c r="A328" s="2" t="s">
        <v>2330</v>
      </c>
      <c r="B328" s="3">
        <v>44057</v>
      </c>
      <c r="C328" s="2" t="s">
        <v>2331</v>
      </c>
      <c r="D328" t="s">
        <v>6177</v>
      </c>
      <c r="E328" s="2">
        <v>5</v>
      </c>
      <c r="F328" s="2" t="str">
        <f>_xlfn.XLOOKUP(C328,customers!A:A,customers!B:B)</f>
        <v>Flynn Antony</v>
      </c>
      <c r="G328" s="2" t="str">
        <f>IF(_xlfn.XLOOKUP(C328,customers!A:A,customers!C:C," ") = 0, "",_xlfn.XLOOKUP(C328,customers!A:A,customers!C:C," "))</f>
        <v/>
      </c>
      <c r="H328" s="2" t="str">
        <f>_xlfn.XLOOKUP(C328,customers!A:A,customers!G:G)</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_xlfn.XLOOKUP(Table1[[#This Row],[Customer ID]],customers!A:A,customers!I:I)</f>
        <v>No</v>
      </c>
    </row>
    <row r="329" spans="1:16" x14ac:dyDescent="0.3">
      <c r="A329" s="2" t="s">
        <v>2335</v>
      </c>
      <c r="B329" s="3">
        <v>43579</v>
      </c>
      <c r="C329" s="2" t="s">
        <v>2336</v>
      </c>
      <c r="D329" t="s">
        <v>6177</v>
      </c>
      <c r="E329" s="2">
        <v>5</v>
      </c>
      <c r="F329" s="2" t="str">
        <f>_xlfn.XLOOKUP(C329,customers!A:A,customers!B:B)</f>
        <v>Baudoin Alldridge</v>
      </c>
      <c r="G329" s="2" t="str">
        <f>IF(_xlfn.XLOOKUP(C329,customers!A:A,customers!C:C," ") = 0, "",_xlfn.XLOOKUP(C329,customers!A:A,customers!C:C," "))</f>
        <v>balldridge93@yandex.ru</v>
      </c>
      <c r="H329" s="2" t="str">
        <f>_xlfn.XLOOKUP(C329,customers!A:A,customers!G:G)</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_xlfn.XLOOKUP(Table1[[#This Row],[Customer ID]],customers!A:A,customers!I:I)</f>
        <v>Yes</v>
      </c>
    </row>
    <row r="330" spans="1:16" x14ac:dyDescent="0.3">
      <c r="A330" s="2" t="s">
        <v>2341</v>
      </c>
      <c r="B330" s="3">
        <v>43620</v>
      </c>
      <c r="C330" s="2" t="s">
        <v>2342</v>
      </c>
      <c r="D330" t="s">
        <v>6161</v>
      </c>
      <c r="E330" s="2">
        <v>4</v>
      </c>
      <c r="F330" s="2" t="str">
        <f>_xlfn.XLOOKUP(C330,customers!A:A,customers!B:B)</f>
        <v>Homer Dulany</v>
      </c>
      <c r="G330" s="2" t="str">
        <f>IF(_xlfn.XLOOKUP(C330,customers!A:A,customers!C:C," ") = 0, "",_xlfn.XLOOKUP(C330,customers!A:A,customers!C:C," "))</f>
        <v/>
      </c>
      <c r="H330" s="2" t="str">
        <f>_xlfn.XLOOKUP(C330,customers!A:A,customers!G:G)</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_xlfn.XLOOKUP(Table1[[#This Row],[Customer ID]],customers!A:A,customers!I:I)</f>
        <v>Yes</v>
      </c>
    </row>
    <row r="331" spans="1:16" x14ac:dyDescent="0.3">
      <c r="A331" s="2" t="s">
        <v>2346</v>
      </c>
      <c r="B331" s="3">
        <v>44781</v>
      </c>
      <c r="C331" s="2" t="s">
        <v>2347</v>
      </c>
      <c r="D331" t="s">
        <v>6172</v>
      </c>
      <c r="E331" s="2">
        <v>4</v>
      </c>
      <c r="F331" s="2" t="str">
        <f>_xlfn.XLOOKUP(C331,customers!A:A,customers!B:B)</f>
        <v>Lisa Goodger</v>
      </c>
      <c r="G331" s="2" t="str">
        <f>IF(_xlfn.XLOOKUP(C331,customers!A:A,customers!C:C," ") = 0, "",_xlfn.XLOOKUP(C331,customers!A:A,customers!C:C," "))</f>
        <v>lgoodger95@guardian.co.uk</v>
      </c>
      <c r="H331" s="2" t="str">
        <f>_xlfn.XLOOKUP(C331,customers!A:A,customers!G:G)</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_xlfn.XLOOKUP(Table1[[#This Row],[Customer ID]],customers!A:A,customers!I:I)</f>
        <v>Yes</v>
      </c>
    </row>
    <row r="332" spans="1:16" x14ac:dyDescent="0.3">
      <c r="A332" s="2" t="s">
        <v>2351</v>
      </c>
      <c r="B332" s="3">
        <v>43782</v>
      </c>
      <c r="C332" s="2" t="s">
        <v>2280</v>
      </c>
      <c r="D332" t="s">
        <v>6172</v>
      </c>
      <c r="E332" s="2">
        <v>3</v>
      </c>
      <c r="F332" s="2" t="str">
        <f>_xlfn.XLOOKUP(C332,customers!A:A,customers!B:B)</f>
        <v>Selma McMillian</v>
      </c>
      <c r="G332" s="2" t="str">
        <f>IF(_xlfn.XLOOKUP(C332,customers!A:A,customers!C:C," ") = 0, "",_xlfn.XLOOKUP(C332,customers!A:A,customers!C:C," "))</f>
        <v>smcmillian8t@csmonitor.com</v>
      </c>
      <c r="H332" s="2" t="str">
        <f>_xlfn.XLOOKUP(C332,customers!A:A,customers!G:G)</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_xlfn.XLOOKUP(Table1[[#This Row],[Customer ID]],customers!A:A,customers!I:I)</f>
        <v>No</v>
      </c>
    </row>
    <row r="333" spans="1:16" x14ac:dyDescent="0.3">
      <c r="A333" s="2" t="s">
        <v>2357</v>
      </c>
      <c r="B333" s="3">
        <v>43989</v>
      </c>
      <c r="C333" s="2" t="s">
        <v>2358</v>
      </c>
      <c r="D333" t="s">
        <v>6151</v>
      </c>
      <c r="E333" s="2">
        <v>1</v>
      </c>
      <c r="F333" s="2" t="str">
        <f>_xlfn.XLOOKUP(C333,customers!A:A,customers!B:B)</f>
        <v>Corine Drewett</v>
      </c>
      <c r="G333" s="2" t="str">
        <f>IF(_xlfn.XLOOKUP(C333,customers!A:A,customers!C:C," ") = 0, "",_xlfn.XLOOKUP(C333,customers!A:A,customers!C:C," "))</f>
        <v>cdrewett97@wikipedia.org</v>
      </c>
      <c r="H333" s="2" t="str">
        <f>_xlfn.XLOOKUP(C333,customers!A:A,customers!G:G)</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_xlfn.XLOOKUP(Table1[[#This Row],[Customer ID]],customers!A:A,customers!I:I)</f>
        <v>Yes</v>
      </c>
    </row>
    <row r="334" spans="1:16" x14ac:dyDescent="0.3">
      <c r="A334" s="2" t="s">
        <v>2363</v>
      </c>
      <c r="B334" s="3">
        <v>43689</v>
      </c>
      <c r="C334" s="2" t="s">
        <v>2364</v>
      </c>
      <c r="D334" t="s">
        <v>6158</v>
      </c>
      <c r="E334" s="2">
        <v>3</v>
      </c>
      <c r="F334" s="2" t="str">
        <f>_xlfn.XLOOKUP(C334,customers!A:A,customers!B:B)</f>
        <v>Quinn Parsons</v>
      </c>
      <c r="G334" s="2" t="str">
        <f>IF(_xlfn.XLOOKUP(C334,customers!A:A,customers!C:C," ") = 0, "",_xlfn.XLOOKUP(C334,customers!A:A,customers!C:C," "))</f>
        <v>qparsons98@blogtalkradio.com</v>
      </c>
      <c r="H334" s="2" t="str">
        <f>_xlfn.XLOOKUP(C334,customers!A:A,customers!G:G)</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_xlfn.XLOOKUP(Table1[[#This Row],[Customer ID]],customers!A:A,customers!I:I)</f>
        <v>Yes</v>
      </c>
    </row>
    <row r="335" spans="1:16" x14ac:dyDescent="0.3">
      <c r="A335" s="2" t="s">
        <v>2369</v>
      </c>
      <c r="B335" s="3">
        <v>43712</v>
      </c>
      <c r="C335" s="2" t="s">
        <v>2370</v>
      </c>
      <c r="D335" t="s">
        <v>6146</v>
      </c>
      <c r="E335" s="2">
        <v>4</v>
      </c>
      <c r="F335" s="2" t="str">
        <f>_xlfn.XLOOKUP(C335,customers!A:A,customers!B:B)</f>
        <v>Vivyan Ceely</v>
      </c>
      <c r="G335" s="2" t="str">
        <f>IF(_xlfn.XLOOKUP(C335,customers!A:A,customers!C:C," ") = 0, "",_xlfn.XLOOKUP(C335,customers!A:A,customers!C:C," "))</f>
        <v>vceely99@auda.org.au</v>
      </c>
      <c r="H335" s="2" t="str">
        <f>_xlfn.XLOOKUP(C335,customers!A:A,customers!G:G)</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_xlfn.XLOOKUP(Table1[[#This Row],[Customer ID]],customers!A:A,customers!I:I)</f>
        <v>Yes</v>
      </c>
    </row>
    <row r="336" spans="1:16" x14ac:dyDescent="0.3">
      <c r="A336" s="2" t="s">
        <v>2375</v>
      </c>
      <c r="B336" s="3">
        <v>43742</v>
      </c>
      <c r="C336" s="2" t="s">
        <v>2376</v>
      </c>
      <c r="D336" t="s">
        <v>6179</v>
      </c>
      <c r="E336" s="2">
        <v>5</v>
      </c>
      <c r="F336" s="2" t="str">
        <f>_xlfn.XLOOKUP(C336,customers!A:A,customers!B:B)</f>
        <v>Elonore Goodings</v>
      </c>
      <c r="G336" s="2" t="str">
        <f>IF(_xlfn.XLOOKUP(C336,customers!A:A,customers!C:C," ") = 0, "",_xlfn.XLOOKUP(C336,customers!A:A,customers!C:C," "))</f>
        <v/>
      </c>
      <c r="H336" s="2" t="str">
        <f>_xlfn.XLOOKUP(C336,customers!A:A,customers!G:G)</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_xlfn.XLOOKUP(Table1[[#This Row],[Customer ID]],customers!A:A,customers!I:I)</f>
        <v>No</v>
      </c>
    </row>
    <row r="337" spans="1:16" x14ac:dyDescent="0.3">
      <c r="A337" s="2" t="s">
        <v>2379</v>
      </c>
      <c r="B337" s="3">
        <v>43885</v>
      </c>
      <c r="C337" s="2" t="s">
        <v>2380</v>
      </c>
      <c r="D337" t="s">
        <v>6145</v>
      </c>
      <c r="E337" s="2">
        <v>6</v>
      </c>
      <c r="F337" s="2" t="str">
        <f>_xlfn.XLOOKUP(C337,customers!A:A,customers!B:B)</f>
        <v>Clement Vasiliev</v>
      </c>
      <c r="G337" s="2" t="str">
        <f>IF(_xlfn.XLOOKUP(C337,customers!A:A,customers!C:C," ") = 0, "",_xlfn.XLOOKUP(C337,customers!A:A,customers!C:C," "))</f>
        <v>cvasiliev9b@discuz.net</v>
      </c>
      <c r="H337" s="2" t="str">
        <f>_xlfn.XLOOKUP(C337,customers!A:A,customers!G:G)</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_xlfn.XLOOKUP(Table1[[#This Row],[Customer ID]],customers!A:A,customers!I:I)</f>
        <v>Yes</v>
      </c>
    </row>
    <row r="338" spans="1:16" x14ac:dyDescent="0.3">
      <c r="A338" s="2" t="s">
        <v>2385</v>
      </c>
      <c r="B338" s="3">
        <v>44434</v>
      </c>
      <c r="C338" s="2" t="s">
        <v>2386</v>
      </c>
      <c r="D338" t="s">
        <v>6155</v>
      </c>
      <c r="E338" s="2">
        <v>4</v>
      </c>
      <c r="F338" s="2" t="str">
        <f>_xlfn.XLOOKUP(C338,customers!A:A,customers!B:B)</f>
        <v>Terencio O'Moylan</v>
      </c>
      <c r="G338" s="2" t="str">
        <f>IF(_xlfn.XLOOKUP(C338,customers!A:A,customers!C:C," ") = 0, "",_xlfn.XLOOKUP(C338,customers!A:A,customers!C:C," "))</f>
        <v>tomoylan9c@liveinternet.ru</v>
      </c>
      <c r="H338" s="2" t="str">
        <f>_xlfn.XLOOKUP(C338,customers!A:A,customers!G:G)</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_xlfn.XLOOKUP(Table1[[#This Row],[Customer ID]],customers!A:A,customers!I:I)</f>
        <v>No</v>
      </c>
    </row>
    <row r="339" spans="1:16" x14ac:dyDescent="0.3">
      <c r="A339" s="2" t="s">
        <v>2391</v>
      </c>
      <c r="B339" s="3">
        <v>44472</v>
      </c>
      <c r="C339" s="2" t="s">
        <v>2331</v>
      </c>
      <c r="D339" t="s">
        <v>6185</v>
      </c>
      <c r="E339" s="2">
        <v>2</v>
      </c>
      <c r="F339" s="2" t="str">
        <f>_xlfn.XLOOKUP(C339,customers!A:A,customers!B:B)</f>
        <v>Flynn Antony</v>
      </c>
      <c r="G339" s="2" t="str">
        <f>IF(_xlfn.XLOOKUP(C339,customers!A:A,customers!C:C," ") = 0, "",_xlfn.XLOOKUP(C339,customers!A:A,customers!C:C," "))</f>
        <v/>
      </c>
      <c r="H339" s="2" t="str">
        <f>_xlfn.XLOOKUP(C339,customers!A:A,customers!G:G)</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_xlfn.XLOOKUP(Table1[[#This Row],[Customer ID]],customers!A:A,customers!I:I)</f>
        <v>No</v>
      </c>
    </row>
    <row r="340" spans="1:16" x14ac:dyDescent="0.3">
      <c r="A340" s="2" t="s">
        <v>2396</v>
      </c>
      <c r="B340" s="3">
        <v>43995</v>
      </c>
      <c r="C340" s="2" t="s">
        <v>2397</v>
      </c>
      <c r="D340" t="s">
        <v>6171</v>
      </c>
      <c r="E340" s="2">
        <v>4</v>
      </c>
      <c r="F340" s="2" t="str">
        <f>_xlfn.XLOOKUP(C340,customers!A:A,customers!B:B)</f>
        <v>Wyatan Fetherston</v>
      </c>
      <c r="G340" s="2" t="str">
        <f>IF(_xlfn.XLOOKUP(C340,customers!A:A,customers!C:C," ") = 0, "",_xlfn.XLOOKUP(C340,customers!A:A,customers!C:C," "))</f>
        <v>wfetherston9e@constantcontact.com</v>
      </c>
      <c r="H340" s="2" t="str">
        <f>_xlfn.XLOOKUP(C340,customers!A:A,customers!G:G)</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_xlfn.XLOOKUP(Table1[[#This Row],[Customer ID]],customers!A:A,customers!I:I)</f>
        <v>No</v>
      </c>
    </row>
    <row r="341" spans="1:16" x14ac:dyDescent="0.3">
      <c r="A341" s="2" t="s">
        <v>2402</v>
      </c>
      <c r="B341" s="3">
        <v>44256</v>
      </c>
      <c r="C341" s="2" t="s">
        <v>2403</v>
      </c>
      <c r="D341" t="s">
        <v>6153</v>
      </c>
      <c r="E341" s="2">
        <v>2</v>
      </c>
      <c r="F341" s="2" t="str">
        <f>_xlfn.XLOOKUP(C341,customers!A:A,customers!B:B)</f>
        <v>Emmaline Rasmus</v>
      </c>
      <c r="G341" s="2" t="str">
        <f>IF(_xlfn.XLOOKUP(C341,customers!A:A,customers!C:C," ") = 0, "",_xlfn.XLOOKUP(C341,customers!A:A,customers!C:C," "))</f>
        <v>erasmus9f@techcrunch.com</v>
      </c>
      <c r="H341" s="2" t="str">
        <f>_xlfn.XLOOKUP(C341,customers!A:A,customers!G:G)</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_xlfn.XLOOKUP(Table1[[#This Row],[Customer ID]],customers!A:A,customers!I:I)</f>
        <v>Yes</v>
      </c>
    </row>
    <row r="342" spans="1:16" x14ac:dyDescent="0.3">
      <c r="A342" s="2" t="s">
        <v>2408</v>
      </c>
      <c r="B342" s="3">
        <v>43528</v>
      </c>
      <c r="C342" s="2" t="s">
        <v>2409</v>
      </c>
      <c r="D342" t="s">
        <v>6144</v>
      </c>
      <c r="E342" s="2">
        <v>1</v>
      </c>
      <c r="F342" s="2" t="str">
        <f>_xlfn.XLOOKUP(C342,customers!A:A,customers!B:B)</f>
        <v>Wesley Giorgioni</v>
      </c>
      <c r="G342" s="2" t="str">
        <f>IF(_xlfn.XLOOKUP(C342,customers!A:A,customers!C:C," ") = 0, "",_xlfn.XLOOKUP(C342,customers!A:A,customers!C:C," "))</f>
        <v>wgiorgioni9g@wikipedia.org</v>
      </c>
      <c r="H342" s="2" t="str">
        <f>_xlfn.XLOOKUP(C342,customers!A:A,customers!G:G)</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_xlfn.XLOOKUP(Table1[[#This Row],[Customer ID]],customers!A:A,customers!I:I)</f>
        <v>Yes</v>
      </c>
    </row>
    <row r="343" spans="1:16" x14ac:dyDescent="0.3">
      <c r="A343" s="2" t="s">
        <v>2414</v>
      </c>
      <c r="B343" s="3">
        <v>43751</v>
      </c>
      <c r="C343" s="2" t="s">
        <v>2415</v>
      </c>
      <c r="D343" t="s">
        <v>6176</v>
      </c>
      <c r="E343" s="2">
        <v>2</v>
      </c>
      <c r="F343" s="2" t="str">
        <f>_xlfn.XLOOKUP(C343,customers!A:A,customers!B:B)</f>
        <v>Lucienne Scargle</v>
      </c>
      <c r="G343" s="2" t="str">
        <f>IF(_xlfn.XLOOKUP(C343,customers!A:A,customers!C:C," ") = 0, "",_xlfn.XLOOKUP(C343,customers!A:A,customers!C:C," "))</f>
        <v>lscargle9h@myspace.com</v>
      </c>
      <c r="H343" s="2" t="str">
        <f>_xlfn.XLOOKUP(C343,customers!A:A,customers!G:G)</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_xlfn.XLOOKUP(Table1[[#This Row],[Customer ID]],customers!A:A,customers!I:I)</f>
        <v>No</v>
      </c>
    </row>
    <row r="344" spans="1:16" x14ac:dyDescent="0.3">
      <c r="A344" s="2" t="s">
        <v>2414</v>
      </c>
      <c r="B344" s="3">
        <v>43751</v>
      </c>
      <c r="C344" s="2" t="s">
        <v>2415</v>
      </c>
      <c r="D344" t="s">
        <v>6169</v>
      </c>
      <c r="E344" s="2">
        <v>5</v>
      </c>
      <c r="F344" s="2" t="str">
        <f>_xlfn.XLOOKUP(C344,customers!A:A,customers!B:B)</f>
        <v>Lucienne Scargle</v>
      </c>
      <c r="G344" s="2" t="str">
        <f>IF(_xlfn.XLOOKUP(C344,customers!A:A,customers!C:C," ") = 0, "",_xlfn.XLOOKUP(C344,customers!A:A,customers!C:C," "))</f>
        <v>lscargle9h@myspace.com</v>
      </c>
      <c r="H344" s="2" t="str">
        <f>_xlfn.XLOOKUP(C344,customers!A:A,customers!G:G)</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_xlfn.XLOOKUP(Table1[[#This Row],[Customer ID]],customers!A:A,customers!I:I)</f>
        <v>No</v>
      </c>
    </row>
    <row r="345" spans="1:16" x14ac:dyDescent="0.3">
      <c r="A345" s="2" t="s">
        <v>2424</v>
      </c>
      <c r="B345" s="3">
        <v>43692</v>
      </c>
      <c r="C345" s="2" t="s">
        <v>2425</v>
      </c>
      <c r="D345" t="s">
        <v>6172</v>
      </c>
      <c r="E345" s="2">
        <v>6</v>
      </c>
      <c r="F345" s="2" t="str">
        <f>_xlfn.XLOOKUP(C345,customers!A:A,customers!B:B)</f>
        <v>Noam Climance</v>
      </c>
      <c r="G345" s="2" t="str">
        <f>IF(_xlfn.XLOOKUP(C345,customers!A:A,customers!C:C," ") = 0, "",_xlfn.XLOOKUP(C345,customers!A:A,customers!C:C," "))</f>
        <v>nclimance9j@europa.eu</v>
      </c>
      <c r="H345" s="2" t="str">
        <f>_xlfn.XLOOKUP(C345,customers!A:A,customers!G:G)</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_xlfn.XLOOKUP(Table1[[#This Row],[Customer ID]],customers!A:A,customers!I:I)</f>
        <v>No</v>
      </c>
    </row>
    <row r="346" spans="1:16" x14ac:dyDescent="0.3">
      <c r="A346" s="2" t="s">
        <v>2429</v>
      </c>
      <c r="B346" s="3">
        <v>44529</v>
      </c>
      <c r="C346" s="2" t="s">
        <v>2430</v>
      </c>
      <c r="D346" t="s">
        <v>6138</v>
      </c>
      <c r="E346" s="2">
        <v>2</v>
      </c>
      <c r="F346" s="2" t="str">
        <f>_xlfn.XLOOKUP(C346,customers!A:A,customers!B:B)</f>
        <v>Catarina Donn</v>
      </c>
      <c r="G346" s="2" t="str">
        <f>IF(_xlfn.XLOOKUP(C346,customers!A:A,customers!C:C," ") = 0, "",_xlfn.XLOOKUP(C346,customers!A:A,customers!C:C," "))</f>
        <v/>
      </c>
      <c r="H346" s="2" t="str">
        <f>_xlfn.XLOOKUP(C346,customers!A:A,customers!G:G)</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_xlfn.XLOOKUP(Table1[[#This Row],[Customer ID]],customers!A:A,customers!I:I)</f>
        <v>Yes</v>
      </c>
    </row>
    <row r="347" spans="1:16" x14ac:dyDescent="0.3">
      <c r="A347" s="2" t="s">
        <v>2434</v>
      </c>
      <c r="B347" s="3">
        <v>43849</v>
      </c>
      <c r="C347" s="2" t="s">
        <v>2435</v>
      </c>
      <c r="D347" t="s">
        <v>6179</v>
      </c>
      <c r="E347" s="2">
        <v>5</v>
      </c>
      <c r="F347" s="2" t="str">
        <f>_xlfn.XLOOKUP(C347,customers!A:A,customers!B:B)</f>
        <v>Ameline Snazle</v>
      </c>
      <c r="G347" s="2" t="str">
        <f>IF(_xlfn.XLOOKUP(C347,customers!A:A,customers!C:C," ") = 0, "",_xlfn.XLOOKUP(C347,customers!A:A,customers!C:C," "))</f>
        <v>asnazle9l@oracle.com</v>
      </c>
      <c r="H347" s="2" t="str">
        <f>_xlfn.XLOOKUP(C347,customers!A:A,customers!G:G)</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_xlfn.XLOOKUP(Table1[[#This Row],[Customer ID]],customers!A:A,customers!I:I)</f>
        <v>No</v>
      </c>
    </row>
    <row r="348" spans="1:16" x14ac:dyDescent="0.3">
      <c r="A348" s="2" t="s">
        <v>2440</v>
      </c>
      <c r="B348" s="3">
        <v>44344</v>
      </c>
      <c r="C348" s="2" t="s">
        <v>2441</v>
      </c>
      <c r="D348" t="s">
        <v>6180</v>
      </c>
      <c r="E348" s="2">
        <v>3</v>
      </c>
      <c r="F348" s="2" t="str">
        <f>_xlfn.XLOOKUP(C348,customers!A:A,customers!B:B)</f>
        <v>Rebeka Worg</v>
      </c>
      <c r="G348" s="2" t="str">
        <f>IF(_xlfn.XLOOKUP(C348,customers!A:A,customers!C:C," ") = 0, "",_xlfn.XLOOKUP(C348,customers!A:A,customers!C:C," "))</f>
        <v>rworg9m@arstechnica.com</v>
      </c>
      <c r="H348" s="2" t="str">
        <f>_xlfn.XLOOKUP(C348,customers!A:A,customers!G:G)</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_xlfn.XLOOKUP(Table1[[#This Row],[Customer ID]],customers!A:A,customers!I:I)</f>
        <v>Yes</v>
      </c>
    </row>
    <row r="349" spans="1:16" x14ac:dyDescent="0.3">
      <c r="A349" s="2" t="s">
        <v>2446</v>
      </c>
      <c r="B349" s="3">
        <v>44576</v>
      </c>
      <c r="C349" s="2" t="s">
        <v>2447</v>
      </c>
      <c r="D349" t="s">
        <v>6162</v>
      </c>
      <c r="E349" s="2">
        <v>3</v>
      </c>
      <c r="F349" s="2" t="str">
        <f>_xlfn.XLOOKUP(C349,customers!A:A,customers!B:B)</f>
        <v>Lewes Danes</v>
      </c>
      <c r="G349" s="2" t="str">
        <f>IF(_xlfn.XLOOKUP(C349,customers!A:A,customers!C:C," ") = 0, "",_xlfn.XLOOKUP(C349,customers!A:A,customers!C:C," "))</f>
        <v>ldanes9n@umn.edu</v>
      </c>
      <c r="H349" s="2" t="str">
        <f>_xlfn.XLOOKUP(C349,customers!A:A,customers!G:G)</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_xlfn.XLOOKUP(Table1[[#This Row],[Customer ID]],customers!A:A,customers!I:I)</f>
        <v>No</v>
      </c>
    </row>
    <row r="350" spans="1:16" x14ac:dyDescent="0.3">
      <c r="A350" s="2" t="s">
        <v>2452</v>
      </c>
      <c r="B350" s="3">
        <v>43803</v>
      </c>
      <c r="C350" s="2" t="s">
        <v>2453</v>
      </c>
      <c r="D350" t="s">
        <v>6148</v>
      </c>
      <c r="E350" s="2">
        <v>6</v>
      </c>
      <c r="F350" s="2" t="str">
        <f>_xlfn.XLOOKUP(C350,customers!A:A,customers!B:B)</f>
        <v>Shelli Keynd</v>
      </c>
      <c r="G350" s="2" t="str">
        <f>IF(_xlfn.XLOOKUP(C350,customers!A:A,customers!C:C," ") = 0, "",_xlfn.XLOOKUP(C350,customers!A:A,customers!C:C," "))</f>
        <v>skeynd9o@narod.ru</v>
      </c>
      <c r="H350" s="2" t="str">
        <f>_xlfn.XLOOKUP(C350,customers!A:A,customers!G:G)</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_xlfn.XLOOKUP(Table1[[#This Row],[Customer ID]],customers!A:A,customers!I:I)</f>
        <v>No</v>
      </c>
    </row>
    <row r="351" spans="1:16" x14ac:dyDescent="0.3">
      <c r="A351" s="2" t="s">
        <v>2458</v>
      </c>
      <c r="B351" s="3">
        <v>44743</v>
      </c>
      <c r="C351" s="2" t="s">
        <v>2459</v>
      </c>
      <c r="D351" t="s">
        <v>6178</v>
      </c>
      <c r="E351" s="2">
        <v>4</v>
      </c>
      <c r="F351" s="2" t="str">
        <f>_xlfn.XLOOKUP(C351,customers!A:A,customers!B:B)</f>
        <v>Dell Daveridge</v>
      </c>
      <c r="G351" s="2" t="str">
        <f>IF(_xlfn.XLOOKUP(C351,customers!A:A,customers!C:C," ") = 0, "",_xlfn.XLOOKUP(C351,customers!A:A,customers!C:C," "))</f>
        <v>ddaveridge9p@arstechnica.com</v>
      </c>
      <c r="H351" s="2" t="str">
        <f>_xlfn.XLOOKUP(C351,customers!A:A,customers!G:G)</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_xlfn.XLOOKUP(Table1[[#This Row],[Customer ID]],customers!A:A,customers!I:I)</f>
        <v>No</v>
      </c>
    </row>
    <row r="352" spans="1:16" x14ac:dyDescent="0.3">
      <c r="A352" s="2" t="s">
        <v>2464</v>
      </c>
      <c r="B352" s="3">
        <v>43592</v>
      </c>
      <c r="C352" s="2" t="s">
        <v>2465</v>
      </c>
      <c r="D352" t="s">
        <v>6158</v>
      </c>
      <c r="E352" s="2">
        <v>4</v>
      </c>
      <c r="F352" s="2" t="str">
        <f>_xlfn.XLOOKUP(C352,customers!A:A,customers!B:B)</f>
        <v>Joshuah Awdry</v>
      </c>
      <c r="G352" s="2" t="str">
        <f>IF(_xlfn.XLOOKUP(C352,customers!A:A,customers!C:C," ") = 0, "",_xlfn.XLOOKUP(C352,customers!A:A,customers!C:C," "))</f>
        <v>jawdry9q@utexas.edu</v>
      </c>
      <c r="H352" s="2" t="str">
        <f>_xlfn.XLOOKUP(C352,customers!A:A,customers!G:G)</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_xlfn.XLOOKUP(Table1[[#This Row],[Customer ID]],customers!A:A,customers!I:I)</f>
        <v>No</v>
      </c>
    </row>
    <row r="353" spans="1:16" x14ac:dyDescent="0.3">
      <c r="A353" s="2" t="s">
        <v>2470</v>
      </c>
      <c r="B353" s="3">
        <v>44066</v>
      </c>
      <c r="C353" s="2" t="s">
        <v>2471</v>
      </c>
      <c r="D353" t="s">
        <v>6155</v>
      </c>
      <c r="E353" s="2">
        <v>2</v>
      </c>
      <c r="F353" s="2" t="str">
        <f>_xlfn.XLOOKUP(C353,customers!A:A,customers!B:B)</f>
        <v>Ethel Ryles</v>
      </c>
      <c r="G353" s="2" t="str">
        <f>IF(_xlfn.XLOOKUP(C353,customers!A:A,customers!C:C," ") = 0, "",_xlfn.XLOOKUP(C353,customers!A:A,customers!C:C," "))</f>
        <v>eryles9r@fastcompany.com</v>
      </c>
      <c r="H353" s="2" t="str">
        <f>_xlfn.XLOOKUP(C353,customers!A:A,customers!G:G)</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_xlfn.XLOOKUP(Table1[[#This Row],[Customer ID]],customers!A:A,customers!I:I)</f>
        <v>No</v>
      </c>
    </row>
    <row r="354" spans="1:16" x14ac:dyDescent="0.3">
      <c r="A354" s="2" t="s">
        <v>2476</v>
      </c>
      <c r="B354" s="3">
        <v>43984</v>
      </c>
      <c r="C354" s="2" t="s">
        <v>2331</v>
      </c>
      <c r="D354" t="s">
        <v>6144</v>
      </c>
      <c r="E354" s="2">
        <v>5</v>
      </c>
      <c r="F354" s="2" t="str">
        <f>_xlfn.XLOOKUP(C354,customers!A:A,customers!B:B)</f>
        <v>Flynn Antony</v>
      </c>
      <c r="G354" s="2" t="str">
        <f>IF(_xlfn.XLOOKUP(C354,customers!A:A,customers!C:C," ") = 0, "",_xlfn.XLOOKUP(C354,customers!A:A,customers!C:C," "))</f>
        <v/>
      </c>
      <c r="H354" s="2" t="str">
        <f>_xlfn.XLOOKUP(C354,customers!A:A,customers!G:G)</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_xlfn.XLOOKUP(Table1[[#This Row],[Customer ID]],customers!A:A,customers!I:I)</f>
        <v>No</v>
      </c>
    </row>
    <row r="355" spans="1:16" x14ac:dyDescent="0.3">
      <c r="A355" s="2" t="s">
        <v>2482</v>
      </c>
      <c r="B355" s="3">
        <v>43860</v>
      </c>
      <c r="C355" s="2" t="s">
        <v>2483</v>
      </c>
      <c r="D355" t="s">
        <v>6157</v>
      </c>
      <c r="E355" s="2">
        <v>4</v>
      </c>
      <c r="F355" s="2" t="str">
        <f>_xlfn.XLOOKUP(C355,customers!A:A,customers!B:B)</f>
        <v>Maitilde Boxill</v>
      </c>
      <c r="G355" s="2" t="str">
        <f>IF(_xlfn.XLOOKUP(C355,customers!A:A,customers!C:C," ") = 0, "",_xlfn.XLOOKUP(C355,customers!A:A,customers!C:C," "))</f>
        <v/>
      </c>
      <c r="H355" s="2" t="str">
        <f>_xlfn.XLOOKUP(C355,customers!A:A,customers!G:G)</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_xlfn.XLOOKUP(Table1[[#This Row],[Customer ID]],customers!A:A,customers!I:I)</f>
        <v>Yes</v>
      </c>
    </row>
    <row r="356" spans="1:16" x14ac:dyDescent="0.3">
      <c r="A356" s="2" t="s">
        <v>2487</v>
      </c>
      <c r="B356" s="3">
        <v>43876</v>
      </c>
      <c r="C356" s="2" t="s">
        <v>2488</v>
      </c>
      <c r="D356" t="s">
        <v>6175</v>
      </c>
      <c r="E356" s="2">
        <v>6</v>
      </c>
      <c r="F356" s="2" t="str">
        <f>_xlfn.XLOOKUP(C356,customers!A:A,customers!B:B)</f>
        <v>Jodee Caldicott</v>
      </c>
      <c r="G356" s="2" t="str">
        <f>IF(_xlfn.XLOOKUP(C356,customers!A:A,customers!C:C," ") = 0, "",_xlfn.XLOOKUP(C356,customers!A:A,customers!C:C," "))</f>
        <v>jcaldicott9u@usda.gov</v>
      </c>
      <c r="H356" s="2" t="str">
        <f>_xlfn.XLOOKUP(C356,customers!A:A,customers!G:G)</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_xlfn.XLOOKUP(Table1[[#This Row],[Customer ID]],customers!A:A,customers!I:I)</f>
        <v>No</v>
      </c>
    </row>
    <row r="357" spans="1:16" x14ac:dyDescent="0.3">
      <c r="A357" s="2" t="s">
        <v>2492</v>
      </c>
      <c r="B357" s="3">
        <v>44358</v>
      </c>
      <c r="C357" s="2" t="s">
        <v>2493</v>
      </c>
      <c r="D357" t="s">
        <v>6168</v>
      </c>
      <c r="E357" s="2">
        <v>5</v>
      </c>
      <c r="F357" s="2" t="str">
        <f>_xlfn.XLOOKUP(C357,customers!A:A,customers!B:B)</f>
        <v>Marianna Vedmore</v>
      </c>
      <c r="G357" s="2" t="str">
        <f>IF(_xlfn.XLOOKUP(C357,customers!A:A,customers!C:C," ") = 0, "",_xlfn.XLOOKUP(C357,customers!A:A,customers!C:C," "))</f>
        <v>mvedmore9v@a8.net</v>
      </c>
      <c r="H357" s="2" t="str">
        <f>_xlfn.XLOOKUP(C357,customers!A:A,customers!G:G)</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_xlfn.XLOOKUP(Table1[[#This Row],[Customer ID]],customers!A:A,customers!I:I)</f>
        <v>Yes</v>
      </c>
    </row>
    <row r="358" spans="1:16" x14ac:dyDescent="0.3">
      <c r="A358" s="2" t="s">
        <v>2498</v>
      </c>
      <c r="B358" s="3">
        <v>44631</v>
      </c>
      <c r="C358" s="2" t="s">
        <v>2499</v>
      </c>
      <c r="D358" t="s">
        <v>6143</v>
      </c>
      <c r="E358" s="2">
        <v>4</v>
      </c>
      <c r="F358" s="2" t="str">
        <f>_xlfn.XLOOKUP(C358,customers!A:A,customers!B:B)</f>
        <v>Willey Romao</v>
      </c>
      <c r="G358" s="2" t="str">
        <f>IF(_xlfn.XLOOKUP(C358,customers!A:A,customers!C:C," ") = 0, "",_xlfn.XLOOKUP(C358,customers!A:A,customers!C:C," "))</f>
        <v>wromao9w@chronoengine.com</v>
      </c>
      <c r="H358" s="2" t="str">
        <f>_xlfn.XLOOKUP(C358,customers!A:A,customers!G:G)</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_xlfn.XLOOKUP(Table1[[#This Row],[Customer ID]],customers!A:A,customers!I:I)</f>
        <v>Yes</v>
      </c>
    </row>
    <row r="359" spans="1:16" x14ac:dyDescent="0.3">
      <c r="A359" s="2" t="s">
        <v>2504</v>
      </c>
      <c r="B359" s="3">
        <v>44448</v>
      </c>
      <c r="C359" s="2" t="s">
        <v>2505</v>
      </c>
      <c r="D359" t="s">
        <v>6175</v>
      </c>
      <c r="E359" s="2">
        <v>6</v>
      </c>
      <c r="F359" s="2" t="str">
        <f>_xlfn.XLOOKUP(C359,customers!A:A,customers!B:B)</f>
        <v>Enriqueta Ixor</v>
      </c>
      <c r="G359" s="2" t="str">
        <f>IF(_xlfn.XLOOKUP(C359,customers!A:A,customers!C:C," ") = 0, "",_xlfn.XLOOKUP(C359,customers!A:A,customers!C:C," "))</f>
        <v/>
      </c>
      <c r="H359" s="2" t="str">
        <f>_xlfn.XLOOKUP(C359,customers!A:A,customers!G:G)</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_xlfn.XLOOKUP(Table1[[#This Row],[Customer ID]],customers!A:A,customers!I:I)</f>
        <v>No</v>
      </c>
    </row>
    <row r="360" spans="1:16" x14ac:dyDescent="0.3">
      <c r="A360" s="2" t="s">
        <v>2509</v>
      </c>
      <c r="B360" s="3">
        <v>43599</v>
      </c>
      <c r="C360" s="2" t="s">
        <v>2510</v>
      </c>
      <c r="D360" t="s">
        <v>6182</v>
      </c>
      <c r="E360" s="2">
        <v>1</v>
      </c>
      <c r="F360" s="2" t="str">
        <f>_xlfn.XLOOKUP(C360,customers!A:A,customers!B:B)</f>
        <v>Tomasina Cotmore</v>
      </c>
      <c r="G360" s="2" t="str">
        <f>IF(_xlfn.XLOOKUP(C360,customers!A:A,customers!C:C," ") = 0, "",_xlfn.XLOOKUP(C360,customers!A:A,customers!C:C," "))</f>
        <v>tcotmore9y@amazonaws.com</v>
      </c>
      <c r="H360" s="2" t="str">
        <f>_xlfn.XLOOKUP(C360,customers!A:A,customers!G:G)</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_xlfn.XLOOKUP(Table1[[#This Row],[Customer ID]],customers!A:A,customers!I:I)</f>
        <v>No</v>
      </c>
    </row>
    <row r="361" spans="1:16" x14ac:dyDescent="0.3">
      <c r="A361" s="2" t="s">
        <v>2515</v>
      </c>
      <c r="B361" s="3">
        <v>43563</v>
      </c>
      <c r="C361" s="2" t="s">
        <v>2516</v>
      </c>
      <c r="D361" t="s">
        <v>6178</v>
      </c>
      <c r="E361" s="2">
        <v>6</v>
      </c>
      <c r="F361" s="2" t="str">
        <f>_xlfn.XLOOKUP(C361,customers!A:A,customers!B:B)</f>
        <v>Yuma Skipsey</v>
      </c>
      <c r="G361" s="2" t="str">
        <f>IF(_xlfn.XLOOKUP(C361,customers!A:A,customers!C:C," ") = 0, "",_xlfn.XLOOKUP(C361,customers!A:A,customers!C:C," "))</f>
        <v>yskipsey9z@spotify.com</v>
      </c>
      <c r="H361" s="2" t="str">
        <f>_xlfn.XLOOKUP(C361,customers!A:A,customers!G:G)</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_xlfn.XLOOKUP(Table1[[#This Row],[Customer ID]],customers!A:A,customers!I:I)</f>
        <v>No</v>
      </c>
    </row>
    <row r="362" spans="1:16" x14ac:dyDescent="0.3">
      <c r="A362" s="2" t="s">
        <v>2521</v>
      </c>
      <c r="B362" s="3">
        <v>44058</v>
      </c>
      <c r="C362" s="2" t="s">
        <v>2522</v>
      </c>
      <c r="D362" t="s">
        <v>6149</v>
      </c>
      <c r="E362" s="2">
        <v>2</v>
      </c>
      <c r="F362" s="2" t="str">
        <f>_xlfn.XLOOKUP(C362,customers!A:A,customers!B:B)</f>
        <v>Nicko Corps</v>
      </c>
      <c r="G362" s="2" t="str">
        <f>IF(_xlfn.XLOOKUP(C362,customers!A:A,customers!C:C," ") = 0, "",_xlfn.XLOOKUP(C362,customers!A:A,customers!C:C," "))</f>
        <v>ncorpsa0@gmpg.org</v>
      </c>
      <c r="H362" s="2" t="str">
        <f>_xlfn.XLOOKUP(C362,customers!A:A,customers!G:G)</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_xlfn.XLOOKUP(Table1[[#This Row],[Customer ID]],customers!A:A,customers!I:I)</f>
        <v>No</v>
      </c>
    </row>
    <row r="363" spans="1:16" x14ac:dyDescent="0.3">
      <c r="A363" s="2" t="s">
        <v>2521</v>
      </c>
      <c r="B363" s="3">
        <v>44058</v>
      </c>
      <c r="C363" s="2" t="s">
        <v>2522</v>
      </c>
      <c r="D363" t="s">
        <v>6146</v>
      </c>
      <c r="E363" s="2">
        <v>1</v>
      </c>
      <c r="F363" s="2" t="str">
        <f>_xlfn.XLOOKUP(C363,customers!A:A,customers!B:B)</f>
        <v>Nicko Corps</v>
      </c>
      <c r="G363" s="2" t="str">
        <f>IF(_xlfn.XLOOKUP(C363,customers!A:A,customers!C:C," ") = 0, "",_xlfn.XLOOKUP(C363,customers!A:A,customers!C:C," "))</f>
        <v>ncorpsa0@gmpg.org</v>
      </c>
      <c r="H363" s="2" t="str">
        <f>_xlfn.XLOOKUP(C363,customers!A:A,customers!G:G)</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_xlfn.XLOOKUP(Table1[[#This Row],[Customer ID]],customers!A:A,customers!I:I)</f>
        <v>No</v>
      </c>
    </row>
    <row r="364" spans="1:16" x14ac:dyDescent="0.3">
      <c r="A364" s="2" t="s">
        <v>2532</v>
      </c>
      <c r="B364" s="3">
        <v>44686</v>
      </c>
      <c r="C364" s="2" t="s">
        <v>2533</v>
      </c>
      <c r="D364" t="s">
        <v>6171</v>
      </c>
      <c r="E364" s="2">
        <v>5</v>
      </c>
      <c r="F364" s="2" t="str">
        <f>_xlfn.XLOOKUP(C364,customers!A:A,customers!B:B)</f>
        <v>Feliks Babber</v>
      </c>
      <c r="G364" s="2" t="str">
        <f>IF(_xlfn.XLOOKUP(C364,customers!A:A,customers!C:C," ") = 0, "",_xlfn.XLOOKUP(C364,customers!A:A,customers!C:C," "))</f>
        <v>fbabbera2@stanford.edu</v>
      </c>
      <c r="H364" s="2" t="str">
        <f>_xlfn.XLOOKUP(C364,customers!A:A,customers!G:G)</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_xlfn.XLOOKUP(Table1[[#This Row],[Customer ID]],customers!A:A,customers!I:I)</f>
        <v>Yes</v>
      </c>
    </row>
    <row r="365" spans="1:16" x14ac:dyDescent="0.3">
      <c r="A365" s="2" t="s">
        <v>2538</v>
      </c>
      <c r="B365" s="3">
        <v>44282</v>
      </c>
      <c r="C365" s="2" t="s">
        <v>2539</v>
      </c>
      <c r="D365" t="s">
        <v>6162</v>
      </c>
      <c r="E365" s="2">
        <v>6</v>
      </c>
      <c r="F365" s="2" t="str">
        <f>_xlfn.XLOOKUP(C365,customers!A:A,customers!B:B)</f>
        <v>Kaja Loxton</v>
      </c>
      <c r="G365" s="2" t="str">
        <f>IF(_xlfn.XLOOKUP(C365,customers!A:A,customers!C:C," ") = 0, "",_xlfn.XLOOKUP(C365,customers!A:A,customers!C:C," "))</f>
        <v>kloxtona3@opensource.org</v>
      </c>
      <c r="H365" s="2" t="str">
        <f>_xlfn.XLOOKUP(C365,customers!A:A,customers!G:G)</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_xlfn.XLOOKUP(Table1[[#This Row],[Customer ID]],customers!A:A,customers!I:I)</f>
        <v>No</v>
      </c>
    </row>
    <row r="366" spans="1:16" x14ac:dyDescent="0.3">
      <c r="A366" s="2" t="s">
        <v>2543</v>
      </c>
      <c r="B366" s="3">
        <v>43582</v>
      </c>
      <c r="C366" s="2" t="s">
        <v>2544</v>
      </c>
      <c r="D366" t="s">
        <v>6183</v>
      </c>
      <c r="E366" s="2">
        <v>6</v>
      </c>
      <c r="F366" s="2" t="str">
        <f>_xlfn.XLOOKUP(C366,customers!A:A,customers!B:B)</f>
        <v>Parker Tofful</v>
      </c>
      <c r="G366" s="2" t="str">
        <f>IF(_xlfn.XLOOKUP(C366,customers!A:A,customers!C:C," ") = 0, "",_xlfn.XLOOKUP(C366,customers!A:A,customers!C:C," "))</f>
        <v>ptoffula4@posterous.com</v>
      </c>
      <c r="H366" s="2" t="str">
        <f>_xlfn.XLOOKUP(C366,customers!A:A,customers!G:G)</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_xlfn.XLOOKUP(Table1[[#This Row],[Customer ID]],customers!A:A,customers!I:I)</f>
        <v>Yes</v>
      </c>
    </row>
    <row r="367" spans="1:16" x14ac:dyDescent="0.3">
      <c r="A367" s="2" t="s">
        <v>2549</v>
      </c>
      <c r="B367" s="3">
        <v>44464</v>
      </c>
      <c r="C367" s="2" t="s">
        <v>2550</v>
      </c>
      <c r="D367" t="s">
        <v>6169</v>
      </c>
      <c r="E367" s="2">
        <v>1</v>
      </c>
      <c r="F367" s="2" t="str">
        <f>_xlfn.XLOOKUP(C367,customers!A:A,customers!B:B)</f>
        <v>Casi Gwinnett</v>
      </c>
      <c r="G367" s="2" t="str">
        <f>IF(_xlfn.XLOOKUP(C367,customers!A:A,customers!C:C," ") = 0, "",_xlfn.XLOOKUP(C367,customers!A:A,customers!C:C," "))</f>
        <v>cgwinnetta5@behance.net</v>
      </c>
      <c r="H367" s="2" t="str">
        <f>_xlfn.XLOOKUP(C367,customers!A:A,customers!G:G)</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_xlfn.XLOOKUP(Table1[[#This Row],[Customer ID]],customers!A:A,customers!I:I)</f>
        <v>No</v>
      </c>
    </row>
    <row r="368" spans="1:16" x14ac:dyDescent="0.3">
      <c r="A368" s="2" t="s">
        <v>2554</v>
      </c>
      <c r="B368" s="3">
        <v>43874</v>
      </c>
      <c r="C368" s="2" t="s">
        <v>2555</v>
      </c>
      <c r="D368" t="s">
        <v>6144</v>
      </c>
      <c r="E368" s="2">
        <v>6</v>
      </c>
      <c r="F368" s="2" t="str">
        <f>_xlfn.XLOOKUP(C368,customers!A:A,customers!B:B)</f>
        <v>Saree Ellesworth</v>
      </c>
      <c r="G368" s="2" t="str">
        <f>IF(_xlfn.XLOOKUP(C368,customers!A:A,customers!C:C," ") = 0, "",_xlfn.XLOOKUP(C368,customers!A:A,customers!C:C," "))</f>
        <v/>
      </c>
      <c r="H368" s="2" t="str">
        <f>_xlfn.XLOOKUP(C368,customers!A:A,customers!G:G)</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_xlfn.XLOOKUP(Table1[[#This Row],[Customer ID]],customers!A:A,customers!I:I)</f>
        <v>No</v>
      </c>
    </row>
    <row r="369" spans="1:16" x14ac:dyDescent="0.3">
      <c r="A369" s="2" t="s">
        <v>2559</v>
      </c>
      <c r="B369" s="3">
        <v>44393</v>
      </c>
      <c r="C369" s="2" t="s">
        <v>2560</v>
      </c>
      <c r="D369" t="s">
        <v>6159</v>
      </c>
      <c r="E369" s="2">
        <v>2</v>
      </c>
      <c r="F369" s="2" t="str">
        <f>_xlfn.XLOOKUP(C369,customers!A:A,customers!B:B)</f>
        <v>Silvio Iorizzi</v>
      </c>
      <c r="G369" s="2" t="str">
        <f>IF(_xlfn.XLOOKUP(C369,customers!A:A,customers!C:C," ") = 0, "",_xlfn.XLOOKUP(C369,customers!A:A,customers!C:C," "))</f>
        <v/>
      </c>
      <c r="H369" s="2" t="str">
        <f>_xlfn.XLOOKUP(C369,customers!A:A,customers!G:G)</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_xlfn.XLOOKUP(Table1[[#This Row],[Customer ID]],customers!A:A,customers!I:I)</f>
        <v>Yes</v>
      </c>
    </row>
    <row r="370" spans="1:16" x14ac:dyDescent="0.3">
      <c r="A370" s="2" t="s">
        <v>2563</v>
      </c>
      <c r="B370" s="3">
        <v>44692</v>
      </c>
      <c r="C370" s="2" t="s">
        <v>2564</v>
      </c>
      <c r="D370" t="s">
        <v>6166</v>
      </c>
      <c r="E370" s="2">
        <v>2</v>
      </c>
      <c r="F370" s="2" t="str">
        <f>_xlfn.XLOOKUP(C370,customers!A:A,customers!B:B)</f>
        <v>Leesa Flaonier</v>
      </c>
      <c r="G370" s="2" t="str">
        <f>IF(_xlfn.XLOOKUP(C370,customers!A:A,customers!C:C," ") = 0, "",_xlfn.XLOOKUP(C370,customers!A:A,customers!C:C," "))</f>
        <v>lflaoniera8@wordpress.org</v>
      </c>
      <c r="H370" s="2" t="str">
        <f>_xlfn.XLOOKUP(C370,customers!A:A,customers!G:G)</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_xlfn.XLOOKUP(Table1[[#This Row],[Customer ID]],customers!A:A,customers!I:I)</f>
        <v>No</v>
      </c>
    </row>
    <row r="371" spans="1:16" x14ac:dyDescent="0.3">
      <c r="A371" s="2" t="s">
        <v>2569</v>
      </c>
      <c r="B371" s="3">
        <v>43500</v>
      </c>
      <c r="C371" s="2" t="s">
        <v>2570</v>
      </c>
      <c r="D371" t="s">
        <v>6176</v>
      </c>
      <c r="E371" s="2">
        <v>1</v>
      </c>
      <c r="F371" s="2" t="str">
        <f>_xlfn.XLOOKUP(C371,customers!A:A,customers!B:B)</f>
        <v>Abba Pummell</v>
      </c>
      <c r="G371" s="2" t="str">
        <f>IF(_xlfn.XLOOKUP(C371,customers!A:A,customers!C:C," ") = 0, "",_xlfn.XLOOKUP(C371,customers!A:A,customers!C:C," "))</f>
        <v/>
      </c>
      <c r="H371" s="2" t="str">
        <f>_xlfn.XLOOKUP(C371,customers!A:A,customers!G:G)</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_xlfn.XLOOKUP(Table1[[#This Row],[Customer ID]],customers!A:A,customers!I:I)</f>
        <v>Yes</v>
      </c>
    </row>
    <row r="372" spans="1:16" x14ac:dyDescent="0.3">
      <c r="A372" s="2" t="s">
        <v>2573</v>
      </c>
      <c r="B372" s="3">
        <v>43501</v>
      </c>
      <c r="C372" s="2" t="s">
        <v>2574</v>
      </c>
      <c r="D372" t="s">
        <v>6183</v>
      </c>
      <c r="E372" s="2">
        <v>2</v>
      </c>
      <c r="F372" s="2" t="str">
        <f>_xlfn.XLOOKUP(C372,customers!A:A,customers!B:B)</f>
        <v>Corinna Catcheside</v>
      </c>
      <c r="G372" s="2" t="str">
        <f>IF(_xlfn.XLOOKUP(C372,customers!A:A,customers!C:C," ") = 0, "",_xlfn.XLOOKUP(C372,customers!A:A,customers!C:C," "))</f>
        <v>ccatchesideaa@macromedia.com</v>
      </c>
      <c r="H372" s="2" t="str">
        <f>_xlfn.XLOOKUP(C372,customers!A:A,customers!G:G)</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_xlfn.XLOOKUP(Table1[[#This Row],[Customer ID]],customers!A:A,customers!I:I)</f>
        <v>Yes</v>
      </c>
    </row>
    <row r="373" spans="1:16" x14ac:dyDescent="0.3">
      <c r="A373" s="2" t="s">
        <v>2579</v>
      </c>
      <c r="B373" s="3">
        <v>44705</v>
      </c>
      <c r="C373" s="2" t="s">
        <v>2580</v>
      </c>
      <c r="D373" t="s">
        <v>6180</v>
      </c>
      <c r="E373" s="2">
        <v>6</v>
      </c>
      <c r="F373" s="2" t="str">
        <f>_xlfn.XLOOKUP(C373,customers!A:A,customers!B:B)</f>
        <v>Cortney Gibbonson</v>
      </c>
      <c r="G373" s="2" t="str">
        <f>IF(_xlfn.XLOOKUP(C373,customers!A:A,customers!C:C," ") = 0, "",_xlfn.XLOOKUP(C373,customers!A:A,customers!C:C," "))</f>
        <v>cgibbonsonab@accuweather.com</v>
      </c>
      <c r="H373" s="2" t="str">
        <f>_xlfn.XLOOKUP(C373,customers!A:A,customers!G:G)</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_xlfn.XLOOKUP(Table1[[#This Row],[Customer ID]],customers!A:A,customers!I:I)</f>
        <v>Yes</v>
      </c>
    </row>
    <row r="374" spans="1:16" x14ac:dyDescent="0.3">
      <c r="A374" s="2" t="s">
        <v>2585</v>
      </c>
      <c r="B374" s="3">
        <v>44108</v>
      </c>
      <c r="C374" s="2" t="s">
        <v>2586</v>
      </c>
      <c r="D374" t="s">
        <v>6173</v>
      </c>
      <c r="E374" s="2">
        <v>6</v>
      </c>
      <c r="F374" s="2" t="str">
        <f>_xlfn.XLOOKUP(C374,customers!A:A,customers!B:B)</f>
        <v>Terri Farra</v>
      </c>
      <c r="G374" s="2" t="str">
        <f>IF(_xlfn.XLOOKUP(C374,customers!A:A,customers!C:C," ") = 0, "",_xlfn.XLOOKUP(C374,customers!A:A,customers!C:C," "))</f>
        <v>tfarraac@behance.net</v>
      </c>
      <c r="H374" s="2" t="str">
        <f>_xlfn.XLOOKUP(C374,customers!A:A,customers!G:G)</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_xlfn.XLOOKUP(Table1[[#This Row],[Customer ID]],customers!A:A,customers!I:I)</f>
        <v>No</v>
      </c>
    </row>
    <row r="375" spans="1:16" x14ac:dyDescent="0.3">
      <c r="A375" s="2" t="s">
        <v>2591</v>
      </c>
      <c r="B375" s="3">
        <v>44742</v>
      </c>
      <c r="C375" s="2" t="s">
        <v>2592</v>
      </c>
      <c r="D375" t="s">
        <v>6158</v>
      </c>
      <c r="E375" s="2">
        <v>3</v>
      </c>
      <c r="F375" s="2" t="str">
        <f>_xlfn.XLOOKUP(C375,customers!A:A,customers!B:B)</f>
        <v>Corney Curme</v>
      </c>
      <c r="G375" s="2" t="str">
        <f>IF(_xlfn.XLOOKUP(C375,customers!A:A,customers!C:C," ") = 0, "",_xlfn.XLOOKUP(C375,customers!A:A,customers!C:C," "))</f>
        <v/>
      </c>
      <c r="H375" s="2" t="str">
        <f>_xlfn.XLOOKUP(C375,customers!A:A,customers!G:G)</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_xlfn.XLOOKUP(Table1[[#This Row],[Customer ID]],customers!A:A,customers!I:I)</f>
        <v>Yes</v>
      </c>
    </row>
    <row r="376" spans="1:16" x14ac:dyDescent="0.3">
      <c r="A376" s="2" t="s">
        <v>2597</v>
      </c>
      <c r="B376" s="3">
        <v>44125</v>
      </c>
      <c r="C376" s="2" t="s">
        <v>2598</v>
      </c>
      <c r="D376" t="s">
        <v>6161</v>
      </c>
      <c r="E376" s="2">
        <v>4</v>
      </c>
      <c r="F376" s="2" t="str">
        <f>_xlfn.XLOOKUP(C376,customers!A:A,customers!B:B)</f>
        <v>Gothart Bamfield</v>
      </c>
      <c r="G376" s="2" t="str">
        <f>IF(_xlfn.XLOOKUP(C376,customers!A:A,customers!C:C," ") = 0, "",_xlfn.XLOOKUP(C376,customers!A:A,customers!C:C," "))</f>
        <v>gbamfieldae@yellowpages.com</v>
      </c>
      <c r="H376" s="2" t="str">
        <f>_xlfn.XLOOKUP(C376,customers!A:A,customers!G:G)</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_xlfn.XLOOKUP(Table1[[#This Row],[Customer ID]],customers!A:A,customers!I:I)</f>
        <v>Yes</v>
      </c>
    </row>
    <row r="377" spans="1:16" x14ac:dyDescent="0.3">
      <c r="A377" s="2" t="s">
        <v>2603</v>
      </c>
      <c r="B377" s="3">
        <v>44120</v>
      </c>
      <c r="C377" s="2" t="s">
        <v>2604</v>
      </c>
      <c r="D377" t="s">
        <v>6152</v>
      </c>
      <c r="E377" s="2">
        <v>2</v>
      </c>
      <c r="F377" s="2" t="str">
        <f>_xlfn.XLOOKUP(C377,customers!A:A,customers!B:B)</f>
        <v>Waylin Hollingdale</v>
      </c>
      <c r="G377" s="2" t="str">
        <f>IF(_xlfn.XLOOKUP(C377,customers!A:A,customers!C:C," ") = 0, "",_xlfn.XLOOKUP(C377,customers!A:A,customers!C:C," "))</f>
        <v>whollingdaleaf@about.me</v>
      </c>
      <c r="H377" s="2" t="str">
        <f>_xlfn.XLOOKUP(C377,customers!A:A,customers!G:G)</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_xlfn.XLOOKUP(Table1[[#This Row],[Customer ID]],customers!A:A,customers!I:I)</f>
        <v>Yes</v>
      </c>
    </row>
    <row r="378" spans="1:16" x14ac:dyDescent="0.3">
      <c r="A378" s="2" t="s">
        <v>2609</v>
      </c>
      <c r="B378" s="3">
        <v>44097</v>
      </c>
      <c r="C378" s="2" t="s">
        <v>2610</v>
      </c>
      <c r="D378" t="s">
        <v>6146</v>
      </c>
      <c r="E378" s="2">
        <v>1</v>
      </c>
      <c r="F378" s="2" t="str">
        <f>_xlfn.XLOOKUP(C378,customers!A:A,customers!B:B)</f>
        <v>Judd De Leek</v>
      </c>
      <c r="G378" s="2" t="str">
        <f>IF(_xlfn.XLOOKUP(C378,customers!A:A,customers!C:C," ") = 0, "",_xlfn.XLOOKUP(C378,customers!A:A,customers!C:C," "))</f>
        <v>jdeag@xrea.com</v>
      </c>
      <c r="H378" s="2" t="str">
        <f>_xlfn.XLOOKUP(C378,customers!A:A,customers!G:G)</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_xlfn.XLOOKUP(Table1[[#This Row],[Customer ID]],customers!A:A,customers!I:I)</f>
        <v>Yes</v>
      </c>
    </row>
    <row r="379" spans="1:16" x14ac:dyDescent="0.3">
      <c r="A379" s="2" t="s">
        <v>2615</v>
      </c>
      <c r="B379" s="3">
        <v>43532</v>
      </c>
      <c r="C379" s="2" t="s">
        <v>2616</v>
      </c>
      <c r="D379" t="s">
        <v>6163</v>
      </c>
      <c r="E379" s="2">
        <v>3</v>
      </c>
      <c r="F379" s="2" t="str">
        <f>_xlfn.XLOOKUP(C379,customers!A:A,customers!B:B)</f>
        <v>Vanya Skullet</v>
      </c>
      <c r="G379" s="2" t="str">
        <f>IF(_xlfn.XLOOKUP(C379,customers!A:A,customers!C:C," ") = 0, "",_xlfn.XLOOKUP(C379,customers!A:A,customers!C:C," "))</f>
        <v>vskulletah@tinyurl.com</v>
      </c>
      <c r="H379" s="2" t="str">
        <f>_xlfn.XLOOKUP(C379,customers!A:A,customers!G:G)</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_xlfn.XLOOKUP(Table1[[#This Row],[Customer ID]],customers!A:A,customers!I:I)</f>
        <v>No</v>
      </c>
    </row>
    <row r="380" spans="1:16" x14ac:dyDescent="0.3">
      <c r="A380" s="2" t="s">
        <v>2621</v>
      </c>
      <c r="B380" s="3">
        <v>44377</v>
      </c>
      <c r="C380" s="2" t="s">
        <v>2622</v>
      </c>
      <c r="D380" t="s">
        <v>6180</v>
      </c>
      <c r="E380" s="2">
        <v>3</v>
      </c>
      <c r="F380" s="2" t="str">
        <f>_xlfn.XLOOKUP(C380,customers!A:A,customers!B:B)</f>
        <v>Jany Rudeforth</v>
      </c>
      <c r="G380" s="2" t="str">
        <f>IF(_xlfn.XLOOKUP(C380,customers!A:A,customers!C:C," ") = 0, "",_xlfn.XLOOKUP(C380,customers!A:A,customers!C:C," "))</f>
        <v>jrudeforthai@wunderground.com</v>
      </c>
      <c r="H380" s="2" t="str">
        <f>_xlfn.XLOOKUP(C380,customers!A:A,customers!G:G)</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_xlfn.XLOOKUP(Table1[[#This Row],[Customer ID]],customers!A:A,customers!I:I)</f>
        <v>Yes</v>
      </c>
    </row>
    <row r="381" spans="1:16" x14ac:dyDescent="0.3">
      <c r="A381" s="2" t="s">
        <v>2627</v>
      </c>
      <c r="B381" s="3">
        <v>43690</v>
      </c>
      <c r="C381" s="2" t="s">
        <v>2628</v>
      </c>
      <c r="D381" t="s">
        <v>6173</v>
      </c>
      <c r="E381" s="2">
        <v>6</v>
      </c>
      <c r="F381" s="2" t="str">
        <f>_xlfn.XLOOKUP(C381,customers!A:A,customers!B:B)</f>
        <v>Ashbey Tomaszewski</v>
      </c>
      <c r="G381" s="2" t="str">
        <f>IF(_xlfn.XLOOKUP(C381,customers!A:A,customers!C:C," ") = 0, "",_xlfn.XLOOKUP(C381,customers!A:A,customers!C:C," "))</f>
        <v>atomaszewskiaj@answers.com</v>
      </c>
      <c r="H381" s="2" t="str">
        <f>_xlfn.XLOOKUP(C381,customers!A:A,customers!G:G)</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_xlfn.XLOOKUP(Table1[[#This Row],[Customer ID]],customers!A:A,customers!I:I)</f>
        <v>Yes</v>
      </c>
    </row>
    <row r="382" spans="1:16" x14ac:dyDescent="0.3">
      <c r="A382" s="2" t="s">
        <v>2632</v>
      </c>
      <c r="B382" s="3">
        <v>44249</v>
      </c>
      <c r="C382" s="2" t="s">
        <v>2331</v>
      </c>
      <c r="D382" t="s">
        <v>6169</v>
      </c>
      <c r="E382" s="2">
        <v>3</v>
      </c>
      <c r="F382" s="2" t="str">
        <f>_xlfn.XLOOKUP(C382,customers!A:A,customers!B:B)</f>
        <v>Flynn Antony</v>
      </c>
      <c r="G382" s="2" t="str">
        <f>IF(_xlfn.XLOOKUP(C382,customers!A:A,customers!C:C," ") = 0, "",_xlfn.XLOOKUP(C382,customers!A:A,customers!C:C," "))</f>
        <v/>
      </c>
      <c r="H382" s="2" t="str">
        <f>_xlfn.XLOOKUP(C382,customers!A:A,customers!G:G)</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_xlfn.XLOOKUP(Table1[[#This Row],[Customer ID]],customers!A:A,customers!I:I)</f>
        <v>No</v>
      </c>
    </row>
    <row r="383" spans="1:16" x14ac:dyDescent="0.3">
      <c r="A383" s="2" t="s">
        <v>2638</v>
      </c>
      <c r="B383" s="3">
        <v>44646</v>
      </c>
      <c r="C383" s="2" t="s">
        <v>2639</v>
      </c>
      <c r="D383" t="s">
        <v>6154</v>
      </c>
      <c r="E383" s="2">
        <v>5</v>
      </c>
      <c r="F383" s="2" t="str">
        <f>_xlfn.XLOOKUP(C383,customers!A:A,customers!B:B)</f>
        <v>Pren Bess</v>
      </c>
      <c r="G383" s="2" t="str">
        <f>IF(_xlfn.XLOOKUP(C383,customers!A:A,customers!C:C," ") = 0, "",_xlfn.XLOOKUP(C383,customers!A:A,customers!C:C," "))</f>
        <v>pbessal@qq.com</v>
      </c>
      <c r="H383" s="2" t="str">
        <f>_xlfn.XLOOKUP(C383,customers!A:A,customers!G:G)</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_xlfn.XLOOKUP(Table1[[#This Row],[Customer ID]],customers!A:A,customers!I:I)</f>
        <v>Yes</v>
      </c>
    </row>
    <row r="384" spans="1:16" x14ac:dyDescent="0.3">
      <c r="A384" s="2" t="s">
        <v>2644</v>
      </c>
      <c r="B384" s="3">
        <v>43840</v>
      </c>
      <c r="C384" s="2" t="s">
        <v>2645</v>
      </c>
      <c r="D384" t="s">
        <v>6144</v>
      </c>
      <c r="E384" s="2">
        <v>3</v>
      </c>
      <c r="F384" s="2" t="str">
        <f>_xlfn.XLOOKUP(C384,customers!A:A,customers!B:B)</f>
        <v>Elka Windress</v>
      </c>
      <c r="G384" s="2" t="str">
        <f>IF(_xlfn.XLOOKUP(C384,customers!A:A,customers!C:C," ") = 0, "",_xlfn.XLOOKUP(C384,customers!A:A,customers!C:C," "))</f>
        <v>ewindressam@marketwatch.com</v>
      </c>
      <c r="H384" s="2" t="str">
        <f>_xlfn.XLOOKUP(C384,customers!A:A,customers!G:G)</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_xlfn.XLOOKUP(Table1[[#This Row],[Customer ID]],customers!A:A,customers!I:I)</f>
        <v>No</v>
      </c>
    </row>
    <row r="385" spans="1:16" x14ac:dyDescent="0.3">
      <c r="A385" s="2" t="s">
        <v>2650</v>
      </c>
      <c r="B385" s="3">
        <v>43586</v>
      </c>
      <c r="C385" s="2" t="s">
        <v>2651</v>
      </c>
      <c r="D385" t="s">
        <v>6176</v>
      </c>
      <c r="E385" s="2">
        <v>6</v>
      </c>
      <c r="F385" s="2" t="str">
        <f>_xlfn.XLOOKUP(C385,customers!A:A,customers!B:B)</f>
        <v>Marty Kidstoun</v>
      </c>
      <c r="G385" s="2" t="str">
        <f>IF(_xlfn.XLOOKUP(C385,customers!A:A,customers!C:C," ") = 0, "",_xlfn.XLOOKUP(C385,customers!A:A,customers!C:C," "))</f>
        <v/>
      </c>
      <c r="H385" s="2" t="str">
        <f>_xlfn.XLOOKUP(C385,customers!A:A,customers!G:G)</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_xlfn.XLOOKUP(Table1[[#This Row],[Customer ID]],customers!A:A,customers!I:I)</f>
        <v>Yes</v>
      </c>
    </row>
    <row r="386" spans="1:16" x14ac:dyDescent="0.3">
      <c r="A386" s="2" t="s">
        <v>2655</v>
      </c>
      <c r="B386" s="3">
        <v>43870</v>
      </c>
      <c r="C386" s="2" t="s">
        <v>2656</v>
      </c>
      <c r="D386" t="s">
        <v>6182</v>
      </c>
      <c r="E386" s="2">
        <v>4</v>
      </c>
      <c r="F386" s="2" t="str">
        <f>_xlfn.XLOOKUP(C386,customers!A:A,customers!B:B)</f>
        <v>Nickey Dimbleby</v>
      </c>
      <c r="G386" s="2" t="str">
        <f>IF(_xlfn.XLOOKUP(C386,customers!A:A,customers!C:C," ") = 0, "",_xlfn.XLOOKUP(C386,customers!A:A,customers!C:C," "))</f>
        <v/>
      </c>
      <c r="H386" s="2" t="str">
        <f>_xlfn.XLOOKUP(C386,customers!A:A,customers!G:G)</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_xlfn.XLOOKUP(Table1[[#This Row],[Customer ID]],customers!A:A,customers!I:I)</f>
        <v>No</v>
      </c>
    </row>
    <row r="387" spans="1:16" x14ac:dyDescent="0.3">
      <c r="A387" s="2" t="s">
        <v>2660</v>
      </c>
      <c r="B387" s="3">
        <v>44559</v>
      </c>
      <c r="C387" s="2" t="s">
        <v>2661</v>
      </c>
      <c r="D387" t="s">
        <v>6160</v>
      </c>
      <c r="E387" s="2">
        <v>5</v>
      </c>
      <c r="F387" s="2" t="str">
        <f>_xlfn.XLOOKUP(C387,customers!A:A,customers!B:B)</f>
        <v>Virgil Baumadier</v>
      </c>
      <c r="G387" s="2" t="str">
        <f>IF(_xlfn.XLOOKUP(C387,customers!A:A,customers!C:C," ") = 0, "",_xlfn.XLOOKUP(C387,customers!A:A,customers!C:C," "))</f>
        <v>vbaumadierap@google.cn</v>
      </c>
      <c r="H387" s="2" t="str">
        <f>_xlfn.XLOOKUP(C387,customers!A:A,customers!G:G)</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 "Liberica",""))))</f>
        <v>Liberica</v>
      </c>
      <c r="O387" t="str">
        <f t="shared" ref="O387:O450" si="20">IF(J387="M", "Medium", IF(J387="D","Dark",IF(J387= "L","Light"," ")))</f>
        <v>Medium</v>
      </c>
      <c r="P387" t="str">
        <f>_xlfn.XLOOKUP(Table1[[#This Row],[Customer ID]],customers!A:A,customers!I:I)</f>
        <v>Yes</v>
      </c>
    </row>
    <row r="388" spans="1:16" x14ac:dyDescent="0.3">
      <c r="A388" s="2" t="s">
        <v>2666</v>
      </c>
      <c r="B388" s="3">
        <v>44083</v>
      </c>
      <c r="C388" s="2" t="s">
        <v>2667</v>
      </c>
      <c r="D388" t="s">
        <v>6154</v>
      </c>
      <c r="E388" s="2">
        <v>6</v>
      </c>
      <c r="F388" s="2" t="str">
        <f>_xlfn.XLOOKUP(C388,customers!A:A,customers!B:B)</f>
        <v>Lenore Messenbird</v>
      </c>
      <c r="G388" s="2" t="str">
        <f>IF(_xlfn.XLOOKUP(C388,customers!A:A,customers!C:C," ") = 0, "",_xlfn.XLOOKUP(C388,customers!A:A,customers!C:C," "))</f>
        <v/>
      </c>
      <c r="H388" s="2" t="str">
        <f>_xlfn.XLOOKUP(C388,customers!A:A,customers!G:G)</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_xlfn.XLOOKUP(Table1[[#This Row],[Customer ID]],customers!A:A,customers!I:I)</f>
        <v>Yes</v>
      </c>
    </row>
    <row r="389" spans="1:16" x14ac:dyDescent="0.3">
      <c r="A389" s="2" t="s">
        <v>2671</v>
      </c>
      <c r="B389" s="3">
        <v>44455</v>
      </c>
      <c r="C389" s="2" t="s">
        <v>2672</v>
      </c>
      <c r="D389" t="s">
        <v>6171</v>
      </c>
      <c r="E389" s="2">
        <v>5</v>
      </c>
      <c r="F389" s="2" t="str">
        <f>_xlfn.XLOOKUP(C389,customers!A:A,customers!B:B)</f>
        <v>Shirleen Welds</v>
      </c>
      <c r="G389" s="2" t="str">
        <f>IF(_xlfn.XLOOKUP(C389,customers!A:A,customers!C:C," ") = 0, "",_xlfn.XLOOKUP(C389,customers!A:A,customers!C:C," "))</f>
        <v>sweldsar@wired.com</v>
      </c>
      <c r="H389" s="2" t="str">
        <f>_xlfn.XLOOKUP(C389,customers!A:A,customers!G:G)</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_xlfn.XLOOKUP(Table1[[#This Row],[Customer ID]],customers!A:A,customers!I:I)</f>
        <v>Yes</v>
      </c>
    </row>
    <row r="390" spans="1:16" x14ac:dyDescent="0.3">
      <c r="A390" s="2" t="s">
        <v>2677</v>
      </c>
      <c r="B390" s="3">
        <v>44130</v>
      </c>
      <c r="C390" s="2" t="s">
        <v>2678</v>
      </c>
      <c r="D390" t="s">
        <v>6150</v>
      </c>
      <c r="E390" s="2">
        <v>3</v>
      </c>
      <c r="F390" s="2" t="str">
        <f>_xlfn.XLOOKUP(C390,customers!A:A,customers!B:B)</f>
        <v>Maisie Sarvar</v>
      </c>
      <c r="G390" s="2" t="str">
        <f>IF(_xlfn.XLOOKUP(C390,customers!A:A,customers!C:C," ") = 0, "",_xlfn.XLOOKUP(C390,customers!A:A,customers!C:C," "))</f>
        <v>msarvaras@artisteer.com</v>
      </c>
      <c r="H390" s="2" t="str">
        <f>_xlfn.XLOOKUP(C390,customers!A:A,customers!G:G)</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_xlfn.XLOOKUP(Table1[[#This Row],[Customer ID]],customers!A:A,customers!I:I)</f>
        <v>Yes</v>
      </c>
    </row>
    <row r="391" spans="1:16" x14ac:dyDescent="0.3">
      <c r="A391" s="2" t="s">
        <v>2683</v>
      </c>
      <c r="B391" s="3">
        <v>43536</v>
      </c>
      <c r="C391" s="2" t="s">
        <v>2684</v>
      </c>
      <c r="D391" t="s">
        <v>6169</v>
      </c>
      <c r="E391" s="2">
        <v>3</v>
      </c>
      <c r="F391" s="2" t="str">
        <f>_xlfn.XLOOKUP(C391,customers!A:A,customers!B:B)</f>
        <v>Andrej Havick</v>
      </c>
      <c r="G391" s="2" t="str">
        <f>IF(_xlfn.XLOOKUP(C391,customers!A:A,customers!C:C," ") = 0, "",_xlfn.XLOOKUP(C391,customers!A:A,customers!C:C," "))</f>
        <v>ahavickat@nsw.gov.au</v>
      </c>
      <c r="H391" s="2" t="str">
        <f>_xlfn.XLOOKUP(C391,customers!A:A,customers!G:G)</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_xlfn.XLOOKUP(Table1[[#This Row],[Customer ID]],customers!A:A,customers!I:I)</f>
        <v>Yes</v>
      </c>
    </row>
    <row r="392" spans="1:16" x14ac:dyDescent="0.3">
      <c r="A392" s="2" t="s">
        <v>2689</v>
      </c>
      <c r="B392" s="3">
        <v>44245</v>
      </c>
      <c r="C392" s="2" t="s">
        <v>2690</v>
      </c>
      <c r="D392" t="s">
        <v>6144</v>
      </c>
      <c r="E392" s="2">
        <v>2</v>
      </c>
      <c r="F392" s="2" t="str">
        <f>_xlfn.XLOOKUP(C392,customers!A:A,customers!B:B)</f>
        <v>Sloan Diviny</v>
      </c>
      <c r="G392" s="2" t="str">
        <f>IF(_xlfn.XLOOKUP(C392,customers!A:A,customers!C:C," ") = 0, "",_xlfn.XLOOKUP(C392,customers!A:A,customers!C:C," "))</f>
        <v>sdivinyau@ask.com</v>
      </c>
      <c r="H392" s="2" t="str">
        <f>_xlfn.XLOOKUP(C392,customers!A:A,customers!G:G)</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_xlfn.XLOOKUP(Table1[[#This Row],[Customer ID]],customers!A:A,customers!I:I)</f>
        <v>Yes</v>
      </c>
    </row>
    <row r="393" spans="1:16" x14ac:dyDescent="0.3">
      <c r="A393" s="2" t="s">
        <v>2694</v>
      </c>
      <c r="B393" s="3">
        <v>44133</v>
      </c>
      <c r="C393" s="2" t="s">
        <v>2695</v>
      </c>
      <c r="D393" t="s">
        <v>6157</v>
      </c>
      <c r="E393" s="2">
        <v>2</v>
      </c>
      <c r="F393" s="2" t="str">
        <f>_xlfn.XLOOKUP(C393,customers!A:A,customers!B:B)</f>
        <v>Itch Norquoy</v>
      </c>
      <c r="G393" s="2" t="str">
        <f>IF(_xlfn.XLOOKUP(C393,customers!A:A,customers!C:C," ") = 0, "",_xlfn.XLOOKUP(C393,customers!A:A,customers!C:C," "))</f>
        <v>inorquoyav@businessweek.com</v>
      </c>
      <c r="H393" s="2" t="str">
        <f>_xlfn.XLOOKUP(C393,customers!A:A,customers!G:G)</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_xlfn.XLOOKUP(Table1[[#This Row],[Customer ID]],customers!A:A,customers!I:I)</f>
        <v>No</v>
      </c>
    </row>
    <row r="394" spans="1:16" x14ac:dyDescent="0.3">
      <c r="A394" s="2" t="s">
        <v>2699</v>
      </c>
      <c r="B394" s="3">
        <v>44445</v>
      </c>
      <c r="C394" s="2" t="s">
        <v>2700</v>
      </c>
      <c r="D394" t="s">
        <v>6171</v>
      </c>
      <c r="E394" s="2">
        <v>6</v>
      </c>
      <c r="F394" s="2" t="str">
        <f>_xlfn.XLOOKUP(C394,customers!A:A,customers!B:B)</f>
        <v>Anson Iddison</v>
      </c>
      <c r="G394" s="2" t="str">
        <f>IF(_xlfn.XLOOKUP(C394,customers!A:A,customers!C:C," ") = 0, "",_xlfn.XLOOKUP(C394,customers!A:A,customers!C:C," "))</f>
        <v>aiddisonaw@usa.gov</v>
      </c>
      <c r="H394" s="2" t="str">
        <f>_xlfn.XLOOKUP(C394,customers!A:A,customers!G:G)</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_xlfn.XLOOKUP(Table1[[#This Row],[Customer ID]],customers!A:A,customers!I:I)</f>
        <v>No</v>
      </c>
    </row>
    <row r="395" spans="1:16" x14ac:dyDescent="0.3">
      <c r="A395" s="2" t="s">
        <v>2699</v>
      </c>
      <c r="B395" s="3">
        <v>44445</v>
      </c>
      <c r="C395" s="2" t="s">
        <v>2700</v>
      </c>
      <c r="D395" t="s">
        <v>6167</v>
      </c>
      <c r="E395" s="2">
        <v>1</v>
      </c>
      <c r="F395" s="2" t="str">
        <f>_xlfn.XLOOKUP(C395,customers!A:A,customers!B:B)</f>
        <v>Anson Iddison</v>
      </c>
      <c r="G395" s="2" t="str">
        <f>IF(_xlfn.XLOOKUP(C395,customers!A:A,customers!C:C," ") = 0, "",_xlfn.XLOOKUP(C395,customers!A:A,customers!C:C," "))</f>
        <v>aiddisonaw@usa.gov</v>
      </c>
      <c r="H395" s="2" t="str">
        <f>_xlfn.XLOOKUP(C395,customers!A:A,customers!G:G)</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_xlfn.XLOOKUP(Table1[[#This Row],[Customer ID]],customers!A:A,customers!I:I)</f>
        <v>No</v>
      </c>
    </row>
    <row r="396" spans="1:16" x14ac:dyDescent="0.3">
      <c r="A396" s="2" t="s">
        <v>2710</v>
      </c>
      <c r="B396" s="3">
        <v>44083</v>
      </c>
      <c r="C396" s="2" t="s">
        <v>2711</v>
      </c>
      <c r="D396" t="s">
        <v>6142</v>
      </c>
      <c r="E396" s="2">
        <v>4</v>
      </c>
      <c r="F396" s="2" t="str">
        <f>_xlfn.XLOOKUP(C396,customers!A:A,customers!B:B)</f>
        <v>Randal Longfield</v>
      </c>
      <c r="G396" s="2" t="str">
        <f>IF(_xlfn.XLOOKUP(C396,customers!A:A,customers!C:C," ") = 0, "",_xlfn.XLOOKUP(C396,customers!A:A,customers!C:C," "))</f>
        <v>rlongfielday@bluehost.com</v>
      </c>
      <c r="H396" s="2" t="str">
        <f>_xlfn.XLOOKUP(C396,customers!A:A,customers!G:G)</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_xlfn.XLOOKUP(Table1[[#This Row],[Customer ID]],customers!A:A,customers!I:I)</f>
        <v>No</v>
      </c>
    </row>
    <row r="397" spans="1:16" x14ac:dyDescent="0.3">
      <c r="A397" s="2" t="s">
        <v>2716</v>
      </c>
      <c r="B397" s="3">
        <v>44465</v>
      </c>
      <c r="C397" s="2" t="s">
        <v>2717</v>
      </c>
      <c r="D397" t="s">
        <v>6169</v>
      </c>
      <c r="E397" s="2">
        <v>6</v>
      </c>
      <c r="F397" s="2" t="str">
        <f>_xlfn.XLOOKUP(C397,customers!A:A,customers!B:B)</f>
        <v>Gregorius Kislingbury</v>
      </c>
      <c r="G397" s="2" t="str">
        <f>IF(_xlfn.XLOOKUP(C397,customers!A:A,customers!C:C," ") = 0, "",_xlfn.XLOOKUP(C397,customers!A:A,customers!C:C," "))</f>
        <v>gkislingburyaz@samsung.com</v>
      </c>
      <c r="H397" s="2" t="str">
        <f>_xlfn.XLOOKUP(C397,customers!A:A,customers!G:G)</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_xlfn.XLOOKUP(Table1[[#This Row],[Customer ID]],customers!A:A,customers!I:I)</f>
        <v>Yes</v>
      </c>
    </row>
    <row r="398" spans="1:16" x14ac:dyDescent="0.3">
      <c r="A398" s="2" t="s">
        <v>2721</v>
      </c>
      <c r="B398" s="3">
        <v>44140</v>
      </c>
      <c r="C398" s="2" t="s">
        <v>2722</v>
      </c>
      <c r="D398" t="s">
        <v>6180</v>
      </c>
      <c r="E398" s="2">
        <v>5</v>
      </c>
      <c r="F398" s="2" t="str">
        <f>_xlfn.XLOOKUP(C398,customers!A:A,customers!B:B)</f>
        <v>Xenos Gibbons</v>
      </c>
      <c r="G398" s="2" t="str">
        <f>IF(_xlfn.XLOOKUP(C398,customers!A:A,customers!C:C," ") = 0, "",_xlfn.XLOOKUP(C398,customers!A:A,customers!C:C," "))</f>
        <v>xgibbonsb0@artisteer.com</v>
      </c>
      <c r="H398" s="2" t="str">
        <f>_xlfn.XLOOKUP(C398,customers!A:A,customers!G:G)</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_xlfn.XLOOKUP(Table1[[#This Row],[Customer ID]],customers!A:A,customers!I:I)</f>
        <v>No</v>
      </c>
    </row>
    <row r="399" spans="1:16" x14ac:dyDescent="0.3">
      <c r="A399" s="2" t="s">
        <v>2727</v>
      </c>
      <c r="B399" s="3">
        <v>43720</v>
      </c>
      <c r="C399" s="2" t="s">
        <v>2728</v>
      </c>
      <c r="D399" t="s">
        <v>6169</v>
      </c>
      <c r="E399" s="2">
        <v>4</v>
      </c>
      <c r="F399" s="2" t="str">
        <f>_xlfn.XLOOKUP(C399,customers!A:A,customers!B:B)</f>
        <v>Fleur Parres</v>
      </c>
      <c r="G399" s="2" t="str">
        <f>IF(_xlfn.XLOOKUP(C399,customers!A:A,customers!C:C," ") = 0, "",_xlfn.XLOOKUP(C399,customers!A:A,customers!C:C," "))</f>
        <v>fparresb1@imageshack.us</v>
      </c>
      <c r="H399" s="2" t="str">
        <f>_xlfn.XLOOKUP(C399,customers!A:A,customers!G:G)</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_xlfn.XLOOKUP(Table1[[#This Row],[Customer ID]],customers!A:A,customers!I:I)</f>
        <v>Yes</v>
      </c>
    </row>
    <row r="400" spans="1:16" x14ac:dyDescent="0.3">
      <c r="A400" s="2" t="s">
        <v>2733</v>
      </c>
      <c r="B400" s="3">
        <v>43677</v>
      </c>
      <c r="C400" s="2" t="s">
        <v>2734</v>
      </c>
      <c r="D400" t="s">
        <v>6154</v>
      </c>
      <c r="E400" s="2">
        <v>6</v>
      </c>
      <c r="F400" s="2" t="str">
        <f>_xlfn.XLOOKUP(C400,customers!A:A,customers!B:B)</f>
        <v>Gran Sibray</v>
      </c>
      <c r="G400" s="2" t="str">
        <f>IF(_xlfn.XLOOKUP(C400,customers!A:A,customers!C:C," ") = 0, "",_xlfn.XLOOKUP(C400,customers!A:A,customers!C:C," "))</f>
        <v>gsibrayb2@wsj.com</v>
      </c>
      <c r="H400" s="2" t="str">
        <f>_xlfn.XLOOKUP(C400,customers!A:A,customers!G:G)</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_xlfn.XLOOKUP(Table1[[#This Row],[Customer ID]],customers!A:A,customers!I:I)</f>
        <v>Yes</v>
      </c>
    </row>
    <row r="401" spans="1:16" x14ac:dyDescent="0.3">
      <c r="A401" s="2" t="s">
        <v>2739</v>
      </c>
      <c r="B401" s="3">
        <v>43539</v>
      </c>
      <c r="C401" s="2" t="s">
        <v>2740</v>
      </c>
      <c r="D401" t="s">
        <v>6185</v>
      </c>
      <c r="E401" s="2">
        <v>6</v>
      </c>
      <c r="F401" s="2" t="str">
        <f>_xlfn.XLOOKUP(C401,customers!A:A,customers!B:B)</f>
        <v>Ingelbert Hotchkin</v>
      </c>
      <c r="G401" s="2" t="str">
        <f>IF(_xlfn.XLOOKUP(C401,customers!A:A,customers!C:C," ") = 0, "",_xlfn.XLOOKUP(C401,customers!A:A,customers!C:C," "))</f>
        <v>ihotchkinb3@mit.edu</v>
      </c>
      <c r="H401" s="2" t="str">
        <f>_xlfn.XLOOKUP(C401,customers!A:A,customers!G:G)</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_xlfn.XLOOKUP(Table1[[#This Row],[Customer ID]],customers!A:A,customers!I:I)</f>
        <v>No</v>
      </c>
    </row>
    <row r="402" spans="1:16" x14ac:dyDescent="0.3">
      <c r="A402" s="2" t="s">
        <v>2745</v>
      </c>
      <c r="B402" s="3">
        <v>44332</v>
      </c>
      <c r="C402" s="2" t="s">
        <v>2746</v>
      </c>
      <c r="D402" t="s">
        <v>6170</v>
      </c>
      <c r="E402" s="2">
        <v>4</v>
      </c>
      <c r="F402" s="2" t="str">
        <f>_xlfn.XLOOKUP(C402,customers!A:A,customers!B:B)</f>
        <v>Neely Broadberrie</v>
      </c>
      <c r="G402" s="2" t="str">
        <f>IF(_xlfn.XLOOKUP(C402,customers!A:A,customers!C:C," ") = 0, "",_xlfn.XLOOKUP(C402,customers!A:A,customers!C:C," "))</f>
        <v>nbroadberrieb4@gnu.org</v>
      </c>
      <c r="H402" s="2" t="str">
        <f>_xlfn.XLOOKUP(C402,customers!A:A,customers!G:G)</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_xlfn.XLOOKUP(Table1[[#This Row],[Customer ID]],customers!A:A,customers!I:I)</f>
        <v>No</v>
      </c>
    </row>
    <row r="403" spans="1:16" x14ac:dyDescent="0.3">
      <c r="A403" s="2" t="s">
        <v>2751</v>
      </c>
      <c r="B403" s="3">
        <v>43591</v>
      </c>
      <c r="C403" s="2" t="s">
        <v>2752</v>
      </c>
      <c r="D403" t="s">
        <v>6159</v>
      </c>
      <c r="E403" s="2">
        <v>2</v>
      </c>
      <c r="F403" s="2" t="str">
        <f>_xlfn.XLOOKUP(C403,customers!A:A,customers!B:B)</f>
        <v>Rutger Pithcock</v>
      </c>
      <c r="G403" s="2" t="str">
        <f>IF(_xlfn.XLOOKUP(C403,customers!A:A,customers!C:C," ") = 0, "",_xlfn.XLOOKUP(C403,customers!A:A,customers!C:C," "))</f>
        <v>rpithcockb5@yellowbook.com</v>
      </c>
      <c r="H403" s="2" t="str">
        <f>_xlfn.XLOOKUP(C403,customers!A:A,customers!G:G)</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_xlfn.XLOOKUP(Table1[[#This Row],[Customer ID]],customers!A:A,customers!I:I)</f>
        <v>Yes</v>
      </c>
    </row>
    <row r="404" spans="1:16" x14ac:dyDescent="0.3">
      <c r="A404" s="2" t="s">
        <v>2757</v>
      </c>
      <c r="B404" s="3">
        <v>43502</v>
      </c>
      <c r="C404" s="2" t="s">
        <v>2758</v>
      </c>
      <c r="D404" t="s">
        <v>6177</v>
      </c>
      <c r="E404" s="2">
        <v>3</v>
      </c>
      <c r="F404" s="2" t="str">
        <f>_xlfn.XLOOKUP(C404,customers!A:A,customers!B:B)</f>
        <v>Gale Croysdale</v>
      </c>
      <c r="G404" s="2" t="str">
        <f>IF(_xlfn.XLOOKUP(C404,customers!A:A,customers!C:C," ") = 0, "",_xlfn.XLOOKUP(C404,customers!A:A,customers!C:C," "))</f>
        <v>gcroysdaleb6@nih.gov</v>
      </c>
      <c r="H404" s="2" t="str">
        <f>_xlfn.XLOOKUP(C404,customers!A:A,customers!G:G)</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_xlfn.XLOOKUP(Table1[[#This Row],[Customer ID]],customers!A:A,customers!I:I)</f>
        <v>Yes</v>
      </c>
    </row>
    <row r="405" spans="1:16" x14ac:dyDescent="0.3">
      <c r="A405" s="2" t="s">
        <v>2763</v>
      </c>
      <c r="B405" s="3">
        <v>44295</v>
      </c>
      <c r="C405" s="2" t="s">
        <v>2764</v>
      </c>
      <c r="D405" t="s">
        <v>6145</v>
      </c>
      <c r="E405" s="2">
        <v>2</v>
      </c>
      <c r="F405" s="2" t="str">
        <f>_xlfn.XLOOKUP(C405,customers!A:A,customers!B:B)</f>
        <v>Benedetto Gozzett</v>
      </c>
      <c r="G405" s="2" t="str">
        <f>IF(_xlfn.XLOOKUP(C405,customers!A:A,customers!C:C," ") = 0, "",_xlfn.XLOOKUP(C405,customers!A:A,customers!C:C," "))</f>
        <v>bgozzettb7@github.com</v>
      </c>
      <c r="H405" s="2" t="str">
        <f>_xlfn.XLOOKUP(C405,customers!A:A,customers!G:G)</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_xlfn.XLOOKUP(Table1[[#This Row],[Customer ID]],customers!A:A,customers!I:I)</f>
        <v>No</v>
      </c>
    </row>
    <row r="406" spans="1:16" x14ac:dyDescent="0.3">
      <c r="A406" s="2" t="s">
        <v>2769</v>
      </c>
      <c r="B406" s="3">
        <v>43971</v>
      </c>
      <c r="C406" s="2" t="s">
        <v>2770</v>
      </c>
      <c r="D406" t="s">
        <v>6147</v>
      </c>
      <c r="E406" s="2">
        <v>4</v>
      </c>
      <c r="F406" s="2" t="str">
        <f>_xlfn.XLOOKUP(C406,customers!A:A,customers!B:B)</f>
        <v>Tania Craggs</v>
      </c>
      <c r="G406" s="2" t="str">
        <f>IF(_xlfn.XLOOKUP(C406,customers!A:A,customers!C:C," ") = 0, "",_xlfn.XLOOKUP(C406,customers!A:A,customers!C:C," "))</f>
        <v>tcraggsb8@house.gov</v>
      </c>
      <c r="H406" s="2" t="str">
        <f>_xlfn.XLOOKUP(C406,customers!A:A,customers!G:G)</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_xlfn.XLOOKUP(Table1[[#This Row],[Customer ID]],customers!A:A,customers!I:I)</f>
        <v>No</v>
      </c>
    </row>
    <row r="407" spans="1:16" x14ac:dyDescent="0.3">
      <c r="A407" s="2" t="s">
        <v>2775</v>
      </c>
      <c r="B407" s="3">
        <v>44167</v>
      </c>
      <c r="C407" s="2" t="s">
        <v>2776</v>
      </c>
      <c r="D407" t="s">
        <v>6139</v>
      </c>
      <c r="E407" s="2">
        <v>3</v>
      </c>
      <c r="F407" s="2" t="str">
        <f>_xlfn.XLOOKUP(C407,customers!A:A,customers!B:B)</f>
        <v>Leonie Cullrford</v>
      </c>
      <c r="G407" s="2" t="str">
        <f>IF(_xlfn.XLOOKUP(C407,customers!A:A,customers!C:C," ") = 0, "",_xlfn.XLOOKUP(C407,customers!A:A,customers!C:C," "))</f>
        <v>lcullrfordb9@xing.com</v>
      </c>
      <c r="H407" s="2" t="str">
        <f>_xlfn.XLOOKUP(C407,customers!A:A,customers!G:G)</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_xlfn.XLOOKUP(Table1[[#This Row],[Customer ID]],customers!A:A,customers!I:I)</f>
        <v>Yes</v>
      </c>
    </row>
    <row r="408" spans="1:16" x14ac:dyDescent="0.3">
      <c r="A408" s="2" t="s">
        <v>2781</v>
      </c>
      <c r="B408" s="3">
        <v>44416</v>
      </c>
      <c r="C408" s="2" t="s">
        <v>2782</v>
      </c>
      <c r="D408" t="s">
        <v>6141</v>
      </c>
      <c r="E408" s="2">
        <v>5</v>
      </c>
      <c r="F408" s="2" t="str">
        <f>_xlfn.XLOOKUP(C408,customers!A:A,customers!B:B)</f>
        <v>Auguste Rizon</v>
      </c>
      <c r="G408" s="2" t="str">
        <f>IF(_xlfn.XLOOKUP(C408,customers!A:A,customers!C:C," ") = 0, "",_xlfn.XLOOKUP(C408,customers!A:A,customers!C:C," "))</f>
        <v>arizonba@xing.com</v>
      </c>
      <c r="H408" s="2" t="str">
        <f>_xlfn.XLOOKUP(C408,customers!A:A,customers!G:G)</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_xlfn.XLOOKUP(Table1[[#This Row],[Customer ID]],customers!A:A,customers!I:I)</f>
        <v>Yes</v>
      </c>
    </row>
    <row r="409" spans="1:16" x14ac:dyDescent="0.3">
      <c r="A409" s="2" t="s">
        <v>2787</v>
      </c>
      <c r="B409" s="3">
        <v>44595</v>
      </c>
      <c r="C409" s="2" t="s">
        <v>2788</v>
      </c>
      <c r="D409" t="s">
        <v>6139</v>
      </c>
      <c r="E409" s="2">
        <v>6</v>
      </c>
      <c r="F409" s="2" t="str">
        <f>_xlfn.XLOOKUP(C409,customers!A:A,customers!B:B)</f>
        <v>Lorin Guerrazzi</v>
      </c>
      <c r="G409" s="2" t="str">
        <f>IF(_xlfn.XLOOKUP(C409,customers!A:A,customers!C:C," ") = 0, "",_xlfn.XLOOKUP(C409,customers!A:A,customers!C:C," "))</f>
        <v/>
      </c>
      <c r="H409" s="2" t="str">
        <f>_xlfn.XLOOKUP(C409,customers!A:A,customers!G:G)</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_xlfn.XLOOKUP(Table1[[#This Row],[Customer ID]],customers!A:A,customers!I:I)</f>
        <v>No</v>
      </c>
    </row>
    <row r="410" spans="1:16" x14ac:dyDescent="0.3">
      <c r="A410" s="2" t="s">
        <v>2792</v>
      </c>
      <c r="B410" s="3">
        <v>44659</v>
      </c>
      <c r="C410" s="2" t="s">
        <v>2793</v>
      </c>
      <c r="D410" t="s">
        <v>6175</v>
      </c>
      <c r="E410" s="2">
        <v>2</v>
      </c>
      <c r="F410" s="2" t="str">
        <f>_xlfn.XLOOKUP(C410,customers!A:A,customers!B:B)</f>
        <v>Felice Miell</v>
      </c>
      <c r="G410" s="2" t="str">
        <f>IF(_xlfn.XLOOKUP(C410,customers!A:A,customers!C:C," ") = 0, "",_xlfn.XLOOKUP(C410,customers!A:A,customers!C:C," "))</f>
        <v>fmiellbc@spiegel.de</v>
      </c>
      <c r="H410" s="2" t="str">
        <f>_xlfn.XLOOKUP(C410,customers!A:A,customers!G:G)</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_xlfn.XLOOKUP(Table1[[#This Row],[Customer ID]],customers!A:A,customers!I:I)</f>
        <v>Yes</v>
      </c>
    </row>
    <row r="411" spans="1:16" x14ac:dyDescent="0.3">
      <c r="A411" s="2" t="s">
        <v>2798</v>
      </c>
      <c r="B411" s="3">
        <v>44203</v>
      </c>
      <c r="C411" s="2" t="s">
        <v>2799</v>
      </c>
      <c r="D411" t="s">
        <v>6170</v>
      </c>
      <c r="E411" s="2">
        <v>3</v>
      </c>
      <c r="F411" s="2" t="str">
        <f>_xlfn.XLOOKUP(C411,customers!A:A,customers!B:B)</f>
        <v>Hamish Skeech</v>
      </c>
      <c r="G411" s="2" t="str">
        <f>IF(_xlfn.XLOOKUP(C411,customers!A:A,customers!C:C," ") = 0, "",_xlfn.XLOOKUP(C411,customers!A:A,customers!C:C," "))</f>
        <v/>
      </c>
      <c r="H411" s="2" t="str">
        <f>_xlfn.XLOOKUP(C411,customers!A:A,customers!G:G)</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_xlfn.XLOOKUP(Table1[[#This Row],[Customer ID]],customers!A:A,customers!I:I)</f>
        <v>Yes</v>
      </c>
    </row>
    <row r="412" spans="1:16" x14ac:dyDescent="0.3">
      <c r="A412" s="2" t="s">
        <v>2803</v>
      </c>
      <c r="B412" s="3">
        <v>44441</v>
      </c>
      <c r="C412" s="2" t="s">
        <v>2804</v>
      </c>
      <c r="D412" t="s">
        <v>6167</v>
      </c>
      <c r="E412" s="2">
        <v>4</v>
      </c>
      <c r="F412" s="2" t="str">
        <f>_xlfn.XLOOKUP(C412,customers!A:A,customers!B:B)</f>
        <v>Giordano Lorenzin</v>
      </c>
      <c r="G412" s="2" t="str">
        <f>IF(_xlfn.XLOOKUP(C412,customers!A:A,customers!C:C," ") = 0, "",_xlfn.XLOOKUP(C412,customers!A:A,customers!C:C," "))</f>
        <v/>
      </c>
      <c r="H412" s="2" t="str">
        <f>_xlfn.XLOOKUP(C412,customers!A:A,customers!G:G)</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_xlfn.XLOOKUP(Table1[[#This Row],[Customer ID]],customers!A:A,customers!I:I)</f>
        <v>No</v>
      </c>
    </row>
    <row r="413" spans="1:16" x14ac:dyDescent="0.3">
      <c r="A413" s="2" t="s">
        <v>2808</v>
      </c>
      <c r="B413" s="3">
        <v>44504</v>
      </c>
      <c r="C413" s="2" t="s">
        <v>2809</v>
      </c>
      <c r="D413" t="s">
        <v>6162</v>
      </c>
      <c r="E413" s="2">
        <v>6</v>
      </c>
      <c r="F413" s="2" t="str">
        <f>_xlfn.XLOOKUP(C413,customers!A:A,customers!B:B)</f>
        <v>Harwilll Bishell</v>
      </c>
      <c r="G413" s="2" t="str">
        <f>IF(_xlfn.XLOOKUP(C413,customers!A:A,customers!C:C," ") = 0, "",_xlfn.XLOOKUP(C413,customers!A:A,customers!C:C," "))</f>
        <v/>
      </c>
      <c r="H413" s="2" t="str">
        <f>_xlfn.XLOOKUP(C413,customers!A:A,customers!G:G)</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_xlfn.XLOOKUP(Table1[[#This Row],[Customer ID]],customers!A:A,customers!I:I)</f>
        <v>Yes</v>
      </c>
    </row>
    <row r="414" spans="1:16" x14ac:dyDescent="0.3">
      <c r="A414" s="2" t="s">
        <v>2813</v>
      </c>
      <c r="B414" s="3">
        <v>44410</v>
      </c>
      <c r="C414" s="2" t="s">
        <v>2814</v>
      </c>
      <c r="D414" t="s">
        <v>6155</v>
      </c>
      <c r="E414" s="2">
        <v>5</v>
      </c>
      <c r="F414" s="2" t="str">
        <f>_xlfn.XLOOKUP(C414,customers!A:A,customers!B:B)</f>
        <v>Freeland Missenden</v>
      </c>
      <c r="G414" s="2" t="str">
        <f>IF(_xlfn.XLOOKUP(C414,customers!A:A,customers!C:C," ") = 0, "",_xlfn.XLOOKUP(C414,customers!A:A,customers!C:C," "))</f>
        <v/>
      </c>
      <c r="H414" s="2" t="str">
        <f>_xlfn.XLOOKUP(C414,customers!A:A,customers!G:G)</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_xlfn.XLOOKUP(Table1[[#This Row],[Customer ID]],customers!A:A,customers!I:I)</f>
        <v>Yes</v>
      </c>
    </row>
    <row r="415" spans="1:16" x14ac:dyDescent="0.3">
      <c r="A415" s="2" t="s">
        <v>2818</v>
      </c>
      <c r="B415" s="3">
        <v>43857</v>
      </c>
      <c r="C415" s="2" t="s">
        <v>2819</v>
      </c>
      <c r="D415" t="s">
        <v>6164</v>
      </c>
      <c r="E415" s="2">
        <v>1</v>
      </c>
      <c r="F415" s="2" t="str">
        <f>_xlfn.XLOOKUP(C415,customers!A:A,customers!B:B)</f>
        <v>Waylan Springall</v>
      </c>
      <c r="G415" s="2" t="str">
        <f>IF(_xlfn.XLOOKUP(C415,customers!A:A,customers!C:C," ") = 0, "",_xlfn.XLOOKUP(C415,customers!A:A,customers!C:C," "))</f>
        <v>wspringallbh@jugem.jp</v>
      </c>
      <c r="H415" s="2" t="str">
        <f>_xlfn.XLOOKUP(C415,customers!A:A,customers!G:G)</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_xlfn.XLOOKUP(Table1[[#This Row],[Customer ID]],customers!A:A,customers!I:I)</f>
        <v>Yes</v>
      </c>
    </row>
    <row r="416" spans="1:16" x14ac:dyDescent="0.3">
      <c r="A416" s="2" t="s">
        <v>2824</v>
      </c>
      <c r="B416" s="3">
        <v>43802</v>
      </c>
      <c r="C416" s="2" t="s">
        <v>2825</v>
      </c>
      <c r="D416" t="s">
        <v>6178</v>
      </c>
      <c r="E416" s="2">
        <v>3</v>
      </c>
      <c r="F416" s="2" t="str">
        <f>_xlfn.XLOOKUP(C416,customers!A:A,customers!B:B)</f>
        <v>Kiri Avramow</v>
      </c>
      <c r="G416" s="2" t="str">
        <f>IF(_xlfn.XLOOKUP(C416,customers!A:A,customers!C:C," ") = 0, "",_xlfn.XLOOKUP(C416,customers!A:A,customers!C:C," "))</f>
        <v/>
      </c>
      <c r="H416" s="2" t="str">
        <f>_xlfn.XLOOKUP(C416,customers!A:A,customers!G:G)</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_xlfn.XLOOKUP(Table1[[#This Row],[Customer ID]],customers!A:A,customers!I:I)</f>
        <v>Yes</v>
      </c>
    </row>
    <row r="417" spans="1:16" x14ac:dyDescent="0.3">
      <c r="A417" s="2" t="s">
        <v>2829</v>
      </c>
      <c r="B417" s="3">
        <v>43683</v>
      </c>
      <c r="C417" s="2" t="s">
        <v>2830</v>
      </c>
      <c r="D417" t="s">
        <v>6174</v>
      </c>
      <c r="E417" s="2">
        <v>3</v>
      </c>
      <c r="F417" s="2" t="str">
        <f>_xlfn.XLOOKUP(C417,customers!A:A,customers!B:B)</f>
        <v>Gregg Hawkyens</v>
      </c>
      <c r="G417" s="2" t="str">
        <f>IF(_xlfn.XLOOKUP(C417,customers!A:A,customers!C:C," ") = 0, "",_xlfn.XLOOKUP(C417,customers!A:A,customers!C:C," "))</f>
        <v>ghawkyensbj@census.gov</v>
      </c>
      <c r="H417" s="2" t="str">
        <f>_xlfn.XLOOKUP(C417,customers!A:A,customers!G:G)</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_xlfn.XLOOKUP(Table1[[#This Row],[Customer ID]],customers!A:A,customers!I:I)</f>
        <v>No</v>
      </c>
    </row>
    <row r="418" spans="1:16" x14ac:dyDescent="0.3">
      <c r="A418" s="2" t="s">
        <v>2834</v>
      </c>
      <c r="B418" s="3">
        <v>43901</v>
      </c>
      <c r="C418" s="2" t="s">
        <v>2835</v>
      </c>
      <c r="D418" t="s">
        <v>6180</v>
      </c>
      <c r="E418" s="2">
        <v>3</v>
      </c>
      <c r="F418" s="2" t="str">
        <f>_xlfn.XLOOKUP(C418,customers!A:A,customers!B:B)</f>
        <v>Reggis Pracy</v>
      </c>
      <c r="G418" s="2" t="str">
        <f>IF(_xlfn.XLOOKUP(C418,customers!A:A,customers!C:C," ") = 0, "",_xlfn.XLOOKUP(C418,customers!A:A,customers!C:C," "))</f>
        <v/>
      </c>
      <c r="H418" s="2" t="str">
        <f>_xlfn.XLOOKUP(C418,customers!A:A,customers!G:G)</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_xlfn.XLOOKUP(Table1[[#This Row],[Customer ID]],customers!A:A,customers!I:I)</f>
        <v>Yes</v>
      </c>
    </row>
    <row r="419" spans="1:16" x14ac:dyDescent="0.3">
      <c r="A419" s="2" t="s">
        <v>2839</v>
      </c>
      <c r="B419" s="3">
        <v>44457</v>
      </c>
      <c r="C419" s="2" t="s">
        <v>2840</v>
      </c>
      <c r="D419" t="s">
        <v>6182</v>
      </c>
      <c r="E419" s="2">
        <v>1</v>
      </c>
      <c r="F419" s="2" t="str">
        <f>_xlfn.XLOOKUP(C419,customers!A:A,customers!B:B)</f>
        <v>Paula Denis</v>
      </c>
      <c r="G419" s="2" t="str">
        <f>IF(_xlfn.XLOOKUP(C419,customers!A:A,customers!C:C," ") = 0, "",_xlfn.XLOOKUP(C419,customers!A:A,customers!C:C," "))</f>
        <v/>
      </c>
      <c r="H419" s="2" t="str">
        <f>_xlfn.XLOOKUP(C419,customers!A:A,customers!G:G)</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_xlfn.XLOOKUP(Table1[[#This Row],[Customer ID]],customers!A:A,customers!I:I)</f>
        <v>Yes</v>
      </c>
    </row>
    <row r="420" spans="1:16" x14ac:dyDescent="0.3">
      <c r="A420" s="2" t="s">
        <v>2844</v>
      </c>
      <c r="B420" s="3">
        <v>44142</v>
      </c>
      <c r="C420" s="2" t="s">
        <v>2845</v>
      </c>
      <c r="D420" t="s">
        <v>6182</v>
      </c>
      <c r="E420" s="2">
        <v>5</v>
      </c>
      <c r="F420" s="2" t="str">
        <f>_xlfn.XLOOKUP(C420,customers!A:A,customers!B:B)</f>
        <v>Broderick McGilvra</v>
      </c>
      <c r="G420" s="2" t="str">
        <f>IF(_xlfn.XLOOKUP(C420,customers!A:A,customers!C:C," ") = 0, "",_xlfn.XLOOKUP(C420,customers!A:A,customers!C:C," "))</f>
        <v>bmcgilvrabm@so-net.ne.jp</v>
      </c>
      <c r="H420" s="2" t="str">
        <f>_xlfn.XLOOKUP(C420,customers!A:A,customers!G:G)</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_xlfn.XLOOKUP(Table1[[#This Row],[Customer ID]],customers!A:A,customers!I:I)</f>
        <v>Yes</v>
      </c>
    </row>
    <row r="421" spans="1:16" x14ac:dyDescent="0.3">
      <c r="A421" s="2" t="s">
        <v>2849</v>
      </c>
      <c r="B421" s="3">
        <v>44739</v>
      </c>
      <c r="C421" s="2" t="s">
        <v>2850</v>
      </c>
      <c r="D421" t="s">
        <v>6160</v>
      </c>
      <c r="E421" s="2">
        <v>1</v>
      </c>
      <c r="F421" s="2" t="str">
        <f>_xlfn.XLOOKUP(C421,customers!A:A,customers!B:B)</f>
        <v>Annabella Danzey</v>
      </c>
      <c r="G421" s="2" t="str">
        <f>IF(_xlfn.XLOOKUP(C421,customers!A:A,customers!C:C," ") = 0, "",_xlfn.XLOOKUP(C421,customers!A:A,customers!C:C," "))</f>
        <v>adanzeybn@github.com</v>
      </c>
      <c r="H421" s="2" t="str">
        <f>_xlfn.XLOOKUP(C421,customers!A:A,customers!G:G)</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_xlfn.XLOOKUP(Table1[[#This Row],[Customer ID]],customers!A:A,customers!I:I)</f>
        <v>Yes</v>
      </c>
    </row>
    <row r="422" spans="1:16" x14ac:dyDescent="0.3">
      <c r="A422" s="2" t="s">
        <v>2855</v>
      </c>
      <c r="B422" s="3">
        <v>43866</v>
      </c>
      <c r="C422" s="2" t="s">
        <v>2586</v>
      </c>
      <c r="D422" t="s">
        <v>6169</v>
      </c>
      <c r="E422" s="2">
        <v>4</v>
      </c>
      <c r="F422" s="2" t="str">
        <f>_xlfn.XLOOKUP(C422,customers!A:A,customers!B:B)</f>
        <v>Terri Farra</v>
      </c>
      <c r="G422" s="2" t="str">
        <f>IF(_xlfn.XLOOKUP(C422,customers!A:A,customers!C:C," ") = 0, "",_xlfn.XLOOKUP(C422,customers!A:A,customers!C:C," "))</f>
        <v>tfarraac@behance.net</v>
      </c>
      <c r="H422" s="2" t="str">
        <f>_xlfn.XLOOKUP(C422,customers!A:A,customers!G:G)</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_xlfn.XLOOKUP(Table1[[#This Row],[Customer ID]],customers!A:A,customers!I:I)</f>
        <v>No</v>
      </c>
    </row>
    <row r="423" spans="1:16" x14ac:dyDescent="0.3">
      <c r="A423" s="2" t="s">
        <v>2855</v>
      </c>
      <c r="B423" s="3">
        <v>43866</v>
      </c>
      <c r="C423" s="2" t="s">
        <v>2586</v>
      </c>
      <c r="D423" t="s">
        <v>6168</v>
      </c>
      <c r="E423" s="2">
        <v>6</v>
      </c>
      <c r="F423" s="2" t="str">
        <f>_xlfn.XLOOKUP(C423,customers!A:A,customers!B:B)</f>
        <v>Terri Farra</v>
      </c>
      <c r="G423" s="2" t="str">
        <f>IF(_xlfn.XLOOKUP(C423,customers!A:A,customers!C:C," ") = 0, "",_xlfn.XLOOKUP(C423,customers!A:A,customers!C:C," "))</f>
        <v>tfarraac@behance.net</v>
      </c>
      <c r="H423" s="2" t="str">
        <f>_xlfn.XLOOKUP(C423,customers!A:A,customers!G:G)</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_xlfn.XLOOKUP(Table1[[#This Row],[Customer ID]],customers!A:A,customers!I:I)</f>
        <v>No</v>
      </c>
    </row>
    <row r="424" spans="1:16" x14ac:dyDescent="0.3">
      <c r="A424" s="2" t="s">
        <v>2866</v>
      </c>
      <c r="B424" s="3">
        <v>43868</v>
      </c>
      <c r="C424" s="2" t="s">
        <v>2867</v>
      </c>
      <c r="D424" t="s">
        <v>6158</v>
      </c>
      <c r="E424" s="2">
        <v>5</v>
      </c>
      <c r="F424" s="2" t="str">
        <f>_xlfn.XLOOKUP(C424,customers!A:A,customers!B:B)</f>
        <v>Nevins Glowacz</v>
      </c>
      <c r="G424" s="2" t="str">
        <f>IF(_xlfn.XLOOKUP(C424,customers!A:A,customers!C:C," ") = 0, "",_xlfn.XLOOKUP(C424,customers!A:A,customers!C:C," "))</f>
        <v/>
      </c>
      <c r="H424" s="2" t="str">
        <f>_xlfn.XLOOKUP(C424,customers!A:A,customers!G:G)</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_xlfn.XLOOKUP(Table1[[#This Row],[Customer ID]],customers!A:A,customers!I:I)</f>
        <v>No</v>
      </c>
    </row>
    <row r="425" spans="1:16" x14ac:dyDescent="0.3">
      <c r="A425" s="2" t="s">
        <v>2871</v>
      </c>
      <c r="B425" s="3">
        <v>44183</v>
      </c>
      <c r="C425" s="2" t="s">
        <v>2872</v>
      </c>
      <c r="D425" t="s">
        <v>6146</v>
      </c>
      <c r="E425" s="2">
        <v>3</v>
      </c>
      <c r="F425" s="2" t="str">
        <f>_xlfn.XLOOKUP(C425,customers!A:A,customers!B:B)</f>
        <v>Adelice Isabell</v>
      </c>
      <c r="G425" s="2" t="str">
        <f>IF(_xlfn.XLOOKUP(C425,customers!A:A,customers!C:C," ") = 0, "",_xlfn.XLOOKUP(C425,customers!A:A,customers!C:C," "))</f>
        <v/>
      </c>
      <c r="H425" s="2" t="str">
        <f>_xlfn.XLOOKUP(C425,customers!A:A,customers!G:G)</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_xlfn.XLOOKUP(Table1[[#This Row],[Customer ID]],customers!A:A,customers!I:I)</f>
        <v>No</v>
      </c>
    </row>
    <row r="426" spans="1:16" x14ac:dyDescent="0.3">
      <c r="A426" s="2" t="s">
        <v>2876</v>
      </c>
      <c r="B426" s="3">
        <v>44431</v>
      </c>
      <c r="C426" s="2" t="s">
        <v>2877</v>
      </c>
      <c r="D426" t="s">
        <v>6176</v>
      </c>
      <c r="E426" s="2">
        <v>3</v>
      </c>
      <c r="F426" s="2" t="str">
        <f>_xlfn.XLOOKUP(C426,customers!A:A,customers!B:B)</f>
        <v>Yulma Dombrell</v>
      </c>
      <c r="G426" s="2" t="str">
        <f>IF(_xlfn.XLOOKUP(C426,customers!A:A,customers!C:C," ") = 0, "",_xlfn.XLOOKUP(C426,customers!A:A,customers!C:C," "))</f>
        <v>ydombrellbs@dedecms.com</v>
      </c>
      <c r="H426" s="2" t="str">
        <f>_xlfn.XLOOKUP(C426,customers!A:A,customers!G:G)</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_xlfn.XLOOKUP(Table1[[#This Row],[Customer ID]],customers!A:A,customers!I:I)</f>
        <v>Yes</v>
      </c>
    </row>
    <row r="427" spans="1:16" x14ac:dyDescent="0.3">
      <c r="A427" s="2" t="s">
        <v>2882</v>
      </c>
      <c r="B427" s="3">
        <v>44428</v>
      </c>
      <c r="C427" s="2" t="s">
        <v>2883</v>
      </c>
      <c r="D427" t="s">
        <v>6177</v>
      </c>
      <c r="E427" s="2">
        <v>2</v>
      </c>
      <c r="F427" s="2" t="str">
        <f>_xlfn.XLOOKUP(C427,customers!A:A,customers!B:B)</f>
        <v>Alric Darth</v>
      </c>
      <c r="G427" s="2" t="str">
        <f>IF(_xlfn.XLOOKUP(C427,customers!A:A,customers!C:C," ") = 0, "",_xlfn.XLOOKUP(C427,customers!A:A,customers!C:C," "))</f>
        <v>adarthbt@t.co</v>
      </c>
      <c r="H427" s="2" t="str">
        <f>_xlfn.XLOOKUP(C427,customers!A:A,customers!G:G)</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_xlfn.XLOOKUP(Table1[[#This Row],[Customer ID]],customers!A:A,customers!I:I)</f>
        <v>No</v>
      </c>
    </row>
    <row r="428" spans="1:16" x14ac:dyDescent="0.3">
      <c r="A428" s="2" t="s">
        <v>2888</v>
      </c>
      <c r="B428" s="3">
        <v>43556</v>
      </c>
      <c r="C428" s="2" t="s">
        <v>2889</v>
      </c>
      <c r="D428" t="s">
        <v>6178</v>
      </c>
      <c r="E428" s="2">
        <v>4</v>
      </c>
      <c r="F428" s="2" t="str">
        <f>_xlfn.XLOOKUP(C428,customers!A:A,customers!B:B)</f>
        <v>Manuel Darrigoe</v>
      </c>
      <c r="G428" s="2" t="str">
        <f>IF(_xlfn.XLOOKUP(C428,customers!A:A,customers!C:C," ") = 0, "",_xlfn.XLOOKUP(C428,customers!A:A,customers!C:C," "))</f>
        <v>mdarrigoebu@hud.gov</v>
      </c>
      <c r="H428" s="2" t="str">
        <f>_xlfn.XLOOKUP(C428,customers!A:A,customers!G:G)</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_xlfn.XLOOKUP(Table1[[#This Row],[Customer ID]],customers!A:A,customers!I:I)</f>
        <v>Yes</v>
      </c>
    </row>
    <row r="429" spans="1:16" x14ac:dyDescent="0.3">
      <c r="A429" s="2" t="s">
        <v>2894</v>
      </c>
      <c r="B429" s="3">
        <v>44224</v>
      </c>
      <c r="C429" s="2" t="s">
        <v>2895</v>
      </c>
      <c r="D429" t="s">
        <v>6175</v>
      </c>
      <c r="E429" s="2">
        <v>3</v>
      </c>
      <c r="F429" s="2" t="str">
        <f>_xlfn.XLOOKUP(C429,customers!A:A,customers!B:B)</f>
        <v>Kynthia Berick</v>
      </c>
      <c r="G429" s="2" t="str">
        <f>IF(_xlfn.XLOOKUP(C429,customers!A:A,customers!C:C," ") = 0, "",_xlfn.XLOOKUP(C429,customers!A:A,customers!C:C," "))</f>
        <v/>
      </c>
      <c r="H429" s="2" t="str">
        <f>_xlfn.XLOOKUP(C429,customers!A:A,customers!G:G)</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_xlfn.XLOOKUP(Table1[[#This Row],[Customer ID]],customers!A:A,customers!I:I)</f>
        <v>Yes</v>
      </c>
    </row>
    <row r="430" spans="1:16" x14ac:dyDescent="0.3">
      <c r="A430" s="2" t="s">
        <v>2899</v>
      </c>
      <c r="B430" s="3">
        <v>43759</v>
      </c>
      <c r="C430" s="2" t="s">
        <v>2900</v>
      </c>
      <c r="D430" t="s">
        <v>6179</v>
      </c>
      <c r="E430" s="2">
        <v>5</v>
      </c>
      <c r="F430" s="2" t="str">
        <f>_xlfn.XLOOKUP(C430,customers!A:A,customers!B:B)</f>
        <v>Minetta Ackrill</v>
      </c>
      <c r="G430" s="2" t="str">
        <f>IF(_xlfn.XLOOKUP(C430,customers!A:A,customers!C:C," ") = 0, "",_xlfn.XLOOKUP(C430,customers!A:A,customers!C:C," "))</f>
        <v>mackrillbw@bandcamp.com</v>
      </c>
      <c r="H430" s="2" t="str">
        <f>_xlfn.XLOOKUP(C430,customers!A:A,customers!G:G)</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_xlfn.XLOOKUP(Table1[[#This Row],[Customer ID]],customers!A:A,customers!I:I)</f>
        <v>No</v>
      </c>
    </row>
    <row r="431" spans="1:16" x14ac:dyDescent="0.3">
      <c r="A431" s="2" t="s">
        <v>2905</v>
      </c>
      <c r="B431" s="3">
        <v>44367</v>
      </c>
      <c r="C431" s="2" t="s">
        <v>2586</v>
      </c>
      <c r="D431" t="s">
        <v>6140</v>
      </c>
      <c r="E431" s="2">
        <v>6</v>
      </c>
      <c r="F431" s="2" t="str">
        <f>_xlfn.XLOOKUP(C431,customers!A:A,customers!B:B)</f>
        <v>Terri Farra</v>
      </c>
      <c r="G431" s="2" t="str">
        <f>IF(_xlfn.XLOOKUP(C431,customers!A:A,customers!C:C," ") = 0, "",_xlfn.XLOOKUP(C431,customers!A:A,customers!C:C," "))</f>
        <v>tfarraac@behance.net</v>
      </c>
      <c r="H431" s="2" t="str">
        <f>_xlfn.XLOOKUP(C431,customers!A:A,customers!G:G)</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_xlfn.XLOOKUP(Table1[[#This Row],[Customer ID]],customers!A:A,customers!I:I)</f>
        <v>No</v>
      </c>
    </row>
    <row r="432" spans="1:16" x14ac:dyDescent="0.3">
      <c r="A432" s="2" t="s">
        <v>2911</v>
      </c>
      <c r="B432" s="3">
        <v>44504</v>
      </c>
      <c r="C432" s="2" t="s">
        <v>2912</v>
      </c>
      <c r="D432" t="s">
        <v>6163</v>
      </c>
      <c r="E432" s="2">
        <v>2</v>
      </c>
      <c r="F432" s="2" t="str">
        <f>_xlfn.XLOOKUP(C432,customers!A:A,customers!B:B)</f>
        <v>Melosa Kippen</v>
      </c>
      <c r="G432" s="2" t="str">
        <f>IF(_xlfn.XLOOKUP(C432,customers!A:A,customers!C:C," ") = 0, "",_xlfn.XLOOKUP(C432,customers!A:A,customers!C:C," "))</f>
        <v>mkippenby@dion.ne.jp</v>
      </c>
      <c r="H432" s="2" t="str">
        <f>_xlfn.XLOOKUP(C432,customers!A:A,customers!G:G)</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_xlfn.XLOOKUP(Table1[[#This Row],[Customer ID]],customers!A:A,customers!I:I)</f>
        <v>Yes</v>
      </c>
    </row>
    <row r="433" spans="1:16" x14ac:dyDescent="0.3">
      <c r="A433" s="2" t="s">
        <v>2917</v>
      </c>
      <c r="B433" s="3">
        <v>44291</v>
      </c>
      <c r="C433" s="2" t="s">
        <v>2918</v>
      </c>
      <c r="D433" t="s">
        <v>6185</v>
      </c>
      <c r="E433" s="2">
        <v>3</v>
      </c>
      <c r="F433" s="2" t="str">
        <f>_xlfn.XLOOKUP(C433,customers!A:A,customers!B:B)</f>
        <v>Witty Ranson</v>
      </c>
      <c r="G433" s="2" t="str">
        <f>IF(_xlfn.XLOOKUP(C433,customers!A:A,customers!C:C," ") = 0, "",_xlfn.XLOOKUP(C433,customers!A:A,customers!C:C," "))</f>
        <v>wransonbz@ted.com</v>
      </c>
      <c r="H433" s="2" t="str">
        <f>_xlfn.XLOOKUP(C433,customers!A:A,customers!G:G)</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_xlfn.XLOOKUP(Table1[[#This Row],[Customer ID]],customers!A:A,customers!I:I)</f>
        <v>Yes</v>
      </c>
    </row>
    <row r="434" spans="1:16" x14ac:dyDescent="0.3">
      <c r="A434" s="2" t="s">
        <v>2923</v>
      </c>
      <c r="B434" s="3">
        <v>43808</v>
      </c>
      <c r="C434" s="2" t="s">
        <v>2924</v>
      </c>
      <c r="D434" t="s">
        <v>6155</v>
      </c>
      <c r="E434" s="2">
        <v>2</v>
      </c>
      <c r="F434" s="2" t="str">
        <f>_xlfn.XLOOKUP(C434,customers!A:A,customers!B:B)</f>
        <v>Rod Gowdie</v>
      </c>
      <c r="G434" s="2" t="str">
        <f>IF(_xlfn.XLOOKUP(C434,customers!A:A,customers!C:C," ") = 0, "",_xlfn.XLOOKUP(C434,customers!A:A,customers!C:C," "))</f>
        <v/>
      </c>
      <c r="H434" s="2" t="str">
        <f>_xlfn.XLOOKUP(C434,customers!A:A,customers!G:G)</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_xlfn.XLOOKUP(Table1[[#This Row],[Customer ID]],customers!A:A,customers!I:I)</f>
        <v>No</v>
      </c>
    </row>
    <row r="435" spans="1:16" x14ac:dyDescent="0.3">
      <c r="A435" s="2" t="s">
        <v>2928</v>
      </c>
      <c r="B435" s="3">
        <v>44563</v>
      </c>
      <c r="C435" s="2" t="s">
        <v>2929</v>
      </c>
      <c r="D435" t="s">
        <v>6181</v>
      </c>
      <c r="E435" s="2">
        <v>6</v>
      </c>
      <c r="F435" s="2" t="str">
        <f>_xlfn.XLOOKUP(C435,customers!A:A,customers!B:B)</f>
        <v>Lemuel Rignold</v>
      </c>
      <c r="G435" s="2" t="str">
        <f>IF(_xlfn.XLOOKUP(C435,customers!A:A,customers!C:C," ") = 0, "",_xlfn.XLOOKUP(C435,customers!A:A,customers!C:C," "))</f>
        <v>lrignoldc1@miibeian.gov.cn</v>
      </c>
      <c r="H435" s="2" t="str">
        <f>_xlfn.XLOOKUP(C435,customers!A:A,customers!G:G)</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_xlfn.XLOOKUP(Table1[[#This Row],[Customer ID]],customers!A:A,customers!I:I)</f>
        <v>Yes</v>
      </c>
    </row>
    <row r="436" spans="1:16" x14ac:dyDescent="0.3">
      <c r="A436" s="2" t="s">
        <v>2934</v>
      </c>
      <c r="B436" s="3">
        <v>43807</v>
      </c>
      <c r="C436" s="2" t="s">
        <v>2935</v>
      </c>
      <c r="D436" t="s">
        <v>6155</v>
      </c>
      <c r="E436" s="2">
        <v>6</v>
      </c>
      <c r="F436" s="2" t="str">
        <f>_xlfn.XLOOKUP(C436,customers!A:A,customers!B:B)</f>
        <v>Nevsa Fields</v>
      </c>
      <c r="G436" s="2" t="str">
        <f>IF(_xlfn.XLOOKUP(C436,customers!A:A,customers!C:C," ") = 0, "",_xlfn.XLOOKUP(C436,customers!A:A,customers!C:C," "))</f>
        <v/>
      </c>
      <c r="H436" s="2" t="str">
        <f>_xlfn.XLOOKUP(C436,customers!A:A,customers!G:G)</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_xlfn.XLOOKUP(Table1[[#This Row],[Customer ID]],customers!A:A,customers!I:I)</f>
        <v>No</v>
      </c>
    </row>
    <row r="437" spans="1:16" x14ac:dyDescent="0.3">
      <c r="A437" s="2" t="s">
        <v>2939</v>
      </c>
      <c r="B437" s="3">
        <v>44528</v>
      </c>
      <c r="C437" s="2" t="s">
        <v>2940</v>
      </c>
      <c r="D437" t="s">
        <v>6139</v>
      </c>
      <c r="E437" s="2">
        <v>1</v>
      </c>
      <c r="F437" s="2" t="str">
        <f>_xlfn.XLOOKUP(C437,customers!A:A,customers!B:B)</f>
        <v>Chance Rowthorn</v>
      </c>
      <c r="G437" s="2" t="str">
        <f>IF(_xlfn.XLOOKUP(C437,customers!A:A,customers!C:C," ") = 0, "",_xlfn.XLOOKUP(C437,customers!A:A,customers!C:C," "))</f>
        <v>crowthornc3@msn.com</v>
      </c>
      <c r="H437" s="2" t="str">
        <f>_xlfn.XLOOKUP(C437,customers!A:A,customers!G:G)</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_xlfn.XLOOKUP(Table1[[#This Row],[Customer ID]],customers!A:A,customers!I:I)</f>
        <v>No</v>
      </c>
    </row>
    <row r="438" spans="1:16" x14ac:dyDescent="0.3">
      <c r="A438" s="2" t="s">
        <v>2945</v>
      </c>
      <c r="B438" s="3">
        <v>44631</v>
      </c>
      <c r="C438" s="2" t="s">
        <v>2946</v>
      </c>
      <c r="D438" t="s">
        <v>6145</v>
      </c>
      <c r="E438" s="2">
        <v>2</v>
      </c>
      <c r="F438" s="2" t="str">
        <f>_xlfn.XLOOKUP(C438,customers!A:A,customers!B:B)</f>
        <v>Orly Ryland</v>
      </c>
      <c r="G438" s="2" t="str">
        <f>IF(_xlfn.XLOOKUP(C438,customers!A:A,customers!C:C," ") = 0, "",_xlfn.XLOOKUP(C438,customers!A:A,customers!C:C," "))</f>
        <v>orylandc4@deviantart.com</v>
      </c>
      <c r="H438" s="2" t="str">
        <f>_xlfn.XLOOKUP(C438,customers!A:A,customers!G:G)</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_xlfn.XLOOKUP(Table1[[#This Row],[Customer ID]],customers!A:A,customers!I:I)</f>
        <v>Yes</v>
      </c>
    </row>
    <row r="439" spans="1:16" x14ac:dyDescent="0.3">
      <c r="A439" s="2" t="s">
        <v>2951</v>
      </c>
      <c r="B439" s="3">
        <v>44213</v>
      </c>
      <c r="C439" s="2" t="s">
        <v>2952</v>
      </c>
      <c r="D439" t="s">
        <v>6165</v>
      </c>
      <c r="E439" s="2">
        <v>1</v>
      </c>
      <c r="F439" s="2" t="str">
        <f>_xlfn.XLOOKUP(C439,customers!A:A,customers!B:B)</f>
        <v>Willabella Abramski</v>
      </c>
      <c r="G439" s="2" t="str">
        <f>IF(_xlfn.XLOOKUP(C439,customers!A:A,customers!C:C," ") = 0, "",_xlfn.XLOOKUP(C439,customers!A:A,customers!C:C," "))</f>
        <v/>
      </c>
      <c r="H439" s="2" t="str">
        <f>_xlfn.XLOOKUP(C439,customers!A:A,customers!G:G)</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_xlfn.XLOOKUP(Table1[[#This Row],[Customer ID]],customers!A:A,customers!I:I)</f>
        <v>No</v>
      </c>
    </row>
    <row r="440" spans="1:16" x14ac:dyDescent="0.3">
      <c r="A440" s="2" t="s">
        <v>2956</v>
      </c>
      <c r="B440" s="3">
        <v>43483</v>
      </c>
      <c r="C440" s="2" t="s">
        <v>3042</v>
      </c>
      <c r="D440" t="s">
        <v>6169</v>
      </c>
      <c r="E440" s="2">
        <v>2</v>
      </c>
      <c r="F440" s="2" t="str">
        <f>_xlfn.XLOOKUP(C440,customers!A:A,customers!B:B)</f>
        <v>Morgen Seson</v>
      </c>
      <c r="G440" s="2" t="str">
        <f>IF(_xlfn.XLOOKUP(C440,customers!A:A,customers!C:C," ") = 0, "",_xlfn.XLOOKUP(C440,customers!A:A,customers!C:C," "))</f>
        <v>msesonck@census.gov</v>
      </c>
      <c r="H440" s="2" t="str">
        <f>_xlfn.XLOOKUP(C440,customers!A:A,customers!G:G)</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_xlfn.XLOOKUP(Table1[[#This Row],[Customer ID]],customers!A:A,customers!I:I)</f>
        <v>No</v>
      </c>
    </row>
    <row r="441" spans="1:16" x14ac:dyDescent="0.3">
      <c r="A441" s="2" t="s">
        <v>2962</v>
      </c>
      <c r="B441" s="3">
        <v>43562</v>
      </c>
      <c r="C441" s="2" t="s">
        <v>2963</v>
      </c>
      <c r="D441" t="s">
        <v>6176</v>
      </c>
      <c r="E441" s="2">
        <v>4</v>
      </c>
      <c r="F441" s="2" t="str">
        <f>_xlfn.XLOOKUP(C441,customers!A:A,customers!B:B)</f>
        <v>Chickie Ragless</v>
      </c>
      <c r="G441" s="2" t="str">
        <f>IF(_xlfn.XLOOKUP(C441,customers!A:A,customers!C:C," ") = 0, "",_xlfn.XLOOKUP(C441,customers!A:A,customers!C:C," "))</f>
        <v>craglessc7@webmd.com</v>
      </c>
      <c r="H441" s="2" t="str">
        <f>_xlfn.XLOOKUP(C441,customers!A:A,customers!G:G)</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_xlfn.XLOOKUP(Table1[[#This Row],[Customer ID]],customers!A:A,customers!I:I)</f>
        <v>No</v>
      </c>
    </row>
    <row r="442" spans="1:16" x14ac:dyDescent="0.3">
      <c r="A442" s="2" t="s">
        <v>2968</v>
      </c>
      <c r="B442" s="3">
        <v>44230</v>
      </c>
      <c r="C442" s="2" t="s">
        <v>2969</v>
      </c>
      <c r="D442" t="s">
        <v>6175</v>
      </c>
      <c r="E442" s="2">
        <v>4</v>
      </c>
      <c r="F442" s="2" t="str">
        <f>_xlfn.XLOOKUP(C442,customers!A:A,customers!B:B)</f>
        <v>Freda Hollows</v>
      </c>
      <c r="G442" s="2" t="str">
        <f>IF(_xlfn.XLOOKUP(C442,customers!A:A,customers!C:C," ") = 0, "",_xlfn.XLOOKUP(C442,customers!A:A,customers!C:C," "))</f>
        <v>fhollowsc8@blogtalkradio.com</v>
      </c>
      <c r="H442" s="2" t="str">
        <f>_xlfn.XLOOKUP(C442,customers!A:A,customers!G:G)</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_xlfn.XLOOKUP(Table1[[#This Row],[Customer ID]],customers!A:A,customers!I:I)</f>
        <v>Yes</v>
      </c>
    </row>
    <row r="443" spans="1:16" x14ac:dyDescent="0.3">
      <c r="A443" s="2" t="s">
        <v>2974</v>
      </c>
      <c r="B443" s="3">
        <v>43573</v>
      </c>
      <c r="C443" s="2" t="s">
        <v>2975</v>
      </c>
      <c r="D443" t="s">
        <v>6183</v>
      </c>
      <c r="E443" s="2">
        <v>3</v>
      </c>
      <c r="F443" s="2" t="str">
        <f>_xlfn.XLOOKUP(C443,customers!A:A,customers!B:B)</f>
        <v>Livy Lathleiff</v>
      </c>
      <c r="G443" s="2" t="str">
        <f>IF(_xlfn.XLOOKUP(C443,customers!A:A,customers!C:C," ") = 0, "",_xlfn.XLOOKUP(C443,customers!A:A,customers!C:C," "))</f>
        <v>llathleiffc9@nationalgeographic.com</v>
      </c>
      <c r="H443" s="2" t="str">
        <f>_xlfn.XLOOKUP(C443,customers!A:A,customers!G:G)</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_xlfn.XLOOKUP(Table1[[#This Row],[Customer ID]],customers!A:A,customers!I:I)</f>
        <v>Yes</v>
      </c>
    </row>
    <row r="444" spans="1:16" x14ac:dyDescent="0.3">
      <c r="A444" s="2" t="s">
        <v>2980</v>
      </c>
      <c r="B444" s="3">
        <v>44384</v>
      </c>
      <c r="C444" s="2" t="s">
        <v>2981</v>
      </c>
      <c r="D444" t="s">
        <v>6173</v>
      </c>
      <c r="E444" s="2">
        <v>5</v>
      </c>
      <c r="F444" s="2" t="str">
        <f>_xlfn.XLOOKUP(C444,customers!A:A,customers!B:B)</f>
        <v>Koralle Heads</v>
      </c>
      <c r="G444" s="2" t="str">
        <f>IF(_xlfn.XLOOKUP(C444,customers!A:A,customers!C:C," ") = 0, "",_xlfn.XLOOKUP(C444,customers!A:A,customers!C:C," "))</f>
        <v>kheadsca@jalbum.net</v>
      </c>
      <c r="H444" s="2" t="str">
        <f>_xlfn.XLOOKUP(C444,customers!A:A,customers!G:G)</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_xlfn.XLOOKUP(Table1[[#This Row],[Customer ID]],customers!A:A,customers!I:I)</f>
        <v>No</v>
      </c>
    </row>
    <row r="445" spans="1:16" x14ac:dyDescent="0.3">
      <c r="A445" s="2" t="s">
        <v>2986</v>
      </c>
      <c r="B445" s="3">
        <v>44250</v>
      </c>
      <c r="C445" s="2" t="s">
        <v>2987</v>
      </c>
      <c r="D445" t="s">
        <v>6184</v>
      </c>
      <c r="E445" s="2">
        <v>5</v>
      </c>
      <c r="F445" s="2" t="str">
        <f>_xlfn.XLOOKUP(C445,customers!A:A,customers!B:B)</f>
        <v>Theo Bowne</v>
      </c>
      <c r="G445" s="2" t="str">
        <f>IF(_xlfn.XLOOKUP(C445,customers!A:A,customers!C:C," ") = 0, "",_xlfn.XLOOKUP(C445,customers!A:A,customers!C:C," "))</f>
        <v>tbownecb@unicef.org</v>
      </c>
      <c r="H445" s="2" t="str">
        <f>_xlfn.XLOOKUP(C445,customers!A:A,customers!G:G)</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_xlfn.XLOOKUP(Table1[[#This Row],[Customer ID]],customers!A:A,customers!I:I)</f>
        <v>Yes</v>
      </c>
    </row>
    <row r="446" spans="1:16" x14ac:dyDescent="0.3">
      <c r="A446" s="2" t="s">
        <v>2992</v>
      </c>
      <c r="B446" s="3">
        <v>44418</v>
      </c>
      <c r="C446" s="2" t="s">
        <v>2993</v>
      </c>
      <c r="D446" t="s">
        <v>6156</v>
      </c>
      <c r="E446" s="2">
        <v>6</v>
      </c>
      <c r="F446" s="2" t="str">
        <f>_xlfn.XLOOKUP(C446,customers!A:A,customers!B:B)</f>
        <v>Rasia Jacquemard</v>
      </c>
      <c r="G446" s="2" t="str">
        <f>IF(_xlfn.XLOOKUP(C446,customers!A:A,customers!C:C," ") = 0, "",_xlfn.XLOOKUP(C446,customers!A:A,customers!C:C," "))</f>
        <v>rjacquemardcc@acquirethisname.com</v>
      </c>
      <c r="H446" s="2" t="str">
        <f>_xlfn.XLOOKUP(C446,customers!A:A,customers!G:G)</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_xlfn.XLOOKUP(Table1[[#This Row],[Customer ID]],customers!A:A,customers!I:I)</f>
        <v>No</v>
      </c>
    </row>
    <row r="447" spans="1:16" x14ac:dyDescent="0.3">
      <c r="A447" s="2" t="s">
        <v>2999</v>
      </c>
      <c r="B447" s="3">
        <v>43784</v>
      </c>
      <c r="C447" s="2" t="s">
        <v>3000</v>
      </c>
      <c r="D447" t="s">
        <v>6181</v>
      </c>
      <c r="E447" s="2">
        <v>2</v>
      </c>
      <c r="F447" s="2" t="str">
        <f>_xlfn.XLOOKUP(C447,customers!A:A,customers!B:B)</f>
        <v>Kizzie Warman</v>
      </c>
      <c r="G447" s="2" t="str">
        <f>IF(_xlfn.XLOOKUP(C447,customers!A:A,customers!C:C," ") = 0, "",_xlfn.XLOOKUP(C447,customers!A:A,customers!C:C," "))</f>
        <v>kwarmancd@printfriendly.com</v>
      </c>
      <c r="H447" s="2" t="str">
        <f>_xlfn.XLOOKUP(C447,customers!A:A,customers!G:G)</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_xlfn.XLOOKUP(Table1[[#This Row],[Customer ID]],customers!A:A,customers!I:I)</f>
        <v>Yes</v>
      </c>
    </row>
    <row r="448" spans="1:16" x14ac:dyDescent="0.3">
      <c r="A448" s="2" t="s">
        <v>3004</v>
      </c>
      <c r="B448" s="3">
        <v>43816</v>
      </c>
      <c r="C448" s="2" t="s">
        <v>3005</v>
      </c>
      <c r="D448" t="s">
        <v>6160</v>
      </c>
      <c r="E448" s="2">
        <v>1</v>
      </c>
      <c r="F448" s="2" t="str">
        <f>_xlfn.XLOOKUP(C448,customers!A:A,customers!B:B)</f>
        <v>Wain Cholomin</v>
      </c>
      <c r="G448" s="2" t="str">
        <f>IF(_xlfn.XLOOKUP(C448,customers!A:A,customers!C:C," ") = 0, "",_xlfn.XLOOKUP(C448,customers!A:A,customers!C:C," "))</f>
        <v>wcholomince@about.com</v>
      </c>
      <c r="H448" s="2" t="str">
        <f>_xlfn.XLOOKUP(C448,customers!A:A,customers!G:G)</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_xlfn.XLOOKUP(Table1[[#This Row],[Customer ID]],customers!A:A,customers!I:I)</f>
        <v>Yes</v>
      </c>
    </row>
    <row r="449" spans="1:16" x14ac:dyDescent="0.3">
      <c r="A449" s="2" t="s">
        <v>3010</v>
      </c>
      <c r="B449" s="3">
        <v>43908</v>
      </c>
      <c r="C449" s="2" t="s">
        <v>3011</v>
      </c>
      <c r="D449" t="s">
        <v>6146</v>
      </c>
      <c r="E449" s="2">
        <v>3</v>
      </c>
      <c r="F449" s="2" t="str">
        <f>_xlfn.XLOOKUP(C449,customers!A:A,customers!B:B)</f>
        <v>Arleen Braidman</v>
      </c>
      <c r="G449" s="2" t="str">
        <f>IF(_xlfn.XLOOKUP(C449,customers!A:A,customers!C:C," ") = 0, "",_xlfn.XLOOKUP(C449,customers!A:A,customers!C:C," "))</f>
        <v>abraidmancf@census.gov</v>
      </c>
      <c r="H449" s="2" t="str">
        <f>_xlfn.XLOOKUP(C449,customers!A:A,customers!G:G)</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_xlfn.XLOOKUP(Table1[[#This Row],[Customer ID]],customers!A:A,customers!I:I)</f>
        <v>No</v>
      </c>
    </row>
    <row r="450" spans="1:16" x14ac:dyDescent="0.3">
      <c r="A450" s="2" t="s">
        <v>3015</v>
      </c>
      <c r="B450" s="3">
        <v>44718</v>
      </c>
      <c r="C450" s="2" t="s">
        <v>3016</v>
      </c>
      <c r="D450" t="s">
        <v>6173</v>
      </c>
      <c r="E450" s="2">
        <v>1</v>
      </c>
      <c r="F450" s="2" t="str">
        <f>_xlfn.XLOOKUP(C450,customers!A:A,customers!B:B)</f>
        <v>Pru Durban</v>
      </c>
      <c r="G450" s="2" t="str">
        <f>IF(_xlfn.XLOOKUP(C450,customers!A:A,customers!C:C," ") = 0, "",_xlfn.XLOOKUP(C450,customers!A:A,customers!C:C," "))</f>
        <v>pdurbancg@symantec.com</v>
      </c>
      <c r="H450" s="2" t="str">
        <f>_xlfn.XLOOKUP(C450,customers!A:A,customers!G:G)</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_xlfn.XLOOKUP(Table1[[#This Row],[Customer ID]],customers!A:A,customers!I:I)</f>
        <v>No</v>
      </c>
    </row>
    <row r="451" spans="1:16" x14ac:dyDescent="0.3">
      <c r="A451" s="2" t="s">
        <v>3021</v>
      </c>
      <c r="B451" s="3">
        <v>44336</v>
      </c>
      <c r="C451" s="2" t="s">
        <v>3022</v>
      </c>
      <c r="D451" t="s">
        <v>6163</v>
      </c>
      <c r="E451" s="2">
        <v>2</v>
      </c>
      <c r="F451" s="2" t="str">
        <f>_xlfn.XLOOKUP(C451,customers!A:A,customers!B:B)</f>
        <v>Antone Harrold</v>
      </c>
      <c r="G451" s="2" t="str">
        <f>IF(_xlfn.XLOOKUP(C451,customers!A:A,customers!C:C," ") = 0, "",_xlfn.XLOOKUP(C451,customers!A:A,customers!C:C," "))</f>
        <v>aharroldch@miibeian.gov.cn</v>
      </c>
      <c r="H451" s="2" t="str">
        <f>_xlfn.XLOOKUP(C451,customers!A:A,customers!G:G)</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 "Liberica",""))))</f>
        <v>Robusta</v>
      </c>
      <c r="O451" t="str">
        <f t="shared" ref="O451:O514" si="23">IF(J451="M", "Medium", IF(J451="D","Dark",IF(J451= "L","Light"," ")))</f>
        <v>Dark</v>
      </c>
      <c r="P451" t="str">
        <f>_xlfn.XLOOKUP(Table1[[#This Row],[Customer ID]],customers!A:A,customers!I:I)</f>
        <v>No</v>
      </c>
    </row>
    <row r="452" spans="1:16" x14ac:dyDescent="0.3">
      <c r="A452" s="2" t="s">
        <v>3027</v>
      </c>
      <c r="B452" s="3">
        <v>44207</v>
      </c>
      <c r="C452" s="2" t="s">
        <v>3028</v>
      </c>
      <c r="D452" t="s">
        <v>6145</v>
      </c>
      <c r="E452" s="2">
        <v>5</v>
      </c>
      <c r="F452" s="2" t="str">
        <f>_xlfn.XLOOKUP(C452,customers!A:A,customers!B:B)</f>
        <v>Sim Pamphilon</v>
      </c>
      <c r="G452" s="2" t="str">
        <f>IF(_xlfn.XLOOKUP(C452,customers!A:A,customers!C:C," ") = 0, "",_xlfn.XLOOKUP(C452,customers!A:A,customers!C:C," "))</f>
        <v>spamphilonci@mlb.com</v>
      </c>
      <c r="H452" s="2" t="str">
        <f>_xlfn.XLOOKUP(C452,customers!A:A,customers!G:G)</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_xlfn.XLOOKUP(Table1[[#This Row],[Customer ID]],customers!A:A,customers!I:I)</f>
        <v>No</v>
      </c>
    </row>
    <row r="453" spans="1:16" x14ac:dyDescent="0.3">
      <c r="A453" s="2" t="s">
        <v>3035</v>
      </c>
      <c r="B453" s="3">
        <v>43518</v>
      </c>
      <c r="C453" s="2" t="s">
        <v>3036</v>
      </c>
      <c r="D453" t="s">
        <v>6149</v>
      </c>
      <c r="E453" s="2">
        <v>2</v>
      </c>
      <c r="F453" s="2" t="str">
        <f>_xlfn.XLOOKUP(C453,customers!A:A,customers!B:B)</f>
        <v>Mohandis Spurden</v>
      </c>
      <c r="G453" s="2" t="str">
        <f>IF(_xlfn.XLOOKUP(C453,customers!A:A,customers!C:C," ") = 0, "",_xlfn.XLOOKUP(C453,customers!A:A,customers!C:C," "))</f>
        <v>mspurdencj@exblog.jp</v>
      </c>
      <c r="H453" s="2" t="str">
        <f>_xlfn.XLOOKUP(C453,customers!A:A,customers!G:G)</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_xlfn.XLOOKUP(Table1[[#This Row],[Customer ID]],customers!A:A,customers!I:I)</f>
        <v>Yes</v>
      </c>
    </row>
    <row r="454" spans="1:16" x14ac:dyDescent="0.3">
      <c r="A454" s="2" t="s">
        <v>3041</v>
      </c>
      <c r="B454" s="3">
        <v>44524</v>
      </c>
      <c r="C454" s="2" t="s">
        <v>3042</v>
      </c>
      <c r="D454" t="s">
        <v>6167</v>
      </c>
      <c r="E454" s="2">
        <v>3</v>
      </c>
      <c r="F454" s="2" t="str">
        <f>_xlfn.XLOOKUP(C454,customers!A:A,customers!B:B)</f>
        <v>Morgen Seson</v>
      </c>
      <c r="G454" s="2" t="str">
        <f>IF(_xlfn.XLOOKUP(C454,customers!A:A,customers!C:C," ") = 0, "",_xlfn.XLOOKUP(C454,customers!A:A,customers!C:C," "))</f>
        <v>msesonck@census.gov</v>
      </c>
      <c r="H454" s="2" t="str">
        <f>_xlfn.XLOOKUP(C454,customers!A:A,customers!G:G)</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_xlfn.XLOOKUP(Table1[[#This Row],[Customer ID]],customers!A:A,customers!I:I)</f>
        <v>No</v>
      </c>
    </row>
    <row r="455" spans="1:16" x14ac:dyDescent="0.3">
      <c r="A455" s="2" t="s">
        <v>3047</v>
      </c>
      <c r="B455" s="3">
        <v>44579</v>
      </c>
      <c r="C455" s="2" t="s">
        <v>3048</v>
      </c>
      <c r="D455" t="s">
        <v>6161</v>
      </c>
      <c r="E455" s="2">
        <v>4</v>
      </c>
      <c r="F455" s="2" t="str">
        <f>_xlfn.XLOOKUP(C455,customers!A:A,customers!B:B)</f>
        <v>Nalani Pirrone</v>
      </c>
      <c r="G455" s="2" t="str">
        <f>IF(_xlfn.XLOOKUP(C455,customers!A:A,customers!C:C," ") = 0, "",_xlfn.XLOOKUP(C455,customers!A:A,customers!C:C," "))</f>
        <v>npirronecl@weibo.com</v>
      </c>
      <c r="H455" s="2" t="str">
        <f>_xlfn.XLOOKUP(C455,customers!A:A,customers!G:G)</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_xlfn.XLOOKUP(Table1[[#This Row],[Customer ID]],customers!A:A,customers!I:I)</f>
        <v>No</v>
      </c>
    </row>
    <row r="456" spans="1:16" x14ac:dyDescent="0.3">
      <c r="A456" s="2" t="s">
        <v>3053</v>
      </c>
      <c r="B456" s="3">
        <v>44421</v>
      </c>
      <c r="C456" s="2" t="s">
        <v>3054</v>
      </c>
      <c r="D456" t="s">
        <v>6149</v>
      </c>
      <c r="E456" s="2">
        <v>4</v>
      </c>
      <c r="F456" s="2" t="str">
        <f>_xlfn.XLOOKUP(C456,customers!A:A,customers!B:B)</f>
        <v>Reube Cawley</v>
      </c>
      <c r="G456" s="2" t="str">
        <f>IF(_xlfn.XLOOKUP(C456,customers!A:A,customers!C:C," ") = 0, "",_xlfn.XLOOKUP(C456,customers!A:A,customers!C:C," "))</f>
        <v>rcawleycm@yellowbook.com</v>
      </c>
      <c r="H456" s="2" t="str">
        <f>_xlfn.XLOOKUP(C456,customers!A:A,customers!G:G)</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_xlfn.XLOOKUP(Table1[[#This Row],[Customer ID]],customers!A:A,customers!I:I)</f>
        <v>Yes</v>
      </c>
    </row>
    <row r="457" spans="1:16" x14ac:dyDescent="0.3">
      <c r="A457" s="2" t="s">
        <v>3058</v>
      </c>
      <c r="B457" s="3">
        <v>43841</v>
      </c>
      <c r="C457" s="2" t="s">
        <v>3059</v>
      </c>
      <c r="D457" t="s">
        <v>6145</v>
      </c>
      <c r="E457" s="2">
        <v>2</v>
      </c>
      <c r="F457" s="2" t="str">
        <f>_xlfn.XLOOKUP(C457,customers!A:A,customers!B:B)</f>
        <v>Stan Barribal</v>
      </c>
      <c r="G457" s="2" t="str">
        <f>IF(_xlfn.XLOOKUP(C457,customers!A:A,customers!C:C," ") = 0, "",_xlfn.XLOOKUP(C457,customers!A:A,customers!C:C," "))</f>
        <v>sbarribalcn@microsoft.com</v>
      </c>
      <c r="H457" s="2" t="str">
        <f>_xlfn.XLOOKUP(C457,customers!A:A,customers!G:G)</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_xlfn.XLOOKUP(Table1[[#This Row],[Customer ID]],customers!A:A,customers!I:I)</f>
        <v>Yes</v>
      </c>
    </row>
    <row r="458" spans="1:16" x14ac:dyDescent="0.3">
      <c r="A458" s="2" t="s">
        <v>3064</v>
      </c>
      <c r="B458" s="3">
        <v>44017</v>
      </c>
      <c r="C458" s="2" t="s">
        <v>3065</v>
      </c>
      <c r="D458" t="s">
        <v>6149</v>
      </c>
      <c r="E458" s="2">
        <v>2</v>
      </c>
      <c r="F458" s="2" t="str">
        <f>_xlfn.XLOOKUP(C458,customers!A:A,customers!B:B)</f>
        <v>Agnes Adamides</v>
      </c>
      <c r="G458" s="2" t="str">
        <f>IF(_xlfn.XLOOKUP(C458,customers!A:A,customers!C:C," ") = 0, "",_xlfn.XLOOKUP(C458,customers!A:A,customers!C:C," "))</f>
        <v>aadamidesco@bizjournals.com</v>
      </c>
      <c r="H458" s="2" t="str">
        <f>_xlfn.XLOOKUP(C458,customers!A:A,customers!G:G)</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_xlfn.XLOOKUP(Table1[[#This Row],[Customer ID]],customers!A:A,customers!I:I)</f>
        <v>No</v>
      </c>
    </row>
    <row r="459" spans="1:16" x14ac:dyDescent="0.3">
      <c r="A459" s="2" t="s">
        <v>3070</v>
      </c>
      <c r="B459" s="3">
        <v>43671</v>
      </c>
      <c r="C459" s="2" t="s">
        <v>3071</v>
      </c>
      <c r="D459" t="s">
        <v>6161</v>
      </c>
      <c r="E459" s="2">
        <v>5</v>
      </c>
      <c r="F459" s="2" t="str">
        <f>_xlfn.XLOOKUP(C459,customers!A:A,customers!B:B)</f>
        <v>Carmelita Thowes</v>
      </c>
      <c r="G459" s="2" t="str">
        <f>IF(_xlfn.XLOOKUP(C459,customers!A:A,customers!C:C," ") = 0, "",_xlfn.XLOOKUP(C459,customers!A:A,customers!C:C," "))</f>
        <v>cthowescp@craigslist.org</v>
      </c>
      <c r="H459" s="2" t="str">
        <f>_xlfn.XLOOKUP(C459,customers!A:A,customers!G:G)</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_xlfn.XLOOKUP(Table1[[#This Row],[Customer ID]],customers!A:A,customers!I:I)</f>
        <v>No</v>
      </c>
    </row>
    <row r="460" spans="1:16" x14ac:dyDescent="0.3">
      <c r="A460" s="2" t="s">
        <v>3076</v>
      </c>
      <c r="B460" s="3">
        <v>44707</v>
      </c>
      <c r="C460" s="2" t="s">
        <v>3077</v>
      </c>
      <c r="D460" t="s">
        <v>6155</v>
      </c>
      <c r="E460" s="2">
        <v>4</v>
      </c>
      <c r="F460" s="2" t="str">
        <f>_xlfn.XLOOKUP(C460,customers!A:A,customers!B:B)</f>
        <v>Rodolfo Willoway</v>
      </c>
      <c r="G460" s="2" t="str">
        <f>IF(_xlfn.XLOOKUP(C460,customers!A:A,customers!C:C," ") = 0, "",_xlfn.XLOOKUP(C460,customers!A:A,customers!C:C," "))</f>
        <v>rwillowaycq@admin.ch</v>
      </c>
      <c r="H460" s="2" t="str">
        <f>_xlfn.XLOOKUP(C460,customers!A:A,customers!G:G)</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_xlfn.XLOOKUP(Table1[[#This Row],[Customer ID]],customers!A:A,customers!I:I)</f>
        <v>No</v>
      </c>
    </row>
    <row r="461" spans="1:16" x14ac:dyDescent="0.3">
      <c r="A461" s="2" t="s">
        <v>3082</v>
      </c>
      <c r="B461" s="3">
        <v>43840</v>
      </c>
      <c r="C461" s="2" t="s">
        <v>3083</v>
      </c>
      <c r="D461" t="s">
        <v>6145</v>
      </c>
      <c r="E461" s="2">
        <v>5</v>
      </c>
      <c r="F461" s="2" t="str">
        <f>_xlfn.XLOOKUP(C461,customers!A:A,customers!B:B)</f>
        <v>Alvis Elwin</v>
      </c>
      <c r="G461" s="2" t="str">
        <f>IF(_xlfn.XLOOKUP(C461,customers!A:A,customers!C:C," ") = 0, "",_xlfn.XLOOKUP(C461,customers!A:A,customers!C:C," "))</f>
        <v>aelwincr@privacy.gov.au</v>
      </c>
      <c r="H461" s="2" t="str">
        <f>_xlfn.XLOOKUP(C461,customers!A:A,customers!G:G)</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_xlfn.XLOOKUP(Table1[[#This Row],[Customer ID]],customers!A:A,customers!I:I)</f>
        <v>No</v>
      </c>
    </row>
    <row r="462" spans="1:16" x14ac:dyDescent="0.3">
      <c r="A462" s="2" t="s">
        <v>3088</v>
      </c>
      <c r="B462" s="3">
        <v>43602</v>
      </c>
      <c r="C462" s="2" t="s">
        <v>3089</v>
      </c>
      <c r="D462" t="s">
        <v>6172</v>
      </c>
      <c r="E462" s="2">
        <v>3</v>
      </c>
      <c r="F462" s="2" t="str">
        <f>_xlfn.XLOOKUP(C462,customers!A:A,customers!B:B)</f>
        <v>Araldo Bilbrook</v>
      </c>
      <c r="G462" s="2" t="str">
        <f>IF(_xlfn.XLOOKUP(C462,customers!A:A,customers!C:C," ") = 0, "",_xlfn.XLOOKUP(C462,customers!A:A,customers!C:C," "))</f>
        <v>abilbrookcs@booking.com</v>
      </c>
      <c r="H462" s="2" t="str">
        <f>_xlfn.XLOOKUP(C462,customers!A:A,customers!G:G)</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_xlfn.XLOOKUP(Table1[[#This Row],[Customer ID]],customers!A:A,customers!I:I)</f>
        <v>Yes</v>
      </c>
    </row>
    <row r="463" spans="1:16" x14ac:dyDescent="0.3">
      <c r="A463" s="2" t="s">
        <v>3094</v>
      </c>
      <c r="B463" s="3">
        <v>44036</v>
      </c>
      <c r="C463" s="2" t="s">
        <v>3095</v>
      </c>
      <c r="D463" t="s">
        <v>6163</v>
      </c>
      <c r="E463" s="2">
        <v>4</v>
      </c>
      <c r="F463" s="2" t="str">
        <f>_xlfn.XLOOKUP(C463,customers!A:A,customers!B:B)</f>
        <v>Ransell McKall</v>
      </c>
      <c r="G463" s="2" t="str">
        <f>IF(_xlfn.XLOOKUP(C463,customers!A:A,customers!C:C," ") = 0, "",_xlfn.XLOOKUP(C463,customers!A:A,customers!C:C," "))</f>
        <v>rmckallct@sakura.ne.jp</v>
      </c>
      <c r="H463" s="2" t="str">
        <f>_xlfn.XLOOKUP(C463,customers!A:A,customers!G:G)</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_xlfn.XLOOKUP(Table1[[#This Row],[Customer ID]],customers!A:A,customers!I:I)</f>
        <v>Yes</v>
      </c>
    </row>
    <row r="464" spans="1:16" x14ac:dyDescent="0.3">
      <c r="A464" s="2" t="s">
        <v>3100</v>
      </c>
      <c r="B464" s="3">
        <v>44124</v>
      </c>
      <c r="C464" s="2" t="s">
        <v>3101</v>
      </c>
      <c r="D464" t="s">
        <v>6147</v>
      </c>
      <c r="E464" s="2">
        <v>5</v>
      </c>
      <c r="F464" s="2" t="str">
        <f>_xlfn.XLOOKUP(C464,customers!A:A,customers!B:B)</f>
        <v>Borg Daile</v>
      </c>
      <c r="G464" s="2" t="str">
        <f>IF(_xlfn.XLOOKUP(C464,customers!A:A,customers!C:C," ") = 0, "",_xlfn.XLOOKUP(C464,customers!A:A,customers!C:C," "))</f>
        <v>bdailecu@vistaprint.com</v>
      </c>
      <c r="H464" s="2" t="str">
        <f>_xlfn.XLOOKUP(C464,customers!A:A,customers!G:G)</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_xlfn.XLOOKUP(Table1[[#This Row],[Customer ID]],customers!A:A,customers!I:I)</f>
        <v>Yes</v>
      </c>
    </row>
    <row r="465" spans="1:16" x14ac:dyDescent="0.3">
      <c r="A465" s="2" t="s">
        <v>3106</v>
      </c>
      <c r="B465" s="3">
        <v>43730</v>
      </c>
      <c r="C465" s="2" t="s">
        <v>3107</v>
      </c>
      <c r="D465" t="s">
        <v>6141</v>
      </c>
      <c r="E465" s="2">
        <v>2</v>
      </c>
      <c r="F465" s="2" t="str">
        <f>_xlfn.XLOOKUP(C465,customers!A:A,customers!B:B)</f>
        <v>Adolphe Treherne</v>
      </c>
      <c r="G465" s="2" t="str">
        <f>IF(_xlfn.XLOOKUP(C465,customers!A:A,customers!C:C," ") = 0, "",_xlfn.XLOOKUP(C465,customers!A:A,customers!C:C," "))</f>
        <v>atrehernecv@state.tx.us</v>
      </c>
      <c r="H465" s="2" t="str">
        <f>_xlfn.XLOOKUP(C465,customers!A:A,customers!G:G)</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_xlfn.XLOOKUP(Table1[[#This Row],[Customer ID]],customers!A:A,customers!I:I)</f>
        <v>No</v>
      </c>
    </row>
    <row r="466" spans="1:16" x14ac:dyDescent="0.3">
      <c r="A466" s="2" t="s">
        <v>3112</v>
      </c>
      <c r="B466" s="3">
        <v>43989</v>
      </c>
      <c r="C466" s="2" t="s">
        <v>3113</v>
      </c>
      <c r="D466" t="s">
        <v>6165</v>
      </c>
      <c r="E466" s="2">
        <v>4</v>
      </c>
      <c r="F466" s="2" t="str">
        <f>_xlfn.XLOOKUP(C466,customers!A:A,customers!B:B)</f>
        <v>Annetta Brentnall</v>
      </c>
      <c r="G466" s="2" t="str">
        <f>IF(_xlfn.XLOOKUP(C466,customers!A:A,customers!C:C," ") = 0, "",_xlfn.XLOOKUP(C466,customers!A:A,customers!C:C," "))</f>
        <v>abrentnallcw@biglobe.ne.jp</v>
      </c>
      <c r="H466" s="2" t="str">
        <f>_xlfn.XLOOKUP(C466,customers!A:A,customers!G:G)</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_xlfn.XLOOKUP(Table1[[#This Row],[Customer ID]],customers!A:A,customers!I:I)</f>
        <v>No</v>
      </c>
    </row>
    <row r="467" spans="1:16" x14ac:dyDescent="0.3">
      <c r="A467" s="2" t="s">
        <v>3118</v>
      </c>
      <c r="B467" s="3">
        <v>43814</v>
      </c>
      <c r="C467" s="2" t="s">
        <v>3119</v>
      </c>
      <c r="D467" t="s">
        <v>6149</v>
      </c>
      <c r="E467" s="2">
        <v>1</v>
      </c>
      <c r="F467" s="2" t="str">
        <f>_xlfn.XLOOKUP(C467,customers!A:A,customers!B:B)</f>
        <v>Dick Drinkall</v>
      </c>
      <c r="G467" s="2" t="str">
        <f>IF(_xlfn.XLOOKUP(C467,customers!A:A,customers!C:C," ") = 0, "",_xlfn.XLOOKUP(C467,customers!A:A,customers!C:C," "))</f>
        <v>ddrinkallcx@psu.edu</v>
      </c>
      <c r="H467" s="2" t="str">
        <f>_xlfn.XLOOKUP(C467,customers!A:A,customers!G:G)</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_xlfn.XLOOKUP(Table1[[#This Row],[Customer ID]],customers!A:A,customers!I:I)</f>
        <v>Yes</v>
      </c>
    </row>
    <row r="468" spans="1:16" x14ac:dyDescent="0.3">
      <c r="A468" s="2" t="s">
        <v>3124</v>
      </c>
      <c r="B468" s="3">
        <v>44171</v>
      </c>
      <c r="C468" s="2" t="s">
        <v>3125</v>
      </c>
      <c r="D468" t="s">
        <v>6154</v>
      </c>
      <c r="E468" s="2">
        <v>3</v>
      </c>
      <c r="F468" s="2" t="str">
        <f>_xlfn.XLOOKUP(C468,customers!A:A,customers!B:B)</f>
        <v>Dagny Kornel</v>
      </c>
      <c r="G468" s="2" t="str">
        <f>IF(_xlfn.XLOOKUP(C468,customers!A:A,customers!C:C," ") = 0, "",_xlfn.XLOOKUP(C468,customers!A:A,customers!C:C," "))</f>
        <v>dkornelcy@cyberchimps.com</v>
      </c>
      <c r="H468" s="2" t="str">
        <f>_xlfn.XLOOKUP(C468,customers!A:A,customers!G:G)</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_xlfn.XLOOKUP(Table1[[#This Row],[Customer ID]],customers!A:A,customers!I:I)</f>
        <v>Yes</v>
      </c>
    </row>
    <row r="469" spans="1:16" x14ac:dyDescent="0.3">
      <c r="A469" s="2" t="s">
        <v>3130</v>
      </c>
      <c r="B469" s="3">
        <v>44536</v>
      </c>
      <c r="C469" s="2" t="s">
        <v>3131</v>
      </c>
      <c r="D469" t="s">
        <v>6158</v>
      </c>
      <c r="E469" s="2">
        <v>1</v>
      </c>
      <c r="F469" s="2" t="str">
        <f>_xlfn.XLOOKUP(C469,customers!A:A,customers!B:B)</f>
        <v>Rhona Lequeux</v>
      </c>
      <c r="G469" s="2" t="str">
        <f>IF(_xlfn.XLOOKUP(C469,customers!A:A,customers!C:C," ") = 0, "",_xlfn.XLOOKUP(C469,customers!A:A,customers!C:C," "))</f>
        <v>rlequeuxcz@newyorker.com</v>
      </c>
      <c r="H469" s="2" t="str">
        <f>_xlfn.XLOOKUP(C469,customers!A:A,customers!G:G)</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_xlfn.XLOOKUP(Table1[[#This Row],[Customer ID]],customers!A:A,customers!I:I)</f>
        <v>No</v>
      </c>
    </row>
    <row r="470" spans="1:16" x14ac:dyDescent="0.3">
      <c r="A470" s="2" t="s">
        <v>3136</v>
      </c>
      <c r="B470" s="3">
        <v>44023</v>
      </c>
      <c r="C470" s="2" t="s">
        <v>3137</v>
      </c>
      <c r="D470" t="s">
        <v>6141</v>
      </c>
      <c r="E470" s="2">
        <v>3</v>
      </c>
      <c r="F470" s="2" t="str">
        <f>_xlfn.XLOOKUP(C470,customers!A:A,customers!B:B)</f>
        <v>Julius Mccaull</v>
      </c>
      <c r="G470" s="2" t="str">
        <f>IF(_xlfn.XLOOKUP(C470,customers!A:A,customers!C:C," ") = 0, "",_xlfn.XLOOKUP(C470,customers!A:A,customers!C:C," "))</f>
        <v>jmccaulld0@parallels.com</v>
      </c>
      <c r="H470" s="2" t="str">
        <f>_xlfn.XLOOKUP(C470,customers!A:A,customers!G:G)</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_xlfn.XLOOKUP(Table1[[#This Row],[Customer ID]],customers!A:A,customers!I:I)</f>
        <v>Yes</v>
      </c>
    </row>
    <row r="471" spans="1:16" x14ac:dyDescent="0.3">
      <c r="A471" s="2" t="s">
        <v>3141</v>
      </c>
      <c r="B471" s="3">
        <v>44375</v>
      </c>
      <c r="C471" s="2" t="s">
        <v>3194</v>
      </c>
      <c r="D471" t="s">
        <v>6184</v>
      </c>
      <c r="E471" s="2">
        <v>5</v>
      </c>
      <c r="F471" s="2" t="str">
        <f>_xlfn.XLOOKUP(C471,customers!A:A,customers!B:B)</f>
        <v>Ailey Brash</v>
      </c>
      <c r="G471" s="2" t="str">
        <f>IF(_xlfn.XLOOKUP(C471,customers!A:A,customers!C:C," ") = 0, "",_xlfn.XLOOKUP(C471,customers!A:A,customers!C:C," "))</f>
        <v>abrashda@plala.or.jp</v>
      </c>
      <c r="H471" s="2" t="str">
        <f>_xlfn.XLOOKUP(C471,customers!A:A,customers!G:G)</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_xlfn.XLOOKUP(Table1[[#This Row],[Customer ID]],customers!A:A,customers!I:I)</f>
        <v>Yes</v>
      </c>
    </row>
    <row r="472" spans="1:16" x14ac:dyDescent="0.3">
      <c r="A472" s="2" t="s">
        <v>3147</v>
      </c>
      <c r="B472" s="3">
        <v>44656</v>
      </c>
      <c r="C472" s="2" t="s">
        <v>3148</v>
      </c>
      <c r="D472" t="s">
        <v>6157</v>
      </c>
      <c r="E472" s="2">
        <v>1</v>
      </c>
      <c r="F472" s="2" t="str">
        <f>_xlfn.XLOOKUP(C472,customers!A:A,customers!B:B)</f>
        <v>Alberto Hutchinson</v>
      </c>
      <c r="G472" s="2" t="str">
        <f>IF(_xlfn.XLOOKUP(C472,customers!A:A,customers!C:C," ") = 0, "",_xlfn.XLOOKUP(C472,customers!A:A,customers!C:C," "))</f>
        <v>ahutchinsond2@imgur.com</v>
      </c>
      <c r="H472" s="2" t="str">
        <f>_xlfn.XLOOKUP(C472,customers!A:A,customers!G:G)</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_xlfn.XLOOKUP(Table1[[#This Row],[Customer ID]],customers!A:A,customers!I:I)</f>
        <v>Yes</v>
      </c>
    </row>
    <row r="473" spans="1:16" x14ac:dyDescent="0.3">
      <c r="A473" s="2" t="s">
        <v>3153</v>
      </c>
      <c r="B473" s="3">
        <v>44644</v>
      </c>
      <c r="C473" s="2" t="s">
        <v>3154</v>
      </c>
      <c r="D473" t="s">
        <v>6181</v>
      </c>
      <c r="E473" s="2">
        <v>4</v>
      </c>
      <c r="F473" s="2" t="str">
        <f>_xlfn.XLOOKUP(C473,customers!A:A,customers!B:B)</f>
        <v>Lamond Gheeraert</v>
      </c>
      <c r="G473" s="2" t="str">
        <f>IF(_xlfn.XLOOKUP(C473,customers!A:A,customers!C:C," ") = 0, "",_xlfn.XLOOKUP(C473,customers!A:A,customers!C:C," "))</f>
        <v/>
      </c>
      <c r="H473" s="2" t="str">
        <f>_xlfn.XLOOKUP(C473,customers!A:A,customers!G:G)</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_xlfn.XLOOKUP(Table1[[#This Row],[Customer ID]],customers!A:A,customers!I:I)</f>
        <v>Yes</v>
      </c>
    </row>
    <row r="474" spans="1:16" x14ac:dyDescent="0.3">
      <c r="A474" s="2" t="s">
        <v>3158</v>
      </c>
      <c r="B474" s="3">
        <v>43869</v>
      </c>
      <c r="C474" s="2" t="s">
        <v>3159</v>
      </c>
      <c r="D474" t="s">
        <v>6154</v>
      </c>
      <c r="E474" s="2">
        <v>2</v>
      </c>
      <c r="F474" s="2" t="str">
        <f>_xlfn.XLOOKUP(C474,customers!A:A,customers!B:B)</f>
        <v>Roxine Drivers</v>
      </c>
      <c r="G474" s="2" t="str">
        <f>IF(_xlfn.XLOOKUP(C474,customers!A:A,customers!C:C," ") = 0, "",_xlfn.XLOOKUP(C474,customers!A:A,customers!C:C," "))</f>
        <v>rdriversd4@hexun.com</v>
      </c>
      <c r="H474" s="2" t="str">
        <f>_xlfn.XLOOKUP(C474,customers!A:A,customers!G:G)</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_xlfn.XLOOKUP(Table1[[#This Row],[Customer ID]],customers!A:A,customers!I:I)</f>
        <v>No</v>
      </c>
    </row>
    <row r="475" spans="1:16" x14ac:dyDescent="0.3">
      <c r="A475" s="2" t="s">
        <v>3164</v>
      </c>
      <c r="B475" s="3">
        <v>44603</v>
      </c>
      <c r="C475" s="2" t="s">
        <v>3165</v>
      </c>
      <c r="D475" t="s">
        <v>6140</v>
      </c>
      <c r="E475" s="2">
        <v>2</v>
      </c>
      <c r="F475" s="2" t="str">
        <f>_xlfn.XLOOKUP(C475,customers!A:A,customers!B:B)</f>
        <v>Heloise Zeal</v>
      </c>
      <c r="G475" s="2" t="str">
        <f>IF(_xlfn.XLOOKUP(C475,customers!A:A,customers!C:C," ") = 0, "",_xlfn.XLOOKUP(C475,customers!A:A,customers!C:C," "))</f>
        <v>hzeald5@google.de</v>
      </c>
      <c r="H475" s="2" t="str">
        <f>_xlfn.XLOOKUP(C475,customers!A:A,customers!G:G)</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_xlfn.XLOOKUP(Table1[[#This Row],[Customer ID]],customers!A:A,customers!I:I)</f>
        <v>No</v>
      </c>
    </row>
    <row r="476" spans="1:16" x14ac:dyDescent="0.3">
      <c r="A476" s="2" t="s">
        <v>3170</v>
      </c>
      <c r="B476" s="3">
        <v>44014</v>
      </c>
      <c r="C476" s="2" t="s">
        <v>3171</v>
      </c>
      <c r="D476" t="s">
        <v>6166</v>
      </c>
      <c r="E476" s="2">
        <v>1</v>
      </c>
      <c r="F476" s="2" t="str">
        <f>_xlfn.XLOOKUP(C476,customers!A:A,customers!B:B)</f>
        <v>Granger Smallcombe</v>
      </c>
      <c r="G476" s="2" t="str">
        <f>IF(_xlfn.XLOOKUP(C476,customers!A:A,customers!C:C," ") = 0, "",_xlfn.XLOOKUP(C476,customers!A:A,customers!C:C," "))</f>
        <v>gsmallcombed6@ucla.edu</v>
      </c>
      <c r="H476" s="2" t="str">
        <f>_xlfn.XLOOKUP(C476,customers!A:A,customers!G:G)</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_xlfn.XLOOKUP(Table1[[#This Row],[Customer ID]],customers!A:A,customers!I:I)</f>
        <v>Yes</v>
      </c>
    </row>
    <row r="477" spans="1:16" x14ac:dyDescent="0.3">
      <c r="A477" s="2" t="s">
        <v>3176</v>
      </c>
      <c r="B477" s="3">
        <v>44767</v>
      </c>
      <c r="C477" s="2" t="s">
        <v>3177</v>
      </c>
      <c r="D477" t="s">
        <v>6159</v>
      </c>
      <c r="E477" s="2">
        <v>2</v>
      </c>
      <c r="F477" s="2" t="str">
        <f>_xlfn.XLOOKUP(C477,customers!A:A,customers!B:B)</f>
        <v>Daryn Dibley</v>
      </c>
      <c r="G477" s="2" t="str">
        <f>IF(_xlfn.XLOOKUP(C477,customers!A:A,customers!C:C," ") = 0, "",_xlfn.XLOOKUP(C477,customers!A:A,customers!C:C," "))</f>
        <v>ddibleyd7@feedburner.com</v>
      </c>
      <c r="H477" s="2" t="str">
        <f>_xlfn.XLOOKUP(C477,customers!A:A,customers!G:G)</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_xlfn.XLOOKUP(Table1[[#This Row],[Customer ID]],customers!A:A,customers!I:I)</f>
        <v>No</v>
      </c>
    </row>
    <row r="478" spans="1:16" x14ac:dyDescent="0.3">
      <c r="A478" s="2" t="s">
        <v>3181</v>
      </c>
      <c r="B478" s="3">
        <v>44274</v>
      </c>
      <c r="C478" s="2" t="s">
        <v>3182</v>
      </c>
      <c r="D478" t="s">
        <v>6184</v>
      </c>
      <c r="E478" s="2">
        <v>6</v>
      </c>
      <c r="F478" s="2" t="str">
        <f>_xlfn.XLOOKUP(C478,customers!A:A,customers!B:B)</f>
        <v>Gardy Dimitriou</v>
      </c>
      <c r="G478" s="2" t="str">
        <f>IF(_xlfn.XLOOKUP(C478,customers!A:A,customers!C:C," ") = 0, "",_xlfn.XLOOKUP(C478,customers!A:A,customers!C:C," "))</f>
        <v>gdimitrioud8@chronoengine.com</v>
      </c>
      <c r="H478" s="2" t="str">
        <f>_xlfn.XLOOKUP(C478,customers!A:A,customers!G:G)</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_xlfn.XLOOKUP(Table1[[#This Row],[Customer ID]],customers!A:A,customers!I:I)</f>
        <v>Yes</v>
      </c>
    </row>
    <row r="479" spans="1:16" x14ac:dyDescent="0.3">
      <c r="A479" s="2" t="s">
        <v>3187</v>
      </c>
      <c r="B479" s="3">
        <v>43962</v>
      </c>
      <c r="C479" s="2" t="s">
        <v>3188</v>
      </c>
      <c r="D479" t="s">
        <v>6159</v>
      </c>
      <c r="E479" s="2">
        <v>6</v>
      </c>
      <c r="F479" s="2" t="str">
        <f>_xlfn.XLOOKUP(C479,customers!A:A,customers!B:B)</f>
        <v>Fanny Flanagan</v>
      </c>
      <c r="G479" s="2" t="str">
        <f>IF(_xlfn.XLOOKUP(C479,customers!A:A,customers!C:C," ") = 0, "",_xlfn.XLOOKUP(C479,customers!A:A,customers!C:C," "))</f>
        <v>fflanagand9@woothemes.com</v>
      </c>
      <c r="H479" s="2" t="str">
        <f>_xlfn.XLOOKUP(C479,customers!A:A,customers!G:G)</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_xlfn.XLOOKUP(Table1[[#This Row],[Customer ID]],customers!A:A,customers!I:I)</f>
        <v>No</v>
      </c>
    </row>
    <row r="480" spans="1:16" x14ac:dyDescent="0.3">
      <c r="A480" s="2" t="s">
        <v>3193</v>
      </c>
      <c r="B480" s="3">
        <v>43624</v>
      </c>
      <c r="C480" s="2" t="s">
        <v>3194</v>
      </c>
      <c r="D480" t="s">
        <v>6177</v>
      </c>
      <c r="E480" s="2">
        <v>6</v>
      </c>
      <c r="F480" s="2" t="str">
        <f>_xlfn.XLOOKUP(C480,customers!A:A,customers!B:B)</f>
        <v>Ailey Brash</v>
      </c>
      <c r="G480" s="2" t="str">
        <f>IF(_xlfn.XLOOKUP(C480,customers!A:A,customers!C:C," ") = 0, "",_xlfn.XLOOKUP(C480,customers!A:A,customers!C:C," "))</f>
        <v>abrashda@plala.or.jp</v>
      </c>
      <c r="H480" s="2" t="str">
        <f>_xlfn.XLOOKUP(C480,customers!A:A,customers!G:G)</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_xlfn.XLOOKUP(Table1[[#This Row],[Customer ID]],customers!A:A,customers!I:I)</f>
        <v>Yes</v>
      </c>
    </row>
    <row r="481" spans="1:16" x14ac:dyDescent="0.3">
      <c r="A481" s="2" t="s">
        <v>3193</v>
      </c>
      <c r="B481" s="3">
        <v>43624</v>
      </c>
      <c r="C481" s="2" t="s">
        <v>3194</v>
      </c>
      <c r="D481" t="s">
        <v>6166</v>
      </c>
      <c r="E481" s="2">
        <v>4</v>
      </c>
      <c r="F481" s="2" t="str">
        <f>_xlfn.XLOOKUP(C481,customers!A:A,customers!B:B)</f>
        <v>Ailey Brash</v>
      </c>
      <c r="G481" s="2" t="str">
        <f>IF(_xlfn.XLOOKUP(C481,customers!A:A,customers!C:C," ") = 0, "",_xlfn.XLOOKUP(C481,customers!A:A,customers!C:C," "))</f>
        <v>abrashda@plala.or.jp</v>
      </c>
      <c r="H481" s="2" t="str">
        <f>_xlfn.XLOOKUP(C481,customers!A:A,customers!G:G)</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_xlfn.XLOOKUP(Table1[[#This Row],[Customer ID]],customers!A:A,customers!I:I)</f>
        <v>Yes</v>
      </c>
    </row>
    <row r="482" spans="1:16" x14ac:dyDescent="0.3">
      <c r="A482" s="2" t="s">
        <v>3193</v>
      </c>
      <c r="B482" s="3">
        <v>43624</v>
      </c>
      <c r="C482" s="2" t="s">
        <v>3194</v>
      </c>
      <c r="D482" t="s">
        <v>6156</v>
      </c>
      <c r="E482" s="2">
        <v>1</v>
      </c>
      <c r="F482" s="2" t="str">
        <f>_xlfn.XLOOKUP(C482,customers!A:A,customers!B:B)</f>
        <v>Ailey Brash</v>
      </c>
      <c r="G482" s="2" t="str">
        <f>IF(_xlfn.XLOOKUP(C482,customers!A:A,customers!C:C," ") = 0, "",_xlfn.XLOOKUP(C482,customers!A:A,customers!C:C," "))</f>
        <v>abrashda@plala.or.jp</v>
      </c>
      <c r="H482" s="2" t="str">
        <f>_xlfn.XLOOKUP(C482,customers!A:A,customers!G:G)</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_xlfn.XLOOKUP(Table1[[#This Row],[Customer ID]],customers!A:A,customers!I:I)</f>
        <v>Yes</v>
      </c>
    </row>
    <row r="483" spans="1:16" x14ac:dyDescent="0.3">
      <c r="A483" s="2" t="s">
        <v>3208</v>
      </c>
      <c r="B483" s="3">
        <v>43747</v>
      </c>
      <c r="C483" s="2" t="s">
        <v>3209</v>
      </c>
      <c r="D483" t="s">
        <v>6179</v>
      </c>
      <c r="E483" s="2">
        <v>2</v>
      </c>
      <c r="F483" s="2" t="str">
        <f>_xlfn.XLOOKUP(C483,customers!A:A,customers!B:B)</f>
        <v>Nanny Izhakov</v>
      </c>
      <c r="G483" s="2" t="str">
        <f>IF(_xlfn.XLOOKUP(C483,customers!A:A,customers!C:C," ") = 0, "",_xlfn.XLOOKUP(C483,customers!A:A,customers!C:C," "))</f>
        <v>nizhakovdd@aol.com</v>
      </c>
      <c r="H483" s="2" t="str">
        <f>_xlfn.XLOOKUP(C483,customers!A:A,customers!G:G)</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_xlfn.XLOOKUP(Table1[[#This Row],[Customer ID]],customers!A:A,customers!I:I)</f>
        <v>No</v>
      </c>
    </row>
    <row r="484" spans="1:16" x14ac:dyDescent="0.3">
      <c r="A484" s="2" t="s">
        <v>3214</v>
      </c>
      <c r="B484" s="3">
        <v>44247</v>
      </c>
      <c r="C484" s="2" t="s">
        <v>3215</v>
      </c>
      <c r="D484" t="s">
        <v>6185</v>
      </c>
      <c r="E484" s="2">
        <v>5</v>
      </c>
      <c r="F484" s="2" t="str">
        <f>_xlfn.XLOOKUP(C484,customers!A:A,customers!B:B)</f>
        <v>Stanly Keets</v>
      </c>
      <c r="G484" s="2" t="str">
        <f>IF(_xlfn.XLOOKUP(C484,customers!A:A,customers!C:C," ") = 0, "",_xlfn.XLOOKUP(C484,customers!A:A,customers!C:C," "))</f>
        <v>skeetsde@answers.com</v>
      </c>
      <c r="H484" s="2" t="str">
        <f>_xlfn.XLOOKUP(C484,customers!A:A,customers!G:G)</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_xlfn.XLOOKUP(Table1[[#This Row],[Customer ID]],customers!A:A,customers!I:I)</f>
        <v>Yes</v>
      </c>
    </row>
    <row r="485" spans="1:16" x14ac:dyDescent="0.3">
      <c r="A485" s="2" t="s">
        <v>3220</v>
      </c>
      <c r="B485" s="3">
        <v>43790</v>
      </c>
      <c r="C485" s="2" t="s">
        <v>3221</v>
      </c>
      <c r="D485" t="s">
        <v>6165</v>
      </c>
      <c r="E485" s="2">
        <v>2</v>
      </c>
      <c r="F485" s="2" t="str">
        <f>_xlfn.XLOOKUP(C485,customers!A:A,customers!B:B)</f>
        <v>Orion Dyott</v>
      </c>
      <c r="G485" s="2" t="str">
        <f>IF(_xlfn.XLOOKUP(C485,customers!A:A,customers!C:C," ") = 0, "",_xlfn.XLOOKUP(C485,customers!A:A,customers!C:C," "))</f>
        <v/>
      </c>
      <c r="H485" s="2" t="str">
        <f>_xlfn.XLOOKUP(C485,customers!A:A,customers!G:G)</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_xlfn.XLOOKUP(Table1[[#This Row],[Customer ID]],customers!A:A,customers!I:I)</f>
        <v>Yes</v>
      </c>
    </row>
    <row r="486" spans="1:16" x14ac:dyDescent="0.3">
      <c r="A486" s="2" t="s">
        <v>3225</v>
      </c>
      <c r="B486" s="3">
        <v>44479</v>
      </c>
      <c r="C486" s="2" t="s">
        <v>3226</v>
      </c>
      <c r="D486" t="s">
        <v>6161</v>
      </c>
      <c r="E486" s="2">
        <v>6</v>
      </c>
      <c r="F486" s="2" t="str">
        <f>_xlfn.XLOOKUP(C486,customers!A:A,customers!B:B)</f>
        <v>Keefer Cake</v>
      </c>
      <c r="G486" s="2" t="str">
        <f>IF(_xlfn.XLOOKUP(C486,customers!A:A,customers!C:C," ") = 0, "",_xlfn.XLOOKUP(C486,customers!A:A,customers!C:C," "))</f>
        <v>kcakedg@huffingtonpost.com</v>
      </c>
      <c r="H486" s="2" t="str">
        <f>_xlfn.XLOOKUP(C486,customers!A:A,customers!G:G)</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_xlfn.XLOOKUP(Table1[[#This Row],[Customer ID]],customers!A:A,customers!I:I)</f>
        <v>No</v>
      </c>
    </row>
    <row r="487" spans="1:16" x14ac:dyDescent="0.3">
      <c r="A487" s="2" t="s">
        <v>3230</v>
      </c>
      <c r="B487" s="3">
        <v>44413</v>
      </c>
      <c r="C487" s="2" t="s">
        <v>3231</v>
      </c>
      <c r="D487" t="s">
        <v>6178</v>
      </c>
      <c r="E487" s="2">
        <v>6</v>
      </c>
      <c r="F487" s="2" t="str">
        <f>_xlfn.XLOOKUP(C487,customers!A:A,customers!B:B)</f>
        <v>Morna Hansed</v>
      </c>
      <c r="G487" s="2" t="str">
        <f>IF(_xlfn.XLOOKUP(C487,customers!A:A,customers!C:C," ") = 0, "",_xlfn.XLOOKUP(C487,customers!A:A,customers!C:C," "))</f>
        <v>mhanseddh@instagram.com</v>
      </c>
      <c r="H487" s="2" t="str">
        <f>_xlfn.XLOOKUP(C487,customers!A:A,customers!G:G)</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_xlfn.XLOOKUP(Table1[[#This Row],[Customer ID]],customers!A:A,customers!I:I)</f>
        <v>Yes</v>
      </c>
    </row>
    <row r="488" spans="1:16" x14ac:dyDescent="0.3">
      <c r="A488" s="2" t="s">
        <v>3236</v>
      </c>
      <c r="B488" s="3">
        <v>44043</v>
      </c>
      <c r="C488" s="2" t="s">
        <v>3237</v>
      </c>
      <c r="D488" t="s">
        <v>6160</v>
      </c>
      <c r="E488" s="2">
        <v>6</v>
      </c>
      <c r="F488" s="2" t="str">
        <f>_xlfn.XLOOKUP(C488,customers!A:A,customers!B:B)</f>
        <v>Franny Kienlein</v>
      </c>
      <c r="G488" s="2" t="str">
        <f>IF(_xlfn.XLOOKUP(C488,customers!A:A,customers!C:C," ") = 0, "",_xlfn.XLOOKUP(C488,customers!A:A,customers!C:C," "))</f>
        <v>fkienleindi@trellian.com</v>
      </c>
      <c r="H488" s="2" t="str">
        <f>_xlfn.XLOOKUP(C488,customers!A:A,customers!G:G)</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_xlfn.XLOOKUP(Table1[[#This Row],[Customer ID]],customers!A:A,customers!I:I)</f>
        <v>Yes</v>
      </c>
    </row>
    <row r="489" spans="1:16" x14ac:dyDescent="0.3">
      <c r="A489" s="2" t="s">
        <v>3242</v>
      </c>
      <c r="B489" s="3">
        <v>44093</v>
      </c>
      <c r="C489" s="2" t="s">
        <v>3243</v>
      </c>
      <c r="D489" t="s">
        <v>6183</v>
      </c>
      <c r="E489" s="2">
        <v>6</v>
      </c>
      <c r="F489" s="2" t="str">
        <f>_xlfn.XLOOKUP(C489,customers!A:A,customers!B:B)</f>
        <v>Klarika Egglestone</v>
      </c>
      <c r="G489" s="2" t="str">
        <f>IF(_xlfn.XLOOKUP(C489,customers!A:A,customers!C:C," ") = 0, "",_xlfn.XLOOKUP(C489,customers!A:A,customers!C:C," "))</f>
        <v>kegglestonedj@sphinn.com</v>
      </c>
      <c r="H489" s="2" t="str">
        <f>_xlfn.XLOOKUP(C489,customers!A:A,customers!G:G)</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_xlfn.XLOOKUP(Table1[[#This Row],[Customer ID]],customers!A:A,customers!I:I)</f>
        <v>No</v>
      </c>
    </row>
    <row r="490" spans="1:16" x14ac:dyDescent="0.3">
      <c r="A490" s="2" t="s">
        <v>3248</v>
      </c>
      <c r="B490" s="3">
        <v>43954</v>
      </c>
      <c r="C490" s="2" t="s">
        <v>3249</v>
      </c>
      <c r="D490" t="s">
        <v>6174</v>
      </c>
      <c r="E490" s="2">
        <v>5</v>
      </c>
      <c r="F490" s="2" t="str">
        <f>_xlfn.XLOOKUP(C490,customers!A:A,customers!B:B)</f>
        <v>Becky Semkins</v>
      </c>
      <c r="G490" s="2" t="str">
        <f>IF(_xlfn.XLOOKUP(C490,customers!A:A,customers!C:C," ") = 0, "",_xlfn.XLOOKUP(C490,customers!A:A,customers!C:C," "))</f>
        <v>bsemkinsdk@unc.edu</v>
      </c>
      <c r="H490" s="2" t="str">
        <f>_xlfn.XLOOKUP(C490,customers!A:A,customers!G:G)</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_xlfn.XLOOKUP(Table1[[#This Row],[Customer ID]],customers!A:A,customers!I:I)</f>
        <v>Yes</v>
      </c>
    </row>
    <row r="491" spans="1:16" x14ac:dyDescent="0.3">
      <c r="A491" s="2" t="s">
        <v>3254</v>
      </c>
      <c r="B491" s="3">
        <v>43654</v>
      </c>
      <c r="C491" s="2" t="s">
        <v>3255</v>
      </c>
      <c r="D491" t="s">
        <v>6170</v>
      </c>
      <c r="E491" s="2">
        <v>6</v>
      </c>
      <c r="F491" s="2" t="str">
        <f>_xlfn.XLOOKUP(C491,customers!A:A,customers!B:B)</f>
        <v>Sean Lorenzetti</v>
      </c>
      <c r="G491" s="2" t="str">
        <f>IF(_xlfn.XLOOKUP(C491,customers!A:A,customers!C:C," ") = 0, "",_xlfn.XLOOKUP(C491,customers!A:A,customers!C:C," "))</f>
        <v>slorenzettidl@is.gd</v>
      </c>
      <c r="H491" s="2" t="str">
        <f>_xlfn.XLOOKUP(C491,customers!A:A,customers!G:G)</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_xlfn.XLOOKUP(Table1[[#This Row],[Customer ID]],customers!A:A,customers!I:I)</f>
        <v>No</v>
      </c>
    </row>
    <row r="492" spans="1:16" x14ac:dyDescent="0.3">
      <c r="A492" s="2" t="s">
        <v>3260</v>
      </c>
      <c r="B492" s="3">
        <v>43764</v>
      </c>
      <c r="C492" s="2" t="s">
        <v>3261</v>
      </c>
      <c r="D492" t="s">
        <v>6169</v>
      </c>
      <c r="E492" s="2">
        <v>2</v>
      </c>
      <c r="F492" s="2" t="str">
        <f>_xlfn.XLOOKUP(C492,customers!A:A,customers!B:B)</f>
        <v>Bob Giannazzi</v>
      </c>
      <c r="G492" s="2" t="str">
        <f>IF(_xlfn.XLOOKUP(C492,customers!A:A,customers!C:C," ") = 0, "",_xlfn.XLOOKUP(C492,customers!A:A,customers!C:C," "))</f>
        <v>bgiannazzidm@apple.com</v>
      </c>
      <c r="H492" s="2" t="str">
        <f>_xlfn.XLOOKUP(C492,customers!A:A,customers!G:G)</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_xlfn.XLOOKUP(Table1[[#This Row],[Customer ID]],customers!A:A,customers!I:I)</f>
        <v>No</v>
      </c>
    </row>
    <row r="493" spans="1:16" x14ac:dyDescent="0.3">
      <c r="A493" s="2" t="s">
        <v>3266</v>
      </c>
      <c r="B493" s="3">
        <v>44101</v>
      </c>
      <c r="C493" s="2" t="s">
        <v>3267</v>
      </c>
      <c r="D493" t="s">
        <v>6150</v>
      </c>
      <c r="E493" s="2">
        <v>6</v>
      </c>
      <c r="F493" s="2" t="str">
        <f>_xlfn.XLOOKUP(C493,customers!A:A,customers!B:B)</f>
        <v>Kendra Backshell</v>
      </c>
      <c r="G493" s="2" t="str">
        <f>IF(_xlfn.XLOOKUP(C493,customers!A:A,customers!C:C," ") = 0, "",_xlfn.XLOOKUP(C493,customers!A:A,customers!C:C," "))</f>
        <v/>
      </c>
      <c r="H493" s="2" t="str">
        <f>_xlfn.XLOOKUP(C493,customers!A:A,customers!G:G)</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_xlfn.XLOOKUP(Table1[[#This Row],[Customer ID]],customers!A:A,customers!I:I)</f>
        <v>No</v>
      </c>
    </row>
    <row r="494" spans="1:16" x14ac:dyDescent="0.3">
      <c r="A494" s="2" t="s">
        <v>3271</v>
      </c>
      <c r="B494" s="3">
        <v>44620</v>
      </c>
      <c r="C494" s="2" t="s">
        <v>3272</v>
      </c>
      <c r="D494" t="s">
        <v>6156</v>
      </c>
      <c r="E494" s="2">
        <v>1</v>
      </c>
      <c r="F494" s="2" t="str">
        <f>_xlfn.XLOOKUP(C494,customers!A:A,customers!B:B)</f>
        <v>Uriah Lethbrig</v>
      </c>
      <c r="G494" s="2" t="str">
        <f>IF(_xlfn.XLOOKUP(C494,customers!A:A,customers!C:C," ") = 0, "",_xlfn.XLOOKUP(C494,customers!A:A,customers!C:C," "))</f>
        <v>ulethbrigdo@hc360.com</v>
      </c>
      <c r="H494" s="2" t="str">
        <f>_xlfn.XLOOKUP(C494,customers!A:A,customers!G:G)</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_xlfn.XLOOKUP(Table1[[#This Row],[Customer ID]],customers!A:A,customers!I:I)</f>
        <v>Yes</v>
      </c>
    </row>
    <row r="495" spans="1:16" x14ac:dyDescent="0.3">
      <c r="A495" s="2" t="s">
        <v>3277</v>
      </c>
      <c r="B495" s="3">
        <v>44090</v>
      </c>
      <c r="C495" s="2" t="s">
        <v>3278</v>
      </c>
      <c r="D495" t="s">
        <v>6146</v>
      </c>
      <c r="E495" s="2">
        <v>6</v>
      </c>
      <c r="F495" s="2" t="str">
        <f>_xlfn.XLOOKUP(C495,customers!A:A,customers!B:B)</f>
        <v>Sky Farnish</v>
      </c>
      <c r="G495" s="2" t="str">
        <f>IF(_xlfn.XLOOKUP(C495,customers!A:A,customers!C:C," ") = 0, "",_xlfn.XLOOKUP(C495,customers!A:A,customers!C:C," "))</f>
        <v>sfarnishdp@dmoz.org</v>
      </c>
      <c r="H495" s="2" t="str">
        <f>_xlfn.XLOOKUP(C495,customers!A:A,customers!G:G)</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_xlfn.XLOOKUP(Table1[[#This Row],[Customer ID]],customers!A:A,customers!I:I)</f>
        <v>No</v>
      </c>
    </row>
    <row r="496" spans="1:16" x14ac:dyDescent="0.3">
      <c r="A496" s="2" t="s">
        <v>3283</v>
      </c>
      <c r="B496" s="3">
        <v>44132</v>
      </c>
      <c r="C496" s="2" t="s">
        <v>3284</v>
      </c>
      <c r="D496" t="s">
        <v>6170</v>
      </c>
      <c r="E496" s="2">
        <v>2</v>
      </c>
      <c r="F496" s="2" t="str">
        <f>_xlfn.XLOOKUP(C496,customers!A:A,customers!B:B)</f>
        <v>Felicia Jecock</v>
      </c>
      <c r="G496" s="2" t="str">
        <f>IF(_xlfn.XLOOKUP(C496,customers!A:A,customers!C:C," ") = 0, "",_xlfn.XLOOKUP(C496,customers!A:A,customers!C:C," "))</f>
        <v>fjecockdq@unicef.org</v>
      </c>
      <c r="H496" s="2" t="str">
        <f>_xlfn.XLOOKUP(C496,customers!A:A,customers!G:G)</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_xlfn.XLOOKUP(Table1[[#This Row],[Customer ID]],customers!A:A,customers!I:I)</f>
        <v>No</v>
      </c>
    </row>
    <row r="497" spans="1:16" x14ac:dyDescent="0.3">
      <c r="A497" s="2" t="s">
        <v>3289</v>
      </c>
      <c r="B497" s="3">
        <v>43710</v>
      </c>
      <c r="C497" s="2" t="s">
        <v>3290</v>
      </c>
      <c r="D497" t="s">
        <v>6170</v>
      </c>
      <c r="E497" s="2">
        <v>5</v>
      </c>
      <c r="F497" s="2" t="str">
        <f>_xlfn.XLOOKUP(C497,customers!A:A,customers!B:B)</f>
        <v>Currey MacAllister</v>
      </c>
      <c r="G497" s="2" t="str">
        <f>IF(_xlfn.XLOOKUP(C497,customers!A:A,customers!C:C," ") = 0, "",_xlfn.XLOOKUP(C497,customers!A:A,customers!C:C," "))</f>
        <v/>
      </c>
      <c r="H497" s="2" t="str">
        <f>_xlfn.XLOOKUP(C497,customers!A:A,customers!G:G)</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_xlfn.XLOOKUP(Table1[[#This Row],[Customer ID]],customers!A:A,customers!I:I)</f>
        <v>Yes</v>
      </c>
    </row>
    <row r="498" spans="1:16" x14ac:dyDescent="0.3">
      <c r="A498" s="2" t="s">
        <v>3294</v>
      </c>
      <c r="B498" s="3">
        <v>44438</v>
      </c>
      <c r="C498" s="2" t="s">
        <v>3295</v>
      </c>
      <c r="D498" t="s">
        <v>6153</v>
      </c>
      <c r="E498" s="2">
        <v>3</v>
      </c>
      <c r="F498" s="2" t="str">
        <f>_xlfn.XLOOKUP(C498,customers!A:A,customers!B:B)</f>
        <v>Hamlen Pallister</v>
      </c>
      <c r="G498" s="2" t="str">
        <f>IF(_xlfn.XLOOKUP(C498,customers!A:A,customers!C:C," ") = 0, "",_xlfn.XLOOKUP(C498,customers!A:A,customers!C:C," "))</f>
        <v>hpallisterds@ning.com</v>
      </c>
      <c r="H498" s="2" t="str">
        <f>_xlfn.XLOOKUP(C498,customers!A:A,customers!G:G)</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_xlfn.XLOOKUP(Table1[[#This Row],[Customer ID]],customers!A:A,customers!I:I)</f>
        <v>No</v>
      </c>
    </row>
    <row r="499" spans="1:16" x14ac:dyDescent="0.3">
      <c r="A499" s="2" t="s">
        <v>3300</v>
      </c>
      <c r="B499" s="3">
        <v>44351</v>
      </c>
      <c r="C499" s="2" t="s">
        <v>3301</v>
      </c>
      <c r="D499" t="s">
        <v>6147</v>
      </c>
      <c r="E499" s="2">
        <v>4</v>
      </c>
      <c r="F499" s="2" t="str">
        <f>_xlfn.XLOOKUP(C499,customers!A:A,customers!B:B)</f>
        <v>Chantal Mersh</v>
      </c>
      <c r="G499" s="2" t="str">
        <f>IF(_xlfn.XLOOKUP(C499,customers!A:A,customers!C:C," ") = 0, "",_xlfn.XLOOKUP(C499,customers!A:A,customers!C:C," "))</f>
        <v>cmershdt@drupal.org</v>
      </c>
      <c r="H499" s="2" t="str">
        <f>_xlfn.XLOOKUP(C499,customers!A:A,customers!G:G)</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_xlfn.XLOOKUP(Table1[[#This Row],[Customer ID]],customers!A:A,customers!I:I)</f>
        <v>No</v>
      </c>
    </row>
    <row r="500" spans="1:16" x14ac:dyDescent="0.3">
      <c r="A500" s="2" t="s">
        <v>3307</v>
      </c>
      <c r="B500" s="3">
        <v>44159</v>
      </c>
      <c r="C500" s="2" t="s">
        <v>3368</v>
      </c>
      <c r="D500" t="s">
        <v>6138</v>
      </c>
      <c r="E500" s="2">
        <v>5</v>
      </c>
      <c r="F500" s="2" t="str">
        <f>_xlfn.XLOOKUP(C500,customers!A:A,customers!B:B)</f>
        <v>Marja Urion</v>
      </c>
      <c r="G500" s="2" t="str">
        <f>IF(_xlfn.XLOOKUP(C500,customers!A:A,customers!C:C," ") = 0, "",_xlfn.XLOOKUP(C500,customers!A:A,customers!C:C," "))</f>
        <v>murione5@alexa.com</v>
      </c>
      <c r="H500" s="2" t="str">
        <f>_xlfn.XLOOKUP(C500,customers!A:A,customers!G:G)</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_xlfn.XLOOKUP(Table1[[#This Row],[Customer ID]],customers!A:A,customers!I:I)</f>
        <v>Yes</v>
      </c>
    </row>
    <row r="501" spans="1:16" x14ac:dyDescent="0.3">
      <c r="A501" s="2" t="s">
        <v>3313</v>
      </c>
      <c r="B501" s="3">
        <v>44003</v>
      </c>
      <c r="C501" s="2" t="s">
        <v>3314</v>
      </c>
      <c r="D501" t="s">
        <v>6163</v>
      </c>
      <c r="E501" s="2">
        <v>3</v>
      </c>
      <c r="F501" s="2" t="str">
        <f>_xlfn.XLOOKUP(C501,customers!A:A,customers!B:B)</f>
        <v>Malynda Purbrick</v>
      </c>
      <c r="G501" s="2" t="str">
        <f>IF(_xlfn.XLOOKUP(C501,customers!A:A,customers!C:C," ") = 0, "",_xlfn.XLOOKUP(C501,customers!A:A,customers!C:C," "))</f>
        <v/>
      </c>
      <c r="H501" s="2" t="str">
        <f>_xlfn.XLOOKUP(C501,customers!A:A,customers!G:G)</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_xlfn.XLOOKUP(Table1[[#This Row],[Customer ID]],customers!A:A,customers!I:I)</f>
        <v>Yes</v>
      </c>
    </row>
    <row r="502" spans="1:16" x14ac:dyDescent="0.3">
      <c r="A502" s="2" t="s">
        <v>3318</v>
      </c>
      <c r="B502" s="3">
        <v>44025</v>
      </c>
      <c r="C502" s="2" t="s">
        <v>3319</v>
      </c>
      <c r="D502" t="s">
        <v>6179</v>
      </c>
      <c r="E502" s="2">
        <v>4</v>
      </c>
      <c r="F502" s="2" t="str">
        <f>_xlfn.XLOOKUP(C502,customers!A:A,customers!B:B)</f>
        <v>Alf Housaman</v>
      </c>
      <c r="G502" s="2" t="str">
        <f>IF(_xlfn.XLOOKUP(C502,customers!A:A,customers!C:C," ") = 0, "",_xlfn.XLOOKUP(C502,customers!A:A,customers!C:C," "))</f>
        <v/>
      </c>
      <c r="H502" s="2" t="str">
        <f>_xlfn.XLOOKUP(C502,customers!A:A,customers!G:G)</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_xlfn.XLOOKUP(Table1[[#This Row],[Customer ID]],customers!A:A,customers!I:I)</f>
        <v>No</v>
      </c>
    </row>
    <row r="503" spans="1:16" x14ac:dyDescent="0.3">
      <c r="A503" s="2" t="s">
        <v>3323</v>
      </c>
      <c r="B503" s="3">
        <v>43467</v>
      </c>
      <c r="C503" s="2" t="s">
        <v>3324</v>
      </c>
      <c r="D503" t="s">
        <v>6174</v>
      </c>
      <c r="E503" s="2">
        <v>4</v>
      </c>
      <c r="F503" s="2" t="str">
        <f>_xlfn.XLOOKUP(C503,customers!A:A,customers!B:B)</f>
        <v>Gladi Ducker</v>
      </c>
      <c r="G503" s="2" t="str">
        <f>IF(_xlfn.XLOOKUP(C503,customers!A:A,customers!C:C," ") = 0, "",_xlfn.XLOOKUP(C503,customers!A:A,customers!C:C," "))</f>
        <v>gduckerdx@patch.com</v>
      </c>
      <c r="H503" s="2" t="str">
        <f>_xlfn.XLOOKUP(C503,customers!A:A,customers!G:G)</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_xlfn.XLOOKUP(Table1[[#This Row],[Customer ID]],customers!A:A,customers!I:I)</f>
        <v>No</v>
      </c>
    </row>
    <row r="504" spans="1:16" x14ac:dyDescent="0.3">
      <c r="A504" s="2" t="s">
        <v>3323</v>
      </c>
      <c r="B504" s="3">
        <v>43467</v>
      </c>
      <c r="C504" s="2" t="s">
        <v>3324</v>
      </c>
      <c r="D504" t="s">
        <v>6156</v>
      </c>
      <c r="E504" s="2">
        <v>4</v>
      </c>
      <c r="F504" s="2" t="str">
        <f>_xlfn.XLOOKUP(C504,customers!A:A,customers!B:B)</f>
        <v>Gladi Ducker</v>
      </c>
      <c r="G504" s="2" t="str">
        <f>IF(_xlfn.XLOOKUP(C504,customers!A:A,customers!C:C," ") = 0, "",_xlfn.XLOOKUP(C504,customers!A:A,customers!C:C," "))</f>
        <v>gduckerdx@patch.com</v>
      </c>
      <c r="H504" s="2" t="str">
        <f>_xlfn.XLOOKUP(C504,customers!A:A,customers!G:G)</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_xlfn.XLOOKUP(Table1[[#This Row],[Customer ID]],customers!A:A,customers!I:I)</f>
        <v>No</v>
      </c>
    </row>
    <row r="505" spans="1:16" x14ac:dyDescent="0.3">
      <c r="A505" s="2" t="s">
        <v>3323</v>
      </c>
      <c r="B505" s="3">
        <v>43467</v>
      </c>
      <c r="C505" s="2" t="s">
        <v>3324</v>
      </c>
      <c r="D505" t="s">
        <v>6143</v>
      </c>
      <c r="E505" s="2">
        <v>4</v>
      </c>
      <c r="F505" s="2" t="str">
        <f>_xlfn.XLOOKUP(C505,customers!A:A,customers!B:B)</f>
        <v>Gladi Ducker</v>
      </c>
      <c r="G505" s="2" t="str">
        <f>IF(_xlfn.XLOOKUP(C505,customers!A:A,customers!C:C," ") = 0, "",_xlfn.XLOOKUP(C505,customers!A:A,customers!C:C," "))</f>
        <v>gduckerdx@patch.com</v>
      </c>
      <c r="H505" s="2" t="str">
        <f>_xlfn.XLOOKUP(C505,customers!A:A,customers!G:G)</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_xlfn.XLOOKUP(Table1[[#This Row],[Customer ID]],customers!A:A,customers!I:I)</f>
        <v>No</v>
      </c>
    </row>
    <row r="506" spans="1:16" x14ac:dyDescent="0.3">
      <c r="A506" s="2" t="s">
        <v>3323</v>
      </c>
      <c r="B506" s="3">
        <v>43467</v>
      </c>
      <c r="C506" s="2" t="s">
        <v>3324</v>
      </c>
      <c r="D506" t="s">
        <v>6145</v>
      </c>
      <c r="E506" s="2">
        <v>3</v>
      </c>
      <c r="F506" s="2" t="str">
        <f>_xlfn.XLOOKUP(C506,customers!A:A,customers!B:B)</f>
        <v>Gladi Ducker</v>
      </c>
      <c r="G506" s="2" t="str">
        <f>IF(_xlfn.XLOOKUP(C506,customers!A:A,customers!C:C," ") = 0, "",_xlfn.XLOOKUP(C506,customers!A:A,customers!C:C," "))</f>
        <v>gduckerdx@patch.com</v>
      </c>
      <c r="H506" s="2" t="str">
        <f>_xlfn.XLOOKUP(C506,customers!A:A,customers!G:G)</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_xlfn.XLOOKUP(Table1[[#This Row],[Customer ID]],customers!A:A,customers!I:I)</f>
        <v>No</v>
      </c>
    </row>
    <row r="507" spans="1:16" x14ac:dyDescent="0.3">
      <c r="A507" s="2" t="s">
        <v>3343</v>
      </c>
      <c r="B507" s="3">
        <v>44609</v>
      </c>
      <c r="C507" s="2" t="s">
        <v>3344</v>
      </c>
      <c r="D507" t="s">
        <v>6159</v>
      </c>
      <c r="E507" s="2">
        <v>6</v>
      </c>
      <c r="F507" s="2" t="str">
        <f>_xlfn.XLOOKUP(C507,customers!A:A,customers!B:B)</f>
        <v>Wain Stearley</v>
      </c>
      <c r="G507" s="2" t="str">
        <f>IF(_xlfn.XLOOKUP(C507,customers!A:A,customers!C:C," ") = 0, "",_xlfn.XLOOKUP(C507,customers!A:A,customers!C:C," "))</f>
        <v>wstearleye1@census.gov</v>
      </c>
      <c r="H507" s="2" t="str">
        <f>_xlfn.XLOOKUP(C507,customers!A:A,customers!G:G)</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_xlfn.XLOOKUP(Table1[[#This Row],[Customer ID]],customers!A:A,customers!I:I)</f>
        <v>No</v>
      </c>
    </row>
    <row r="508" spans="1:16" x14ac:dyDescent="0.3">
      <c r="A508" s="2" t="s">
        <v>3349</v>
      </c>
      <c r="B508" s="3">
        <v>44184</v>
      </c>
      <c r="C508" s="2" t="s">
        <v>3350</v>
      </c>
      <c r="D508" t="s">
        <v>6140</v>
      </c>
      <c r="E508" s="2">
        <v>2</v>
      </c>
      <c r="F508" s="2" t="str">
        <f>_xlfn.XLOOKUP(C508,customers!A:A,customers!B:B)</f>
        <v>Diane-marie Wincer</v>
      </c>
      <c r="G508" s="2" t="str">
        <f>IF(_xlfn.XLOOKUP(C508,customers!A:A,customers!C:C," ") = 0, "",_xlfn.XLOOKUP(C508,customers!A:A,customers!C:C," "))</f>
        <v>dwincere2@marriott.com</v>
      </c>
      <c r="H508" s="2" t="str">
        <f>_xlfn.XLOOKUP(C508,customers!A:A,customers!G:G)</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_xlfn.XLOOKUP(Table1[[#This Row],[Customer ID]],customers!A:A,customers!I:I)</f>
        <v>Yes</v>
      </c>
    </row>
    <row r="509" spans="1:16" x14ac:dyDescent="0.3">
      <c r="A509" s="2" t="s">
        <v>3355</v>
      </c>
      <c r="B509" s="3">
        <v>43516</v>
      </c>
      <c r="C509" s="2" t="s">
        <v>3356</v>
      </c>
      <c r="D509" t="s">
        <v>6182</v>
      </c>
      <c r="E509" s="2">
        <v>3</v>
      </c>
      <c r="F509" s="2" t="str">
        <f>_xlfn.XLOOKUP(C509,customers!A:A,customers!B:B)</f>
        <v>Perry Lyfield</v>
      </c>
      <c r="G509" s="2" t="str">
        <f>IF(_xlfn.XLOOKUP(C509,customers!A:A,customers!C:C," ") = 0, "",_xlfn.XLOOKUP(C509,customers!A:A,customers!C:C," "))</f>
        <v>plyfielde3@baidu.com</v>
      </c>
      <c r="H509" s="2" t="str">
        <f>_xlfn.XLOOKUP(C509,customers!A:A,customers!G:G)</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_xlfn.XLOOKUP(Table1[[#This Row],[Customer ID]],customers!A:A,customers!I:I)</f>
        <v>Yes</v>
      </c>
    </row>
    <row r="510" spans="1:16" x14ac:dyDescent="0.3">
      <c r="A510" s="2" t="s">
        <v>3361</v>
      </c>
      <c r="B510" s="3">
        <v>44210</v>
      </c>
      <c r="C510" s="2" t="s">
        <v>3362</v>
      </c>
      <c r="D510" t="s">
        <v>6169</v>
      </c>
      <c r="E510" s="2">
        <v>6</v>
      </c>
      <c r="F510" s="2" t="str">
        <f>_xlfn.XLOOKUP(C510,customers!A:A,customers!B:B)</f>
        <v>Heall Perris</v>
      </c>
      <c r="G510" s="2" t="str">
        <f>IF(_xlfn.XLOOKUP(C510,customers!A:A,customers!C:C," ") = 0, "",_xlfn.XLOOKUP(C510,customers!A:A,customers!C:C," "))</f>
        <v>hperrise4@studiopress.com</v>
      </c>
      <c r="H510" s="2" t="str">
        <f>_xlfn.XLOOKUP(C510,customers!A:A,customers!G:G)</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_xlfn.XLOOKUP(Table1[[#This Row],[Customer ID]],customers!A:A,customers!I:I)</f>
        <v>No</v>
      </c>
    </row>
    <row r="511" spans="1:16" x14ac:dyDescent="0.3">
      <c r="A511" s="2" t="s">
        <v>3367</v>
      </c>
      <c r="B511" s="3">
        <v>43785</v>
      </c>
      <c r="C511" s="2" t="s">
        <v>3368</v>
      </c>
      <c r="D511" t="s">
        <v>6147</v>
      </c>
      <c r="E511" s="2">
        <v>3</v>
      </c>
      <c r="F511" s="2" t="str">
        <f>_xlfn.XLOOKUP(C511,customers!A:A,customers!B:B)</f>
        <v>Marja Urion</v>
      </c>
      <c r="G511" s="2" t="str">
        <f>IF(_xlfn.XLOOKUP(C511,customers!A:A,customers!C:C," ") = 0, "",_xlfn.XLOOKUP(C511,customers!A:A,customers!C:C," "))</f>
        <v>murione5@alexa.com</v>
      </c>
      <c r="H511" s="2" t="str">
        <f>_xlfn.XLOOKUP(C511,customers!A:A,customers!G:G)</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_xlfn.XLOOKUP(Table1[[#This Row],[Customer ID]],customers!A:A,customers!I:I)</f>
        <v>Yes</v>
      </c>
    </row>
    <row r="512" spans="1:16" x14ac:dyDescent="0.3">
      <c r="A512" s="2" t="s">
        <v>3373</v>
      </c>
      <c r="B512" s="3">
        <v>43803</v>
      </c>
      <c r="C512" s="2" t="s">
        <v>3374</v>
      </c>
      <c r="D512" t="s">
        <v>6178</v>
      </c>
      <c r="E512" s="2">
        <v>3</v>
      </c>
      <c r="F512" s="2" t="str">
        <f>_xlfn.XLOOKUP(C512,customers!A:A,customers!B:B)</f>
        <v>Camellia Kid</v>
      </c>
      <c r="G512" s="2" t="str">
        <f>IF(_xlfn.XLOOKUP(C512,customers!A:A,customers!C:C," ") = 0, "",_xlfn.XLOOKUP(C512,customers!A:A,customers!C:C," "))</f>
        <v>ckide6@narod.ru</v>
      </c>
      <c r="H512" s="2" t="str">
        <f>_xlfn.XLOOKUP(C512,customers!A:A,customers!G:G)</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_xlfn.XLOOKUP(Table1[[#This Row],[Customer ID]],customers!A:A,customers!I:I)</f>
        <v>Yes</v>
      </c>
    </row>
    <row r="513" spans="1:16" x14ac:dyDescent="0.3">
      <c r="A513" s="2" t="s">
        <v>3379</v>
      </c>
      <c r="B513" s="3">
        <v>44043</v>
      </c>
      <c r="C513" s="2" t="s">
        <v>3380</v>
      </c>
      <c r="D513" t="s">
        <v>6152</v>
      </c>
      <c r="E513" s="2">
        <v>4</v>
      </c>
      <c r="F513" s="2" t="str">
        <f>_xlfn.XLOOKUP(C513,customers!A:A,customers!B:B)</f>
        <v>Carolann Beine</v>
      </c>
      <c r="G513" s="2" t="str">
        <f>IF(_xlfn.XLOOKUP(C513,customers!A:A,customers!C:C," ") = 0, "",_xlfn.XLOOKUP(C513,customers!A:A,customers!C:C," "))</f>
        <v>cbeinee7@xinhuanet.com</v>
      </c>
      <c r="H513" s="2" t="str">
        <f>_xlfn.XLOOKUP(C513,customers!A:A,customers!G:G)</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_xlfn.XLOOKUP(Table1[[#This Row],[Customer ID]],customers!A:A,customers!I:I)</f>
        <v>Yes</v>
      </c>
    </row>
    <row r="514" spans="1:16" x14ac:dyDescent="0.3">
      <c r="A514" s="2" t="s">
        <v>3385</v>
      </c>
      <c r="B514" s="3">
        <v>43535</v>
      </c>
      <c r="C514" s="2" t="s">
        <v>3386</v>
      </c>
      <c r="D514" t="s">
        <v>6170</v>
      </c>
      <c r="E514" s="2">
        <v>3</v>
      </c>
      <c r="F514" s="2" t="str">
        <f>_xlfn.XLOOKUP(C514,customers!A:A,customers!B:B)</f>
        <v>Celia Bakeup</v>
      </c>
      <c r="G514" s="2" t="str">
        <f>IF(_xlfn.XLOOKUP(C514,customers!A:A,customers!C:C," ") = 0, "",_xlfn.XLOOKUP(C514,customers!A:A,customers!C:C," "))</f>
        <v>cbakeupe8@globo.com</v>
      </c>
      <c r="H514" s="2" t="str">
        <f>_xlfn.XLOOKUP(C514,customers!A:A,customers!G:G)</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_xlfn.XLOOKUP(Table1[[#This Row],[Customer ID]],customers!A:A,customers!I:I)</f>
        <v>No</v>
      </c>
    </row>
    <row r="515" spans="1:16" x14ac:dyDescent="0.3">
      <c r="A515" s="2" t="s">
        <v>3391</v>
      </c>
      <c r="B515" s="3">
        <v>44691</v>
      </c>
      <c r="C515" s="2" t="s">
        <v>3392</v>
      </c>
      <c r="D515" t="s">
        <v>6170</v>
      </c>
      <c r="E515" s="2">
        <v>5</v>
      </c>
      <c r="F515" s="2" t="str">
        <f>_xlfn.XLOOKUP(C515,customers!A:A,customers!B:B)</f>
        <v>Nataniel Helkin</v>
      </c>
      <c r="G515" s="2" t="str">
        <f>IF(_xlfn.XLOOKUP(C515,customers!A:A,customers!C:C," ") = 0, "",_xlfn.XLOOKUP(C515,customers!A:A,customers!C:C," "))</f>
        <v>nhelkine9@example.com</v>
      </c>
      <c r="H515" s="2" t="str">
        <f>_xlfn.XLOOKUP(C515,customers!A:A,customers!G:G)</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 "Liberica",""))))</f>
        <v>Liberica</v>
      </c>
      <c r="O515" t="str">
        <f t="shared" ref="O515:O578" si="26">IF(J515="M", "Medium", IF(J515="D","Dark",IF(J515= "L","Light"," ")))</f>
        <v>Light</v>
      </c>
      <c r="P515" t="str">
        <f>_xlfn.XLOOKUP(Table1[[#This Row],[Customer ID]],customers!A:A,customers!I:I)</f>
        <v>No</v>
      </c>
    </row>
    <row r="516" spans="1:16" x14ac:dyDescent="0.3">
      <c r="A516" s="2" t="s">
        <v>3396</v>
      </c>
      <c r="B516" s="3">
        <v>44555</v>
      </c>
      <c r="C516" s="2" t="s">
        <v>3397</v>
      </c>
      <c r="D516" t="s">
        <v>6159</v>
      </c>
      <c r="E516" s="2">
        <v>6</v>
      </c>
      <c r="F516" s="2" t="str">
        <f>_xlfn.XLOOKUP(C516,customers!A:A,customers!B:B)</f>
        <v>Pippo Witherington</v>
      </c>
      <c r="G516" s="2" t="str">
        <f>IF(_xlfn.XLOOKUP(C516,customers!A:A,customers!C:C," ") = 0, "",_xlfn.XLOOKUP(C516,customers!A:A,customers!C:C," "))</f>
        <v>pwitheringtonea@networkadvertising.org</v>
      </c>
      <c r="H516" s="2" t="str">
        <f>_xlfn.XLOOKUP(C516,customers!A:A,customers!G:G)</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_xlfn.XLOOKUP(Table1[[#This Row],[Customer ID]],customers!A:A,customers!I:I)</f>
        <v>Yes</v>
      </c>
    </row>
    <row r="517" spans="1:16" x14ac:dyDescent="0.3">
      <c r="A517" s="2" t="s">
        <v>3402</v>
      </c>
      <c r="B517" s="3">
        <v>44673</v>
      </c>
      <c r="C517" s="2" t="s">
        <v>3403</v>
      </c>
      <c r="D517" t="s">
        <v>6173</v>
      </c>
      <c r="E517" s="2">
        <v>3</v>
      </c>
      <c r="F517" s="2" t="str">
        <f>_xlfn.XLOOKUP(C517,customers!A:A,customers!B:B)</f>
        <v>Tildie Tilzey</v>
      </c>
      <c r="G517" s="2" t="str">
        <f>IF(_xlfn.XLOOKUP(C517,customers!A:A,customers!C:C," ") = 0, "",_xlfn.XLOOKUP(C517,customers!A:A,customers!C:C," "))</f>
        <v>ttilzeyeb@hostgator.com</v>
      </c>
      <c r="H517" s="2" t="str">
        <f>_xlfn.XLOOKUP(C517,customers!A:A,customers!G:G)</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_xlfn.XLOOKUP(Table1[[#This Row],[Customer ID]],customers!A:A,customers!I:I)</f>
        <v>No</v>
      </c>
    </row>
    <row r="518" spans="1:16" x14ac:dyDescent="0.3">
      <c r="A518" s="2" t="s">
        <v>3408</v>
      </c>
      <c r="B518" s="3">
        <v>44723</v>
      </c>
      <c r="C518" s="2" t="s">
        <v>3409</v>
      </c>
      <c r="D518" t="s">
        <v>6149</v>
      </c>
      <c r="E518" s="2">
        <v>5</v>
      </c>
      <c r="F518" s="2" t="str">
        <f>_xlfn.XLOOKUP(C518,customers!A:A,customers!B:B)</f>
        <v>Cindra Burling</v>
      </c>
      <c r="G518" s="2" t="str">
        <f>IF(_xlfn.XLOOKUP(C518,customers!A:A,customers!C:C," ") = 0, "",_xlfn.XLOOKUP(C518,customers!A:A,customers!C:C," "))</f>
        <v/>
      </c>
      <c r="H518" s="2" t="str">
        <f>_xlfn.XLOOKUP(C518,customers!A:A,customers!G:G)</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_xlfn.XLOOKUP(Table1[[#This Row],[Customer ID]],customers!A:A,customers!I:I)</f>
        <v>Yes</v>
      </c>
    </row>
    <row r="519" spans="1:16" x14ac:dyDescent="0.3">
      <c r="A519" s="2" t="s">
        <v>3413</v>
      </c>
      <c r="B519" s="3">
        <v>44678</v>
      </c>
      <c r="C519" s="2" t="s">
        <v>3414</v>
      </c>
      <c r="D519" t="s">
        <v>6150</v>
      </c>
      <c r="E519" s="2">
        <v>2</v>
      </c>
      <c r="F519" s="2" t="str">
        <f>_xlfn.XLOOKUP(C519,customers!A:A,customers!B:B)</f>
        <v>Channa Belamy</v>
      </c>
      <c r="G519" s="2" t="str">
        <f>IF(_xlfn.XLOOKUP(C519,customers!A:A,customers!C:C," ") = 0, "",_xlfn.XLOOKUP(C519,customers!A:A,customers!C:C," "))</f>
        <v/>
      </c>
      <c r="H519" s="2" t="str">
        <f>_xlfn.XLOOKUP(C519,customers!A:A,customers!G:G)</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_xlfn.XLOOKUP(Table1[[#This Row],[Customer ID]],customers!A:A,customers!I:I)</f>
        <v>No</v>
      </c>
    </row>
    <row r="520" spans="1:16" x14ac:dyDescent="0.3">
      <c r="A520" s="2" t="s">
        <v>3418</v>
      </c>
      <c r="B520" s="3">
        <v>44194</v>
      </c>
      <c r="C520" s="2" t="s">
        <v>3419</v>
      </c>
      <c r="D520" t="s">
        <v>6185</v>
      </c>
      <c r="E520" s="2">
        <v>5</v>
      </c>
      <c r="F520" s="2" t="str">
        <f>_xlfn.XLOOKUP(C520,customers!A:A,customers!B:B)</f>
        <v>Karl Imorts</v>
      </c>
      <c r="G520" s="2" t="str">
        <f>IF(_xlfn.XLOOKUP(C520,customers!A:A,customers!C:C," ") = 0, "",_xlfn.XLOOKUP(C520,customers!A:A,customers!C:C," "))</f>
        <v>kimortsee@alexa.com</v>
      </c>
      <c r="H520" s="2" t="str">
        <f>_xlfn.XLOOKUP(C520,customers!A:A,customers!G:G)</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_xlfn.XLOOKUP(Table1[[#This Row],[Customer ID]],customers!A:A,customers!I:I)</f>
        <v>No</v>
      </c>
    </row>
    <row r="521" spans="1:16" x14ac:dyDescent="0.3">
      <c r="A521" s="2" t="s">
        <v>3424</v>
      </c>
      <c r="B521" s="3">
        <v>44026</v>
      </c>
      <c r="C521" s="2" t="s">
        <v>3368</v>
      </c>
      <c r="D521" t="s">
        <v>6158</v>
      </c>
      <c r="E521" s="2">
        <v>2</v>
      </c>
      <c r="F521" s="2" t="str">
        <f>_xlfn.XLOOKUP(C521,customers!A:A,customers!B:B)</f>
        <v>Marja Urion</v>
      </c>
      <c r="G521" s="2" t="str">
        <f>IF(_xlfn.XLOOKUP(C521,customers!A:A,customers!C:C," ") = 0, "",_xlfn.XLOOKUP(C521,customers!A:A,customers!C:C," "))</f>
        <v>murione5@alexa.com</v>
      </c>
      <c r="H521" s="2" t="str">
        <f>_xlfn.XLOOKUP(C521,customers!A:A,customers!G:G)</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_xlfn.XLOOKUP(Table1[[#This Row],[Customer ID]],customers!A:A,customers!I:I)</f>
        <v>Yes</v>
      </c>
    </row>
    <row r="522" spans="1:16" x14ac:dyDescent="0.3">
      <c r="A522" s="2" t="s">
        <v>3430</v>
      </c>
      <c r="B522" s="3">
        <v>44446</v>
      </c>
      <c r="C522" s="2" t="s">
        <v>3431</v>
      </c>
      <c r="D522" t="s">
        <v>6150</v>
      </c>
      <c r="E522" s="2">
        <v>1</v>
      </c>
      <c r="F522" s="2" t="str">
        <f>_xlfn.XLOOKUP(C522,customers!A:A,customers!B:B)</f>
        <v>Mag Armistead</v>
      </c>
      <c r="G522" s="2" t="str">
        <f>IF(_xlfn.XLOOKUP(C522,customers!A:A,customers!C:C," ") = 0, "",_xlfn.XLOOKUP(C522,customers!A:A,customers!C:C," "))</f>
        <v>marmisteadeg@blogtalkradio.com</v>
      </c>
      <c r="H522" s="2" t="str">
        <f>_xlfn.XLOOKUP(C522,customers!A:A,customers!G:G)</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_xlfn.XLOOKUP(Table1[[#This Row],[Customer ID]],customers!A:A,customers!I:I)</f>
        <v>No</v>
      </c>
    </row>
    <row r="523" spans="1:16" x14ac:dyDescent="0.3">
      <c r="A523" s="2" t="s">
        <v>3430</v>
      </c>
      <c r="B523" s="3">
        <v>44446</v>
      </c>
      <c r="C523" s="2" t="s">
        <v>3431</v>
      </c>
      <c r="D523" t="s">
        <v>6138</v>
      </c>
      <c r="E523" s="2">
        <v>4</v>
      </c>
      <c r="F523" s="2" t="str">
        <f>_xlfn.XLOOKUP(C523,customers!A:A,customers!B:B)</f>
        <v>Mag Armistead</v>
      </c>
      <c r="G523" s="2" t="str">
        <f>IF(_xlfn.XLOOKUP(C523,customers!A:A,customers!C:C," ") = 0, "",_xlfn.XLOOKUP(C523,customers!A:A,customers!C:C," "))</f>
        <v>marmisteadeg@blogtalkradio.com</v>
      </c>
      <c r="H523" s="2" t="str">
        <f>_xlfn.XLOOKUP(C523,customers!A:A,customers!G:G)</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_xlfn.XLOOKUP(Table1[[#This Row],[Customer ID]],customers!A:A,customers!I:I)</f>
        <v>No</v>
      </c>
    </row>
    <row r="524" spans="1:16" x14ac:dyDescent="0.3">
      <c r="A524" s="2" t="s">
        <v>3441</v>
      </c>
      <c r="B524" s="3">
        <v>43625</v>
      </c>
      <c r="C524" s="2" t="s">
        <v>3442</v>
      </c>
      <c r="D524" t="s">
        <v>6146</v>
      </c>
      <c r="E524" s="2">
        <v>5</v>
      </c>
      <c r="F524" s="2" t="str">
        <f>_xlfn.XLOOKUP(C524,customers!A:A,customers!B:B)</f>
        <v>Vasili Upstone</v>
      </c>
      <c r="G524" s="2" t="str">
        <f>IF(_xlfn.XLOOKUP(C524,customers!A:A,customers!C:C," ") = 0, "",_xlfn.XLOOKUP(C524,customers!A:A,customers!C:C," "))</f>
        <v>vupstoneei@google.pl</v>
      </c>
      <c r="H524" s="2" t="str">
        <f>_xlfn.XLOOKUP(C524,customers!A:A,customers!G:G)</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_xlfn.XLOOKUP(Table1[[#This Row],[Customer ID]],customers!A:A,customers!I:I)</f>
        <v>No</v>
      </c>
    </row>
    <row r="525" spans="1:16" x14ac:dyDescent="0.3">
      <c r="A525" s="2" t="s">
        <v>3447</v>
      </c>
      <c r="B525" s="3">
        <v>44129</v>
      </c>
      <c r="C525" s="2" t="s">
        <v>3448</v>
      </c>
      <c r="D525" t="s">
        <v>6165</v>
      </c>
      <c r="E525" s="2">
        <v>1</v>
      </c>
      <c r="F525" s="2" t="str">
        <f>_xlfn.XLOOKUP(C525,customers!A:A,customers!B:B)</f>
        <v>Berty Beelby</v>
      </c>
      <c r="G525" s="2" t="str">
        <f>IF(_xlfn.XLOOKUP(C525,customers!A:A,customers!C:C," ") = 0, "",_xlfn.XLOOKUP(C525,customers!A:A,customers!C:C," "))</f>
        <v>bbeelbyej@rediff.com</v>
      </c>
      <c r="H525" s="2" t="str">
        <f>_xlfn.XLOOKUP(C525,customers!A:A,customers!G:G)</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_xlfn.XLOOKUP(Table1[[#This Row],[Customer ID]],customers!A:A,customers!I:I)</f>
        <v>No</v>
      </c>
    </row>
    <row r="526" spans="1:16" x14ac:dyDescent="0.3">
      <c r="A526" s="2" t="s">
        <v>3453</v>
      </c>
      <c r="B526" s="3">
        <v>44255</v>
      </c>
      <c r="C526" s="2" t="s">
        <v>3454</v>
      </c>
      <c r="D526" t="s">
        <v>6164</v>
      </c>
      <c r="E526" s="2">
        <v>2</v>
      </c>
      <c r="F526" s="2" t="str">
        <f>_xlfn.XLOOKUP(C526,customers!A:A,customers!B:B)</f>
        <v>Erny Stenyng</v>
      </c>
      <c r="G526" s="2" t="str">
        <f>IF(_xlfn.XLOOKUP(C526,customers!A:A,customers!C:C," ") = 0, "",_xlfn.XLOOKUP(C526,customers!A:A,customers!C:C," "))</f>
        <v/>
      </c>
      <c r="H526" s="2" t="str">
        <f>_xlfn.XLOOKUP(C526,customers!A:A,customers!G:G)</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_xlfn.XLOOKUP(Table1[[#This Row],[Customer ID]],customers!A:A,customers!I:I)</f>
        <v>No</v>
      </c>
    </row>
    <row r="527" spans="1:16" x14ac:dyDescent="0.3">
      <c r="A527" s="2" t="s">
        <v>3458</v>
      </c>
      <c r="B527" s="3">
        <v>44038</v>
      </c>
      <c r="C527" s="2" t="s">
        <v>3459</v>
      </c>
      <c r="D527" t="s">
        <v>6163</v>
      </c>
      <c r="E527" s="2">
        <v>5</v>
      </c>
      <c r="F527" s="2" t="str">
        <f>_xlfn.XLOOKUP(C527,customers!A:A,customers!B:B)</f>
        <v>Edin Yantsurev</v>
      </c>
      <c r="G527" s="2" t="str">
        <f>IF(_xlfn.XLOOKUP(C527,customers!A:A,customers!C:C," ") = 0, "",_xlfn.XLOOKUP(C527,customers!A:A,customers!C:C," "))</f>
        <v/>
      </c>
      <c r="H527" s="2" t="str">
        <f>_xlfn.XLOOKUP(C527,customers!A:A,customers!G:G)</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_xlfn.XLOOKUP(Table1[[#This Row],[Customer ID]],customers!A:A,customers!I:I)</f>
        <v>Yes</v>
      </c>
    </row>
    <row r="528" spans="1:16" x14ac:dyDescent="0.3">
      <c r="A528" s="2" t="s">
        <v>3463</v>
      </c>
      <c r="B528" s="3">
        <v>44717</v>
      </c>
      <c r="C528" s="2" t="s">
        <v>3464</v>
      </c>
      <c r="D528" t="s">
        <v>6166</v>
      </c>
      <c r="E528" s="2">
        <v>4</v>
      </c>
      <c r="F528" s="2" t="str">
        <f>_xlfn.XLOOKUP(C528,customers!A:A,customers!B:B)</f>
        <v>Webb Speechly</v>
      </c>
      <c r="G528" s="2" t="str">
        <f>IF(_xlfn.XLOOKUP(C528,customers!A:A,customers!C:C," ") = 0, "",_xlfn.XLOOKUP(C528,customers!A:A,customers!C:C," "))</f>
        <v>wspeechlyem@amazon.com</v>
      </c>
      <c r="H528" s="2" t="str">
        <f>_xlfn.XLOOKUP(C528,customers!A:A,customers!G:G)</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_xlfn.XLOOKUP(Table1[[#This Row],[Customer ID]],customers!A:A,customers!I:I)</f>
        <v>Yes</v>
      </c>
    </row>
    <row r="529" spans="1:16" x14ac:dyDescent="0.3">
      <c r="A529" s="2" t="s">
        <v>3469</v>
      </c>
      <c r="B529" s="3">
        <v>43517</v>
      </c>
      <c r="C529" s="2" t="s">
        <v>3470</v>
      </c>
      <c r="D529" t="s">
        <v>6139</v>
      </c>
      <c r="E529" s="2">
        <v>5</v>
      </c>
      <c r="F529" s="2" t="str">
        <f>_xlfn.XLOOKUP(C529,customers!A:A,customers!B:B)</f>
        <v>Irvine Phillpot</v>
      </c>
      <c r="G529" s="2" t="str">
        <f>IF(_xlfn.XLOOKUP(C529,customers!A:A,customers!C:C," ") = 0, "",_xlfn.XLOOKUP(C529,customers!A:A,customers!C:C," "))</f>
        <v>iphillpoten@buzzfeed.com</v>
      </c>
      <c r="H529" s="2" t="str">
        <f>_xlfn.XLOOKUP(C529,customers!A:A,customers!G:G)</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_xlfn.XLOOKUP(Table1[[#This Row],[Customer ID]],customers!A:A,customers!I:I)</f>
        <v>No</v>
      </c>
    </row>
    <row r="530" spans="1:16" x14ac:dyDescent="0.3">
      <c r="A530" s="2" t="s">
        <v>3475</v>
      </c>
      <c r="B530" s="3">
        <v>43926</v>
      </c>
      <c r="C530" s="2" t="s">
        <v>3476</v>
      </c>
      <c r="D530" t="s">
        <v>6176</v>
      </c>
      <c r="E530" s="2">
        <v>6</v>
      </c>
      <c r="F530" s="2" t="str">
        <f>_xlfn.XLOOKUP(C530,customers!A:A,customers!B:B)</f>
        <v>Lem Pennacci</v>
      </c>
      <c r="G530" s="2" t="str">
        <f>IF(_xlfn.XLOOKUP(C530,customers!A:A,customers!C:C," ") = 0, "",_xlfn.XLOOKUP(C530,customers!A:A,customers!C:C," "))</f>
        <v>lpennaccieo@statcounter.com</v>
      </c>
      <c r="H530" s="2" t="str">
        <f>_xlfn.XLOOKUP(C530,customers!A:A,customers!G:G)</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_xlfn.XLOOKUP(Table1[[#This Row],[Customer ID]],customers!A:A,customers!I:I)</f>
        <v>No</v>
      </c>
    </row>
    <row r="531" spans="1:16" x14ac:dyDescent="0.3">
      <c r="A531" s="2" t="s">
        <v>3481</v>
      </c>
      <c r="B531" s="3">
        <v>43475</v>
      </c>
      <c r="C531" s="2" t="s">
        <v>3482</v>
      </c>
      <c r="D531" t="s">
        <v>6138</v>
      </c>
      <c r="E531" s="2">
        <v>6</v>
      </c>
      <c r="F531" s="2" t="str">
        <f>_xlfn.XLOOKUP(C531,customers!A:A,customers!B:B)</f>
        <v>Starr Arpin</v>
      </c>
      <c r="G531" s="2" t="str">
        <f>IF(_xlfn.XLOOKUP(C531,customers!A:A,customers!C:C," ") = 0, "",_xlfn.XLOOKUP(C531,customers!A:A,customers!C:C," "))</f>
        <v>sarpinep@moonfruit.com</v>
      </c>
      <c r="H531" s="2" t="str">
        <f>_xlfn.XLOOKUP(C531,customers!A:A,customers!G:G)</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_xlfn.XLOOKUP(Table1[[#This Row],[Customer ID]],customers!A:A,customers!I:I)</f>
        <v>No</v>
      </c>
    </row>
    <row r="532" spans="1:16" x14ac:dyDescent="0.3">
      <c r="A532" s="2" t="s">
        <v>3487</v>
      </c>
      <c r="B532" s="3">
        <v>44663</v>
      </c>
      <c r="C532" s="2" t="s">
        <v>3488</v>
      </c>
      <c r="D532" t="s">
        <v>6138</v>
      </c>
      <c r="E532" s="2">
        <v>6</v>
      </c>
      <c r="F532" s="2" t="str">
        <f>_xlfn.XLOOKUP(C532,customers!A:A,customers!B:B)</f>
        <v>Donny Fries</v>
      </c>
      <c r="G532" s="2" t="str">
        <f>IF(_xlfn.XLOOKUP(C532,customers!A:A,customers!C:C," ") = 0, "",_xlfn.XLOOKUP(C532,customers!A:A,customers!C:C," "))</f>
        <v>dfrieseq@cargocollective.com</v>
      </c>
      <c r="H532" s="2" t="str">
        <f>_xlfn.XLOOKUP(C532,customers!A:A,customers!G:G)</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_xlfn.XLOOKUP(Table1[[#This Row],[Customer ID]],customers!A:A,customers!I:I)</f>
        <v>No</v>
      </c>
    </row>
    <row r="533" spans="1:16" x14ac:dyDescent="0.3">
      <c r="A533" s="2" t="s">
        <v>3493</v>
      </c>
      <c r="B533" s="3">
        <v>44591</v>
      </c>
      <c r="C533" s="2" t="s">
        <v>3494</v>
      </c>
      <c r="D533" t="s">
        <v>6177</v>
      </c>
      <c r="E533" s="2">
        <v>5</v>
      </c>
      <c r="F533" s="2" t="str">
        <f>_xlfn.XLOOKUP(C533,customers!A:A,customers!B:B)</f>
        <v>Rana Sharer</v>
      </c>
      <c r="G533" s="2" t="str">
        <f>IF(_xlfn.XLOOKUP(C533,customers!A:A,customers!C:C," ") = 0, "",_xlfn.XLOOKUP(C533,customers!A:A,customers!C:C," "))</f>
        <v>rsharerer@flavors.me</v>
      </c>
      <c r="H533" s="2" t="str">
        <f>_xlfn.XLOOKUP(C533,customers!A:A,customers!G:G)</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_xlfn.XLOOKUP(Table1[[#This Row],[Customer ID]],customers!A:A,customers!I:I)</f>
        <v>No</v>
      </c>
    </row>
    <row r="534" spans="1:16" x14ac:dyDescent="0.3">
      <c r="A534" s="2" t="s">
        <v>3499</v>
      </c>
      <c r="B534" s="3">
        <v>44330</v>
      </c>
      <c r="C534" s="2" t="s">
        <v>3500</v>
      </c>
      <c r="D534" t="s">
        <v>6139</v>
      </c>
      <c r="E534" s="2">
        <v>2</v>
      </c>
      <c r="F534" s="2" t="str">
        <f>_xlfn.XLOOKUP(C534,customers!A:A,customers!B:B)</f>
        <v>Nannie Naseby</v>
      </c>
      <c r="G534" s="2" t="str">
        <f>IF(_xlfn.XLOOKUP(C534,customers!A:A,customers!C:C," ") = 0, "",_xlfn.XLOOKUP(C534,customers!A:A,customers!C:C," "))</f>
        <v>nnasebyes@umich.edu</v>
      </c>
      <c r="H534" s="2" t="str">
        <f>_xlfn.XLOOKUP(C534,customers!A:A,customers!G:G)</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_xlfn.XLOOKUP(Table1[[#This Row],[Customer ID]],customers!A:A,customers!I:I)</f>
        <v>Yes</v>
      </c>
    </row>
    <row r="535" spans="1:16" x14ac:dyDescent="0.3">
      <c r="A535" s="2" t="s">
        <v>3505</v>
      </c>
      <c r="B535" s="3">
        <v>44724</v>
      </c>
      <c r="C535" s="2" t="s">
        <v>3506</v>
      </c>
      <c r="D535" t="s">
        <v>6172</v>
      </c>
      <c r="E535" s="2">
        <v>4</v>
      </c>
      <c r="F535" s="2" t="str">
        <f>_xlfn.XLOOKUP(C535,customers!A:A,customers!B:B)</f>
        <v>Rea Offell</v>
      </c>
      <c r="G535" s="2" t="str">
        <f>IF(_xlfn.XLOOKUP(C535,customers!A:A,customers!C:C," ") = 0, "",_xlfn.XLOOKUP(C535,customers!A:A,customers!C:C," "))</f>
        <v/>
      </c>
      <c r="H535" s="2" t="str">
        <f>_xlfn.XLOOKUP(C535,customers!A:A,customers!G:G)</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_xlfn.XLOOKUP(Table1[[#This Row],[Customer ID]],customers!A:A,customers!I:I)</f>
        <v>No</v>
      </c>
    </row>
    <row r="536" spans="1:16" x14ac:dyDescent="0.3">
      <c r="A536" s="2" t="s">
        <v>3510</v>
      </c>
      <c r="B536" s="3">
        <v>44563</v>
      </c>
      <c r="C536" s="2" t="s">
        <v>3511</v>
      </c>
      <c r="D536" t="s">
        <v>6151</v>
      </c>
      <c r="E536" s="2">
        <v>2</v>
      </c>
      <c r="F536" s="2" t="str">
        <f>_xlfn.XLOOKUP(C536,customers!A:A,customers!B:B)</f>
        <v>Kris O'Cullen</v>
      </c>
      <c r="G536" s="2" t="str">
        <f>IF(_xlfn.XLOOKUP(C536,customers!A:A,customers!C:C," ") = 0, "",_xlfn.XLOOKUP(C536,customers!A:A,customers!C:C," "))</f>
        <v>koculleneu@ca.gov</v>
      </c>
      <c r="H536" s="2" t="str">
        <f>_xlfn.XLOOKUP(C536,customers!A:A,customers!G:G)</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_xlfn.XLOOKUP(Table1[[#This Row],[Customer ID]],customers!A:A,customers!I:I)</f>
        <v>Yes</v>
      </c>
    </row>
    <row r="537" spans="1:16" x14ac:dyDescent="0.3">
      <c r="A537" s="2" t="s">
        <v>3516</v>
      </c>
      <c r="B537" s="3">
        <v>44585</v>
      </c>
      <c r="C537" s="2" t="s">
        <v>3517</v>
      </c>
      <c r="D537" t="s">
        <v>6145</v>
      </c>
      <c r="E537" s="2">
        <v>2</v>
      </c>
      <c r="F537" s="2" t="str">
        <f>_xlfn.XLOOKUP(C537,customers!A:A,customers!B:B)</f>
        <v>Timoteo Glisane</v>
      </c>
      <c r="G537" s="2" t="str">
        <f>IF(_xlfn.XLOOKUP(C537,customers!A:A,customers!C:C," ") = 0, "",_xlfn.XLOOKUP(C537,customers!A:A,customers!C:C," "))</f>
        <v/>
      </c>
      <c r="H537" s="2" t="str">
        <f>_xlfn.XLOOKUP(C537,customers!A:A,customers!G:G)</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_xlfn.XLOOKUP(Table1[[#This Row],[Customer ID]],customers!A:A,customers!I:I)</f>
        <v>No</v>
      </c>
    </row>
    <row r="538" spans="1:16" x14ac:dyDescent="0.3">
      <c r="A538" s="2" t="s">
        <v>3521</v>
      </c>
      <c r="B538" s="3">
        <v>43544</v>
      </c>
      <c r="C538" s="2" t="s">
        <v>3368</v>
      </c>
      <c r="D538" t="s">
        <v>6163</v>
      </c>
      <c r="E538" s="2">
        <v>3</v>
      </c>
      <c r="F538" s="2" t="str">
        <f>_xlfn.XLOOKUP(C538,customers!A:A,customers!B:B)</f>
        <v>Marja Urion</v>
      </c>
      <c r="G538" s="2" t="str">
        <f>IF(_xlfn.XLOOKUP(C538,customers!A:A,customers!C:C," ") = 0, "",_xlfn.XLOOKUP(C538,customers!A:A,customers!C:C," "))</f>
        <v>murione5@alexa.com</v>
      </c>
      <c r="H538" s="2" t="str">
        <f>_xlfn.XLOOKUP(C538,customers!A:A,customers!G:G)</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_xlfn.XLOOKUP(Table1[[#This Row],[Customer ID]],customers!A:A,customers!I:I)</f>
        <v>Yes</v>
      </c>
    </row>
    <row r="539" spans="1:16" x14ac:dyDescent="0.3">
      <c r="A539" s="2" t="s">
        <v>3527</v>
      </c>
      <c r="B539" s="3">
        <v>44156</v>
      </c>
      <c r="C539" s="2" t="s">
        <v>3528</v>
      </c>
      <c r="D539" t="s">
        <v>6185</v>
      </c>
      <c r="E539" s="2">
        <v>4</v>
      </c>
      <c r="F539" s="2" t="str">
        <f>_xlfn.XLOOKUP(C539,customers!A:A,customers!B:B)</f>
        <v>Hildegarde Brangan</v>
      </c>
      <c r="G539" s="2" t="str">
        <f>IF(_xlfn.XLOOKUP(C539,customers!A:A,customers!C:C," ") = 0, "",_xlfn.XLOOKUP(C539,customers!A:A,customers!C:C," "))</f>
        <v>hbranganex@woothemes.com</v>
      </c>
      <c r="H539" s="2" t="str">
        <f>_xlfn.XLOOKUP(C539,customers!A:A,customers!G:G)</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_xlfn.XLOOKUP(Table1[[#This Row],[Customer ID]],customers!A:A,customers!I:I)</f>
        <v>Yes</v>
      </c>
    </row>
    <row r="540" spans="1:16" x14ac:dyDescent="0.3">
      <c r="A540" s="2" t="s">
        <v>3532</v>
      </c>
      <c r="B540" s="3">
        <v>44482</v>
      </c>
      <c r="C540" s="2" t="s">
        <v>3533</v>
      </c>
      <c r="D540" t="s">
        <v>6163</v>
      </c>
      <c r="E540" s="2">
        <v>4</v>
      </c>
      <c r="F540" s="2" t="str">
        <f>_xlfn.XLOOKUP(C540,customers!A:A,customers!B:B)</f>
        <v>Amii Gallyon</v>
      </c>
      <c r="G540" s="2" t="str">
        <f>IF(_xlfn.XLOOKUP(C540,customers!A:A,customers!C:C," ") = 0, "",_xlfn.XLOOKUP(C540,customers!A:A,customers!C:C," "))</f>
        <v>agallyoney@engadget.com</v>
      </c>
      <c r="H540" s="2" t="str">
        <f>_xlfn.XLOOKUP(C540,customers!A:A,customers!G:G)</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_xlfn.XLOOKUP(Table1[[#This Row],[Customer ID]],customers!A:A,customers!I:I)</f>
        <v>Yes</v>
      </c>
    </row>
    <row r="541" spans="1:16" x14ac:dyDescent="0.3">
      <c r="A541" s="2" t="s">
        <v>3537</v>
      </c>
      <c r="B541" s="3">
        <v>44488</v>
      </c>
      <c r="C541" s="2" t="s">
        <v>3538</v>
      </c>
      <c r="D541" t="s">
        <v>6172</v>
      </c>
      <c r="E541" s="2">
        <v>5</v>
      </c>
      <c r="F541" s="2" t="str">
        <f>_xlfn.XLOOKUP(C541,customers!A:A,customers!B:B)</f>
        <v>Birgit Domange</v>
      </c>
      <c r="G541" s="2" t="str">
        <f>IF(_xlfn.XLOOKUP(C541,customers!A:A,customers!C:C," ") = 0, "",_xlfn.XLOOKUP(C541,customers!A:A,customers!C:C," "))</f>
        <v>bdomangeez@yahoo.co.jp</v>
      </c>
      <c r="H541" s="2" t="str">
        <f>_xlfn.XLOOKUP(C541,customers!A:A,customers!G:G)</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_xlfn.XLOOKUP(Table1[[#This Row],[Customer ID]],customers!A:A,customers!I:I)</f>
        <v>No</v>
      </c>
    </row>
    <row r="542" spans="1:16" x14ac:dyDescent="0.3">
      <c r="A542" s="2" t="s">
        <v>3542</v>
      </c>
      <c r="B542" s="3">
        <v>43584</v>
      </c>
      <c r="C542" s="2" t="s">
        <v>3543</v>
      </c>
      <c r="D542" t="s">
        <v>6170</v>
      </c>
      <c r="E542" s="2">
        <v>4</v>
      </c>
      <c r="F542" s="2" t="str">
        <f>_xlfn.XLOOKUP(C542,customers!A:A,customers!B:B)</f>
        <v>Killian Osler</v>
      </c>
      <c r="G542" s="2" t="str">
        <f>IF(_xlfn.XLOOKUP(C542,customers!A:A,customers!C:C," ") = 0, "",_xlfn.XLOOKUP(C542,customers!A:A,customers!C:C," "))</f>
        <v>koslerf0@gmpg.org</v>
      </c>
      <c r="H542" s="2" t="str">
        <f>_xlfn.XLOOKUP(C542,customers!A:A,customers!G:G)</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_xlfn.XLOOKUP(Table1[[#This Row],[Customer ID]],customers!A:A,customers!I:I)</f>
        <v>Yes</v>
      </c>
    </row>
    <row r="543" spans="1:16" x14ac:dyDescent="0.3">
      <c r="A543" s="2" t="s">
        <v>3548</v>
      </c>
      <c r="B543" s="3">
        <v>43750</v>
      </c>
      <c r="C543" s="2" t="s">
        <v>3549</v>
      </c>
      <c r="D543" t="s">
        <v>6168</v>
      </c>
      <c r="E543" s="2">
        <v>1</v>
      </c>
      <c r="F543" s="2" t="str">
        <f>_xlfn.XLOOKUP(C543,customers!A:A,customers!B:B)</f>
        <v>Lora Dukes</v>
      </c>
      <c r="G543" s="2" t="str">
        <f>IF(_xlfn.XLOOKUP(C543,customers!A:A,customers!C:C," ") = 0, "",_xlfn.XLOOKUP(C543,customers!A:A,customers!C:C," "))</f>
        <v/>
      </c>
      <c r="H543" s="2" t="str">
        <f>_xlfn.XLOOKUP(C543,customers!A:A,customers!G:G)</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_xlfn.XLOOKUP(Table1[[#This Row],[Customer ID]],customers!A:A,customers!I:I)</f>
        <v>Yes</v>
      </c>
    </row>
    <row r="544" spans="1:16" x14ac:dyDescent="0.3">
      <c r="A544" s="2" t="s">
        <v>3553</v>
      </c>
      <c r="B544" s="3">
        <v>44335</v>
      </c>
      <c r="C544" s="2" t="s">
        <v>3554</v>
      </c>
      <c r="D544" t="s">
        <v>6175</v>
      </c>
      <c r="E544" s="2">
        <v>4</v>
      </c>
      <c r="F544" s="2" t="str">
        <f>_xlfn.XLOOKUP(C544,customers!A:A,customers!B:B)</f>
        <v>Zack Pellett</v>
      </c>
      <c r="G544" s="2" t="str">
        <f>IF(_xlfn.XLOOKUP(C544,customers!A:A,customers!C:C," ") = 0, "",_xlfn.XLOOKUP(C544,customers!A:A,customers!C:C," "))</f>
        <v>zpellettf2@dailymotion.com</v>
      </c>
      <c r="H544" s="2" t="str">
        <f>_xlfn.XLOOKUP(C544,customers!A:A,customers!G:G)</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_xlfn.XLOOKUP(Table1[[#This Row],[Customer ID]],customers!A:A,customers!I:I)</f>
        <v>No</v>
      </c>
    </row>
    <row r="545" spans="1:16" x14ac:dyDescent="0.3">
      <c r="A545" s="2" t="s">
        <v>3559</v>
      </c>
      <c r="B545" s="3">
        <v>44380</v>
      </c>
      <c r="C545" s="2" t="s">
        <v>3560</v>
      </c>
      <c r="D545" t="s">
        <v>6142</v>
      </c>
      <c r="E545" s="2">
        <v>2</v>
      </c>
      <c r="F545" s="2" t="str">
        <f>_xlfn.XLOOKUP(C545,customers!A:A,customers!B:B)</f>
        <v>Ilaire Sprakes</v>
      </c>
      <c r="G545" s="2" t="str">
        <f>IF(_xlfn.XLOOKUP(C545,customers!A:A,customers!C:C," ") = 0, "",_xlfn.XLOOKUP(C545,customers!A:A,customers!C:C," "))</f>
        <v>isprakesf3@spiegel.de</v>
      </c>
      <c r="H545" s="2" t="str">
        <f>_xlfn.XLOOKUP(C545,customers!A:A,customers!G:G)</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_xlfn.XLOOKUP(Table1[[#This Row],[Customer ID]],customers!A:A,customers!I:I)</f>
        <v>No</v>
      </c>
    </row>
    <row r="546" spans="1:16" x14ac:dyDescent="0.3">
      <c r="A546" s="2" t="s">
        <v>3565</v>
      </c>
      <c r="B546" s="3">
        <v>43869</v>
      </c>
      <c r="C546" s="2" t="s">
        <v>3566</v>
      </c>
      <c r="D546" t="s">
        <v>6180</v>
      </c>
      <c r="E546" s="2">
        <v>2</v>
      </c>
      <c r="F546" s="2" t="str">
        <f>_xlfn.XLOOKUP(C546,customers!A:A,customers!B:B)</f>
        <v>Heda Fromant</v>
      </c>
      <c r="G546" s="2" t="str">
        <f>IF(_xlfn.XLOOKUP(C546,customers!A:A,customers!C:C," ") = 0, "",_xlfn.XLOOKUP(C546,customers!A:A,customers!C:C," "))</f>
        <v>hfromantf4@ucsd.edu</v>
      </c>
      <c r="H546" s="2" t="str">
        <f>_xlfn.XLOOKUP(C546,customers!A:A,customers!G:G)</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_xlfn.XLOOKUP(Table1[[#This Row],[Customer ID]],customers!A:A,customers!I:I)</f>
        <v>No</v>
      </c>
    </row>
    <row r="547" spans="1:16" x14ac:dyDescent="0.3">
      <c r="A547" s="2" t="s">
        <v>3571</v>
      </c>
      <c r="B547" s="3">
        <v>44120</v>
      </c>
      <c r="C547" s="2" t="s">
        <v>3572</v>
      </c>
      <c r="D547" t="s">
        <v>6150</v>
      </c>
      <c r="E547" s="2">
        <v>4</v>
      </c>
      <c r="F547" s="2" t="str">
        <f>_xlfn.XLOOKUP(C547,customers!A:A,customers!B:B)</f>
        <v>Rufus Flear</v>
      </c>
      <c r="G547" s="2" t="str">
        <f>IF(_xlfn.XLOOKUP(C547,customers!A:A,customers!C:C," ") = 0, "",_xlfn.XLOOKUP(C547,customers!A:A,customers!C:C," "))</f>
        <v>rflearf5@artisteer.com</v>
      </c>
      <c r="H547" s="2" t="str">
        <f>_xlfn.XLOOKUP(C547,customers!A:A,customers!G:G)</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_xlfn.XLOOKUP(Table1[[#This Row],[Customer ID]],customers!A:A,customers!I:I)</f>
        <v>No</v>
      </c>
    </row>
    <row r="548" spans="1:16" x14ac:dyDescent="0.3">
      <c r="A548" s="2" t="s">
        <v>3577</v>
      </c>
      <c r="B548" s="3">
        <v>44127</v>
      </c>
      <c r="C548" s="2" t="s">
        <v>3578</v>
      </c>
      <c r="D548" t="s">
        <v>6185</v>
      </c>
      <c r="E548" s="2">
        <v>3</v>
      </c>
      <c r="F548" s="2" t="str">
        <f>_xlfn.XLOOKUP(C548,customers!A:A,customers!B:B)</f>
        <v>Dom Milella</v>
      </c>
      <c r="G548" s="2" t="str">
        <f>IF(_xlfn.XLOOKUP(C548,customers!A:A,customers!C:C," ") = 0, "",_xlfn.XLOOKUP(C548,customers!A:A,customers!C:C," "))</f>
        <v/>
      </c>
      <c r="H548" s="2" t="str">
        <f>_xlfn.XLOOKUP(C548,customers!A:A,customers!G:G)</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_xlfn.XLOOKUP(Table1[[#This Row],[Customer ID]],customers!A:A,customers!I:I)</f>
        <v>No</v>
      </c>
    </row>
    <row r="549" spans="1:16" x14ac:dyDescent="0.3">
      <c r="A549" s="2" t="s">
        <v>3582</v>
      </c>
      <c r="B549" s="3">
        <v>44265</v>
      </c>
      <c r="C549" s="2" t="s">
        <v>3594</v>
      </c>
      <c r="D549" t="s">
        <v>6178</v>
      </c>
      <c r="E549" s="2">
        <v>3</v>
      </c>
      <c r="F549" s="2" t="str">
        <f>_xlfn.XLOOKUP(C549,customers!A:A,customers!B:B)</f>
        <v>Wilek Lightollers</v>
      </c>
      <c r="G549" s="2" t="str">
        <f>IF(_xlfn.XLOOKUP(C549,customers!A:A,customers!C:C," ") = 0, "",_xlfn.XLOOKUP(C549,customers!A:A,customers!C:C," "))</f>
        <v>wlightollersf9@baidu.com</v>
      </c>
      <c r="H549" s="2" t="str">
        <f>_xlfn.XLOOKUP(C549,customers!A:A,customers!G:G)</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_xlfn.XLOOKUP(Table1[[#This Row],[Customer ID]],customers!A:A,customers!I:I)</f>
        <v>Yes</v>
      </c>
    </row>
    <row r="550" spans="1:16" x14ac:dyDescent="0.3">
      <c r="A550" s="2" t="s">
        <v>3587</v>
      </c>
      <c r="B550" s="3">
        <v>44384</v>
      </c>
      <c r="C550" s="2" t="s">
        <v>3588</v>
      </c>
      <c r="D550" t="s">
        <v>6184</v>
      </c>
      <c r="E550" s="2">
        <v>3</v>
      </c>
      <c r="F550" s="2" t="str">
        <f>_xlfn.XLOOKUP(C550,customers!A:A,customers!B:B)</f>
        <v>Bette-ann Munden</v>
      </c>
      <c r="G550" s="2" t="str">
        <f>IF(_xlfn.XLOOKUP(C550,customers!A:A,customers!C:C," ") = 0, "",_xlfn.XLOOKUP(C550,customers!A:A,customers!C:C," "))</f>
        <v>bmundenf8@elpais.com</v>
      </c>
      <c r="H550" s="2" t="str">
        <f>_xlfn.XLOOKUP(C550,customers!A:A,customers!G:G)</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_xlfn.XLOOKUP(Table1[[#This Row],[Customer ID]],customers!A:A,customers!I:I)</f>
        <v>Yes</v>
      </c>
    </row>
    <row r="551" spans="1:16" x14ac:dyDescent="0.3">
      <c r="A551" s="2" t="s">
        <v>3593</v>
      </c>
      <c r="B551" s="3">
        <v>44232</v>
      </c>
      <c r="C551" s="2" t="s">
        <v>3594</v>
      </c>
      <c r="D551" t="s">
        <v>6184</v>
      </c>
      <c r="E551" s="2">
        <v>4</v>
      </c>
      <c r="F551" s="2" t="str">
        <f>_xlfn.XLOOKUP(C551,customers!A:A,customers!B:B)</f>
        <v>Wilek Lightollers</v>
      </c>
      <c r="G551" s="2" t="str">
        <f>IF(_xlfn.XLOOKUP(C551,customers!A:A,customers!C:C," ") = 0, "",_xlfn.XLOOKUP(C551,customers!A:A,customers!C:C," "))</f>
        <v>wlightollersf9@baidu.com</v>
      </c>
      <c r="H551" s="2" t="str">
        <f>_xlfn.XLOOKUP(C551,customers!A:A,customers!G:G)</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_xlfn.XLOOKUP(Table1[[#This Row],[Customer ID]],customers!A:A,customers!I:I)</f>
        <v>Yes</v>
      </c>
    </row>
    <row r="552" spans="1:16" x14ac:dyDescent="0.3">
      <c r="A552" s="2" t="s">
        <v>3599</v>
      </c>
      <c r="B552" s="3">
        <v>44176</v>
      </c>
      <c r="C552" s="2" t="s">
        <v>3600</v>
      </c>
      <c r="D552" t="s">
        <v>6150</v>
      </c>
      <c r="E552" s="2">
        <v>6</v>
      </c>
      <c r="F552" s="2" t="str">
        <f>_xlfn.XLOOKUP(C552,customers!A:A,customers!B:B)</f>
        <v>Nick Brakespear</v>
      </c>
      <c r="G552" s="2" t="str">
        <f>IF(_xlfn.XLOOKUP(C552,customers!A:A,customers!C:C," ") = 0, "",_xlfn.XLOOKUP(C552,customers!A:A,customers!C:C," "))</f>
        <v>nbrakespearfa@rediff.com</v>
      </c>
      <c r="H552" s="2" t="str">
        <f>_xlfn.XLOOKUP(C552,customers!A:A,customers!G:G)</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_xlfn.XLOOKUP(Table1[[#This Row],[Customer ID]],customers!A:A,customers!I:I)</f>
        <v>Yes</v>
      </c>
    </row>
    <row r="553" spans="1:16" x14ac:dyDescent="0.3">
      <c r="A553" s="2" t="s">
        <v>3605</v>
      </c>
      <c r="B553" s="3">
        <v>44694</v>
      </c>
      <c r="C553" s="2" t="s">
        <v>3606</v>
      </c>
      <c r="D553" t="s">
        <v>6153</v>
      </c>
      <c r="E553" s="2">
        <v>2</v>
      </c>
      <c r="F553" s="2" t="str">
        <f>_xlfn.XLOOKUP(C553,customers!A:A,customers!B:B)</f>
        <v>Malynda Glawsop</v>
      </c>
      <c r="G553" s="2" t="str">
        <f>IF(_xlfn.XLOOKUP(C553,customers!A:A,customers!C:C," ") = 0, "",_xlfn.XLOOKUP(C553,customers!A:A,customers!C:C," "))</f>
        <v>mglawsopfb@reverbnation.com</v>
      </c>
      <c r="H553" s="2" t="str">
        <f>_xlfn.XLOOKUP(C553,customers!A:A,customers!G:G)</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_xlfn.XLOOKUP(Table1[[#This Row],[Customer ID]],customers!A:A,customers!I:I)</f>
        <v>No</v>
      </c>
    </row>
    <row r="554" spans="1:16" x14ac:dyDescent="0.3">
      <c r="A554" s="2" t="s">
        <v>3611</v>
      </c>
      <c r="B554" s="3">
        <v>43761</v>
      </c>
      <c r="C554" s="2" t="s">
        <v>3612</v>
      </c>
      <c r="D554" t="s">
        <v>6184</v>
      </c>
      <c r="E554" s="2">
        <v>4</v>
      </c>
      <c r="F554" s="2" t="str">
        <f>_xlfn.XLOOKUP(C554,customers!A:A,customers!B:B)</f>
        <v>Granville Alberts</v>
      </c>
      <c r="G554" s="2" t="str">
        <f>IF(_xlfn.XLOOKUP(C554,customers!A:A,customers!C:C," ") = 0, "",_xlfn.XLOOKUP(C554,customers!A:A,customers!C:C," "))</f>
        <v>galbertsfc@etsy.com</v>
      </c>
      <c r="H554" s="2" t="str">
        <f>_xlfn.XLOOKUP(C554,customers!A:A,customers!G:G)</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_xlfn.XLOOKUP(Table1[[#This Row],[Customer ID]],customers!A:A,customers!I:I)</f>
        <v>Yes</v>
      </c>
    </row>
    <row r="555" spans="1:16" x14ac:dyDescent="0.3">
      <c r="A555" s="2" t="s">
        <v>3617</v>
      </c>
      <c r="B555" s="3">
        <v>44085</v>
      </c>
      <c r="C555" s="2" t="s">
        <v>3618</v>
      </c>
      <c r="D555" t="s">
        <v>6141</v>
      </c>
      <c r="E555" s="2">
        <v>5</v>
      </c>
      <c r="F555" s="2" t="str">
        <f>_xlfn.XLOOKUP(C555,customers!A:A,customers!B:B)</f>
        <v>Vasily Polglase</v>
      </c>
      <c r="G555" s="2" t="str">
        <f>IF(_xlfn.XLOOKUP(C555,customers!A:A,customers!C:C," ") = 0, "",_xlfn.XLOOKUP(C555,customers!A:A,customers!C:C," "))</f>
        <v>vpolglasefd@about.me</v>
      </c>
      <c r="H555" s="2" t="str">
        <f>_xlfn.XLOOKUP(C555,customers!A:A,customers!G:G)</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_xlfn.XLOOKUP(Table1[[#This Row],[Customer ID]],customers!A:A,customers!I:I)</f>
        <v>No</v>
      </c>
    </row>
    <row r="556" spans="1:16" x14ac:dyDescent="0.3">
      <c r="A556" s="2" t="s">
        <v>3622</v>
      </c>
      <c r="B556" s="3">
        <v>43737</v>
      </c>
      <c r="C556" s="2" t="s">
        <v>3623</v>
      </c>
      <c r="D556" t="s">
        <v>6142</v>
      </c>
      <c r="E556" s="2">
        <v>2</v>
      </c>
      <c r="F556" s="2" t="str">
        <f>_xlfn.XLOOKUP(C556,customers!A:A,customers!B:B)</f>
        <v>Madelaine Sharples</v>
      </c>
      <c r="G556" s="2" t="str">
        <f>IF(_xlfn.XLOOKUP(C556,customers!A:A,customers!C:C," ") = 0, "",_xlfn.XLOOKUP(C556,customers!A:A,customers!C:C," "))</f>
        <v/>
      </c>
      <c r="H556" s="2" t="str">
        <f>_xlfn.XLOOKUP(C556,customers!A:A,customers!G:G)</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_xlfn.XLOOKUP(Table1[[#This Row],[Customer ID]],customers!A:A,customers!I:I)</f>
        <v>Yes</v>
      </c>
    </row>
    <row r="557" spans="1:16" x14ac:dyDescent="0.3">
      <c r="A557" s="2" t="s">
        <v>3627</v>
      </c>
      <c r="B557" s="3">
        <v>44258</v>
      </c>
      <c r="C557" s="2" t="s">
        <v>3628</v>
      </c>
      <c r="D557" t="s">
        <v>6141</v>
      </c>
      <c r="E557" s="2">
        <v>6</v>
      </c>
      <c r="F557" s="2" t="str">
        <f>_xlfn.XLOOKUP(C557,customers!A:A,customers!B:B)</f>
        <v>Sigfrid Busch</v>
      </c>
      <c r="G557" s="2" t="str">
        <f>IF(_xlfn.XLOOKUP(C557,customers!A:A,customers!C:C," ") = 0, "",_xlfn.XLOOKUP(C557,customers!A:A,customers!C:C," "))</f>
        <v>sbuschff@so-net.ne.jp</v>
      </c>
      <c r="H557" s="2" t="str">
        <f>_xlfn.XLOOKUP(C557,customers!A:A,customers!G:G)</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_xlfn.XLOOKUP(Table1[[#This Row],[Customer ID]],customers!A:A,customers!I:I)</f>
        <v>No</v>
      </c>
    </row>
    <row r="558" spans="1:16" x14ac:dyDescent="0.3">
      <c r="A558" s="2" t="s">
        <v>3633</v>
      </c>
      <c r="B558" s="3">
        <v>44523</v>
      </c>
      <c r="C558" s="2" t="s">
        <v>3634</v>
      </c>
      <c r="D558" t="s">
        <v>6159</v>
      </c>
      <c r="E558" s="2">
        <v>2</v>
      </c>
      <c r="F558" s="2" t="str">
        <f>_xlfn.XLOOKUP(C558,customers!A:A,customers!B:B)</f>
        <v>Cissiee Raisbeck</v>
      </c>
      <c r="G558" s="2" t="str">
        <f>IF(_xlfn.XLOOKUP(C558,customers!A:A,customers!C:C," ") = 0, "",_xlfn.XLOOKUP(C558,customers!A:A,customers!C:C," "))</f>
        <v>craisbeckfg@webnode.com</v>
      </c>
      <c r="H558" s="2" t="str">
        <f>_xlfn.XLOOKUP(C558,customers!A:A,customers!G:G)</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_xlfn.XLOOKUP(Table1[[#This Row],[Customer ID]],customers!A:A,customers!I:I)</f>
        <v>Yes</v>
      </c>
    </row>
    <row r="559" spans="1:16" x14ac:dyDescent="0.3">
      <c r="A559" s="2" t="s">
        <v>3638</v>
      </c>
      <c r="B559" s="3">
        <v>44506</v>
      </c>
      <c r="C559" s="2" t="s">
        <v>3368</v>
      </c>
      <c r="D559" t="s">
        <v>6171</v>
      </c>
      <c r="E559" s="2">
        <v>4</v>
      </c>
      <c r="F559" s="2" t="str">
        <f>_xlfn.XLOOKUP(C559,customers!A:A,customers!B:B)</f>
        <v>Marja Urion</v>
      </c>
      <c r="G559" s="2" t="str">
        <f>IF(_xlfn.XLOOKUP(C559,customers!A:A,customers!C:C," ") = 0, "",_xlfn.XLOOKUP(C559,customers!A:A,customers!C:C," "))</f>
        <v>murione5@alexa.com</v>
      </c>
      <c r="H559" s="2" t="str">
        <f>_xlfn.XLOOKUP(C559,customers!A:A,customers!G:G)</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_xlfn.XLOOKUP(Table1[[#This Row],[Customer ID]],customers!A:A,customers!I:I)</f>
        <v>Yes</v>
      </c>
    </row>
    <row r="560" spans="1:16" x14ac:dyDescent="0.3">
      <c r="A560" s="2" t="s">
        <v>3643</v>
      </c>
      <c r="B560" s="3">
        <v>44225</v>
      </c>
      <c r="C560" s="2" t="s">
        <v>3644</v>
      </c>
      <c r="D560" t="s">
        <v>6150</v>
      </c>
      <c r="E560" s="2">
        <v>4</v>
      </c>
      <c r="F560" s="2" t="str">
        <f>_xlfn.XLOOKUP(C560,customers!A:A,customers!B:B)</f>
        <v>Kenton Wetherick</v>
      </c>
      <c r="G560" s="2" t="str">
        <f>IF(_xlfn.XLOOKUP(C560,customers!A:A,customers!C:C," ") = 0, "",_xlfn.XLOOKUP(C560,customers!A:A,customers!C:C," "))</f>
        <v/>
      </c>
      <c r="H560" s="2" t="str">
        <f>_xlfn.XLOOKUP(C560,customers!A:A,customers!G:G)</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_xlfn.XLOOKUP(Table1[[#This Row],[Customer ID]],customers!A:A,customers!I:I)</f>
        <v>Yes</v>
      </c>
    </row>
    <row r="561" spans="1:16" x14ac:dyDescent="0.3">
      <c r="A561" s="2" t="s">
        <v>3648</v>
      </c>
      <c r="B561" s="3">
        <v>44667</v>
      </c>
      <c r="C561" s="2" t="s">
        <v>3649</v>
      </c>
      <c r="D561" t="s">
        <v>6140</v>
      </c>
      <c r="E561" s="2">
        <v>3</v>
      </c>
      <c r="F561" s="2" t="str">
        <f>_xlfn.XLOOKUP(C561,customers!A:A,customers!B:B)</f>
        <v>Reamonn Aynold</v>
      </c>
      <c r="G561" s="2" t="str">
        <f>IF(_xlfn.XLOOKUP(C561,customers!A:A,customers!C:C," ") = 0, "",_xlfn.XLOOKUP(C561,customers!A:A,customers!C:C," "))</f>
        <v>raynoldfj@ustream.tv</v>
      </c>
      <c r="H561" s="2" t="str">
        <f>_xlfn.XLOOKUP(C561,customers!A:A,customers!G:G)</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_xlfn.XLOOKUP(Table1[[#This Row],[Customer ID]],customers!A:A,customers!I:I)</f>
        <v>Yes</v>
      </c>
    </row>
    <row r="562" spans="1:16" x14ac:dyDescent="0.3">
      <c r="A562" s="2" t="s">
        <v>3654</v>
      </c>
      <c r="B562" s="3">
        <v>44401</v>
      </c>
      <c r="C562" s="2" t="s">
        <v>3655</v>
      </c>
      <c r="D562" t="s">
        <v>6166</v>
      </c>
      <c r="E562" s="2">
        <v>6</v>
      </c>
      <c r="F562" s="2" t="str">
        <f>_xlfn.XLOOKUP(C562,customers!A:A,customers!B:B)</f>
        <v>Hatty Dovydenas</v>
      </c>
      <c r="G562" s="2" t="str">
        <f>IF(_xlfn.XLOOKUP(C562,customers!A:A,customers!C:C," ") = 0, "",_xlfn.XLOOKUP(C562,customers!A:A,customers!C:C," "))</f>
        <v/>
      </c>
      <c r="H562" s="2" t="str">
        <f>_xlfn.XLOOKUP(C562,customers!A:A,customers!G:G)</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_xlfn.XLOOKUP(Table1[[#This Row],[Customer ID]],customers!A:A,customers!I:I)</f>
        <v>Yes</v>
      </c>
    </row>
    <row r="563" spans="1:16" x14ac:dyDescent="0.3">
      <c r="A563" s="2" t="s">
        <v>3659</v>
      </c>
      <c r="B563" s="3">
        <v>43688</v>
      </c>
      <c r="C563" s="2" t="s">
        <v>3660</v>
      </c>
      <c r="D563" t="s">
        <v>6154</v>
      </c>
      <c r="E563" s="2">
        <v>6</v>
      </c>
      <c r="F563" s="2" t="str">
        <f>_xlfn.XLOOKUP(C563,customers!A:A,customers!B:B)</f>
        <v>Nathaniel Bloxland</v>
      </c>
      <c r="G563" s="2" t="str">
        <f>IF(_xlfn.XLOOKUP(C563,customers!A:A,customers!C:C," ") = 0, "",_xlfn.XLOOKUP(C563,customers!A:A,customers!C:C," "))</f>
        <v/>
      </c>
      <c r="H563" s="2" t="str">
        <f>_xlfn.XLOOKUP(C563,customers!A:A,customers!G:G)</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_xlfn.XLOOKUP(Table1[[#This Row],[Customer ID]],customers!A:A,customers!I:I)</f>
        <v>Yes</v>
      </c>
    </row>
    <row r="564" spans="1:16" x14ac:dyDescent="0.3">
      <c r="A564" s="2" t="s">
        <v>3665</v>
      </c>
      <c r="B564" s="3">
        <v>43669</v>
      </c>
      <c r="C564" s="2" t="s">
        <v>3666</v>
      </c>
      <c r="D564" t="s">
        <v>6145</v>
      </c>
      <c r="E564" s="2">
        <v>6</v>
      </c>
      <c r="F564" s="2" t="str">
        <f>_xlfn.XLOOKUP(C564,customers!A:A,customers!B:B)</f>
        <v>Brendan Grece</v>
      </c>
      <c r="G564" s="2" t="str">
        <f>IF(_xlfn.XLOOKUP(C564,customers!A:A,customers!C:C," ") = 0, "",_xlfn.XLOOKUP(C564,customers!A:A,customers!C:C," "))</f>
        <v>bgrecefm@naver.com</v>
      </c>
      <c r="H564" s="2" t="str">
        <f>_xlfn.XLOOKUP(C564,customers!A:A,customers!G:G)</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_xlfn.XLOOKUP(Table1[[#This Row],[Customer ID]],customers!A:A,customers!I:I)</f>
        <v>No</v>
      </c>
    </row>
    <row r="565" spans="1:16" x14ac:dyDescent="0.3">
      <c r="A565" s="2" t="s">
        <v>3671</v>
      </c>
      <c r="B565" s="3">
        <v>43991</v>
      </c>
      <c r="C565" s="2" t="s">
        <v>3752</v>
      </c>
      <c r="D565" t="s">
        <v>6141</v>
      </c>
      <c r="E565" s="2">
        <v>6</v>
      </c>
      <c r="F565" s="2" t="str">
        <f>_xlfn.XLOOKUP(C565,customers!A:A,customers!B:B)</f>
        <v>Don Flintiff</v>
      </c>
      <c r="G565" s="2" t="str">
        <f>IF(_xlfn.XLOOKUP(C565,customers!A:A,customers!C:C," ") = 0, "",_xlfn.XLOOKUP(C565,customers!A:A,customers!C:C," "))</f>
        <v>dflintiffg1@e-recht24.de</v>
      </c>
      <c r="H565" s="2" t="str">
        <f>_xlfn.XLOOKUP(C565,customers!A:A,customers!G:G)</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_xlfn.XLOOKUP(Table1[[#This Row],[Customer ID]],customers!A:A,customers!I:I)</f>
        <v>No</v>
      </c>
    </row>
    <row r="566" spans="1:16" x14ac:dyDescent="0.3">
      <c r="A566" s="2" t="s">
        <v>3677</v>
      </c>
      <c r="B566" s="3">
        <v>43883</v>
      </c>
      <c r="C566" s="2" t="s">
        <v>3678</v>
      </c>
      <c r="D566" t="s">
        <v>6173</v>
      </c>
      <c r="E566" s="2">
        <v>2</v>
      </c>
      <c r="F566" s="2" t="str">
        <f>_xlfn.XLOOKUP(C566,customers!A:A,customers!B:B)</f>
        <v>Abbe Thys</v>
      </c>
      <c r="G566" s="2" t="str">
        <f>IF(_xlfn.XLOOKUP(C566,customers!A:A,customers!C:C," ") = 0, "",_xlfn.XLOOKUP(C566,customers!A:A,customers!C:C," "))</f>
        <v>athysfo@cdc.gov</v>
      </c>
      <c r="H566" s="2" t="str">
        <f>_xlfn.XLOOKUP(C566,customers!A:A,customers!G:G)</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_xlfn.XLOOKUP(Table1[[#This Row],[Customer ID]],customers!A:A,customers!I:I)</f>
        <v>No</v>
      </c>
    </row>
    <row r="567" spans="1:16" x14ac:dyDescent="0.3">
      <c r="A567" s="2" t="s">
        <v>3683</v>
      </c>
      <c r="B567" s="3">
        <v>44031</v>
      </c>
      <c r="C567" s="2" t="s">
        <v>3684</v>
      </c>
      <c r="D567" t="s">
        <v>6149</v>
      </c>
      <c r="E567" s="2">
        <v>4</v>
      </c>
      <c r="F567" s="2" t="str">
        <f>_xlfn.XLOOKUP(C567,customers!A:A,customers!B:B)</f>
        <v>Jackquelin Chugg</v>
      </c>
      <c r="G567" s="2" t="str">
        <f>IF(_xlfn.XLOOKUP(C567,customers!A:A,customers!C:C," ") = 0, "",_xlfn.XLOOKUP(C567,customers!A:A,customers!C:C," "))</f>
        <v>jchuggfp@about.me</v>
      </c>
      <c r="H567" s="2" t="str">
        <f>_xlfn.XLOOKUP(C567,customers!A:A,customers!G:G)</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_xlfn.XLOOKUP(Table1[[#This Row],[Customer ID]],customers!A:A,customers!I:I)</f>
        <v>No</v>
      </c>
    </row>
    <row r="568" spans="1:16" x14ac:dyDescent="0.3">
      <c r="A568" s="2" t="s">
        <v>3689</v>
      </c>
      <c r="B568" s="3">
        <v>44459</v>
      </c>
      <c r="C568" s="2" t="s">
        <v>3690</v>
      </c>
      <c r="D568" t="s">
        <v>6152</v>
      </c>
      <c r="E568" s="2">
        <v>6</v>
      </c>
      <c r="F568" s="2" t="str">
        <f>_xlfn.XLOOKUP(C568,customers!A:A,customers!B:B)</f>
        <v>Audra Kelston</v>
      </c>
      <c r="G568" s="2" t="str">
        <f>IF(_xlfn.XLOOKUP(C568,customers!A:A,customers!C:C," ") = 0, "",_xlfn.XLOOKUP(C568,customers!A:A,customers!C:C," "))</f>
        <v>akelstonfq@sakura.ne.jp</v>
      </c>
      <c r="H568" s="2" t="str">
        <f>_xlfn.XLOOKUP(C568,customers!A:A,customers!G:G)</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_xlfn.XLOOKUP(Table1[[#This Row],[Customer ID]],customers!A:A,customers!I:I)</f>
        <v>Yes</v>
      </c>
    </row>
    <row r="569" spans="1:16" x14ac:dyDescent="0.3">
      <c r="A569" s="2" t="s">
        <v>3695</v>
      </c>
      <c r="B569" s="3">
        <v>44318</v>
      </c>
      <c r="C569" s="2" t="s">
        <v>3696</v>
      </c>
      <c r="D569" t="s">
        <v>6142</v>
      </c>
      <c r="E569" s="2">
        <v>6</v>
      </c>
      <c r="F569" s="2" t="str">
        <f>_xlfn.XLOOKUP(C569,customers!A:A,customers!B:B)</f>
        <v>Elvina Angel</v>
      </c>
      <c r="G569" s="2" t="str">
        <f>IF(_xlfn.XLOOKUP(C569,customers!A:A,customers!C:C," ") = 0, "",_xlfn.XLOOKUP(C569,customers!A:A,customers!C:C," "))</f>
        <v/>
      </c>
      <c r="H569" s="2" t="str">
        <f>_xlfn.XLOOKUP(C569,customers!A:A,customers!G:G)</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_xlfn.XLOOKUP(Table1[[#This Row],[Customer ID]],customers!A:A,customers!I:I)</f>
        <v>No</v>
      </c>
    </row>
    <row r="570" spans="1:16" x14ac:dyDescent="0.3">
      <c r="A570" s="2" t="s">
        <v>3700</v>
      </c>
      <c r="B570" s="3">
        <v>44526</v>
      </c>
      <c r="C570" s="2" t="s">
        <v>3701</v>
      </c>
      <c r="D570" t="s">
        <v>6145</v>
      </c>
      <c r="E570" s="2">
        <v>4</v>
      </c>
      <c r="F570" s="2" t="str">
        <f>_xlfn.XLOOKUP(C570,customers!A:A,customers!B:B)</f>
        <v>Claiborne Mottram</v>
      </c>
      <c r="G570" s="2" t="str">
        <f>IF(_xlfn.XLOOKUP(C570,customers!A:A,customers!C:C," ") = 0, "",_xlfn.XLOOKUP(C570,customers!A:A,customers!C:C," "))</f>
        <v>cmottramfs@harvard.edu</v>
      </c>
      <c r="H570" s="2" t="str">
        <f>_xlfn.XLOOKUP(C570,customers!A:A,customers!G:G)</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_xlfn.XLOOKUP(Table1[[#This Row],[Customer ID]],customers!A:A,customers!I:I)</f>
        <v>Yes</v>
      </c>
    </row>
    <row r="571" spans="1:16" x14ac:dyDescent="0.3">
      <c r="A571" s="2" t="s">
        <v>3706</v>
      </c>
      <c r="B571" s="3">
        <v>43879</v>
      </c>
      <c r="C571" s="2" t="s">
        <v>3752</v>
      </c>
      <c r="D571" t="s">
        <v>6168</v>
      </c>
      <c r="E571" s="2">
        <v>6</v>
      </c>
      <c r="F571" s="2" t="str">
        <f>_xlfn.XLOOKUP(C571,customers!A:A,customers!B:B)</f>
        <v>Don Flintiff</v>
      </c>
      <c r="G571" s="2" t="str">
        <f>IF(_xlfn.XLOOKUP(C571,customers!A:A,customers!C:C," ") = 0, "",_xlfn.XLOOKUP(C571,customers!A:A,customers!C:C," "))</f>
        <v>dflintiffg1@e-recht24.de</v>
      </c>
      <c r="H571" s="2" t="str">
        <f>_xlfn.XLOOKUP(C571,customers!A:A,customers!G:G)</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_xlfn.XLOOKUP(Table1[[#This Row],[Customer ID]],customers!A:A,customers!I:I)</f>
        <v>No</v>
      </c>
    </row>
    <row r="572" spans="1:16" x14ac:dyDescent="0.3">
      <c r="A572" s="2" t="s">
        <v>3712</v>
      </c>
      <c r="B572" s="3">
        <v>43928</v>
      </c>
      <c r="C572" s="2" t="s">
        <v>3713</v>
      </c>
      <c r="D572" t="s">
        <v>6157</v>
      </c>
      <c r="E572" s="2">
        <v>4</v>
      </c>
      <c r="F572" s="2" t="str">
        <f>_xlfn.XLOOKUP(C572,customers!A:A,customers!B:B)</f>
        <v>Donalt Sangwin</v>
      </c>
      <c r="G572" s="2" t="str">
        <f>IF(_xlfn.XLOOKUP(C572,customers!A:A,customers!C:C," ") = 0, "",_xlfn.XLOOKUP(C572,customers!A:A,customers!C:C," "))</f>
        <v>dsangwinfu@weebly.com</v>
      </c>
      <c r="H572" s="2" t="str">
        <f>_xlfn.XLOOKUP(C572,customers!A:A,customers!G:G)</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_xlfn.XLOOKUP(Table1[[#This Row],[Customer ID]],customers!A:A,customers!I:I)</f>
        <v>No</v>
      </c>
    </row>
    <row r="573" spans="1:16" x14ac:dyDescent="0.3">
      <c r="A573" s="2" t="s">
        <v>3718</v>
      </c>
      <c r="B573" s="3">
        <v>44592</v>
      </c>
      <c r="C573" s="2" t="s">
        <v>3719</v>
      </c>
      <c r="D573" t="s">
        <v>6176</v>
      </c>
      <c r="E573" s="2">
        <v>4</v>
      </c>
      <c r="F573" s="2" t="str">
        <f>_xlfn.XLOOKUP(C573,customers!A:A,customers!B:B)</f>
        <v>Elizabet Aizikowitz</v>
      </c>
      <c r="G573" s="2" t="str">
        <f>IF(_xlfn.XLOOKUP(C573,customers!A:A,customers!C:C," ") = 0, "",_xlfn.XLOOKUP(C573,customers!A:A,customers!C:C," "))</f>
        <v>eaizikowitzfv@virginia.edu</v>
      </c>
      <c r="H573" s="2" t="str">
        <f>_xlfn.XLOOKUP(C573,customers!A:A,customers!G:G)</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_xlfn.XLOOKUP(Table1[[#This Row],[Customer ID]],customers!A:A,customers!I:I)</f>
        <v>No</v>
      </c>
    </row>
    <row r="574" spans="1:16" x14ac:dyDescent="0.3">
      <c r="A574" s="2" t="s">
        <v>3724</v>
      </c>
      <c r="B574" s="3">
        <v>43515</v>
      </c>
      <c r="C574" s="2" t="s">
        <v>3725</v>
      </c>
      <c r="D574" t="s">
        <v>6154</v>
      </c>
      <c r="E574" s="2">
        <v>2</v>
      </c>
      <c r="F574" s="2" t="str">
        <f>_xlfn.XLOOKUP(C574,customers!A:A,customers!B:B)</f>
        <v>Herbie Peppard</v>
      </c>
      <c r="G574" s="2" t="str">
        <f>IF(_xlfn.XLOOKUP(C574,customers!A:A,customers!C:C," ") = 0, "",_xlfn.XLOOKUP(C574,customers!A:A,customers!C:C," "))</f>
        <v/>
      </c>
      <c r="H574" s="2" t="str">
        <f>_xlfn.XLOOKUP(C574,customers!A:A,customers!G:G)</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_xlfn.XLOOKUP(Table1[[#This Row],[Customer ID]],customers!A:A,customers!I:I)</f>
        <v>Yes</v>
      </c>
    </row>
    <row r="575" spans="1:16" x14ac:dyDescent="0.3">
      <c r="A575" s="2" t="s">
        <v>3728</v>
      </c>
      <c r="B575" s="3">
        <v>43781</v>
      </c>
      <c r="C575" s="2" t="s">
        <v>3729</v>
      </c>
      <c r="D575" t="s">
        <v>6155</v>
      </c>
      <c r="E575" s="2">
        <v>6</v>
      </c>
      <c r="F575" s="2" t="str">
        <f>_xlfn.XLOOKUP(C575,customers!A:A,customers!B:B)</f>
        <v>Cornie Venour</v>
      </c>
      <c r="G575" s="2" t="str">
        <f>IF(_xlfn.XLOOKUP(C575,customers!A:A,customers!C:C," ") = 0, "",_xlfn.XLOOKUP(C575,customers!A:A,customers!C:C," "))</f>
        <v>cvenourfx@ask.com</v>
      </c>
      <c r="H575" s="2" t="str">
        <f>_xlfn.XLOOKUP(C575,customers!A:A,customers!G:G)</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_xlfn.XLOOKUP(Table1[[#This Row],[Customer ID]],customers!A:A,customers!I:I)</f>
        <v>No</v>
      </c>
    </row>
    <row r="576" spans="1:16" x14ac:dyDescent="0.3">
      <c r="A576" s="2" t="s">
        <v>3734</v>
      </c>
      <c r="B576" s="3">
        <v>44697</v>
      </c>
      <c r="C576" s="2" t="s">
        <v>3735</v>
      </c>
      <c r="D576" t="s">
        <v>6178</v>
      </c>
      <c r="E576" s="2">
        <v>6</v>
      </c>
      <c r="F576" s="2" t="str">
        <f>_xlfn.XLOOKUP(C576,customers!A:A,customers!B:B)</f>
        <v>Maggy Harby</v>
      </c>
      <c r="G576" s="2" t="str">
        <f>IF(_xlfn.XLOOKUP(C576,customers!A:A,customers!C:C," ") = 0, "",_xlfn.XLOOKUP(C576,customers!A:A,customers!C:C," "))</f>
        <v>mharbyfy@163.com</v>
      </c>
      <c r="H576" s="2" t="str">
        <f>_xlfn.XLOOKUP(C576,customers!A:A,customers!G:G)</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_xlfn.XLOOKUP(Table1[[#This Row],[Customer ID]],customers!A:A,customers!I:I)</f>
        <v>Yes</v>
      </c>
    </row>
    <row r="577" spans="1:16" x14ac:dyDescent="0.3">
      <c r="A577" s="2" t="s">
        <v>3739</v>
      </c>
      <c r="B577" s="3">
        <v>44239</v>
      </c>
      <c r="C577" s="2" t="s">
        <v>3740</v>
      </c>
      <c r="D577" t="s">
        <v>6181</v>
      </c>
      <c r="E577" s="2">
        <v>2</v>
      </c>
      <c r="F577" s="2" t="str">
        <f>_xlfn.XLOOKUP(C577,customers!A:A,customers!B:B)</f>
        <v>Reggie Thickpenny</v>
      </c>
      <c r="G577" s="2" t="str">
        <f>IF(_xlfn.XLOOKUP(C577,customers!A:A,customers!C:C," ") = 0, "",_xlfn.XLOOKUP(C577,customers!A:A,customers!C:C," "))</f>
        <v>rthickpennyfz@cafepress.com</v>
      </c>
      <c r="H577" s="2" t="str">
        <f>_xlfn.XLOOKUP(C577,customers!A:A,customers!G:G)</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_xlfn.XLOOKUP(Table1[[#This Row],[Customer ID]],customers!A:A,customers!I:I)</f>
        <v>No</v>
      </c>
    </row>
    <row r="578" spans="1:16" x14ac:dyDescent="0.3">
      <c r="A578" s="2" t="s">
        <v>3745</v>
      </c>
      <c r="B578" s="3">
        <v>44290</v>
      </c>
      <c r="C578" s="2" t="s">
        <v>3746</v>
      </c>
      <c r="D578" t="s">
        <v>6154</v>
      </c>
      <c r="E578" s="2">
        <v>6</v>
      </c>
      <c r="F578" s="2" t="str">
        <f>_xlfn.XLOOKUP(C578,customers!A:A,customers!B:B)</f>
        <v>Phyllys Ormerod</v>
      </c>
      <c r="G578" s="2" t="str">
        <f>IF(_xlfn.XLOOKUP(C578,customers!A:A,customers!C:C," ") = 0, "",_xlfn.XLOOKUP(C578,customers!A:A,customers!C:C," "))</f>
        <v>pormerodg0@redcross.org</v>
      </c>
      <c r="H578" s="2" t="str">
        <f>_xlfn.XLOOKUP(C578,customers!A:A,customers!G:G)</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_xlfn.XLOOKUP(Table1[[#This Row],[Customer ID]],customers!A:A,customers!I:I)</f>
        <v>No</v>
      </c>
    </row>
    <row r="579" spans="1:16" x14ac:dyDescent="0.3">
      <c r="A579" s="2" t="s">
        <v>3751</v>
      </c>
      <c r="B579" s="3">
        <v>44410</v>
      </c>
      <c r="C579" s="2" t="s">
        <v>3752</v>
      </c>
      <c r="D579" t="s">
        <v>6162</v>
      </c>
      <c r="E579" s="2">
        <v>4</v>
      </c>
      <c r="F579" s="2" t="str">
        <f>_xlfn.XLOOKUP(C579,customers!A:A,customers!B:B)</f>
        <v>Don Flintiff</v>
      </c>
      <c r="G579" s="2" t="str">
        <f>IF(_xlfn.XLOOKUP(C579,customers!A:A,customers!C:C," ") = 0, "",_xlfn.XLOOKUP(C579,customers!A:A,customers!C:C," "))</f>
        <v>dflintiffg1@e-recht24.de</v>
      </c>
      <c r="H579" s="2" t="str">
        <f>_xlfn.XLOOKUP(C579,customers!A:A,customers!G:G)</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 "Liberica",""))))</f>
        <v>Liberica</v>
      </c>
      <c r="O579" t="str">
        <f t="shared" ref="O579:O642" si="29">IF(J579="M", "Medium", IF(J579="D","Dark",IF(J579= "L","Light"," ")))</f>
        <v>Medium</v>
      </c>
      <c r="P579" t="str">
        <f>_xlfn.XLOOKUP(Table1[[#This Row],[Customer ID]],customers!A:A,customers!I:I)</f>
        <v>No</v>
      </c>
    </row>
    <row r="580" spans="1:16" x14ac:dyDescent="0.3">
      <c r="A580" s="2" t="s">
        <v>3756</v>
      </c>
      <c r="B580" s="3">
        <v>44720</v>
      </c>
      <c r="C580" s="2" t="s">
        <v>3757</v>
      </c>
      <c r="D580" t="s">
        <v>6184</v>
      </c>
      <c r="E580" s="2">
        <v>3</v>
      </c>
      <c r="F580" s="2" t="str">
        <f>_xlfn.XLOOKUP(C580,customers!A:A,customers!B:B)</f>
        <v>Tymon Zanetti</v>
      </c>
      <c r="G580" s="2" t="str">
        <f>IF(_xlfn.XLOOKUP(C580,customers!A:A,customers!C:C," ") = 0, "",_xlfn.XLOOKUP(C580,customers!A:A,customers!C:C," "))</f>
        <v>tzanettig2@gravatar.com</v>
      </c>
      <c r="H580" s="2" t="str">
        <f>_xlfn.XLOOKUP(C580,customers!A:A,customers!G:G)</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_xlfn.XLOOKUP(Table1[[#This Row],[Customer ID]],customers!A:A,customers!I:I)</f>
        <v>No</v>
      </c>
    </row>
    <row r="581" spans="1:16" x14ac:dyDescent="0.3">
      <c r="A581" s="2" t="s">
        <v>3756</v>
      </c>
      <c r="B581" s="3">
        <v>44720</v>
      </c>
      <c r="C581" s="2" t="s">
        <v>3757</v>
      </c>
      <c r="D581" t="s">
        <v>6157</v>
      </c>
      <c r="E581" s="2">
        <v>5</v>
      </c>
      <c r="F581" s="2" t="str">
        <f>_xlfn.XLOOKUP(C581,customers!A:A,customers!B:B)</f>
        <v>Tymon Zanetti</v>
      </c>
      <c r="G581" s="2" t="str">
        <f>IF(_xlfn.XLOOKUP(C581,customers!A:A,customers!C:C," ") = 0, "",_xlfn.XLOOKUP(C581,customers!A:A,customers!C:C," "))</f>
        <v>tzanettig2@gravatar.com</v>
      </c>
      <c r="H581" s="2" t="str">
        <f>_xlfn.XLOOKUP(C581,customers!A:A,customers!G:G)</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_xlfn.XLOOKUP(Table1[[#This Row],[Customer ID]],customers!A:A,customers!I:I)</f>
        <v>No</v>
      </c>
    </row>
    <row r="582" spans="1:16" x14ac:dyDescent="0.3">
      <c r="A582" s="2" t="s">
        <v>3767</v>
      </c>
      <c r="B582" s="3">
        <v>43965</v>
      </c>
      <c r="C582" s="2" t="s">
        <v>3768</v>
      </c>
      <c r="D582" t="s">
        <v>6171</v>
      </c>
      <c r="E582" s="2">
        <v>3</v>
      </c>
      <c r="F582" s="2" t="str">
        <f>_xlfn.XLOOKUP(C582,customers!A:A,customers!B:B)</f>
        <v>Reinaldos Kirtley</v>
      </c>
      <c r="G582" s="2" t="str">
        <f>IF(_xlfn.XLOOKUP(C582,customers!A:A,customers!C:C," ") = 0, "",_xlfn.XLOOKUP(C582,customers!A:A,customers!C:C," "))</f>
        <v>rkirtleyg4@hatena.ne.jp</v>
      </c>
      <c r="H582" s="2" t="str">
        <f>_xlfn.XLOOKUP(C582,customers!A:A,customers!G:G)</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_xlfn.XLOOKUP(Table1[[#This Row],[Customer ID]],customers!A:A,customers!I:I)</f>
        <v>Yes</v>
      </c>
    </row>
    <row r="583" spans="1:16" x14ac:dyDescent="0.3">
      <c r="A583" s="2" t="s">
        <v>3773</v>
      </c>
      <c r="B583" s="3">
        <v>44190</v>
      </c>
      <c r="C583" s="2" t="s">
        <v>3774</v>
      </c>
      <c r="D583" t="s">
        <v>6176</v>
      </c>
      <c r="E583" s="2">
        <v>5</v>
      </c>
      <c r="F583" s="2" t="str">
        <f>_xlfn.XLOOKUP(C583,customers!A:A,customers!B:B)</f>
        <v>Carney Clemencet</v>
      </c>
      <c r="G583" s="2" t="str">
        <f>IF(_xlfn.XLOOKUP(C583,customers!A:A,customers!C:C," ") = 0, "",_xlfn.XLOOKUP(C583,customers!A:A,customers!C:C," "))</f>
        <v>cclemencetg5@weather.com</v>
      </c>
      <c r="H583" s="2" t="str">
        <f>_xlfn.XLOOKUP(C583,customers!A:A,customers!G:G)</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_xlfn.XLOOKUP(Table1[[#This Row],[Customer ID]],customers!A:A,customers!I:I)</f>
        <v>Yes</v>
      </c>
    </row>
    <row r="584" spans="1:16" x14ac:dyDescent="0.3">
      <c r="A584" s="2" t="s">
        <v>3778</v>
      </c>
      <c r="B584" s="3">
        <v>44382</v>
      </c>
      <c r="C584" s="2" t="s">
        <v>3779</v>
      </c>
      <c r="D584" t="s">
        <v>6183</v>
      </c>
      <c r="E584" s="2">
        <v>5</v>
      </c>
      <c r="F584" s="2" t="str">
        <f>_xlfn.XLOOKUP(C584,customers!A:A,customers!B:B)</f>
        <v>Russell Donet</v>
      </c>
      <c r="G584" s="2" t="str">
        <f>IF(_xlfn.XLOOKUP(C584,customers!A:A,customers!C:C," ") = 0, "",_xlfn.XLOOKUP(C584,customers!A:A,customers!C:C," "))</f>
        <v>rdonetg6@oakley.com</v>
      </c>
      <c r="H584" s="2" t="str">
        <f>_xlfn.XLOOKUP(C584,customers!A:A,customers!G:G)</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_xlfn.XLOOKUP(Table1[[#This Row],[Customer ID]],customers!A:A,customers!I:I)</f>
        <v>No</v>
      </c>
    </row>
    <row r="585" spans="1:16" x14ac:dyDescent="0.3">
      <c r="A585" s="2" t="s">
        <v>3784</v>
      </c>
      <c r="B585" s="3">
        <v>43538</v>
      </c>
      <c r="C585" s="2" t="s">
        <v>3785</v>
      </c>
      <c r="D585" t="s">
        <v>6178</v>
      </c>
      <c r="E585" s="2">
        <v>1</v>
      </c>
      <c r="F585" s="2" t="str">
        <f>_xlfn.XLOOKUP(C585,customers!A:A,customers!B:B)</f>
        <v>Sidney Gawen</v>
      </c>
      <c r="G585" s="2" t="str">
        <f>IF(_xlfn.XLOOKUP(C585,customers!A:A,customers!C:C," ") = 0, "",_xlfn.XLOOKUP(C585,customers!A:A,customers!C:C," "))</f>
        <v>sgaweng7@creativecommons.org</v>
      </c>
      <c r="H585" s="2" t="str">
        <f>_xlfn.XLOOKUP(C585,customers!A:A,customers!G:G)</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_xlfn.XLOOKUP(Table1[[#This Row],[Customer ID]],customers!A:A,customers!I:I)</f>
        <v>Yes</v>
      </c>
    </row>
    <row r="586" spans="1:16" x14ac:dyDescent="0.3">
      <c r="A586" s="2" t="s">
        <v>3790</v>
      </c>
      <c r="B586" s="3">
        <v>44262</v>
      </c>
      <c r="C586" s="2" t="s">
        <v>3791</v>
      </c>
      <c r="D586" t="s">
        <v>6178</v>
      </c>
      <c r="E586" s="2">
        <v>6</v>
      </c>
      <c r="F586" s="2" t="str">
        <f>_xlfn.XLOOKUP(C586,customers!A:A,customers!B:B)</f>
        <v>Rickey Readie</v>
      </c>
      <c r="G586" s="2" t="str">
        <f>IF(_xlfn.XLOOKUP(C586,customers!A:A,customers!C:C," ") = 0, "",_xlfn.XLOOKUP(C586,customers!A:A,customers!C:C," "))</f>
        <v>rreadieg8@guardian.co.uk</v>
      </c>
      <c r="H586" s="2" t="str">
        <f>_xlfn.XLOOKUP(C586,customers!A:A,customers!G:G)</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_xlfn.XLOOKUP(Table1[[#This Row],[Customer ID]],customers!A:A,customers!I:I)</f>
        <v>No</v>
      </c>
    </row>
    <row r="587" spans="1:16" x14ac:dyDescent="0.3">
      <c r="A587" s="2" t="s">
        <v>3796</v>
      </c>
      <c r="B587" s="3">
        <v>44505</v>
      </c>
      <c r="C587" s="2" t="s">
        <v>3840</v>
      </c>
      <c r="D587" t="s">
        <v>6139</v>
      </c>
      <c r="E587" s="2">
        <v>2</v>
      </c>
      <c r="F587" s="2" t="str">
        <f>_xlfn.XLOOKUP(C587,customers!A:A,customers!B:B)</f>
        <v>Cody Verissimo</v>
      </c>
      <c r="G587" s="2" t="str">
        <f>IF(_xlfn.XLOOKUP(C587,customers!A:A,customers!C:C," ") = 0, "",_xlfn.XLOOKUP(C587,customers!A:A,customers!C:C," "))</f>
        <v>cverissimogh@theglobeandmail.com</v>
      </c>
      <c r="H587" s="2" t="str">
        <f>_xlfn.XLOOKUP(C587,customers!A:A,customers!G:G)</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_xlfn.XLOOKUP(Table1[[#This Row],[Customer ID]],customers!A:A,customers!I:I)</f>
        <v>Yes</v>
      </c>
    </row>
    <row r="588" spans="1:16" x14ac:dyDescent="0.3">
      <c r="A588" s="2" t="s">
        <v>3802</v>
      </c>
      <c r="B588" s="3">
        <v>43867</v>
      </c>
      <c r="C588" s="2" t="s">
        <v>3803</v>
      </c>
      <c r="D588" t="s">
        <v>6142</v>
      </c>
      <c r="E588" s="2">
        <v>3</v>
      </c>
      <c r="F588" s="2" t="str">
        <f>_xlfn.XLOOKUP(C588,customers!A:A,customers!B:B)</f>
        <v>Zilvia Claisse</v>
      </c>
      <c r="G588" s="2" t="str">
        <f>IF(_xlfn.XLOOKUP(C588,customers!A:A,customers!C:C," ") = 0, "",_xlfn.XLOOKUP(C588,customers!A:A,customers!C:C," "))</f>
        <v/>
      </c>
      <c r="H588" s="2" t="str">
        <f>_xlfn.XLOOKUP(C588,customers!A:A,customers!G:G)</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_xlfn.XLOOKUP(Table1[[#This Row],[Customer ID]],customers!A:A,customers!I:I)</f>
        <v>No</v>
      </c>
    </row>
    <row r="589" spans="1:16" x14ac:dyDescent="0.3">
      <c r="A589" s="2" t="s">
        <v>3807</v>
      </c>
      <c r="B589" s="3">
        <v>44267</v>
      </c>
      <c r="C589" s="2" t="s">
        <v>3808</v>
      </c>
      <c r="D589" t="s">
        <v>6169</v>
      </c>
      <c r="E589" s="2">
        <v>1</v>
      </c>
      <c r="F589" s="2" t="str">
        <f>_xlfn.XLOOKUP(C589,customers!A:A,customers!B:B)</f>
        <v>Bar O' Mahony</v>
      </c>
      <c r="G589" s="2" t="str">
        <f>IF(_xlfn.XLOOKUP(C589,customers!A:A,customers!C:C," ") = 0, "",_xlfn.XLOOKUP(C589,customers!A:A,customers!C:C," "))</f>
        <v>bogb@elpais.com</v>
      </c>
      <c r="H589" s="2" t="str">
        <f>_xlfn.XLOOKUP(C589,customers!A:A,customers!G:G)</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_xlfn.XLOOKUP(Table1[[#This Row],[Customer ID]],customers!A:A,customers!I:I)</f>
        <v>Yes</v>
      </c>
    </row>
    <row r="590" spans="1:16" x14ac:dyDescent="0.3">
      <c r="A590" s="2" t="s">
        <v>3812</v>
      </c>
      <c r="B590" s="3">
        <v>44046</v>
      </c>
      <c r="C590" s="2" t="s">
        <v>3813</v>
      </c>
      <c r="D590" t="s">
        <v>6146</v>
      </c>
      <c r="E590" s="2">
        <v>2</v>
      </c>
      <c r="F590" s="2" t="str">
        <f>_xlfn.XLOOKUP(C590,customers!A:A,customers!B:B)</f>
        <v>Valenka Stansbury</v>
      </c>
      <c r="G590" s="2" t="str">
        <f>IF(_xlfn.XLOOKUP(C590,customers!A:A,customers!C:C," ") = 0, "",_xlfn.XLOOKUP(C590,customers!A:A,customers!C:C," "))</f>
        <v>vstansburygc@unblog.fr</v>
      </c>
      <c r="H590" s="2" t="str">
        <f>_xlfn.XLOOKUP(C590,customers!A:A,customers!G:G)</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_xlfn.XLOOKUP(Table1[[#This Row],[Customer ID]],customers!A:A,customers!I:I)</f>
        <v>Yes</v>
      </c>
    </row>
    <row r="591" spans="1:16" x14ac:dyDescent="0.3">
      <c r="A591" s="2" t="s">
        <v>3818</v>
      </c>
      <c r="B591" s="3">
        <v>43671</v>
      </c>
      <c r="C591" s="2" t="s">
        <v>3819</v>
      </c>
      <c r="D591" t="s">
        <v>6148</v>
      </c>
      <c r="E591" s="2">
        <v>6</v>
      </c>
      <c r="F591" s="2" t="str">
        <f>_xlfn.XLOOKUP(C591,customers!A:A,customers!B:B)</f>
        <v>Daniel Heinonen</v>
      </c>
      <c r="G591" s="2" t="str">
        <f>IF(_xlfn.XLOOKUP(C591,customers!A:A,customers!C:C," ") = 0, "",_xlfn.XLOOKUP(C591,customers!A:A,customers!C:C," "))</f>
        <v>dheinonengd@printfriendly.com</v>
      </c>
      <c r="H591" s="2" t="str">
        <f>_xlfn.XLOOKUP(C591,customers!A:A,customers!G:G)</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_xlfn.XLOOKUP(Table1[[#This Row],[Customer ID]],customers!A:A,customers!I:I)</f>
        <v>No</v>
      </c>
    </row>
    <row r="592" spans="1:16" x14ac:dyDescent="0.3">
      <c r="A592" s="2" t="s">
        <v>3823</v>
      </c>
      <c r="B592" s="3">
        <v>43950</v>
      </c>
      <c r="C592" s="2" t="s">
        <v>3824</v>
      </c>
      <c r="D592" t="s">
        <v>6166</v>
      </c>
      <c r="E592" s="2">
        <v>2</v>
      </c>
      <c r="F592" s="2" t="str">
        <f>_xlfn.XLOOKUP(C592,customers!A:A,customers!B:B)</f>
        <v>Jewelle Shenton</v>
      </c>
      <c r="G592" s="2" t="str">
        <f>IF(_xlfn.XLOOKUP(C592,customers!A:A,customers!C:C," ") = 0, "",_xlfn.XLOOKUP(C592,customers!A:A,customers!C:C," "))</f>
        <v>jshentonge@google.com.hk</v>
      </c>
      <c r="H592" s="2" t="str">
        <f>_xlfn.XLOOKUP(C592,customers!A:A,customers!G:G)</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_xlfn.XLOOKUP(Table1[[#This Row],[Customer ID]],customers!A:A,customers!I:I)</f>
        <v>Yes</v>
      </c>
    </row>
    <row r="593" spans="1:16" x14ac:dyDescent="0.3">
      <c r="A593" s="2" t="s">
        <v>3829</v>
      </c>
      <c r="B593" s="3">
        <v>43587</v>
      </c>
      <c r="C593" s="2" t="s">
        <v>3830</v>
      </c>
      <c r="D593" t="s">
        <v>6163</v>
      </c>
      <c r="E593" s="2">
        <v>3</v>
      </c>
      <c r="F593" s="2" t="str">
        <f>_xlfn.XLOOKUP(C593,customers!A:A,customers!B:B)</f>
        <v>Jennifer Wilkisson</v>
      </c>
      <c r="G593" s="2" t="str">
        <f>IF(_xlfn.XLOOKUP(C593,customers!A:A,customers!C:C," ") = 0, "",_xlfn.XLOOKUP(C593,customers!A:A,customers!C:C," "))</f>
        <v>jwilkissongf@nba.com</v>
      </c>
      <c r="H593" s="2" t="str">
        <f>_xlfn.XLOOKUP(C593,customers!A:A,customers!G:G)</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_xlfn.XLOOKUP(Table1[[#This Row],[Customer ID]],customers!A:A,customers!I:I)</f>
        <v>Yes</v>
      </c>
    </row>
    <row r="594" spans="1:16" x14ac:dyDescent="0.3">
      <c r="A594" s="2" t="s">
        <v>3834</v>
      </c>
      <c r="B594" s="3">
        <v>44437</v>
      </c>
      <c r="C594" s="2" t="s">
        <v>3835</v>
      </c>
      <c r="D594" t="s">
        <v>6175</v>
      </c>
      <c r="E594" s="2">
        <v>2</v>
      </c>
      <c r="F594" s="2" t="str">
        <f>_xlfn.XLOOKUP(C594,customers!A:A,customers!B:B)</f>
        <v>Kylie Mowat</v>
      </c>
      <c r="G594" s="2" t="str">
        <f>IF(_xlfn.XLOOKUP(C594,customers!A:A,customers!C:C," ") = 0, "",_xlfn.XLOOKUP(C594,customers!A:A,customers!C:C," "))</f>
        <v/>
      </c>
      <c r="H594" s="2" t="str">
        <f>_xlfn.XLOOKUP(C594,customers!A:A,customers!G:G)</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_xlfn.XLOOKUP(Table1[[#This Row],[Customer ID]],customers!A:A,customers!I:I)</f>
        <v>No</v>
      </c>
    </row>
    <row r="595" spans="1:16" x14ac:dyDescent="0.3">
      <c r="A595" s="2" t="s">
        <v>3839</v>
      </c>
      <c r="B595" s="3">
        <v>43903</v>
      </c>
      <c r="C595" s="2" t="s">
        <v>3840</v>
      </c>
      <c r="D595" t="s">
        <v>6185</v>
      </c>
      <c r="E595" s="2">
        <v>1</v>
      </c>
      <c r="F595" s="2" t="str">
        <f>_xlfn.XLOOKUP(C595,customers!A:A,customers!B:B)</f>
        <v>Cody Verissimo</v>
      </c>
      <c r="G595" s="2" t="str">
        <f>IF(_xlfn.XLOOKUP(C595,customers!A:A,customers!C:C," ") = 0, "",_xlfn.XLOOKUP(C595,customers!A:A,customers!C:C," "))</f>
        <v>cverissimogh@theglobeandmail.com</v>
      </c>
      <c r="H595" s="2" t="str">
        <f>_xlfn.XLOOKUP(C595,customers!A:A,customers!G:G)</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_xlfn.XLOOKUP(Table1[[#This Row],[Customer ID]],customers!A:A,customers!I:I)</f>
        <v>Yes</v>
      </c>
    </row>
    <row r="596" spans="1:16" x14ac:dyDescent="0.3">
      <c r="A596" s="2" t="s">
        <v>3844</v>
      </c>
      <c r="B596" s="3">
        <v>43512</v>
      </c>
      <c r="C596" s="2" t="s">
        <v>3845</v>
      </c>
      <c r="D596" t="s">
        <v>6182</v>
      </c>
      <c r="E596" s="2">
        <v>2</v>
      </c>
      <c r="F596" s="2" t="str">
        <f>_xlfn.XLOOKUP(C596,customers!A:A,customers!B:B)</f>
        <v>Gabriel Starcks</v>
      </c>
      <c r="G596" s="2" t="str">
        <f>IF(_xlfn.XLOOKUP(C596,customers!A:A,customers!C:C," ") = 0, "",_xlfn.XLOOKUP(C596,customers!A:A,customers!C:C," "))</f>
        <v>gstarcksgi@abc.net.au</v>
      </c>
      <c r="H596" s="2" t="str">
        <f>_xlfn.XLOOKUP(C596,customers!A:A,customers!G:G)</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_xlfn.XLOOKUP(Table1[[#This Row],[Customer ID]],customers!A:A,customers!I:I)</f>
        <v>No</v>
      </c>
    </row>
    <row r="597" spans="1:16" x14ac:dyDescent="0.3">
      <c r="A597" s="2" t="s">
        <v>3850</v>
      </c>
      <c r="B597" s="3">
        <v>44527</v>
      </c>
      <c r="C597" s="2" t="s">
        <v>3851</v>
      </c>
      <c r="D597" t="s">
        <v>6171</v>
      </c>
      <c r="E597" s="2">
        <v>1</v>
      </c>
      <c r="F597" s="2" t="str">
        <f>_xlfn.XLOOKUP(C597,customers!A:A,customers!B:B)</f>
        <v>Darby Dummer</v>
      </c>
      <c r="G597" s="2" t="str">
        <f>IF(_xlfn.XLOOKUP(C597,customers!A:A,customers!C:C," ") = 0, "",_xlfn.XLOOKUP(C597,customers!A:A,customers!C:C," "))</f>
        <v/>
      </c>
      <c r="H597" s="2" t="str">
        <f>_xlfn.XLOOKUP(C597,customers!A:A,customers!G:G)</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_xlfn.XLOOKUP(Table1[[#This Row],[Customer ID]],customers!A:A,customers!I:I)</f>
        <v>No</v>
      </c>
    </row>
    <row r="598" spans="1:16" x14ac:dyDescent="0.3">
      <c r="A598" s="2" t="s">
        <v>3854</v>
      </c>
      <c r="B598" s="3">
        <v>44523</v>
      </c>
      <c r="C598" s="2" t="s">
        <v>3855</v>
      </c>
      <c r="D598" t="s">
        <v>6157</v>
      </c>
      <c r="E598" s="2">
        <v>5</v>
      </c>
      <c r="F598" s="2" t="str">
        <f>_xlfn.XLOOKUP(C598,customers!A:A,customers!B:B)</f>
        <v>Kienan Scholard</v>
      </c>
      <c r="G598" s="2" t="str">
        <f>IF(_xlfn.XLOOKUP(C598,customers!A:A,customers!C:C," ") = 0, "",_xlfn.XLOOKUP(C598,customers!A:A,customers!C:C," "))</f>
        <v>kscholardgk@sbwire.com</v>
      </c>
      <c r="H598" s="2" t="str">
        <f>_xlfn.XLOOKUP(C598,customers!A:A,customers!G:G)</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_xlfn.XLOOKUP(Table1[[#This Row],[Customer ID]],customers!A:A,customers!I:I)</f>
        <v>No</v>
      </c>
    </row>
    <row r="599" spans="1:16" x14ac:dyDescent="0.3">
      <c r="A599" s="2" t="s">
        <v>3860</v>
      </c>
      <c r="B599" s="3">
        <v>44532</v>
      </c>
      <c r="C599" s="2" t="s">
        <v>3861</v>
      </c>
      <c r="D599" t="s">
        <v>6164</v>
      </c>
      <c r="E599" s="2">
        <v>4</v>
      </c>
      <c r="F599" s="2" t="str">
        <f>_xlfn.XLOOKUP(C599,customers!A:A,customers!B:B)</f>
        <v>Bo Kindley</v>
      </c>
      <c r="G599" s="2" t="str">
        <f>IF(_xlfn.XLOOKUP(C599,customers!A:A,customers!C:C," ") = 0, "",_xlfn.XLOOKUP(C599,customers!A:A,customers!C:C," "))</f>
        <v>bkindleygl@wikimedia.org</v>
      </c>
      <c r="H599" s="2" t="str">
        <f>_xlfn.XLOOKUP(C599,customers!A:A,customers!G:G)</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_xlfn.XLOOKUP(Table1[[#This Row],[Customer ID]],customers!A:A,customers!I:I)</f>
        <v>Yes</v>
      </c>
    </row>
    <row r="600" spans="1:16" x14ac:dyDescent="0.3">
      <c r="A600" s="2" t="s">
        <v>3866</v>
      </c>
      <c r="B600" s="3">
        <v>43471</v>
      </c>
      <c r="C600" s="2" t="s">
        <v>3867</v>
      </c>
      <c r="D600" t="s">
        <v>6174</v>
      </c>
      <c r="E600" s="2">
        <v>4</v>
      </c>
      <c r="F600" s="2" t="str">
        <f>_xlfn.XLOOKUP(C600,customers!A:A,customers!B:B)</f>
        <v>Krissie Hammett</v>
      </c>
      <c r="G600" s="2" t="str">
        <f>IF(_xlfn.XLOOKUP(C600,customers!A:A,customers!C:C," ") = 0, "",_xlfn.XLOOKUP(C600,customers!A:A,customers!C:C," "))</f>
        <v>khammettgm@dmoz.org</v>
      </c>
      <c r="H600" s="2" t="str">
        <f>_xlfn.XLOOKUP(C600,customers!A:A,customers!G:G)</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_xlfn.XLOOKUP(Table1[[#This Row],[Customer ID]],customers!A:A,customers!I:I)</f>
        <v>Yes</v>
      </c>
    </row>
    <row r="601" spans="1:16" x14ac:dyDescent="0.3">
      <c r="A601" s="2" t="s">
        <v>3872</v>
      </c>
      <c r="B601" s="3">
        <v>44321</v>
      </c>
      <c r="C601" s="2" t="s">
        <v>3873</v>
      </c>
      <c r="D601" t="s">
        <v>6154</v>
      </c>
      <c r="E601" s="2">
        <v>4</v>
      </c>
      <c r="F601" s="2" t="str">
        <f>_xlfn.XLOOKUP(C601,customers!A:A,customers!B:B)</f>
        <v>Alisha Hulburt</v>
      </c>
      <c r="G601" s="2" t="str">
        <f>IF(_xlfn.XLOOKUP(C601,customers!A:A,customers!C:C," ") = 0, "",_xlfn.XLOOKUP(C601,customers!A:A,customers!C:C," "))</f>
        <v>ahulburtgn@fda.gov</v>
      </c>
      <c r="H601" s="2" t="str">
        <f>_xlfn.XLOOKUP(C601,customers!A:A,customers!G:G)</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_xlfn.XLOOKUP(Table1[[#This Row],[Customer ID]],customers!A:A,customers!I:I)</f>
        <v>Yes</v>
      </c>
    </row>
    <row r="602" spans="1:16" x14ac:dyDescent="0.3">
      <c r="A602" s="2" t="s">
        <v>3877</v>
      </c>
      <c r="B602" s="3">
        <v>44492</v>
      </c>
      <c r="C602" s="2" t="s">
        <v>3878</v>
      </c>
      <c r="D602" t="s">
        <v>6169</v>
      </c>
      <c r="E602" s="2">
        <v>1</v>
      </c>
      <c r="F602" s="2" t="str">
        <f>_xlfn.XLOOKUP(C602,customers!A:A,customers!B:B)</f>
        <v>Peyter Lauritzen</v>
      </c>
      <c r="G602" s="2" t="str">
        <f>IF(_xlfn.XLOOKUP(C602,customers!A:A,customers!C:C," ") = 0, "",_xlfn.XLOOKUP(C602,customers!A:A,customers!C:C," "))</f>
        <v>plauritzengo@photobucket.com</v>
      </c>
      <c r="H602" s="2" t="str">
        <f>_xlfn.XLOOKUP(C602,customers!A:A,customers!G:G)</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_xlfn.XLOOKUP(Table1[[#This Row],[Customer ID]],customers!A:A,customers!I:I)</f>
        <v>No</v>
      </c>
    </row>
    <row r="603" spans="1:16" x14ac:dyDescent="0.3">
      <c r="A603" s="2" t="s">
        <v>3883</v>
      </c>
      <c r="B603" s="3">
        <v>43815</v>
      </c>
      <c r="C603" s="2" t="s">
        <v>3884</v>
      </c>
      <c r="D603" t="s">
        <v>6142</v>
      </c>
      <c r="E603" s="2">
        <v>4</v>
      </c>
      <c r="F603" s="2" t="str">
        <f>_xlfn.XLOOKUP(C603,customers!A:A,customers!B:B)</f>
        <v>Aurelia Burgwin</v>
      </c>
      <c r="G603" s="2" t="str">
        <f>IF(_xlfn.XLOOKUP(C603,customers!A:A,customers!C:C," ") = 0, "",_xlfn.XLOOKUP(C603,customers!A:A,customers!C:C," "))</f>
        <v>aburgwingp@redcross.org</v>
      </c>
      <c r="H603" s="2" t="str">
        <f>_xlfn.XLOOKUP(C603,customers!A:A,customers!G:G)</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_xlfn.XLOOKUP(Table1[[#This Row],[Customer ID]],customers!A:A,customers!I:I)</f>
        <v>Yes</v>
      </c>
    </row>
    <row r="604" spans="1:16" x14ac:dyDescent="0.3">
      <c r="A604" s="2" t="s">
        <v>3889</v>
      </c>
      <c r="B604" s="3">
        <v>43603</v>
      </c>
      <c r="C604" s="2" t="s">
        <v>3890</v>
      </c>
      <c r="D604" t="s">
        <v>6184</v>
      </c>
      <c r="E604" s="2">
        <v>5</v>
      </c>
      <c r="F604" s="2" t="str">
        <f>_xlfn.XLOOKUP(C604,customers!A:A,customers!B:B)</f>
        <v>Emalee Rolin</v>
      </c>
      <c r="G604" s="2" t="str">
        <f>IF(_xlfn.XLOOKUP(C604,customers!A:A,customers!C:C," ") = 0, "",_xlfn.XLOOKUP(C604,customers!A:A,customers!C:C," "))</f>
        <v>erolingq@google.fr</v>
      </c>
      <c r="H604" s="2" t="str">
        <f>_xlfn.XLOOKUP(C604,customers!A:A,customers!G:G)</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_xlfn.XLOOKUP(Table1[[#This Row],[Customer ID]],customers!A:A,customers!I:I)</f>
        <v>Yes</v>
      </c>
    </row>
    <row r="605" spans="1:16" x14ac:dyDescent="0.3">
      <c r="A605" s="2" t="s">
        <v>3895</v>
      </c>
      <c r="B605" s="3">
        <v>43660</v>
      </c>
      <c r="C605" s="2" t="s">
        <v>3896</v>
      </c>
      <c r="D605" t="s">
        <v>6174</v>
      </c>
      <c r="E605" s="2">
        <v>3</v>
      </c>
      <c r="F605" s="2" t="str">
        <f>_xlfn.XLOOKUP(C605,customers!A:A,customers!B:B)</f>
        <v>Donavon Fowle</v>
      </c>
      <c r="G605" s="2" t="str">
        <f>IF(_xlfn.XLOOKUP(C605,customers!A:A,customers!C:C," ") = 0, "",_xlfn.XLOOKUP(C605,customers!A:A,customers!C:C," "))</f>
        <v>dfowlegr@epa.gov</v>
      </c>
      <c r="H605" s="2" t="str">
        <f>_xlfn.XLOOKUP(C605,customers!A:A,customers!G:G)</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_xlfn.XLOOKUP(Table1[[#This Row],[Customer ID]],customers!A:A,customers!I:I)</f>
        <v>No</v>
      </c>
    </row>
    <row r="606" spans="1:16" x14ac:dyDescent="0.3">
      <c r="A606" s="2" t="s">
        <v>3900</v>
      </c>
      <c r="B606" s="3">
        <v>44148</v>
      </c>
      <c r="C606" s="2" t="s">
        <v>3901</v>
      </c>
      <c r="D606" t="s">
        <v>6165</v>
      </c>
      <c r="E606" s="2">
        <v>4</v>
      </c>
      <c r="F606" s="2" t="str">
        <f>_xlfn.XLOOKUP(C606,customers!A:A,customers!B:B)</f>
        <v>Jorge Bettison</v>
      </c>
      <c r="G606" s="2" t="str">
        <f>IF(_xlfn.XLOOKUP(C606,customers!A:A,customers!C:C," ") = 0, "",_xlfn.XLOOKUP(C606,customers!A:A,customers!C:C," "))</f>
        <v/>
      </c>
      <c r="H606" s="2" t="str">
        <f>_xlfn.XLOOKUP(C606,customers!A:A,customers!G:G)</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_xlfn.XLOOKUP(Table1[[#This Row],[Customer ID]],customers!A:A,customers!I:I)</f>
        <v>No</v>
      </c>
    </row>
    <row r="607" spans="1:16" x14ac:dyDescent="0.3">
      <c r="A607" s="2" t="s">
        <v>3905</v>
      </c>
      <c r="B607" s="3">
        <v>44028</v>
      </c>
      <c r="C607" s="2" t="s">
        <v>3906</v>
      </c>
      <c r="D607" t="s">
        <v>6182</v>
      </c>
      <c r="E607" s="2">
        <v>5</v>
      </c>
      <c r="F607" s="2" t="str">
        <f>_xlfn.XLOOKUP(C607,customers!A:A,customers!B:B)</f>
        <v>Wang Powlesland</v>
      </c>
      <c r="G607" s="2" t="str">
        <f>IF(_xlfn.XLOOKUP(C607,customers!A:A,customers!C:C," ") = 0, "",_xlfn.XLOOKUP(C607,customers!A:A,customers!C:C," "))</f>
        <v>wpowleslandgt@soundcloud.com</v>
      </c>
      <c r="H607" s="2" t="str">
        <f>_xlfn.XLOOKUP(C607,customers!A:A,customers!G:G)</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_xlfn.XLOOKUP(Table1[[#This Row],[Customer ID]],customers!A:A,customers!I:I)</f>
        <v>Yes</v>
      </c>
    </row>
    <row r="608" spans="1:16" x14ac:dyDescent="0.3">
      <c r="A608" s="2" t="s">
        <v>3911</v>
      </c>
      <c r="B608" s="3">
        <v>44138</v>
      </c>
      <c r="C608" s="2" t="s">
        <v>3840</v>
      </c>
      <c r="D608" t="s">
        <v>6164</v>
      </c>
      <c r="E608" s="2">
        <v>3</v>
      </c>
      <c r="F608" s="2" t="str">
        <f>_xlfn.XLOOKUP(C608,customers!A:A,customers!B:B)</f>
        <v>Cody Verissimo</v>
      </c>
      <c r="G608" s="2" t="str">
        <f>IF(_xlfn.XLOOKUP(C608,customers!A:A,customers!C:C," ") = 0, "",_xlfn.XLOOKUP(C608,customers!A:A,customers!C:C," "))</f>
        <v>cverissimogh@theglobeandmail.com</v>
      </c>
      <c r="H608" s="2" t="str">
        <f>_xlfn.XLOOKUP(C608,customers!A:A,customers!G:G)</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_xlfn.XLOOKUP(Table1[[#This Row],[Customer ID]],customers!A:A,customers!I:I)</f>
        <v>Yes</v>
      </c>
    </row>
    <row r="609" spans="1:16" x14ac:dyDescent="0.3">
      <c r="A609" s="2" t="s">
        <v>3917</v>
      </c>
      <c r="B609" s="3">
        <v>44640</v>
      </c>
      <c r="C609" s="2" t="s">
        <v>3918</v>
      </c>
      <c r="D609" t="s">
        <v>6153</v>
      </c>
      <c r="E609" s="2">
        <v>1</v>
      </c>
      <c r="F609" s="2" t="str">
        <f>_xlfn.XLOOKUP(C609,customers!A:A,customers!B:B)</f>
        <v>Laurence Ellingham</v>
      </c>
      <c r="G609" s="2" t="str">
        <f>IF(_xlfn.XLOOKUP(C609,customers!A:A,customers!C:C," ") = 0, "",_xlfn.XLOOKUP(C609,customers!A:A,customers!C:C," "))</f>
        <v>lellinghamgv@sciencedaily.com</v>
      </c>
      <c r="H609" s="2" t="str">
        <f>_xlfn.XLOOKUP(C609,customers!A:A,customers!G:G)</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_xlfn.XLOOKUP(Table1[[#This Row],[Customer ID]],customers!A:A,customers!I:I)</f>
        <v>Yes</v>
      </c>
    </row>
    <row r="610" spans="1:16" x14ac:dyDescent="0.3">
      <c r="A610" s="2" t="s">
        <v>3923</v>
      </c>
      <c r="B610" s="3">
        <v>44608</v>
      </c>
      <c r="C610" s="2" t="s">
        <v>3924</v>
      </c>
      <c r="D610" t="s">
        <v>6185</v>
      </c>
      <c r="E610" s="2">
        <v>2</v>
      </c>
      <c r="F610" s="2" t="str">
        <f>_xlfn.XLOOKUP(C610,customers!A:A,customers!B:B)</f>
        <v>Billy Neiland</v>
      </c>
      <c r="G610" s="2" t="str">
        <f>IF(_xlfn.XLOOKUP(C610,customers!A:A,customers!C:C," ") = 0, "",_xlfn.XLOOKUP(C610,customers!A:A,customers!C:C," "))</f>
        <v/>
      </c>
      <c r="H610" s="2" t="str">
        <f>_xlfn.XLOOKUP(C610,customers!A:A,customers!G:G)</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_xlfn.XLOOKUP(Table1[[#This Row],[Customer ID]],customers!A:A,customers!I:I)</f>
        <v>No</v>
      </c>
    </row>
    <row r="611" spans="1:16" x14ac:dyDescent="0.3">
      <c r="A611" s="2" t="s">
        <v>3927</v>
      </c>
      <c r="B611" s="3">
        <v>44147</v>
      </c>
      <c r="C611" s="2" t="s">
        <v>3928</v>
      </c>
      <c r="D611" t="s">
        <v>6159</v>
      </c>
      <c r="E611" s="2">
        <v>6</v>
      </c>
      <c r="F611" s="2" t="str">
        <f>_xlfn.XLOOKUP(C611,customers!A:A,customers!B:B)</f>
        <v>Ancell Fendt</v>
      </c>
      <c r="G611" s="2" t="str">
        <f>IF(_xlfn.XLOOKUP(C611,customers!A:A,customers!C:C," ") = 0, "",_xlfn.XLOOKUP(C611,customers!A:A,customers!C:C," "))</f>
        <v>afendtgx@forbes.com</v>
      </c>
      <c r="H611" s="2" t="str">
        <f>_xlfn.XLOOKUP(C611,customers!A:A,customers!G:G)</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_xlfn.XLOOKUP(Table1[[#This Row],[Customer ID]],customers!A:A,customers!I:I)</f>
        <v>Yes</v>
      </c>
    </row>
    <row r="612" spans="1:16" x14ac:dyDescent="0.3">
      <c r="A612" s="2" t="s">
        <v>3933</v>
      </c>
      <c r="B612" s="3">
        <v>43743</v>
      </c>
      <c r="C612" s="2" t="s">
        <v>3934</v>
      </c>
      <c r="D612" t="s">
        <v>6138</v>
      </c>
      <c r="E612" s="2">
        <v>4</v>
      </c>
      <c r="F612" s="2" t="str">
        <f>_xlfn.XLOOKUP(C612,customers!A:A,customers!B:B)</f>
        <v>Angelia Cleyburn</v>
      </c>
      <c r="G612" s="2" t="str">
        <f>IF(_xlfn.XLOOKUP(C612,customers!A:A,customers!C:C," ") = 0, "",_xlfn.XLOOKUP(C612,customers!A:A,customers!C:C," "))</f>
        <v>acleyburngy@lycos.com</v>
      </c>
      <c r="H612" s="2" t="str">
        <f>_xlfn.XLOOKUP(C612,customers!A:A,customers!G:G)</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_xlfn.XLOOKUP(Table1[[#This Row],[Customer ID]],customers!A:A,customers!I:I)</f>
        <v>No</v>
      </c>
    </row>
    <row r="613" spans="1:16" x14ac:dyDescent="0.3">
      <c r="A613" s="2" t="s">
        <v>3939</v>
      </c>
      <c r="B613" s="3">
        <v>43739</v>
      </c>
      <c r="C613" s="2" t="s">
        <v>3940</v>
      </c>
      <c r="D613" t="s">
        <v>6148</v>
      </c>
      <c r="E613" s="2">
        <v>2</v>
      </c>
      <c r="F613" s="2" t="str">
        <f>_xlfn.XLOOKUP(C613,customers!A:A,customers!B:B)</f>
        <v>Temple Castiglione</v>
      </c>
      <c r="G613" s="2" t="str">
        <f>IF(_xlfn.XLOOKUP(C613,customers!A:A,customers!C:C," ") = 0, "",_xlfn.XLOOKUP(C613,customers!A:A,customers!C:C," "))</f>
        <v>tcastiglionegz@xing.com</v>
      </c>
      <c r="H613" s="2" t="str">
        <f>_xlfn.XLOOKUP(C613,customers!A:A,customers!G:G)</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_xlfn.XLOOKUP(Table1[[#This Row],[Customer ID]],customers!A:A,customers!I:I)</f>
        <v>No</v>
      </c>
    </row>
    <row r="614" spans="1:16" x14ac:dyDescent="0.3">
      <c r="A614" s="2" t="s">
        <v>3945</v>
      </c>
      <c r="B614" s="3">
        <v>43896</v>
      </c>
      <c r="C614" s="2" t="s">
        <v>3946</v>
      </c>
      <c r="D614" t="s">
        <v>6152</v>
      </c>
      <c r="E614" s="2">
        <v>4</v>
      </c>
      <c r="F614" s="2" t="str">
        <f>_xlfn.XLOOKUP(C614,customers!A:A,customers!B:B)</f>
        <v>Betti Lacasa</v>
      </c>
      <c r="G614" s="2" t="str">
        <f>IF(_xlfn.XLOOKUP(C614,customers!A:A,customers!C:C," ") = 0, "",_xlfn.XLOOKUP(C614,customers!A:A,customers!C:C," "))</f>
        <v/>
      </c>
      <c r="H614" s="2" t="str">
        <f>_xlfn.XLOOKUP(C614,customers!A:A,customers!G:G)</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_xlfn.XLOOKUP(Table1[[#This Row],[Customer ID]],customers!A:A,customers!I:I)</f>
        <v>No</v>
      </c>
    </row>
    <row r="615" spans="1:16" x14ac:dyDescent="0.3">
      <c r="A615" s="2" t="s">
        <v>3950</v>
      </c>
      <c r="B615" s="3">
        <v>43761</v>
      </c>
      <c r="C615" s="2" t="s">
        <v>3951</v>
      </c>
      <c r="D615" t="s">
        <v>6146</v>
      </c>
      <c r="E615" s="2">
        <v>1</v>
      </c>
      <c r="F615" s="2" t="str">
        <f>_xlfn.XLOOKUP(C615,customers!A:A,customers!B:B)</f>
        <v>Gunilla Lynch</v>
      </c>
      <c r="G615" s="2" t="str">
        <f>IF(_xlfn.XLOOKUP(C615,customers!A:A,customers!C:C," ") = 0, "",_xlfn.XLOOKUP(C615,customers!A:A,customers!C:C," "))</f>
        <v/>
      </c>
      <c r="H615" s="2" t="str">
        <f>_xlfn.XLOOKUP(C615,customers!A:A,customers!G:G)</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_xlfn.XLOOKUP(Table1[[#This Row],[Customer ID]],customers!A:A,customers!I:I)</f>
        <v>No</v>
      </c>
    </row>
    <row r="616" spans="1:16" x14ac:dyDescent="0.3">
      <c r="A616" s="2" t="s">
        <v>3955</v>
      </c>
      <c r="B616" s="3">
        <v>43944</v>
      </c>
      <c r="C616" s="2" t="s">
        <v>3840</v>
      </c>
      <c r="D616" t="s">
        <v>6146</v>
      </c>
      <c r="E616" s="2">
        <v>5</v>
      </c>
      <c r="F616" s="2" t="str">
        <f>_xlfn.XLOOKUP(C616,customers!A:A,customers!B:B)</f>
        <v>Cody Verissimo</v>
      </c>
      <c r="G616" s="2" t="str">
        <f>IF(_xlfn.XLOOKUP(C616,customers!A:A,customers!C:C," ") = 0, "",_xlfn.XLOOKUP(C616,customers!A:A,customers!C:C," "))</f>
        <v>cverissimogh@theglobeandmail.com</v>
      </c>
      <c r="H616" s="2" t="str">
        <f>_xlfn.XLOOKUP(C616,customers!A:A,customers!G:G)</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_xlfn.XLOOKUP(Table1[[#This Row],[Customer ID]],customers!A:A,customers!I:I)</f>
        <v>Yes</v>
      </c>
    </row>
    <row r="617" spans="1:16" x14ac:dyDescent="0.3">
      <c r="A617" s="2" t="s">
        <v>3960</v>
      </c>
      <c r="B617" s="3">
        <v>44006</v>
      </c>
      <c r="C617" s="2" t="s">
        <v>3961</v>
      </c>
      <c r="D617" t="s">
        <v>6164</v>
      </c>
      <c r="E617" s="2">
        <v>2</v>
      </c>
      <c r="F617" s="2" t="str">
        <f>_xlfn.XLOOKUP(C617,customers!A:A,customers!B:B)</f>
        <v>Shay Couronne</v>
      </c>
      <c r="G617" s="2" t="str">
        <f>IF(_xlfn.XLOOKUP(C617,customers!A:A,customers!C:C," ") = 0, "",_xlfn.XLOOKUP(C617,customers!A:A,customers!C:C," "))</f>
        <v>scouronneh3@mozilla.org</v>
      </c>
      <c r="H617" s="2" t="str">
        <f>_xlfn.XLOOKUP(C617,customers!A:A,customers!G:G)</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_xlfn.XLOOKUP(Table1[[#This Row],[Customer ID]],customers!A:A,customers!I:I)</f>
        <v>Yes</v>
      </c>
    </row>
    <row r="618" spans="1:16" x14ac:dyDescent="0.3">
      <c r="A618" s="2" t="s">
        <v>3966</v>
      </c>
      <c r="B618" s="3">
        <v>44271</v>
      </c>
      <c r="C618" s="2" t="s">
        <v>3967</v>
      </c>
      <c r="D618" t="s">
        <v>6166</v>
      </c>
      <c r="E618" s="2">
        <v>4</v>
      </c>
      <c r="F618" s="2" t="str">
        <f>_xlfn.XLOOKUP(C618,customers!A:A,customers!B:B)</f>
        <v>Linus Flippelli</v>
      </c>
      <c r="G618" s="2" t="str">
        <f>IF(_xlfn.XLOOKUP(C618,customers!A:A,customers!C:C," ") = 0, "",_xlfn.XLOOKUP(C618,customers!A:A,customers!C:C," "))</f>
        <v>lflippellih4@github.io</v>
      </c>
      <c r="H618" s="2" t="str">
        <f>_xlfn.XLOOKUP(C618,customers!A:A,customers!G:G)</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_xlfn.XLOOKUP(Table1[[#This Row],[Customer ID]],customers!A:A,customers!I:I)</f>
        <v>No</v>
      </c>
    </row>
    <row r="619" spans="1:16" x14ac:dyDescent="0.3">
      <c r="A619" s="2" t="s">
        <v>3972</v>
      </c>
      <c r="B619" s="3">
        <v>43928</v>
      </c>
      <c r="C619" s="2" t="s">
        <v>3973</v>
      </c>
      <c r="D619" t="s">
        <v>6181</v>
      </c>
      <c r="E619" s="2">
        <v>1</v>
      </c>
      <c r="F619" s="2" t="str">
        <f>_xlfn.XLOOKUP(C619,customers!A:A,customers!B:B)</f>
        <v>Rachelle Elizabeth</v>
      </c>
      <c r="G619" s="2" t="str">
        <f>IF(_xlfn.XLOOKUP(C619,customers!A:A,customers!C:C," ") = 0, "",_xlfn.XLOOKUP(C619,customers!A:A,customers!C:C," "))</f>
        <v>relizabethh5@live.com</v>
      </c>
      <c r="H619" s="2" t="str">
        <f>_xlfn.XLOOKUP(C619,customers!A:A,customers!G:G)</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_xlfn.XLOOKUP(Table1[[#This Row],[Customer ID]],customers!A:A,customers!I:I)</f>
        <v>No</v>
      </c>
    </row>
    <row r="620" spans="1:16" x14ac:dyDescent="0.3">
      <c r="A620" s="2" t="s">
        <v>3978</v>
      </c>
      <c r="B620" s="3">
        <v>44469</v>
      </c>
      <c r="C620" s="2" t="s">
        <v>3979</v>
      </c>
      <c r="D620" t="s">
        <v>6183</v>
      </c>
      <c r="E620" s="2">
        <v>6</v>
      </c>
      <c r="F620" s="2" t="str">
        <f>_xlfn.XLOOKUP(C620,customers!A:A,customers!B:B)</f>
        <v>Innis Renhard</v>
      </c>
      <c r="G620" s="2" t="str">
        <f>IF(_xlfn.XLOOKUP(C620,customers!A:A,customers!C:C," ") = 0, "",_xlfn.XLOOKUP(C620,customers!A:A,customers!C:C," "))</f>
        <v>irenhardh6@i2i.jp</v>
      </c>
      <c r="H620" s="2" t="str">
        <f>_xlfn.XLOOKUP(C620,customers!A:A,customers!G:G)</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_xlfn.XLOOKUP(Table1[[#This Row],[Customer ID]],customers!A:A,customers!I:I)</f>
        <v>Yes</v>
      </c>
    </row>
    <row r="621" spans="1:16" x14ac:dyDescent="0.3">
      <c r="A621" s="2" t="s">
        <v>3984</v>
      </c>
      <c r="B621" s="3">
        <v>44682</v>
      </c>
      <c r="C621" s="2" t="s">
        <v>3985</v>
      </c>
      <c r="D621" t="s">
        <v>6169</v>
      </c>
      <c r="E621" s="2">
        <v>2</v>
      </c>
      <c r="F621" s="2" t="str">
        <f>_xlfn.XLOOKUP(C621,customers!A:A,customers!B:B)</f>
        <v>Winne Roche</v>
      </c>
      <c r="G621" s="2" t="str">
        <f>IF(_xlfn.XLOOKUP(C621,customers!A:A,customers!C:C," ") = 0, "",_xlfn.XLOOKUP(C621,customers!A:A,customers!C:C," "))</f>
        <v>wrocheh7@xinhuanet.com</v>
      </c>
      <c r="H621" s="2" t="str">
        <f>_xlfn.XLOOKUP(C621,customers!A:A,customers!G:G)</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_xlfn.XLOOKUP(Table1[[#This Row],[Customer ID]],customers!A:A,customers!I:I)</f>
        <v>Yes</v>
      </c>
    </row>
    <row r="622" spans="1:16" x14ac:dyDescent="0.3">
      <c r="A622" s="2" t="s">
        <v>3990</v>
      </c>
      <c r="B622" s="3">
        <v>44217</v>
      </c>
      <c r="C622" s="2" t="s">
        <v>4042</v>
      </c>
      <c r="D622" t="s">
        <v>6152</v>
      </c>
      <c r="E622" s="2">
        <v>6</v>
      </c>
      <c r="F622" s="2" t="str">
        <f>_xlfn.XLOOKUP(C622,customers!A:A,customers!B:B)</f>
        <v>Linn Alaway</v>
      </c>
      <c r="G622" s="2" t="str">
        <f>IF(_xlfn.XLOOKUP(C622,customers!A:A,customers!C:C," ") = 0, "",_xlfn.XLOOKUP(C622,customers!A:A,customers!C:C," "))</f>
        <v>lalawayhh@weather.com</v>
      </c>
      <c r="H622" s="2" t="str">
        <f>_xlfn.XLOOKUP(C622,customers!A:A,customers!G:G)</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_xlfn.XLOOKUP(Table1[[#This Row],[Customer ID]],customers!A:A,customers!I:I)</f>
        <v>No</v>
      </c>
    </row>
    <row r="623" spans="1:16" x14ac:dyDescent="0.3">
      <c r="A623" s="2" t="s">
        <v>3996</v>
      </c>
      <c r="B623" s="3">
        <v>44006</v>
      </c>
      <c r="C623" s="2" t="s">
        <v>3997</v>
      </c>
      <c r="D623" t="s">
        <v>6140</v>
      </c>
      <c r="E623" s="2">
        <v>6</v>
      </c>
      <c r="F623" s="2" t="str">
        <f>_xlfn.XLOOKUP(C623,customers!A:A,customers!B:B)</f>
        <v>Cordy Odgaard</v>
      </c>
      <c r="G623" s="2" t="str">
        <f>IF(_xlfn.XLOOKUP(C623,customers!A:A,customers!C:C," ") = 0, "",_xlfn.XLOOKUP(C623,customers!A:A,customers!C:C," "))</f>
        <v>codgaardh9@nsw.gov.au</v>
      </c>
      <c r="H623" s="2" t="str">
        <f>_xlfn.XLOOKUP(C623,customers!A:A,customers!G:G)</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_xlfn.XLOOKUP(Table1[[#This Row],[Customer ID]],customers!A:A,customers!I:I)</f>
        <v>No</v>
      </c>
    </row>
    <row r="624" spans="1:16" x14ac:dyDescent="0.3">
      <c r="A624" s="2" t="s">
        <v>4002</v>
      </c>
      <c r="B624" s="3">
        <v>43527</v>
      </c>
      <c r="C624" s="2" t="s">
        <v>4003</v>
      </c>
      <c r="D624" t="s">
        <v>6181</v>
      </c>
      <c r="E624" s="2">
        <v>4</v>
      </c>
      <c r="F624" s="2" t="str">
        <f>_xlfn.XLOOKUP(C624,customers!A:A,customers!B:B)</f>
        <v>Bertine Byrd</v>
      </c>
      <c r="G624" s="2" t="str">
        <f>IF(_xlfn.XLOOKUP(C624,customers!A:A,customers!C:C," ") = 0, "",_xlfn.XLOOKUP(C624,customers!A:A,customers!C:C," "))</f>
        <v>bbyrdha@4shared.com</v>
      </c>
      <c r="H624" s="2" t="str">
        <f>_xlfn.XLOOKUP(C624,customers!A:A,customers!G:G)</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_xlfn.XLOOKUP(Table1[[#This Row],[Customer ID]],customers!A:A,customers!I:I)</f>
        <v>No</v>
      </c>
    </row>
    <row r="625" spans="1:16" x14ac:dyDescent="0.3">
      <c r="A625" s="2" t="s">
        <v>4007</v>
      </c>
      <c r="B625" s="3">
        <v>44224</v>
      </c>
      <c r="C625" s="2" t="s">
        <v>4008</v>
      </c>
      <c r="D625" t="s">
        <v>6183</v>
      </c>
      <c r="E625" s="2">
        <v>1</v>
      </c>
      <c r="F625" s="2" t="str">
        <f>_xlfn.XLOOKUP(C625,customers!A:A,customers!B:B)</f>
        <v>Nelie Garnson</v>
      </c>
      <c r="G625" s="2" t="str">
        <f>IF(_xlfn.XLOOKUP(C625,customers!A:A,customers!C:C," ") = 0, "",_xlfn.XLOOKUP(C625,customers!A:A,customers!C:C," "))</f>
        <v/>
      </c>
      <c r="H625" s="2" t="str">
        <f>_xlfn.XLOOKUP(C625,customers!A:A,customers!G:G)</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_xlfn.XLOOKUP(Table1[[#This Row],[Customer ID]],customers!A:A,customers!I:I)</f>
        <v>No</v>
      </c>
    </row>
    <row r="626" spans="1:16" x14ac:dyDescent="0.3">
      <c r="A626" s="2" t="s">
        <v>4012</v>
      </c>
      <c r="B626" s="3">
        <v>44010</v>
      </c>
      <c r="C626" s="2" t="s">
        <v>4013</v>
      </c>
      <c r="D626" t="s">
        <v>6166</v>
      </c>
      <c r="E626" s="2">
        <v>2</v>
      </c>
      <c r="F626" s="2" t="str">
        <f>_xlfn.XLOOKUP(C626,customers!A:A,customers!B:B)</f>
        <v>Dianne Chardin</v>
      </c>
      <c r="G626" s="2" t="str">
        <f>IF(_xlfn.XLOOKUP(C626,customers!A:A,customers!C:C," ") = 0, "",_xlfn.XLOOKUP(C626,customers!A:A,customers!C:C," "))</f>
        <v>dchardinhc@nhs.uk</v>
      </c>
      <c r="H626" s="2" t="str">
        <f>_xlfn.XLOOKUP(C626,customers!A:A,customers!G:G)</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_xlfn.XLOOKUP(Table1[[#This Row],[Customer ID]],customers!A:A,customers!I:I)</f>
        <v>Yes</v>
      </c>
    </row>
    <row r="627" spans="1:16" x14ac:dyDescent="0.3">
      <c r="A627" s="2" t="s">
        <v>4017</v>
      </c>
      <c r="B627" s="3">
        <v>44017</v>
      </c>
      <c r="C627" s="2" t="s">
        <v>4018</v>
      </c>
      <c r="D627" t="s">
        <v>6173</v>
      </c>
      <c r="E627" s="2">
        <v>5</v>
      </c>
      <c r="F627" s="2" t="str">
        <f>_xlfn.XLOOKUP(C627,customers!A:A,customers!B:B)</f>
        <v>Hailee Radbone</v>
      </c>
      <c r="G627" s="2" t="str">
        <f>IF(_xlfn.XLOOKUP(C627,customers!A:A,customers!C:C," ") = 0, "",_xlfn.XLOOKUP(C627,customers!A:A,customers!C:C," "))</f>
        <v>hradbonehd@newsvine.com</v>
      </c>
      <c r="H627" s="2" t="str">
        <f>_xlfn.XLOOKUP(C627,customers!A:A,customers!G:G)</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_xlfn.XLOOKUP(Table1[[#This Row],[Customer ID]],customers!A:A,customers!I:I)</f>
        <v>No</v>
      </c>
    </row>
    <row r="628" spans="1:16" x14ac:dyDescent="0.3">
      <c r="A628" s="2" t="s">
        <v>4023</v>
      </c>
      <c r="B628" s="3">
        <v>43526</v>
      </c>
      <c r="C628" s="2" t="s">
        <v>4024</v>
      </c>
      <c r="D628" t="s">
        <v>6175</v>
      </c>
      <c r="E628" s="2">
        <v>3</v>
      </c>
      <c r="F628" s="2" t="str">
        <f>_xlfn.XLOOKUP(C628,customers!A:A,customers!B:B)</f>
        <v>Wallis Bernth</v>
      </c>
      <c r="G628" s="2" t="str">
        <f>IF(_xlfn.XLOOKUP(C628,customers!A:A,customers!C:C," ") = 0, "",_xlfn.XLOOKUP(C628,customers!A:A,customers!C:C," "))</f>
        <v>wbernthhe@miitbeian.gov.cn</v>
      </c>
      <c r="H628" s="2" t="str">
        <f>_xlfn.XLOOKUP(C628,customers!A:A,customers!G:G)</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_xlfn.XLOOKUP(Table1[[#This Row],[Customer ID]],customers!A:A,customers!I:I)</f>
        <v>No</v>
      </c>
    </row>
    <row r="629" spans="1:16" x14ac:dyDescent="0.3">
      <c r="A629" s="2" t="s">
        <v>4029</v>
      </c>
      <c r="B629" s="3">
        <v>44682</v>
      </c>
      <c r="C629" s="2" t="s">
        <v>4030</v>
      </c>
      <c r="D629" t="s">
        <v>6166</v>
      </c>
      <c r="E629" s="2">
        <v>2</v>
      </c>
      <c r="F629" s="2" t="str">
        <f>_xlfn.XLOOKUP(C629,customers!A:A,customers!B:B)</f>
        <v>Byron Acarson</v>
      </c>
      <c r="G629" s="2" t="str">
        <f>IF(_xlfn.XLOOKUP(C629,customers!A:A,customers!C:C," ") = 0, "",_xlfn.XLOOKUP(C629,customers!A:A,customers!C:C," "))</f>
        <v>bacarsonhf@cnn.com</v>
      </c>
      <c r="H629" s="2" t="str">
        <f>_xlfn.XLOOKUP(C629,customers!A:A,customers!G:G)</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_xlfn.XLOOKUP(Table1[[#This Row],[Customer ID]],customers!A:A,customers!I:I)</f>
        <v>Yes</v>
      </c>
    </row>
    <row r="630" spans="1:16" x14ac:dyDescent="0.3">
      <c r="A630" s="2" t="s">
        <v>4035</v>
      </c>
      <c r="B630" s="3">
        <v>44680</v>
      </c>
      <c r="C630" s="2" t="s">
        <v>4036</v>
      </c>
      <c r="D630" t="s">
        <v>6184</v>
      </c>
      <c r="E630" s="2">
        <v>6</v>
      </c>
      <c r="F630" s="2" t="str">
        <f>_xlfn.XLOOKUP(C630,customers!A:A,customers!B:B)</f>
        <v>Faunie Brigham</v>
      </c>
      <c r="G630" s="2" t="str">
        <f>IF(_xlfn.XLOOKUP(C630,customers!A:A,customers!C:C," ") = 0, "",_xlfn.XLOOKUP(C630,customers!A:A,customers!C:C," "))</f>
        <v>fbrighamhg@blog.com</v>
      </c>
      <c r="H630" s="2" t="str">
        <f>_xlfn.XLOOKUP(C630,customers!A:A,customers!G:G)</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_xlfn.XLOOKUP(Table1[[#This Row],[Customer ID]],customers!A:A,customers!I:I)</f>
        <v>Yes</v>
      </c>
    </row>
    <row r="631" spans="1:16" x14ac:dyDescent="0.3">
      <c r="A631" s="2" t="s">
        <v>4035</v>
      </c>
      <c r="B631" s="3">
        <v>44680</v>
      </c>
      <c r="C631" s="2" t="s">
        <v>4036</v>
      </c>
      <c r="D631" t="s">
        <v>6169</v>
      </c>
      <c r="E631" s="2">
        <v>4</v>
      </c>
      <c r="F631" s="2" t="str">
        <f>_xlfn.XLOOKUP(C631,customers!A:A,customers!B:B)</f>
        <v>Faunie Brigham</v>
      </c>
      <c r="G631" s="2" t="str">
        <f>IF(_xlfn.XLOOKUP(C631,customers!A:A,customers!C:C," ") = 0, "",_xlfn.XLOOKUP(C631,customers!A:A,customers!C:C," "))</f>
        <v>fbrighamhg@blog.com</v>
      </c>
      <c r="H631" s="2" t="str">
        <f>_xlfn.XLOOKUP(C631,customers!A:A,customers!G:G)</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_xlfn.XLOOKUP(Table1[[#This Row],[Customer ID]],customers!A:A,customers!I:I)</f>
        <v>Yes</v>
      </c>
    </row>
    <row r="632" spans="1:16" x14ac:dyDescent="0.3">
      <c r="A632" s="2" t="s">
        <v>4035</v>
      </c>
      <c r="B632" s="3">
        <v>44680</v>
      </c>
      <c r="C632" s="2" t="s">
        <v>4036</v>
      </c>
      <c r="D632" t="s">
        <v>6154</v>
      </c>
      <c r="E632" s="2">
        <v>1</v>
      </c>
      <c r="F632" s="2" t="str">
        <f>_xlfn.XLOOKUP(C632,customers!A:A,customers!B:B)</f>
        <v>Faunie Brigham</v>
      </c>
      <c r="G632" s="2" t="str">
        <f>IF(_xlfn.XLOOKUP(C632,customers!A:A,customers!C:C," ") = 0, "",_xlfn.XLOOKUP(C632,customers!A:A,customers!C:C," "))</f>
        <v>fbrighamhg@blog.com</v>
      </c>
      <c r="H632" s="2" t="str">
        <f>_xlfn.XLOOKUP(C632,customers!A:A,customers!G:G)</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_xlfn.XLOOKUP(Table1[[#This Row],[Customer ID]],customers!A:A,customers!I:I)</f>
        <v>Yes</v>
      </c>
    </row>
    <row r="633" spans="1:16" x14ac:dyDescent="0.3">
      <c r="A633" s="2" t="s">
        <v>4035</v>
      </c>
      <c r="B633" s="3">
        <v>44680</v>
      </c>
      <c r="C633" s="2" t="s">
        <v>4036</v>
      </c>
      <c r="D633" t="s">
        <v>6149</v>
      </c>
      <c r="E633" s="2">
        <v>5</v>
      </c>
      <c r="F633" s="2" t="str">
        <f>_xlfn.XLOOKUP(C633,customers!A:A,customers!B:B)</f>
        <v>Faunie Brigham</v>
      </c>
      <c r="G633" s="2" t="str">
        <f>IF(_xlfn.XLOOKUP(C633,customers!A:A,customers!C:C," ") = 0, "",_xlfn.XLOOKUP(C633,customers!A:A,customers!C:C," "))</f>
        <v>fbrighamhg@blog.com</v>
      </c>
      <c r="H633" s="2" t="str">
        <f>_xlfn.XLOOKUP(C633,customers!A:A,customers!G:G)</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_xlfn.XLOOKUP(Table1[[#This Row],[Customer ID]],customers!A:A,customers!I:I)</f>
        <v>Yes</v>
      </c>
    </row>
    <row r="634" spans="1:16" x14ac:dyDescent="0.3">
      <c r="A634" s="2" t="s">
        <v>4056</v>
      </c>
      <c r="B634" s="3">
        <v>44049</v>
      </c>
      <c r="C634" s="2" t="s">
        <v>4057</v>
      </c>
      <c r="D634" t="s">
        <v>6176</v>
      </c>
      <c r="E634" s="2">
        <v>4</v>
      </c>
      <c r="F634" s="2" t="str">
        <f>_xlfn.XLOOKUP(C634,customers!A:A,customers!B:B)</f>
        <v>Marjorie Yoxen</v>
      </c>
      <c r="G634" s="2" t="str">
        <f>IF(_xlfn.XLOOKUP(C634,customers!A:A,customers!C:C," ") = 0, "",_xlfn.XLOOKUP(C634,customers!A:A,customers!C:C," "))</f>
        <v>myoxenhk@google.com</v>
      </c>
      <c r="H634" s="2" t="str">
        <f>_xlfn.XLOOKUP(C634,customers!A:A,customers!G:G)</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_xlfn.XLOOKUP(Table1[[#This Row],[Customer ID]],customers!A:A,customers!I:I)</f>
        <v>No</v>
      </c>
    </row>
    <row r="635" spans="1:16" x14ac:dyDescent="0.3">
      <c r="A635" s="2" t="s">
        <v>4062</v>
      </c>
      <c r="B635" s="3">
        <v>43820</v>
      </c>
      <c r="C635" s="2" t="s">
        <v>4063</v>
      </c>
      <c r="D635" t="s">
        <v>6179</v>
      </c>
      <c r="E635" s="2">
        <v>4</v>
      </c>
      <c r="F635" s="2" t="str">
        <f>_xlfn.XLOOKUP(C635,customers!A:A,customers!B:B)</f>
        <v>Gaspar McGavin</v>
      </c>
      <c r="G635" s="2" t="str">
        <f>IF(_xlfn.XLOOKUP(C635,customers!A:A,customers!C:C," ") = 0, "",_xlfn.XLOOKUP(C635,customers!A:A,customers!C:C," "))</f>
        <v>gmcgavinhl@histats.com</v>
      </c>
      <c r="H635" s="2" t="str">
        <f>_xlfn.XLOOKUP(C635,customers!A:A,customers!G:G)</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_xlfn.XLOOKUP(Table1[[#This Row],[Customer ID]],customers!A:A,customers!I:I)</f>
        <v>No</v>
      </c>
    </row>
    <row r="636" spans="1:16" x14ac:dyDescent="0.3">
      <c r="A636" s="2" t="s">
        <v>4068</v>
      </c>
      <c r="B636" s="3">
        <v>43940</v>
      </c>
      <c r="C636" s="2" t="s">
        <v>4069</v>
      </c>
      <c r="D636" t="s">
        <v>6162</v>
      </c>
      <c r="E636" s="2">
        <v>3</v>
      </c>
      <c r="F636" s="2" t="str">
        <f>_xlfn.XLOOKUP(C636,customers!A:A,customers!B:B)</f>
        <v>Lindy Uttermare</v>
      </c>
      <c r="G636" s="2" t="str">
        <f>IF(_xlfn.XLOOKUP(C636,customers!A:A,customers!C:C," ") = 0, "",_xlfn.XLOOKUP(C636,customers!A:A,customers!C:C," "))</f>
        <v>luttermarehm@engadget.com</v>
      </c>
      <c r="H636" s="2" t="str">
        <f>_xlfn.XLOOKUP(C636,customers!A:A,customers!G:G)</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_xlfn.XLOOKUP(Table1[[#This Row],[Customer ID]],customers!A:A,customers!I:I)</f>
        <v>No</v>
      </c>
    </row>
    <row r="637" spans="1:16" x14ac:dyDescent="0.3">
      <c r="A637" s="2" t="s">
        <v>4074</v>
      </c>
      <c r="B637" s="3">
        <v>44578</v>
      </c>
      <c r="C637" s="2" t="s">
        <v>4075</v>
      </c>
      <c r="D637" t="s">
        <v>6176</v>
      </c>
      <c r="E637" s="2">
        <v>4</v>
      </c>
      <c r="F637" s="2" t="str">
        <f>_xlfn.XLOOKUP(C637,customers!A:A,customers!B:B)</f>
        <v>Eal D'Ambrogio</v>
      </c>
      <c r="G637" s="2" t="str">
        <f>IF(_xlfn.XLOOKUP(C637,customers!A:A,customers!C:C," ") = 0, "",_xlfn.XLOOKUP(C637,customers!A:A,customers!C:C," "))</f>
        <v>edambrogiohn@techcrunch.com</v>
      </c>
      <c r="H637" s="2" t="str">
        <f>_xlfn.XLOOKUP(C637,customers!A:A,customers!G:G)</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_xlfn.XLOOKUP(Table1[[#This Row],[Customer ID]],customers!A:A,customers!I:I)</f>
        <v>Yes</v>
      </c>
    </row>
    <row r="638" spans="1:16" x14ac:dyDescent="0.3">
      <c r="A638" s="2" t="s">
        <v>4080</v>
      </c>
      <c r="B638" s="3">
        <v>43487</v>
      </c>
      <c r="C638" s="2" t="s">
        <v>4081</v>
      </c>
      <c r="D638" t="s">
        <v>6170</v>
      </c>
      <c r="E638" s="2">
        <v>6</v>
      </c>
      <c r="F638" s="2" t="str">
        <f>_xlfn.XLOOKUP(C638,customers!A:A,customers!B:B)</f>
        <v>Carolee Winchcombe</v>
      </c>
      <c r="G638" s="2" t="str">
        <f>IF(_xlfn.XLOOKUP(C638,customers!A:A,customers!C:C," ") = 0, "",_xlfn.XLOOKUP(C638,customers!A:A,customers!C:C," "))</f>
        <v>cwinchcombeho@jiathis.com</v>
      </c>
      <c r="H638" s="2" t="str">
        <f>_xlfn.XLOOKUP(C638,customers!A:A,customers!G:G)</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_xlfn.XLOOKUP(Table1[[#This Row],[Customer ID]],customers!A:A,customers!I:I)</f>
        <v>Yes</v>
      </c>
    </row>
    <row r="639" spans="1:16" x14ac:dyDescent="0.3">
      <c r="A639" s="2" t="s">
        <v>4086</v>
      </c>
      <c r="B639" s="3">
        <v>43889</v>
      </c>
      <c r="C639" s="2" t="s">
        <v>4087</v>
      </c>
      <c r="D639" t="s">
        <v>6166</v>
      </c>
      <c r="E639" s="2">
        <v>1</v>
      </c>
      <c r="F639" s="2" t="str">
        <f>_xlfn.XLOOKUP(C639,customers!A:A,customers!B:B)</f>
        <v>Benedikta Paumier</v>
      </c>
      <c r="G639" s="2" t="str">
        <f>IF(_xlfn.XLOOKUP(C639,customers!A:A,customers!C:C," ") = 0, "",_xlfn.XLOOKUP(C639,customers!A:A,customers!C:C," "))</f>
        <v>bpaumierhp@umn.edu</v>
      </c>
      <c r="H639" s="2" t="str">
        <f>_xlfn.XLOOKUP(C639,customers!A:A,customers!G:G)</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_xlfn.XLOOKUP(Table1[[#This Row],[Customer ID]],customers!A:A,customers!I:I)</f>
        <v>Yes</v>
      </c>
    </row>
    <row r="640" spans="1:16" x14ac:dyDescent="0.3">
      <c r="A640" s="2" t="s">
        <v>4093</v>
      </c>
      <c r="B640" s="3">
        <v>43684</v>
      </c>
      <c r="C640" s="2" t="s">
        <v>4094</v>
      </c>
      <c r="D640" t="s">
        <v>6175</v>
      </c>
      <c r="E640" s="2">
        <v>3</v>
      </c>
      <c r="F640" s="2" t="str">
        <f>_xlfn.XLOOKUP(C640,customers!A:A,customers!B:B)</f>
        <v>Neville Piatto</v>
      </c>
      <c r="G640" s="2" t="str">
        <f>IF(_xlfn.XLOOKUP(C640,customers!A:A,customers!C:C," ") = 0, "",_xlfn.XLOOKUP(C640,customers!A:A,customers!C:C," "))</f>
        <v/>
      </c>
      <c r="H640" s="2" t="str">
        <f>_xlfn.XLOOKUP(C640,customers!A:A,customers!G:G)</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_xlfn.XLOOKUP(Table1[[#This Row],[Customer ID]],customers!A:A,customers!I:I)</f>
        <v>Yes</v>
      </c>
    </row>
    <row r="641" spans="1:16" x14ac:dyDescent="0.3">
      <c r="A641" s="2" t="s">
        <v>4098</v>
      </c>
      <c r="B641" s="3">
        <v>44331</v>
      </c>
      <c r="C641" s="2" t="s">
        <v>4099</v>
      </c>
      <c r="D641" t="s">
        <v>6150</v>
      </c>
      <c r="E641" s="2">
        <v>1</v>
      </c>
      <c r="F641" s="2" t="str">
        <f>_xlfn.XLOOKUP(C641,customers!A:A,customers!B:B)</f>
        <v>Jeno Capey</v>
      </c>
      <c r="G641" s="2" t="str">
        <f>IF(_xlfn.XLOOKUP(C641,customers!A:A,customers!C:C," ") = 0, "",_xlfn.XLOOKUP(C641,customers!A:A,customers!C:C," "))</f>
        <v>jcapeyhr@bravesites.com</v>
      </c>
      <c r="H641" s="2" t="str">
        <f>_xlfn.XLOOKUP(C641,customers!A:A,customers!G:G)</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_xlfn.XLOOKUP(Table1[[#This Row],[Customer ID]],customers!A:A,customers!I:I)</f>
        <v>Yes</v>
      </c>
    </row>
    <row r="642" spans="1:16" x14ac:dyDescent="0.3">
      <c r="A642" s="2" t="s">
        <v>4104</v>
      </c>
      <c r="B642" s="3">
        <v>44547</v>
      </c>
      <c r="C642" s="2" t="s">
        <v>4152</v>
      </c>
      <c r="D642" t="s">
        <v>6142</v>
      </c>
      <c r="E642" s="2">
        <v>5</v>
      </c>
      <c r="F642" s="2" t="str">
        <f>_xlfn.XLOOKUP(C642,customers!A:A,customers!B:B)</f>
        <v>Tuckie Mathonnet</v>
      </c>
      <c r="G642" s="2" t="str">
        <f>IF(_xlfn.XLOOKUP(C642,customers!A:A,customers!C:C," ") = 0, "",_xlfn.XLOOKUP(C642,customers!A:A,customers!C:C," "))</f>
        <v>tmathonneti0@google.co.jp</v>
      </c>
      <c r="H642" s="2" t="str">
        <f>_xlfn.XLOOKUP(C642,customers!A:A,customers!G:G)</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_xlfn.XLOOKUP(Table1[[#This Row],[Customer ID]],customers!A:A,customers!I:I)</f>
        <v>No</v>
      </c>
    </row>
    <row r="643" spans="1:16" x14ac:dyDescent="0.3">
      <c r="A643" s="2" t="s">
        <v>4109</v>
      </c>
      <c r="B643" s="3">
        <v>44448</v>
      </c>
      <c r="C643" s="2" t="s">
        <v>4110</v>
      </c>
      <c r="D643" t="s">
        <v>6179</v>
      </c>
      <c r="E643" s="2">
        <v>3</v>
      </c>
      <c r="F643" s="2" t="str">
        <f>_xlfn.XLOOKUP(C643,customers!A:A,customers!B:B)</f>
        <v>Yardley Basill</v>
      </c>
      <c r="G643" s="2" t="str">
        <f>IF(_xlfn.XLOOKUP(C643,customers!A:A,customers!C:C," ") = 0, "",_xlfn.XLOOKUP(C643,customers!A:A,customers!C:C," "))</f>
        <v>ybasillht@theguardian.com</v>
      </c>
      <c r="H643" s="2" t="str">
        <f>_xlfn.XLOOKUP(C643,customers!A:A,customers!G:G)</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 "Liberica",""))))</f>
        <v>Robusta</v>
      </c>
      <c r="O643" t="str">
        <f t="shared" ref="O643:O706" si="32">IF(J643="M", "Medium", IF(J643="D","Dark",IF(J643= "L","Light"," ")))</f>
        <v>Light</v>
      </c>
      <c r="P643" t="str">
        <f>_xlfn.XLOOKUP(Table1[[#This Row],[Customer ID]],customers!A:A,customers!I:I)</f>
        <v>Yes</v>
      </c>
    </row>
    <row r="644" spans="1:16" x14ac:dyDescent="0.3">
      <c r="A644" s="2" t="s">
        <v>4115</v>
      </c>
      <c r="B644" s="3">
        <v>43880</v>
      </c>
      <c r="C644" s="2" t="s">
        <v>4116</v>
      </c>
      <c r="D644" t="s">
        <v>6156</v>
      </c>
      <c r="E644" s="2">
        <v>2</v>
      </c>
      <c r="F644" s="2" t="str">
        <f>_xlfn.XLOOKUP(C644,customers!A:A,customers!B:B)</f>
        <v>Maggy Baistow</v>
      </c>
      <c r="G644" s="2" t="str">
        <f>IF(_xlfn.XLOOKUP(C644,customers!A:A,customers!C:C," ") = 0, "",_xlfn.XLOOKUP(C644,customers!A:A,customers!C:C," "))</f>
        <v>mbaistowhu@i2i.jp</v>
      </c>
      <c r="H644" s="2" t="str">
        <f>_xlfn.XLOOKUP(C644,customers!A:A,customers!G:G)</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_xlfn.XLOOKUP(Table1[[#This Row],[Customer ID]],customers!A:A,customers!I:I)</f>
        <v>Yes</v>
      </c>
    </row>
    <row r="645" spans="1:16" x14ac:dyDescent="0.3">
      <c r="A645" s="2" t="s">
        <v>4123</v>
      </c>
      <c r="B645" s="3">
        <v>44011</v>
      </c>
      <c r="C645" s="2" t="s">
        <v>4124</v>
      </c>
      <c r="D645" t="s">
        <v>6148</v>
      </c>
      <c r="E645" s="2">
        <v>3</v>
      </c>
      <c r="F645" s="2" t="str">
        <f>_xlfn.XLOOKUP(C645,customers!A:A,customers!B:B)</f>
        <v>Courtney Pallant</v>
      </c>
      <c r="G645" s="2" t="str">
        <f>IF(_xlfn.XLOOKUP(C645,customers!A:A,customers!C:C," ") = 0, "",_xlfn.XLOOKUP(C645,customers!A:A,customers!C:C," "))</f>
        <v>cpallanthv@typepad.com</v>
      </c>
      <c r="H645" s="2" t="str">
        <f>_xlfn.XLOOKUP(C645,customers!A:A,customers!G:G)</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_xlfn.XLOOKUP(Table1[[#This Row],[Customer ID]],customers!A:A,customers!I:I)</f>
        <v>Yes</v>
      </c>
    </row>
    <row r="646" spans="1:16" x14ac:dyDescent="0.3">
      <c r="A646" s="2" t="s">
        <v>4128</v>
      </c>
      <c r="B646" s="3">
        <v>44694</v>
      </c>
      <c r="C646" s="2" t="s">
        <v>4129</v>
      </c>
      <c r="D646" t="s">
        <v>6149</v>
      </c>
      <c r="E646" s="2">
        <v>2</v>
      </c>
      <c r="F646" s="2" t="str">
        <f>_xlfn.XLOOKUP(C646,customers!A:A,customers!B:B)</f>
        <v>Marne Mingey</v>
      </c>
      <c r="G646" s="2" t="str">
        <f>IF(_xlfn.XLOOKUP(C646,customers!A:A,customers!C:C," ") = 0, "",_xlfn.XLOOKUP(C646,customers!A:A,customers!C:C," "))</f>
        <v/>
      </c>
      <c r="H646" s="2" t="str">
        <f>_xlfn.XLOOKUP(C646,customers!A:A,customers!G:G)</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_xlfn.XLOOKUP(Table1[[#This Row],[Customer ID]],customers!A:A,customers!I:I)</f>
        <v>No</v>
      </c>
    </row>
    <row r="647" spans="1:16" x14ac:dyDescent="0.3">
      <c r="A647" s="2" t="s">
        <v>4133</v>
      </c>
      <c r="B647" s="3">
        <v>44106</v>
      </c>
      <c r="C647" s="2" t="s">
        <v>4134</v>
      </c>
      <c r="D647" t="s">
        <v>6168</v>
      </c>
      <c r="E647" s="2">
        <v>3</v>
      </c>
      <c r="F647" s="2" t="str">
        <f>_xlfn.XLOOKUP(C647,customers!A:A,customers!B:B)</f>
        <v>Denny O' Ronan</v>
      </c>
      <c r="G647" s="2" t="str">
        <f>IF(_xlfn.XLOOKUP(C647,customers!A:A,customers!C:C," ") = 0, "",_xlfn.XLOOKUP(C647,customers!A:A,customers!C:C," "))</f>
        <v>dohx@redcross.org</v>
      </c>
      <c r="H647" s="2" t="str">
        <f>_xlfn.XLOOKUP(C647,customers!A:A,customers!G:G)</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_xlfn.XLOOKUP(Table1[[#This Row],[Customer ID]],customers!A:A,customers!I:I)</f>
        <v>Yes</v>
      </c>
    </row>
    <row r="648" spans="1:16" x14ac:dyDescent="0.3">
      <c r="A648" s="2" t="s">
        <v>4139</v>
      </c>
      <c r="B648" s="3">
        <v>44532</v>
      </c>
      <c r="C648" s="2" t="s">
        <v>4140</v>
      </c>
      <c r="D648" t="s">
        <v>6147</v>
      </c>
      <c r="E648" s="2">
        <v>1</v>
      </c>
      <c r="F648" s="2" t="str">
        <f>_xlfn.XLOOKUP(C648,customers!A:A,customers!B:B)</f>
        <v>Dottie Rallin</v>
      </c>
      <c r="G648" s="2" t="str">
        <f>IF(_xlfn.XLOOKUP(C648,customers!A:A,customers!C:C," ") = 0, "",_xlfn.XLOOKUP(C648,customers!A:A,customers!C:C," "))</f>
        <v>drallinhy@howstuffworks.com</v>
      </c>
      <c r="H648" s="2" t="str">
        <f>_xlfn.XLOOKUP(C648,customers!A:A,customers!G:G)</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_xlfn.XLOOKUP(Table1[[#This Row],[Customer ID]],customers!A:A,customers!I:I)</f>
        <v>Yes</v>
      </c>
    </row>
    <row r="649" spans="1:16" x14ac:dyDescent="0.3">
      <c r="A649" s="2" t="s">
        <v>4145</v>
      </c>
      <c r="B649" s="3">
        <v>44502</v>
      </c>
      <c r="C649" s="2" t="s">
        <v>4146</v>
      </c>
      <c r="D649" t="s">
        <v>6161</v>
      </c>
      <c r="E649" s="2">
        <v>3</v>
      </c>
      <c r="F649" s="2" t="str">
        <f>_xlfn.XLOOKUP(C649,customers!A:A,customers!B:B)</f>
        <v>Ardith Chill</v>
      </c>
      <c r="G649" s="2" t="str">
        <f>IF(_xlfn.XLOOKUP(C649,customers!A:A,customers!C:C," ") = 0, "",_xlfn.XLOOKUP(C649,customers!A:A,customers!C:C," "))</f>
        <v>achillhz@epa.gov</v>
      </c>
      <c r="H649" s="2" t="str">
        <f>_xlfn.XLOOKUP(C649,customers!A:A,customers!G:G)</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_xlfn.XLOOKUP(Table1[[#This Row],[Customer ID]],customers!A:A,customers!I:I)</f>
        <v>Yes</v>
      </c>
    </row>
    <row r="650" spans="1:16" x14ac:dyDescent="0.3">
      <c r="A650" s="2" t="s">
        <v>4151</v>
      </c>
      <c r="B650" s="3">
        <v>43884</v>
      </c>
      <c r="C650" s="2" t="s">
        <v>4152</v>
      </c>
      <c r="D650" t="s">
        <v>6163</v>
      </c>
      <c r="E650" s="2">
        <v>6</v>
      </c>
      <c r="F650" s="2" t="str">
        <f>_xlfn.XLOOKUP(C650,customers!A:A,customers!B:B)</f>
        <v>Tuckie Mathonnet</v>
      </c>
      <c r="G650" s="2" t="str">
        <f>IF(_xlfn.XLOOKUP(C650,customers!A:A,customers!C:C," ") = 0, "",_xlfn.XLOOKUP(C650,customers!A:A,customers!C:C," "))</f>
        <v>tmathonneti0@google.co.jp</v>
      </c>
      <c r="H650" s="2" t="str">
        <f>_xlfn.XLOOKUP(C650,customers!A:A,customers!G:G)</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_xlfn.XLOOKUP(Table1[[#This Row],[Customer ID]],customers!A:A,customers!I:I)</f>
        <v>No</v>
      </c>
    </row>
    <row r="651" spans="1:16" x14ac:dyDescent="0.3">
      <c r="A651" s="2" t="s">
        <v>4157</v>
      </c>
      <c r="B651" s="3">
        <v>44015</v>
      </c>
      <c r="C651" s="2" t="s">
        <v>4158</v>
      </c>
      <c r="D651" t="s">
        <v>6170</v>
      </c>
      <c r="E651" s="2">
        <v>6</v>
      </c>
      <c r="F651" s="2" t="str">
        <f>_xlfn.XLOOKUP(C651,customers!A:A,customers!B:B)</f>
        <v>Charmane Denys</v>
      </c>
      <c r="G651" s="2" t="str">
        <f>IF(_xlfn.XLOOKUP(C651,customers!A:A,customers!C:C," ") = 0, "",_xlfn.XLOOKUP(C651,customers!A:A,customers!C:C," "))</f>
        <v>cdenysi1@is.gd</v>
      </c>
      <c r="H651" s="2" t="str">
        <f>_xlfn.XLOOKUP(C651,customers!A:A,customers!G:G)</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_xlfn.XLOOKUP(Table1[[#This Row],[Customer ID]],customers!A:A,customers!I:I)</f>
        <v>No</v>
      </c>
    </row>
    <row r="652" spans="1:16" x14ac:dyDescent="0.3">
      <c r="A652" s="2" t="s">
        <v>4163</v>
      </c>
      <c r="B652" s="3">
        <v>43507</v>
      </c>
      <c r="C652" s="2" t="s">
        <v>4164</v>
      </c>
      <c r="D652" t="s">
        <v>6172</v>
      </c>
      <c r="E652" s="2">
        <v>1</v>
      </c>
      <c r="F652" s="2" t="str">
        <f>_xlfn.XLOOKUP(C652,customers!A:A,customers!B:B)</f>
        <v>Cecily Stebbings</v>
      </c>
      <c r="G652" s="2" t="str">
        <f>IF(_xlfn.XLOOKUP(C652,customers!A:A,customers!C:C," ") = 0, "",_xlfn.XLOOKUP(C652,customers!A:A,customers!C:C," "))</f>
        <v>cstebbingsi2@drupal.org</v>
      </c>
      <c r="H652" s="2" t="str">
        <f>_xlfn.XLOOKUP(C652,customers!A:A,customers!G:G)</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_xlfn.XLOOKUP(Table1[[#This Row],[Customer ID]],customers!A:A,customers!I:I)</f>
        <v>Yes</v>
      </c>
    </row>
    <row r="653" spans="1:16" x14ac:dyDescent="0.3">
      <c r="A653" s="2" t="s">
        <v>4169</v>
      </c>
      <c r="B653" s="3">
        <v>44084</v>
      </c>
      <c r="C653" s="2" t="s">
        <v>4170</v>
      </c>
      <c r="D653" t="s">
        <v>6179</v>
      </c>
      <c r="E653" s="2">
        <v>4</v>
      </c>
      <c r="F653" s="2" t="str">
        <f>_xlfn.XLOOKUP(C653,customers!A:A,customers!B:B)</f>
        <v>Giana Tonnesen</v>
      </c>
      <c r="G653" s="2" t="str">
        <f>IF(_xlfn.XLOOKUP(C653,customers!A:A,customers!C:C," ") = 0, "",_xlfn.XLOOKUP(C653,customers!A:A,customers!C:C," "))</f>
        <v/>
      </c>
      <c r="H653" s="2" t="str">
        <f>_xlfn.XLOOKUP(C653,customers!A:A,customers!G:G)</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_xlfn.XLOOKUP(Table1[[#This Row],[Customer ID]],customers!A:A,customers!I:I)</f>
        <v>No</v>
      </c>
    </row>
    <row r="654" spans="1:16" x14ac:dyDescent="0.3">
      <c r="A654" s="2" t="s">
        <v>4174</v>
      </c>
      <c r="B654" s="3">
        <v>43892</v>
      </c>
      <c r="C654" s="2" t="s">
        <v>4175</v>
      </c>
      <c r="D654" t="s">
        <v>6170</v>
      </c>
      <c r="E654" s="2">
        <v>4</v>
      </c>
      <c r="F654" s="2" t="str">
        <f>_xlfn.XLOOKUP(C654,customers!A:A,customers!B:B)</f>
        <v>Rhetta Zywicki</v>
      </c>
      <c r="G654" s="2" t="str">
        <f>IF(_xlfn.XLOOKUP(C654,customers!A:A,customers!C:C," ") = 0, "",_xlfn.XLOOKUP(C654,customers!A:A,customers!C:C," "))</f>
        <v>rzywickii4@ifeng.com</v>
      </c>
      <c r="H654" s="2" t="str">
        <f>_xlfn.XLOOKUP(C654,customers!A:A,customers!G:G)</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_xlfn.XLOOKUP(Table1[[#This Row],[Customer ID]],customers!A:A,customers!I:I)</f>
        <v>No</v>
      </c>
    </row>
    <row r="655" spans="1:16" x14ac:dyDescent="0.3">
      <c r="A655" s="2" t="s">
        <v>4179</v>
      </c>
      <c r="B655" s="3">
        <v>44375</v>
      </c>
      <c r="C655" s="2" t="s">
        <v>4180</v>
      </c>
      <c r="D655" t="s">
        <v>6175</v>
      </c>
      <c r="E655" s="2">
        <v>4</v>
      </c>
      <c r="F655" s="2" t="str">
        <f>_xlfn.XLOOKUP(C655,customers!A:A,customers!B:B)</f>
        <v>Almeria Burgett</v>
      </c>
      <c r="G655" s="2" t="str">
        <f>IF(_xlfn.XLOOKUP(C655,customers!A:A,customers!C:C," ") = 0, "",_xlfn.XLOOKUP(C655,customers!A:A,customers!C:C," "))</f>
        <v>aburgetti5@moonfruit.com</v>
      </c>
      <c r="H655" s="2" t="str">
        <f>_xlfn.XLOOKUP(C655,customers!A:A,customers!G:G)</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_xlfn.XLOOKUP(Table1[[#This Row],[Customer ID]],customers!A:A,customers!I:I)</f>
        <v>No</v>
      </c>
    </row>
    <row r="656" spans="1:16" x14ac:dyDescent="0.3">
      <c r="A656" s="2" t="s">
        <v>4185</v>
      </c>
      <c r="B656" s="3">
        <v>43476</v>
      </c>
      <c r="C656" s="2" t="s">
        <v>4186</v>
      </c>
      <c r="D656" t="s">
        <v>6168</v>
      </c>
      <c r="E656" s="2">
        <v>3</v>
      </c>
      <c r="F656" s="2" t="str">
        <f>_xlfn.XLOOKUP(C656,customers!A:A,customers!B:B)</f>
        <v>Marvin Malloy</v>
      </c>
      <c r="G656" s="2" t="str">
        <f>IF(_xlfn.XLOOKUP(C656,customers!A:A,customers!C:C," ") = 0, "",_xlfn.XLOOKUP(C656,customers!A:A,customers!C:C," "))</f>
        <v>mmalloyi6@seattletimes.com</v>
      </c>
      <c r="H656" s="2" t="str">
        <f>_xlfn.XLOOKUP(C656,customers!A:A,customers!G:G)</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_xlfn.XLOOKUP(Table1[[#This Row],[Customer ID]],customers!A:A,customers!I:I)</f>
        <v>No</v>
      </c>
    </row>
    <row r="657" spans="1:16" x14ac:dyDescent="0.3">
      <c r="A657" s="2" t="s">
        <v>4191</v>
      </c>
      <c r="B657" s="3">
        <v>43728</v>
      </c>
      <c r="C657" s="2" t="s">
        <v>4192</v>
      </c>
      <c r="D657" t="s">
        <v>6151</v>
      </c>
      <c r="E657" s="2">
        <v>2</v>
      </c>
      <c r="F657" s="2" t="str">
        <f>_xlfn.XLOOKUP(C657,customers!A:A,customers!B:B)</f>
        <v>Maxim McParland</v>
      </c>
      <c r="G657" s="2" t="str">
        <f>IF(_xlfn.XLOOKUP(C657,customers!A:A,customers!C:C," ") = 0, "",_xlfn.XLOOKUP(C657,customers!A:A,customers!C:C," "))</f>
        <v>mmcparlandi7@w3.org</v>
      </c>
      <c r="H657" s="2" t="str">
        <f>_xlfn.XLOOKUP(C657,customers!A:A,customers!G:G)</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_xlfn.XLOOKUP(Table1[[#This Row],[Customer ID]],customers!A:A,customers!I:I)</f>
        <v>Yes</v>
      </c>
    </row>
    <row r="658" spans="1:16" x14ac:dyDescent="0.3">
      <c r="A658" s="2" t="s">
        <v>4196</v>
      </c>
      <c r="B658" s="3">
        <v>44485</v>
      </c>
      <c r="C658" s="2" t="s">
        <v>4197</v>
      </c>
      <c r="D658" t="s">
        <v>6143</v>
      </c>
      <c r="E658" s="2">
        <v>4</v>
      </c>
      <c r="F658" s="2" t="str">
        <f>_xlfn.XLOOKUP(C658,customers!A:A,customers!B:B)</f>
        <v>Sylas Jennaroy</v>
      </c>
      <c r="G658" s="2" t="str">
        <f>IF(_xlfn.XLOOKUP(C658,customers!A:A,customers!C:C," ") = 0, "",_xlfn.XLOOKUP(C658,customers!A:A,customers!C:C," "))</f>
        <v>sjennaroyi8@purevolume.com</v>
      </c>
      <c r="H658" s="2" t="str">
        <f>_xlfn.XLOOKUP(C658,customers!A:A,customers!G:G)</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_xlfn.XLOOKUP(Table1[[#This Row],[Customer ID]],customers!A:A,customers!I:I)</f>
        <v>No</v>
      </c>
    </row>
    <row r="659" spans="1:16" x14ac:dyDescent="0.3">
      <c r="A659" s="2" t="s">
        <v>4201</v>
      </c>
      <c r="B659" s="3">
        <v>43831</v>
      </c>
      <c r="C659" s="2" t="s">
        <v>4202</v>
      </c>
      <c r="D659" t="s">
        <v>6157</v>
      </c>
      <c r="E659" s="2">
        <v>2</v>
      </c>
      <c r="F659" s="2" t="str">
        <f>_xlfn.XLOOKUP(C659,customers!A:A,customers!B:B)</f>
        <v>Wren Place</v>
      </c>
      <c r="G659" s="2" t="str">
        <f>IF(_xlfn.XLOOKUP(C659,customers!A:A,customers!C:C," ") = 0, "",_xlfn.XLOOKUP(C659,customers!A:A,customers!C:C," "))</f>
        <v>wplacei9@wsj.com</v>
      </c>
      <c r="H659" s="2" t="str">
        <f>_xlfn.XLOOKUP(C659,customers!A:A,customers!G:G)</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_xlfn.XLOOKUP(Table1[[#This Row],[Customer ID]],customers!A:A,customers!I:I)</f>
        <v>Yes</v>
      </c>
    </row>
    <row r="660" spans="1:16" x14ac:dyDescent="0.3">
      <c r="A660" s="2" t="s">
        <v>4207</v>
      </c>
      <c r="B660" s="3">
        <v>44630</v>
      </c>
      <c r="C660" s="2" t="s">
        <v>4263</v>
      </c>
      <c r="D660" t="s">
        <v>6139</v>
      </c>
      <c r="E660" s="2">
        <v>3</v>
      </c>
      <c r="F660" s="2" t="str">
        <f>_xlfn.XLOOKUP(C660,customers!A:A,customers!B:B)</f>
        <v>Janella Millett</v>
      </c>
      <c r="G660" s="2" t="str">
        <f>IF(_xlfn.XLOOKUP(C660,customers!A:A,customers!C:C," ") = 0, "",_xlfn.XLOOKUP(C660,customers!A:A,customers!C:C," "))</f>
        <v>jmillettik@addtoany.com</v>
      </c>
      <c r="H660" s="2" t="str">
        <f>_xlfn.XLOOKUP(C660,customers!A:A,customers!G:G)</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_xlfn.XLOOKUP(Table1[[#This Row],[Customer ID]],customers!A:A,customers!I:I)</f>
        <v>Yes</v>
      </c>
    </row>
    <row r="661" spans="1:16" x14ac:dyDescent="0.3">
      <c r="A661" s="2" t="s">
        <v>4211</v>
      </c>
      <c r="B661" s="3">
        <v>44693</v>
      </c>
      <c r="C661" s="2" t="s">
        <v>4212</v>
      </c>
      <c r="D661" t="s">
        <v>6168</v>
      </c>
      <c r="E661" s="2">
        <v>2</v>
      </c>
      <c r="F661" s="2" t="str">
        <f>_xlfn.XLOOKUP(C661,customers!A:A,customers!B:B)</f>
        <v>Dollie Gadsden</v>
      </c>
      <c r="G661" s="2" t="str">
        <f>IF(_xlfn.XLOOKUP(C661,customers!A:A,customers!C:C," ") = 0, "",_xlfn.XLOOKUP(C661,customers!A:A,customers!C:C," "))</f>
        <v>dgadsdenib@google.com.hk</v>
      </c>
      <c r="H661" s="2" t="str">
        <f>_xlfn.XLOOKUP(C661,customers!A:A,customers!G:G)</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_xlfn.XLOOKUP(Table1[[#This Row],[Customer ID]],customers!A:A,customers!I:I)</f>
        <v>Yes</v>
      </c>
    </row>
    <row r="662" spans="1:16" x14ac:dyDescent="0.3">
      <c r="A662" s="2" t="s">
        <v>4217</v>
      </c>
      <c r="B662" s="3">
        <v>44084</v>
      </c>
      <c r="C662" s="2" t="s">
        <v>4218</v>
      </c>
      <c r="D662" t="s">
        <v>6176</v>
      </c>
      <c r="E662" s="2">
        <v>6</v>
      </c>
      <c r="F662" s="2" t="str">
        <f>_xlfn.XLOOKUP(C662,customers!A:A,customers!B:B)</f>
        <v>Val Wakelin</v>
      </c>
      <c r="G662" s="2" t="str">
        <f>IF(_xlfn.XLOOKUP(C662,customers!A:A,customers!C:C," ") = 0, "",_xlfn.XLOOKUP(C662,customers!A:A,customers!C:C," "))</f>
        <v>vwakelinic@unesco.org</v>
      </c>
      <c r="H662" s="2" t="str">
        <f>_xlfn.XLOOKUP(C662,customers!A:A,customers!G:G)</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_xlfn.XLOOKUP(Table1[[#This Row],[Customer ID]],customers!A:A,customers!I:I)</f>
        <v>No</v>
      </c>
    </row>
    <row r="663" spans="1:16" x14ac:dyDescent="0.3">
      <c r="A663" s="2" t="s">
        <v>4223</v>
      </c>
      <c r="B663" s="3">
        <v>44485</v>
      </c>
      <c r="C663" s="2" t="s">
        <v>4224</v>
      </c>
      <c r="D663" t="s">
        <v>6152</v>
      </c>
      <c r="E663" s="2">
        <v>6</v>
      </c>
      <c r="F663" s="2" t="str">
        <f>_xlfn.XLOOKUP(C663,customers!A:A,customers!B:B)</f>
        <v>Annie Campsall</v>
      </c>
      <c r="G663" s="2" t="str">
        <f>IF(_xlfn.XLOOKUP(C663,customers!A:A,customers!C:C," ") = 0, "",_xlfn.XLOOKUP(C663,customers!A:A,customers!C:C," "))</f>
        <v>acampsallid@zimbio.com</v>
      </c>
      <c r="H663" s="2" t="str">
        <f>_xlfn.XLOOKUP(C663,customers!A:A,customers!G:G)</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_xlfn.XLOOKUP(Table1[[#This Row],[Customer ID]],customers!A:A,customers!I:I)</f>
        <v>Yes</v>
      </c>
    </row>
    <row r="664" spans="1:16" x14ac:dyDescent="0.3">
      <c r="A664" s="2" t="s">
        <v>4229</v>
      </c>
      <c r="B664" s="3">
        <v>44364</v>
      </c>
      <c r="C664" s="2" t="s">
        <v>4230</v>
      </c>
      <c r="D664" t="s">
        <v>6165</v>
      </c>
      <c r="E664" s="2">
        <v>5</v>
      </c>
      <c r="F664" s="2" t="str">
        <f>_xlfn.XLOOKUP(C664,customers!A:A,customers!B:B)</f>
        <v>Shermy Moseby</v>
      </c>
      <c r="G664" s="2" t="str">
        <f>IF(_xlfn.XLOOKUP(C664,customers!A:A,customers!C:C," ") = 0, "",_xlfn.XLOOKUP(C664,customers!A:A,customers!C:C," "))</f>
        <v>smosebyie@stanford.edu</v>
      </c>
      <c r="H664" s="2" t="str">
        <f>_xlfn.XLOOKUP(C664,customers!A:A,customers!G:G)</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_xlfn.XLOOKUP(Table1[[#This Row],[Customer ID]],customers!A:A,customers!I:I)</f>
        <v>No</v>
      </c>
    </row>
    <row r="665" spans="1:16" x14ac:dyDescent="0.3">
      <c r="A665" s="2" t="s">
        <v>4234</v>
      </c>
      <c r="B665" s="3">
        <v>43554</v>
      </c>
      <c r="C665" s="2" t="s">
        <v>4235</v>
      </c>
      <c r="D665" t="s">
        <v>6155</v>
      </c>
      <c r="E665" s="2">
        <v>6</v>
      </c>
      <c r="F665" s="2" t="str">
        <f>_xlfn.XLOOKUP(C665,customers!A:A,customers!B:B)</f>
        <v>Corrie Wass</v>
      </c>
      <c r="G665" s="2" t="str">
        <f>IF(_xlfn.XLOOKUP(C665,customers!A:A,customers!C:C," ") = 0, "",_xlfn.XLOOKUP(C665,customers!A:A,customers!C:C," "))</f>
        <v>cwassif@prweb.com</v>
      </c>
      <c r="H665" s="2" t="str">
        <f>_xlfn.XLOOKUP(C665,customers!A:A,customers!G:G)</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_xlfn.XLOOKUP(Table1[[#This Row],[Customer ID]],customers!A:A,customers!I:I)</f>
        <v>No</v>
      </c>
    </row>
    <row r="666" spans="1:16" x14ac:dyDescent="0.3">
      <c r="A666" s="2" t="s">
        <v>4239</v>
      </c>
      <c r="B666" s="3">
        <v>44549</v>
      </c>
      <c r="C666" s="2" t="s">
        <v>4240</v>
      </c>
      <c r="D666" t="s">
        <v>6183</v>
      </c>
      <c r="E666" s="2">
        <v>6</v>
      </c>
      <c r="F666" s="2" t="str">
        <f>_xlfn.XLOOKUP(C666,customers!A:A,customers!B:B)</f>
        <v>Ira Sjostrom</v>
      </c>
      <c r="G666" s="2" t="str">
        <f>IF(_xlfn.XLOOKUP(C666,customers!A:A,customers!C:C," ") = 0, "",_xlfn.XLOOKUP(C666,customers!A:A,customers!C:C," "))</f>
        <v>isjostromig@pbs.org</v>
      </c>
      <c r="H666" s="2" t="str">
        <f>_xlfn.XLOOKUP(C666,customers!A:A,customers!G:G)</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_xlfn.XLOOKUP(Table1[[#This Row],[Customer ID]],customers!A:A,customers!I:I)</f>
        <v>No</v>
      </c>
    </row>
    <row r="667" spans="1:16" x14ac:dyDescent="0.3">
      <c r="A667" s="2" t="s">
        <v>4239</v>
      </c>
      <c r="B667" s="3">
        <v>44549</v>
      </c>
      <c r="C667" s="2" t="s">
        <v>4240</v>
      </c>
      <c r="D667" t="s">
        <v>6150</v>
      </c>
      <c r="E667" s="2">
        <v>2</v>
      </c>
      <c r="F667" s="2" t="str">
        <f>_xlfn.XLOOKUP(C667,customers!A:A,customers!B:B)</f>
        <v>Ira Sjostrom</v>
      </c>
      <c r="G667" s="2" t="str">
        <f>IF(_xlfn.XLOOKUP(C667,customers!A:A,customers!C:C," ") = 0, "",_xlfn.XLOOKUP(C667,customers!A:A,customers!C:C," "))</f>
        <v>isjostromig@pbs.org</v>
      </c>
      <c r="H667" s="2" t="str">
        <f>_xlfn.XLOOKUP(C667,customers!A:A,customers!G:G)</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_xlfn.XLOOKUP(Table1[[#This Row],[Customer ID]],customers!A:A,customers!I:I)</f>
        <v>No</v>
      </c>
    </row>
    <row r="668" spans="1:16" x14ac:dyDescent="0.3">
      <c r="A668" s="2" t="s">
        <v>4250</v>
      </c>
      <c r="B668" s="3">
        <v>43987</v>
      </c>
      <c r="C668" s="2" t="s">
        <v>4251</v>
      </c>
      <c r="D668" t="s">
        <v>6168</v>
      </c>
      <c r="E668" s="2">
        <v>4</v>
      </c>
      <c r="F668" s="2" t="str">
        <f>_xlfn.XLOOKUP(C668,customers!A:A,customers!B:B)</f>
        <v>Jermaine Branchett</v>
      </c>
      <c r="G668" s="2" t="str">
        <f>IF(_xlfn.XLOOKUP(C668,customers!A:A,customers!C:C," ") = 0, "",_xlfn.XLOOKUP(C668,customers!A:A,customers!C:C," "))</f>
        <v>jbranchettii@bravesites.com</v>
      </c>
      <c r="H668" s="2" t="str">
        <f>_xlfn.XLOOKUP(C668,customers!A:A,customers!G:G)</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_xlfn.XLOOKUP(Table1[[#This Row],[Customer ID]],customers!A:A,customers!I:I)</f>
        <v>No</v>
      </c>
    </row>
    <row r="669" spans="1:16" x14ac:dyDescent="0.3">
      <c r="A669" s="2" t="s">
        <v>4256</v>
      </c>
      <c r="B669" s="3">
        <v>44451</v>
      </c>
      <c r="C669" s="2" t="s">
        <v>4257</v>
      </c>
      <c r="D669" t="s">
        <v>6147</v>
      </c>
      <c r="E669" s="2">
        <v>6</v>
      </c>
      <c r="F669" s="2" t="str">
        <f>_xlfn.XLOOKUP(C669,customers!A:A,customers!B:B)</f>
        <v>Nissie Rudland</v>
      </c>
      <c r="G669" s="2" t="str">
        <f>IF(_xlfn.XLOOKUP(C669,customers!A:A,customers!C:C," ") = 0, "",_xlfn.XLOOKUP(C669,customers!A:A,customers!C:C," "))</f>
        <v>nrudlandij@blogs.com</v>
      </c>
      <c r="H669" s="2" t="str">
        <f>_xlfn.XLOOKUP(C669,customers!A:A,customers!G:G)</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_xlfn.XLOOKUP(Table1[[#This Row],[Customer ID]],customers!A:A,customers!I:I)</f>
        <v>No</v>
      </c>
    </row>
    <row r="670" spans="1:16" x14ac:dyDescent="0.3">
      <c r="A670" s="2" t="s">
        <v>4262</v>
      </c>
      <c r="B670" s="3">
        <v>44636</v>
      </c>
      <c r="C670" s="2" t="s">
        <v>4263</v>
      </c>
      <c r="D670" t="s">
        <v>6142</v>
      </c>
      <c r="E670" s="2">
        <v>5</v>
      </c>
      <c r="F670" s="2" t="str">
        <f>_xlfn.XLOOKUP(C670,customers!A:A,customers!B:B)</f>
        <v>Janella Millett</v>
      </c>
      <c r="G670" s="2" t="str">
        <f>IF(_xlfn.XLOOKUP(C670,customers!A:A,customers!C:C," ") = 0, "",_xlfn.XLOOKUP(C670,customers!A:A,customers!C:C," "))</f>
        <v>jmillettik@addtoany.com</v>
      </c>
      <c r="H670" s="2" t="str">
        <f>_xlfn.XLOOKUP(C670,customers!A:A,customers!G:G)</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_xlfn.XLOOKUP(Table1[[#This Row],[Customer ID]],customers!A:A,customers!I:I)</f>
        <v>Yes</v>
      </c>
    </row>
    <row r="671" spans="1:16" x14ac:dyDescent="0.3">
      <c r="A671" s="2" t="s">
        <v>4268</v>
      </c>
      <c r="B671" s="3">
        <v>44551</v>
      </c>
      <c r="C671" s="2" t="s">
        <v>4269</v>
      </c>
      <c r="D671" t="s">
        <v>6181</v>
      </c>
      <c r="E671" s="2">
        <v>2</v>
      </c>
      <c r="F671" s="2" t="str">
        <f>_xlfn.XLOOKUP(C671,customers!A:A,customers!B:B)</f>
        <v>Ferdie Tourry</v>
      </c>
      <c r="G671" s="2" t="str">
        <f>IF(_xlfn.XLOOKUP(C671,customers!A:A,customers!C:C," ") = 0, "",_xlfn.XLOOKUP(C671,customers!A:A,customers!C:C," "))</f>
        <v>ftourryil@google.de</v>
      </c>
      <c r="H671" s="2" t="str">
        <f>_xlfn.XLOOKUP(C671,customers!A:A,customers!G:G)</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_xlfn.XLOOKUP(Table1[[#This Row],[Customer ID]],customers!A:A,customers!I:I)</f>
        <v>No</v>
      </c>
    </row>
    <row r="672" spans="1:16" x14ac:dyDescent="0.3">
      <c r="A672" s="2" t="s">
        <v>4274</v>
      </c>
      <c r="B672" s="3">
        <v>43606</v>
      </c>
      <c r="C672" s="2" t="s">
        <v>4275</v>
      </c>
      <c r="D672" t="s">
        <v>6159</v>
      </c>
      <c r="E672" s="2">
        <v>3</v>
      </c>
      <c r="F672" s="2" t="str">
        <f>_xlfn.XLOOKUP(C672,customers!A:A,customers!B:B)</f>
        <v>Cecil Weatherall</v>
      </c>
      <c r="G672" s="2" t="str">
        <f>IF(_xlfn.XLOOKUP(C672,customers!A:A,customers!C:C," ") = 0, "",_xlfn.XLOOKUP(C672,customers!A:A,customers!C:C," "))</f>
        <v>cweatherallim@toplist.cz</v>
      </c>
      <c r="H672" s="2" t="str">
        <f>_xlfn.XLOOKUP(C672,customers!A:A,customers!G:G)</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_xlfn.XLOOKUP(Table1[[#This Row],[Customer ID]],customers!A:A,customers!I:I)</f>
        <v>Yes</v>
      </c>
    </row>
    <row r="673" spans="1:16" x14ac:dyDescent="0.3">
      <c r="A673" s="2" t="s">
        <v>4280</v>
      </c>
      <c r="B673" s="3">
        <v>44495</v>
      </c>
      <c r="C673" s="2" t="s">
        <v>4281</v>
      </c>
      <c r="D673" t="s">
        <v>6179</v>
      </c>
      <c r="E673" s="2">
        <v>5</v>
      </c>
      <c r="F673" s="2" t="str">
        <f>_xlfn.XLOOKUP(C673,customers!A:A,customers!B:B)</f>
        <v>Gale Heindrick</v>
      </c>
      <c r="G673" s="2" t="str">
        <f>IF(_xlfn.XLOOKUP(C673,customers!A:A,customers!C:C," ") = 0, "",_xlfn.XLOOKUP(C673,customers!A:A,customers!C:C," "))</f>
        <v>gheindrickin@usda.gov</v>
      </c>
      <c r="H673" s="2" t="str">
        <f>_xlfn.XLOOKUP(C673,customers!A:A,customers!G:G)</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_xlfn.XLOOKUP(Table1[[#This Row],[Customer ID]],customers!A:A,customers!I:I)</f>
        <v>No</v>
      </c>
    </row>
    <row r="674" spans="1:16" x14ac:dyDescent="0.3">
      <c r="A674" s="2" t="s">
        <v>4286</v>
      </c>
      <c r="B674" s="3">
        <v>43916</v>
      </c>
      <c r="C674" s="2" t="s">
        <v>4287</v>
      </c>
      <c r="D674" t="s">
        <v>6160</v>
      </c>
      <c r="E674" s="2">
        <v>5</v>
      </c>
      <c r="F674" s="2" t="str">
        <f>_xlfn.XLOOKUP(C674,customers!A:A,customers!B:B)</f>
        <v>Layne Imason</v>
      </c>
      <c r="G674" s="2" t="str">
        <f>IF(_xlfn.XLOOKUP(C674,customers!A:A,customers!C:C," ") = 0, "",_xlfn.XLOOKUP(C674,customers!A:A,customers!C:C," "))</f>
        <v>limasonio@discuz.net</v>
      </c>
      <c r="H674" s="2" t="str">
        <f>_xlfn.XLOOKUP(C674,customers!A:A,customers!G:G)</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_xlfn.XLOOKUP(Table1[[#This Row],[Customer ID]],customers!A:A,customers!I:I)</f>
        <v>Yes</v>
      </c>
    </row>
    <row r="675" spans="1:16" x14ac:dyDescent="0.3">
      <c r="A675" s="2" t="s">
        <v>4291</v>
      </c>
      <c r="B675" s="3">
        <v>44118</v>
      </c>
      <c r="C675" s="2" t="s">
        <v>4292</v>
      </c>
      <c r="D675" t="s">
        <v>6141</v>
      </c>
      <c r="E675" s="2">
        <v>6</v>
      </c>
      <c r="F675" s="2" t="str">
        <f>_xlfn.XLOOKUP(C675,customers!A:A,customers!B:B)</f>
        <v>Hazel Saill</v>
      </c>
      <c r="G675" s="2" t="str">
        <f>IF(_xlfn.XLOOKUP(C675,customers!A:A,customers!C:C," ") = 0, "",_xlfn.XLOOKUP(C675,customers!A:A,customers!C:C," "))</f>
        <v>hsaillip@odnoklassniki.ru</v>
      </c>
      <c r="H675" s="2" t="str">
        <f>_xlfn.XLOOKUP(C675,customers!A:A,customers!G:G)</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_xlfn.XLOOKUP(Table1[[#This Row],[Customer ID]],customers!A:A,customers!I:I)</f>
        <v>Yes</v>
      </c>
    </row>
    <row r="676" spans="1:16" x14ac:dyDescent="0.3">
      <c r="A676" s="2" t="s">
        <v>4297</v>
      </c>
      <c r="B676" s="3">
        <v>44543</v>
      </c>
      <c r="C676" s="2" t="s">
        <v>4298</v>
      </c>
      <c r="D676" t="s">
        <v>6182</v>
      </c>
      <c r="E676" s="2">
        <v>6</v>
      </c>
      <c r="F676" s="2" t="str">
        <f>_xlfn.XLOOKUP(C676,customers!A:A,customers!B:B)</f>
        <v>Hermann Larvor</v>
      </c>
      <c r="G676" s="2" t="str">
        <f>IF(_xlfn.XLOOKUP(C676,customers!A:A,customers!C:C," ") = 0, "",_xlfn.XLOOKUP(C676,customers!A:A,customers!C:C," "))</f>
        <v>hlarvoriq@last.fm</v>
      </c>
      <c r="H676" s="2" t="str">
        <f>_xlfn.XLOOKUP(C676,customers!A:A,customers!G:G)</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_xlfn.XLOOKUP(Table1[[#This Row],[Customer ID]],customers!A:A,customers!I:I)</f>
        <v>Yes</v>
      </c>
    </row>
    <row r="677" spans="1:16" x14ac:dyDescent="0.3">
      <c r="A677" s="2" t="s">
        <v>4303</v>
      </c>
      <c r="B677" s="3">
        <v>44263</v>
      </c>
      <c r="C677" s="2" t="s">
        <v>4304</v>
      </c>
      <c r="D677" t="s">
        <v>6165</v>
      </c>
      <c r="E677" s="2">
        <v>4</v>
      </c>
      <c r="F677" s="2" t="str">
        <f>_xlfn.XLOOKUP(C677,customers!A:A,customers!B:B)</f>
        <v>Terri Lyford</v>
      </c>
      <c r="G677" s="2" t="str">
        <f>IF(_xlfn.XLOOKUP(C677,customers!A:A,customers!C:C," ") = 0, "",_xlfn.XLOOKUP(C677,customers!A:A,customers!C:C," "))</f>
        <v/>
      </c>
      <c r="H677" s="2" t="str">
        <f>_xlfn.XLOOKUP(C677,customers!A:A,customers!G:G)</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_xlfn.XLOOKUP(Table1[[#This Row],[Customer ID]],customers!A:A,customers!I:I)</f>
        <v>Yes</v>
      </c>
    </row>
    <row r="678" spans="1:16" x14ac:dyDescent="0.3">
      <c r="A678" s="2" t="s">
        <v>4308</v>
      </c>
      <c r="B678" s="3">
        <v>44217</v>
      </c>
      <c r="C678" s="2" t="s">
        <v>4309</v>
      </c>
      <c r="D678" t="s">
        <v>6161</v>
      </c>
      <c r="E678" s="2">
        <v>5</v>
      </c>
      <c r="F678" s="2" t="str">
        <f>_xlfn.XLOOKUP(C678,customers!A:A,customers!B:B)</f>
        <v>Gabey Cogan</v>
      </c>
      <c r="G678" s="2" t="str">
        <f>IF(_xlfn.XLOOKUP(C678,customers!A:A,customers!C:C," ") = 0, "",_xlfn.XLOOKUP(C678,customers!A:A,customers!C:C," "))</f>
        <v/>
      </c>
      <c r="H678" s="2" t="str">
        <f>_xlfn.XLOOKUP(C678,customers!A:A,customers!G:G)</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_xlfn.XLOOKUP(Table1[[#This Row],[Customer ID]],customers!A:A,customers!I:I)</f>
        <v>No</v>
      </c>
    </row>
    <row r="679" spans="1:16" x14ac:dyDescent="0.3">
      <c r="A679" s="2" t="s">
        <v>4313</v>
      </c>
      <c r="B679" s="3">
        <v>44206</v>
      </c>
      <c r="C679" s="2" t="s">
        <v>4314</v>
      </c>
      <c r="D679" t="s">
        <v>6160</v>
      </c>
      <c r="E679" s="2">
        <v>5</v>
      </c>
      <c r="F679" s="2" t="str">
        <f>_xlfn.XLOOKUP(C679,customers!A:A,customers!B:B)</f>
        <v>Charin Penwarden</v>
      </c>
      <c r="G679" s="2" t="str">
        <f>IF(_xlfn.XLOOKUP(C679,customers!A:A,customers!C:C," ") = 0, "",_xlfn.XLOOKUP(C679,customers!A:A,customers!C:C," "))</f>
        <v>cpenwardenit@mlb.com</v>
      </c>
      <c r="H679" s="2" t="str">
        <f>_xlfn.XLOOKUP(C679,customers!A:A,customers!G:G)</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_xlfn.XLOOKUP(Table1[[#This Row],[Customer ID]],customers!A:A,customers!I:I)</f>
        <v>No</v>
      </c>
    </row>
    <row r="680" spans="1:16" x14ac:dyDescent="0.3">
      <c r="A680" s="2" t="s">
        <v>4319</v>
      </c>
      <c r="B680" s="3">
        <v>44281</v>
      </c>
      <c r="C680" s="2" t="s">
        <v>4320</v>
      </c>
      <c r="D680" t="s">
        <v>6182</v>
      </c>
      <c r="E680" s="2">
        <v>6</v>
      </c>
      <c r="F680" s="2" t="str">
        <f>_xlfn.XLOOKUP(C680,customers!A:A,customers!B:B)</f>
        <v>Milty Middis</v>
      </c>
      <c r="G680" s="2" t="str">
        <f>IF(_xlfn.XLOOKUP(C680,customers!A:A,customers!C:C," ") = 0, "",_xlfn.XLOOKUP(C680,customers!A:A,customers!C:C," "))</f>
        <v>mmiddisiu@dmoz.org</v>
      </c>
      <c r="H680" s="2" t="str">
        <f>_xlfn.XLOOKUP(C680,customers!A:A,customers!G:G)</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_xlfn.XLOOKUP(Table1[[#This Row],[Customer ID]],customers!A:A,customers!I:I)</f>
        <v>Yes</v>
      </c>
    </row>
    <row r="681" spans="1:16" x14ac:dyDescent="0.3">
      <c r="A681" s="2" t="s">
        <v>4325</v>
      </c>
      <c r="B681" s="3">
        <v>44645</v>
      </c>
      <c r="C681" s="2" t="s">
        <v>4326</v>
      </c>
      <c r="D681" t="s">
        <v>6142</v>
      </c>
      <c r="E681" s="2">
        <v>1</v>
      </c>
      <c r="F681" s="2" t="str">
        <f>_xlfn.XLOOKUP(C681,customers!A:A,customers!B:B)</f>
        <v>Adrianne Vairow</v>
      </c>
      <c r="G681" s="2" t="str">
        <f>IF(_xlfn.XLOOKUP(C681,customers!A:A,customers!C:C," ") = 0, "",_xlfn.XLOOKUP(C681,customers!A:A,customers!C:C," "))</f>
        <v>avairowiv@studiopress.com</v>
      </c>
      <c r="H681" s="2" t="str">
        <f>_xlfn.XLOOKUP(C681,customers!A:A,customers!G:G)</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_xlfn.XLOOKUP(Table1[[#This Row],[Customer ID]],customers!A:A,customers!I:I)</f>
        <v>No</v>
      </c>
    </row>
    <row r="682" spans="1:16" x14ac:dyDescent="0.3">
      <c r="A682" s="2" t="s">
        <v>4331</v>
      </c>
      <c r="B682" s="3">
        <v>44399</v>
      </c>
      <c r="C682" s="2" t="s">
        <v>4332</v>
      </c>
      <c r="D682" t="s">
        <v>6155</v>
      </c>
      <c r="E682" s="2">
        <v>5</v>
      </c>
      <c r="F682" s="2" t="str">
        <f>_xlfn.XLOOKUP(C682,customers!A:A,customers!B:B)</f>
        <v>Anjanette Goldie</v>
      </c>
      <c r="G682" s="2" t="str">
        <f>IF(_xlfn.XLOOKUP(C682,customers!A:A,customers!C:C," ") = 0, "",_xlfn.XLOOKUP(C682,customers!A:A,customers!C:C," "))</f>
        <v>agoldieiw@goo.gl</v>
      </c>
      <c r="H682" s="2" t="str">
        <f>_xlfn.XLOOKUP(C682,customers!A:A,customers!G:G)</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_xlfn.XLOOKUP(Table1[[#This Row],[Customer ID]],customers!A:A,customers!I:I)</f>
        <v>No</v>
      </c>
    </row>
    <row r="683" spans="1:16" x14ac:dyDescent="0.3">
      <c r="A683" s="2" t="s">
        <v>4336</v>
      </c>
      <c r="B683" s="3">
        <v>44080</v>
      </c>
      <c r="C683" s="2" t="s">
        <v>4337</v>
      </c>
      <c r="D683" t="s">
        <v>6145</v>
      </c>
      <c r="E683" s="2">
        <v>2</v>
      </c>
      <c r="F683" s="2" t="str">
        <f>_xlfn.XLOOKUP(C683,customers!A:A,customers!B:B)</f>
        <v>Nicky Ayris</v>
      </c>
      <c r="G683" s="2" t="str">
        <f>IF(_xlfn.XLOOKUP(C683,customers!A:A,customers!C:C," ") = 0, "",_xlfn.XLOOKUP(C683,customers!A:A,customers!C:C," "))</f>
        <v>nayrisix@t-online.de</v>
      </c>
      <c r="H683" s="2" t="str">
        <f>_xlfn.XLOOKUP(C683,customers!A:A,customers!G:G)</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_xlfn.XLOOKUP(Table1[[#This Row],[Customer ID]],customers!A:A,customers!I:I)</f>
        <v>Yes</v>
      </c>
    </row>
    <row r="684" spans="1:16" x14ac:dyDescent="0.3">
      <c r="A684" s="2" t="s">
        <v>4342</v>
      </c>
      <c r="B684" s="3">
        <v>43827</v>
      </c>
      <c r="C684" s="2" t="s">
        <v>4343</v>
      </c>
      <c r="D684" t="s">
        <v>6156</v>
      </c>
      <c r="E684" s="2">
        <v>2</v>
      </c>
      <c r="F684" s="2" t="str">
        <f>_xlfn.XLOOKUP(C684,customers!A:A,customers!B:B)</f>
        <v>Laryssa Benediktovich</v>
      </c>
      <c r="G684" s="2" t="str">
        <f>IF(_xlfn.XLOOKUP(C684,customers!A:A,customers!C:C," ") = 0, "",_xlfn.XLOOKUP(C684,customers!A:A,customers!C:C," "))</f>
        <v>lbenediktovichiy@wunderground.com</v>
      </c>
      <c r="H684" s="2" t="str">
        <f>_xlfn.XLOOKUP(C684,customers!A:A,customers!G:G)</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_xlfn.XLOOKUP(Table1[[#This Row],[Customer ID]],customers!A:A,customers!I:I)</f>
        <v>Yes</v>
      </c>
    </row>
    <row r="685" spans="1:16" x14ac:dyDescent="0.3">
      <c r="A685" s="2" t="s">
        <v>4348</v>
      </c>
      <c r="B685" s="3">
        <v>43941</v>
      </c>
      <c r="C685" s="2" t="s">
        <v>4349</v>
      </c>
      <c r="D685" t="s">
        <v>6169</v>
      </c>
      <c r="E685" s="2">
        <v>6</v>
      </c>
      <c r="F685" s="2" t="str">
        <f>_xlfn.XLOOKUP(C685,customers!A:A,customers!B:B)</f>
        <v>Theo Jacobovitz</v>
      </c>
      <c r="G685" s="2" t="str">
        <f>IF(_xlfn.XLOOKUP(C685,customers!A:A,customers!C:C," ") = 0, "",_xlfn.XLOOKUP(C685,customers!A:A,customers!C:C," "))</f>
        <v>tjacobovitziz@cbc.ca</v>
      </c>
      <c r="H685" s="2" t="str">
        <f>_xlfn.XLOOKUP(C685,customers!A:A,customers!G:G)</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_xlfn.XLOOKUP(Table1[[#This Row],[Customer ID]],customers!A:A,customers!I:I)</f>
        <v>No</v>
      </c>
    </row>
    <row r="686" spans="1:16" x14ac:dyDescent="0.3">
      <c r="A686" s="2" t="s">
        <v>4354</v>
      </c>
      <c r="B686" s="3">
        <v>43517</v>
      </c>
      <c r="C686" s="2" t="s">
        <v>4355</v>
      </c>
      <c r="D686" t="s">
        <v>6179</v>
      </c>
      <c r="E686" s="2">
        <v>6</v>
      </c>
      <c r="F686" s="2" t="str">
        <f>_xlfn.XLOOKUP(C686,customers!A:A,customers!B:B)</f>
        <v>Becca Ableson</v>
      </c>
      <c r="G686" s="2" t="str">
        <f>IF(_xlfn.XLOOKUP(C686,customers!A:A,customers!C:C," ") = 0, "",_xlfn.XLOOKUP(C686,customers!A:A,customers!C:C," "))</f>
        <v/>
      </c>
      <c r="H686" s="2" t="str">
        <f>_xlfn.XLOOKUP(C686,customers!A:A,customers!G:G)</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_xlfn.XLOOKUP(Table1[[#This Row],[Customer ID]],customers!A:A,customers!I:I)</f>
        <v>No</v>
      </c>
    </row>
    <row r="687" spans="1:16" x14ac:dyDescent="0.3">
      <c r="A687" s="2" t="s">
        <v>4359</v>
      </c>
      <c r="B687" s="3">
        <v>44637</v>
      </c>
      <c r="C687" s="2" t="s">
        <v>4360</v>
      </c>
      <c r="D687" t="s">
        <v>6164</v>
      </c>
      <c r="E687" s="2">
        <v>2</v>
      </c>
      <c r="F687" s="2" t="str">
        <f>_xlfn.XLOOKUP(C687,customers!A:A,customers!B:B)</f>
        <v>Jeno Druitt</v>
      </c>
      <c r="G687" s="2" t="str">
        <f>IF(_xlfn.XLOOKUP(C687,customers!A:A,customers!C:C," ") = 0, "",_xlfn.XLOOKUP(C687,customers!A:A,customers!C:C," "))</f>
        <v>jdruittj1@feedburner.com</v>
      </c>
      <c r="H687" s="2" t="str">
        <f>_xlfn.XLOOKUP(C687,customers!A:A,customers!G:G)</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_xlfn.XLOOKUP(Table1[[#This Row],[Customer ID]],customers!A:A,customers!I:I)</f>
        <v>Yes</v>
      </c>
    </row>
    <row r="688" spans="1:16" x14ac:dyDescent="0.3">
      <c r="A688" s="2" t="s">
        <v>4365</v>
      </c>
      <c r="B688" s="3">
        <v>44330</v>
      </c>
      <c r="C688" s="2" t="s">
        <v>4366</v>
      </c>
      <c r="D688" t="s">
        <v>6163</v>
      </c>
      <c r="E688" s="2">
        <v>3</v>
      </c>
      <c r="F688" s="2" t="str">
        <f>_xlfn.XLOOKUP(C688,customers!A:A,customers!B:B)</f>
        <v>Deonne Shortall</v>
      </c>
      <c r="G688" s="2" t="str">
        <f>IF(_xlfn.XLOOKUP(C688,customers!A:A,customers!C:C," ") = 0, "",_xlfn.XLOOKUP(C688,customers!A:A,customers!C:C," "))</f>
        <v>dshortallj2@wikipedia.org</v>
      </c>
      <c r="H688" s="2" t="str">
        <f>_xlfn.XLOOKUP(C688,customers!A:A,customers!G:G)</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_xlfn.XLOOKUP(Table1[[#This Row],[Customer ID]],customers!A:A,customers!I:I)</f>
        <v>Yes</v>
      </c>
    </row>
    <row r="689" spans="1:16" x14ac:dyDescent="0.3">
      <c r="A689" s="2" t="s">
        <v>4371</v>
      </c>
      <c r="B689" s="3">
        <v>43471</v>
      </c>
      <c r="C689" s="2" t="s">
        <v>4372</v>
      </c>
      <c r="D689" t="s">
        <v>6139</v>
      </c>
      <c r="E689" s="2">
        <v>2</v>
      </c>
      <c r="F689" s="2" t="str">
        <f>_xlfn.XLOOKUP(C689,customers!A:A,customers!B:B)</f>
        <v>Wilton Cottier</v>
      </c>
      <c r="G689" s="2" t="str">
        <f>IF(_xlfn.XLOOKUP(C689,customers!A:A,customers!C:C," ") = 0, "",_xlfn.XLOOKUP(C689,customers!A:A,customers!C:C," "))</f>
        <v>wcottierj3@cafepress.com</v>
      </c>
      <c r="H689" s="2" t="str">
        <f>_xlfn.XLOOKUP(C689,customers!A:A,customers!G:G)</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_xlfn.XLOOKUP(Table1[[#This Row],[Customer ID]],customers!A:A,customers!I:I)</f>
        <v>No</v>
      </c>
    </row>
    <row r="690" spans="1:16" x14ac:dyDescent="0.3">
      <c r="A690" s="2" t="s">
        <v>4377</v>
      </c>
      <c r="B690" s="3">
        <v>43579</v>
      </c>
      <c r="C690" s="2" t="s">
        <v>4378</v>
      </c>
      <c r="D690" t="s">
        <v>6140</v>
      </c>
      <c r="E690" s="2">
        <v>5</v>
      </c>
      <c r="F690" s="2" t="str">
        <f>_xlfn.XLOOKUP(C690,customers!A:A,customers!B:B)</f>
        <v>Kevan Grinsted</v>
      </c>
      <c r="G690" s="2" t="str">
        <f>IF(_xlfn.XLOOKUP(C690,customers!A:A,customers!C:C," ") = 0, "",_xlfn.XLOOKUP(C690,customers!A:A,customers!C:C," "))</f>
        <v>kgrinstedj4@google.com.br</v>
      </c>
      <c r="H690" s="2" t="str">
        <f>_xlfn.XLOOKUP(C690,customers!A:A,customers!G:G)</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_xlfn.XLOOKUP(Table1[[#This Row],[Customer ID]],customers!A:A,customers!I:I)</f>
        <v>No</v>
      </c>
    </row>
    <row r="691" spans="1:16" x14ac:dyDescent="0.3">
      <c r="A691" s="2" t="s">
        <v>4383</v>
      </c>
      <c r="B691" s="3">
        <v>44346</v>
      </c>
      <c r="C691" s="2" t="s">
        <v>4384</v>
      </c>
      <c r="D691" t="s">
        <v>6157</v>
      </c>
      <c r="E691" s="2">
        <v>5</v>
      </c>
      <c r="F691" s="2" t="str">
        <f>_xlfn.XLOOKUP(C691,customers!A:A,customers!B:B)</f>
        <v>Dionne Skyner</v>
      </c>
      <c r="G691" s="2" t="str">
        <f>IF(_xlfn.XLOOKUP(C691,customers!A:A,customers!C:C," ") = 0, "",_xlfn.XLOOKUP(C691,customers!A:A,customers!C:C," "))</f>
        <v>dskynerj5@hubpages.com</v>
      </c>
      <c r="H691" s="2" t="str">
        <f>_xlfn.XLOOKUP(C691,customers!A:A,customers!G:G)</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_xlfn.XLOOKUP(Table1[[#This Row],[Customer ID]],customers!A:A,customers!I:I)</f>
        <v>No</v>
      </c>
    </row>
    <row r="692" spans="1:16" x14ac:dyDescent="0.3">
      <c r="A692" s="2" t="s">
        <v>4389</v>
      </c>
      <c r="B692" s="3">
        <v>44754</v>
      </c>
      <c r="C692" s="2" t="s">
        <v>4390</v>
      </c>
      <c r="D692" t="s">
        <v>6165</v>
      </c>
      <c r="E692" s="2">
        <v>6</v>
      </c>
      <c r="F692" s="2" t="str">
        <f>_xlfn.XLOOKUP(C692,customers!A:A,customers!B:B)</f>
        <v>Francesco Dressel</v>
      </c>
      <c r="G692" s="2" t="str">
        <f>IF(_xlfn.XLOOKUP(C692,customers!A:A,customers!C:C," ") = 0, "",_xlfn.XLOOKUP(C692,customers!A:A,customers!C:C," "))</f>
        <v/>
      </c>
      <c r="H692" s="2" t="str">
        <f>_xlfn.XLOOKUP(C692,customers!A:A,customers!G:G)</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_xlfn.XLOOKUP(Table1[[#This Row],[Customer ID]],customers!A:A,customers!I:I)</f>
        <v>No</v>
      </c>
    </row>
    <row r="693" spans="1:16" x14ac:dyDescent="0.3">
      <c r="A693" s="2" t="s">
        <v>4393</v>
      </c>
      <c r="B693" s="3">
        <v>44227</v>
      </c>
      <c r="C693" s="2" t="s">
        <v>4434</v>
      </c>
      <c r="D693" t="s">
        <v>6155</v>
      </c>
      <c r="E693" s="2">
        <v>2</v>
      </c>
      <c r="F693" s="2" t="str">
        <f>_xlfn.XLOOKUP(C693,customers!A:A,customers!B:B)</f>
        <v>Jimmy Dymoke</v>
      </c>
      <c r="G693" s="2" t="str">
        <f>IF(_xlfn.XLOOKUP(C693,customers!A:A,customers!C:C," ") = 0, "",_xlfn.XLOOKUP(C693,customers!A:A,customers!C:C," "))</f>
        <v>jdymokeje@prnewswire.com</v>
      </c>
      <c r="H693" s="2" t="str">
        <f>_xlfn.XLOOKUP(C693,customers!A:A,customers!G:G)</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_xlfn.XLOOKUP(Table1[[#This Row],[Customer ID]],customers!A:A,customers!I:I)</f>
        <v>No</v>
      </c>
    </row>
    <row r="694" spans="1:16" x14ac:dyDescent="0.3">
      <c r="A694" s="2" t="s">
        <v>4399</v>
      </c>
      <c r="B694" s="3">
        <v>43720</v>
      </c>
      <c r="C694" s="2" t="s">
        <v>4400</v>
      </c>
      <c r="D694" t="s">
        <v>6143</v>
      </c>
      <c r="E694" s="2">
        <v>1</v>
      </c>
      <c r="F694" s="2" t="str">
        <f>_xlfn.XLOOKUP(C694,customers!A:A,customers!B:B)</f>
        <v>Ambrosio Weinmann</v>
      </c>
      <c r="G694" s="2" t="str">
        <f>IF(_xlfn.XLOOKUP(C694,customers!A:A,customers!C:C," ") = 0, "",_xlfn.XLOOKUP(C694,customers!A:A,customers!C:C," "))</f>
        <v>aweinmannj8@shinystat.com</v>
      </c>
      <c r="H694" s="2" t="str">
        <f>_xlfn.XLOOKUP(C694,customers!A:A,customers!G:G)</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_xlfn.XLOOKUP(Table1[[#This Row],[Customer ID]],customers!A:A,customers!I:I)</f>
        <v>No</v>
      </c>
    </row>
    <row r="695" spans="1:16" x14ac:dyDescent="0.3">
      <c r="A695" s="2" t="s">
        <v>4405</v>
      </c>
      <c r="B695" s="3">
        <v>44012</v>
      </c>
      <c r="C695" s="2" t="s">
        <v>4406</v>
      </c>
      <c r="D695" t="s">
        <v>6175</v>
      </c>
      <c r="E695" s="2">
        <v>2</v>
      </c>
      <c r="F695" s="2" t="str">
        <f>_xlfn.XLOOKUP(C695,customers!A:A,customers!B:B)</f>
        <v>Elden Andriessen</v>
      </c>
      <c r="G695" s="2" t="str">
        <f>IF(_xlfn.XLOOKUP(C695,customers!A:A,customers!C:C," ") = 0, "",_xlfn.XLOOKUP(C695,customers!A:A,customers!C:C," "))</f>
        <v>eandriessenj9@europa.eu</v>
      </c>
      <c r="H695" s="2" t="str">
        <f>_xlfn.XLOOKUP(C695,customers!A:A,customers!G:G)</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_xlfn.XLOOKUP(Table1[[#This Row],[Customer ID]],customers!A:A,customers!I:I)</f>
        <v>Yes</v>
      </c>
    </row>
    <row r="696" spans="1:16" x14ac:dyDescent="0.3">
      <c r="A696" s="2" t="s">
        <v>4411</v>
      </c>
      <c r="B696" s="3">
        <v>43915</v>
      </c>
      <c r="C696" s="2" t="s">
        <v>4412</v>
      </c>
      <c r="D696" t="s">
        <v>6144</v>
      </c>
      <c r="E696" s="2">
        <v>5</v>
      </c>
      <c r="F696" s="2" t="str">
        <f>_xlfn.XLOOKUP(C696,customers!A:A,customers!B:B)</f>
        <v>Roxie Deaconson</v>
      </c>
      <c r="G696" s="2" t="str">
        <f>IF(_xlfn.XLOOKUP(C696,customers!A:A,customers!C:C," ") = 0, "",_xlfn.XLOOKUP(C696,customers!A:A,customers!C:C," "))</f>
        <v>rdeaconsonja@archive.org</v>
      </c>
      <c r="H696" s="2" t="str">
        <f>_xlfn.XLOOKUP(C696,customers!A:A,customers!G:G)</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_xlfn.XLOOKUP(Table1[[#This Row],[Customer ID]],customers!A:A,customers!I:I)</f>
        <v>No</v>
      </c>
    </row>
    <row r="697" spans="1:16" x14ac:dyDescent="0.3">
      <c r="A697" s="2" t="s">
        <v>4417</v>
      </c>
      <c r="B697" s="3">
        <v>44300</v>
      </c>
      <c r="C697" s="2" t="s">
        <v>4418</v>
      </c>
      <c r="D697" t="s">
        <v>6164</v>
      </c>
      <c r="E697" s="2">
        <v>5</v>
      </c>
      <c r="F697" s="2" t="str">
        <f>_xlfn.XLOOKUP(C697,customers!A:A,customers!B:B)</f>
        <v>Davida Caro</v>
      </c>
      <c r="G697" s="2" t="str">
        <f>IF(_xlfn.XLOOKUP(C697,customers!A:A,customers!C:C," ") = 0, "",_xlfn.XLOOKUP(C697,customers!A:A,customers!C:C," "))</f>
        <v>dcarojb@twitter.com</v>
      </c>
      <c r="H697" s="2" t="str">
        <f>_xlfn.XLOOKUP(C697,customers!A:A,customers!G:G)</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_xlfn.XLOOKUP(Table1[[#This Row],[Customer ID]],customers!A:A,customers!I:I)</f>
        <v>Yes</v>
      </c>
    </row>
    <row r="698" spans="1:16" x14ac:dyDescent="0.3">
      <c r="A698" s="2" t="s">
        <v>4423</v>
      </c>
      <c r="B698" s="3">
        <v>43693</v>
      </c>
      <c r="C698" s="2" t="s">
        <v>4424</v>
      </c>
      <c r="D698" t="s">
        <v>6169</v>
      </c>
      <c r="E698" s="2">
        <v>4</v>
      </c>
      <c r="F698" s="2" t="str">
        <f>_xlfn.XLOOKUP(C698,customers!A:A,customers!B:B)</f>
        <v>Johna Bluck</v>
      </c>
      <c r="G698" s="2" t="str">
        <f>IF(_xlfn.XLOOKUP(C698,customers!A:A,customers!C:C," ") = 0, "",_xlfn.XLOOKUP(C698,customers!A:A,customers!C:C," "))</f>
        <v>jbluckjc@imageshack.us</v>
      </c>
      <c r="H698" s="2" t="str">
        <f>_xlfn.XLOOKUP(C698,customers!A:A,customers!G:G)</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_xlfn.XLOOKUP(Table1[[#This Row],[Customer ID]],customers!A:A,customers!I:I)</f>
        <v>No</v>
      </c>
    </row>
    <row r="699" spans="1:16" x14ac:dyDescent="0.3">
      <c r="A699" s="2" t="s">
        <v>4429</v>
      </c>
      <c r="B699" s="3">
        <v>44547</v>
      </c>
      <c r="C699" s="2" t="s">
        <v>4430</v>
      </c>
      <c r="D699" t="s">
        <v>6157</v>
      </c>
      <c r="E699" s="2">
        <v>3</v>
      </c>
      <c r="F699" s="2" t="str">
        <f>_xlfn.XLOOKUP(C699,customers!A:A,customers!B:B)</f>
        <v>Myrle Dearden</v>
      </c>
      <c r="G699" s="2" t="str">
        <f>IF(_xlfn.XLOOKUP(C699,customers!A:A,customers!C:C," ") = 0, "",_xlfn.XLOOKUP(C699,customers!A:A,customers!C:C," "))</f>
        <v/>
      </c>
      <c r="H699" s="2" t="str">
        <f>_xlfn.XLOOKUP(C699,customers!A:A,customers!G:G)</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_xlfn.XLOOKUP(Table1[[#This Row],[Customer ID]],customers!A:A,customers!I:I)</f>
        <v>No</v>
      </c>
    </row>
    <row r="700" spans="1:16" x14ac:dyDescent="0.3">
      <c r="A700" s="2" t="s">
        <v>4433</v>
      </c>
      <c r="B700" s="3">
        <v>43830</v>
      </c>
      <c r="C700" s="2" t="s">
        <v>4434</v>
      </c>
      <c r="D700" t="s">
        <v>6143</v>
      </c>
      <c r="E700" s="2">
        <v>2</v>
      </c>
      <c r="F700" s="2" t="str">
        <f>_xlfn.XLOOKUP(C700,customers!A:A,customers!B:B)</f>
        <v>Jimmy Dymoke</v>
      </c>
      <c r="G700" s="2" t="str">
        <f>IF(_xlfn.XLOOKUP(C700,customers!A:A,customers!C:C," ") = 0, "",_xlfn.XLOOKUP(C700,customers!A:A,customers!C:C," "))</f>
        <v>jdymokeje@prnewswire.com</v>
      </c>
      <c r="H700" s="2" t="str">
        <f>_xlfn.XLOOKUP(C700,customers!A:A,customers!G:G)</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_xlfn.XLOOKUP(Table1[[#This Row],[Customer ID]],customers!A:A,customers!I:I)</f>
        <v>No</v>
      </c>
    </row>
    <row r="701" spans="1:16" x14ac:dyDescent="0.3">
      <c r="A701" s="2" t="s">
        <v>4439</v>
      </c>
      <c r="B701" s="3">
        <v>44298</v>
      </c>
      <c r="C701" s="2" t="s">
        <v>4440</v>
      </c>
      <c r="D701" t="s">
        <v>6158</v>
      </c>
      <c r="E701" s="2">
        <v>4</v>
      </c>
      <c r="F701" s="2" t="str">
        <f>_xlfn.XLOOKUP(C701,customers!A:A,customers!B:B)</f>
        <v>Orland Tadman</v>
      </c>
      <c r="G701" s="2" t="str">
        <f>IF(_xlfn.XLOOKUP(C701,customers!A:A,customers!C:C," ") = 0, "",_xlfn.XLOOKUP(C701,customers!A:A,customers!C:C," "))</f>
        <v>otadmanjf@ft.com</v>
      </c>
      <c r="H701" s="2" t="str">
        <f>_xlfn.XLOOKUP(C701,customers!A:A,customers!G:G)</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_xlfn.XLOOKUP(Table1[[#This Row],[Customer ID]],customers!A:A,customers!I:I)</f>
        <v>Yes</v>
      </c>
    </row>
    <row r="702" spans="1:16" x14ac:dyDescent="0.3">
      <c r="A702" s="2" t="s">
        <v>4445</v>
      </c>
      <c r="B702" s="3">
        <v>43736</v>
      </c>
      <c r="C702" s="2" t="s">
        <v>4446</v>
      </c>
      <c r="D702" t="s">
        <v>6161</v>
      </c>
      <c r="E702" s="2">
        <v>2</v>
      </c>
      <c r="F702" s="2" t="str">
        <f>_xlfn.XLOOKUP(C702,customers!A:A,customers!B:B)</f>
        <v>Barrett Gudde</v>
      </c>
      <c r="G702" s="2" t="str">
        <f>IF(_xlfn.XLOOKUP(C702,customers!A:A,customers!C:C," ") = 0, "",_xlfn.XLOOKUP(C702,customers!A:A,customers!C:C," "))</f>
        <v>bguddejg@dailymotion.com</v>
      </c>
      <c r="H702" s="2" t="str">
        <f>_xlfn.XLOOKUP(C702,customers!A:A,customers!G:G)</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_xlfn.XLOOKUP(Table1[[#This Row],[Customer ID]],customers!A:A,customers!I:I)</f>
        <v>No</v>
      </c>
    </row>
    <row r="703" spans="1:16" x14ac:dyDescent="0.3">
      <c r="A703" s="2" t="s">
        <v>4450</v>
      </c>
      <c r="B703" s="3">
        <v>44727</v>
      </c>
      <c r="C703" s="2" t="s">
        <v>4451</v>
      </c>
      <c r="D703" t="s">
        <v>6158</v>
      </c>
      <c r="E703" s="2">
        <v>5</v>
      </c>
      <c r="F703" s="2" t="str">
        <f>_xlfn.XLOOKUP(C703,customers!A:A,customers!B:B)</f>
        <v>Nathan Sictornes</v>
      </c>
      <c r="G703" s="2" t="str">
        <f>IF(_xlfn.XLOOKUP(C703,customers!A:A,customers!C:C," ") = 0, "",_xlfn.XLOOKUP(C703,customers!A:A,customers!C:C," "))</f>
        <v>nsictornesjh@buzzfeed.com</v>
      </c>
      <c r="H703" s="2" t="str">
        <f>_xlfn.XLOOKUP(C703,customers!A:A,customers!G:G)</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_xlfn.XLOOKUP(Table1[[#This Row],[Customer ID]],customers!A:A,customers!I:I)</f>
        <v>Yes</v>
      </c>
    </row>
    <row r="704" spans="1:16" x14ac:dyDescent="0.3">
      <c r="A704" s="2" t="s">
        <v>4456</v>
      </c>
      <c r="B704" s="3">
        <v>43661</v>
      </c>
      <c r="C704" s="2" t="s">
        <v>4457</v>
      </c>
      <c r="D704" t="s">
        <v>6180</v>
      </c>
      <c r="E704" s="2">
        <v>1</v>
      </c>
      <c r="F704" s="2" t="str">
        <f>_xlfn.XLOOKUP(C704,customers!A:A,customers!B:B)</f>
        <v>Vivyan Dunning</v>
      </c>
      <c r="G704" s="2" t="str">
        <f>IF(_xlfn.XLOOKUP(C704,customers!A:A,customers!C:C," ") = 0, "",_xlfn.XLOOKUP(C704,customers!A:A,customers!C:C," "))</f>
        <v>vdunningji@independent.co.uk</v>
      </c>
      <c r="H704" s="2" t="str">
        <f>_xlfn.XLOOKUP(C704,customers!A:A,customers!G:G)</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_xlfn.XLOOKUP(Table1[[#This Row],[Customer ID]],customers!A:A,customers!I:I)</f>
        <v>Yes</v>
      </c>
    </row>
    <row r="705" spans="1:16" x14ac:dyDescent="0.3">
      <c r="A705" s="2" t="s">
        <v>4461</v>
      </c>
      <c r="B705" s="3">
        <v>43506</v>
      </c>
      <c r="C705" s="2" t="s">
        <v>4462</v>
      </c>
      <c r="D705" t="s">
        <v>6165</v>
      </c>
      <c r="E705" s="2">
        <v>4</v>
      </c>
      <c r="F705" s="2" t="str">
        <f>_xlfn.XLOOKUP(C705,customers!A:A,customers!B:B)</f>
        <v>Doralin Baison</v>
      </c>
      <c r="G705" s="2" t="str">
        <f>IF(_xlfn.XLOOKUP(C705,customers!A:A,customers!C:C," ") = 0, "",_xlfn.XLOOKUP(C705,customers!A:A,customers!C:C," "))</f>
        <v/>
      </c>
      <c r="H705" s="2" t="str">
        <f>_xlfn.XLOOKUP(C705,customers!A:A,customers!G:G)</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_xlfn.XLOOKUP(Table1[[#This Row],[Customer ID]],customers!A:A,customers!I:I)</f>
        <v>Yes</v>
      </c>
    </row>
    <row r="706" spans="1:16" x14ac:dyDescent="0.3">
      <c r="A706" s="2" t="s">
        <v>4466</v>
      </c>
      <c r="B706" s="3">
        <v>44716</v>
      </c>
      <c r="C706" s="2" t="s">
        <v>4467</v>
      </c>
      <c r="D706" t="s">
        <v>6153</v>
      </c>
      <c r="E706" s="2">
        <v>6</v>
      </c>
      <c r="F706" s="2" t="str">
        <f>_xlfn.XLOOKUP(C706,customers!A:A,customers!B:B)</f>
        <v>Josefina Ferens</v>
      </c>
      <c r="G706" s="2" t="str">
        <f>IF(_xlfn.XLOOKUP(C706,customers!A:A,customers!C:C," ") = 0, "",_xlfn.XLOOKUP(C706,customers!A:A,customers!C:C," "))</f>
        <v/>
      </c>
      <c r="H706" s="2" t="str">
        <f>_xlfn.XLOOKUP(C706,customers!A:A,customers!G:G)</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_xlfn.XLOOKUP(Table1[[#This Row],[Customer ID]],customers!A:A,customers!I:I)</f>
        <v>Yes</v>
      </c>
    </row>
    <row r="707" spans="1:16" x14ac:dyDescent="0.3">
      <c r="A707" s="2" t="s">
        <v>4471</v>
      </c>
      <c r="B707" s="3">
        <v>44114</v>
      </c>
      <c r="C707" s="2" t="s">
        <v>4472</v>
      </c>
      <c r="D707" t="s">
        <v>6176</v>
      </c>
      <c r="E707" s="2">
        <v>2</v>
      </c>
      <c r="F707" s="2" t="str">
        <f>_xlfn.XLOOKUP(C707,customers!A:A,customers!B:B)</f>
        <v>Shelley Gehring</v>
      </c>
      <c r="G707" s="2" t="str">
        <f>IF(_xlfn.XLOOKUP(C707,customers!A:A,customers!C:C," ") = 0, "",_xlfn.XLOOKUP(C707,customers!A:A,customers!C:C," "))</f>
        <v>sgehringjl@gnu.org</v>
      </c>
      <c r="H707" s="2" t="str">
        <f>_xlfn.XLOOKUP(C707,customers!A:A,customers!G:G)</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 "Liberica",""))))</f>
        <v>Excelsa</v>
      </c>
      <c r="O707" t="str">
        <f t="shared" ref="O707:O770" si="35">IF(J707="M", "Medium", IF(J707="D","Dark",IF(J707= "L","Light"," ")))</f>
        <v>Light</v>
      </c>
      <c r="P707" t="str">
        <f>_xlfn.XLOOKUP(Table1[[#This Row],[Customer ID]],customers!A:A,customers!I:I)</f>
        <v>No</v>
      </c>
    </row>
    <row r="708" spans="1:16" x14ac:dyDescent="0.3">
      <c r="A708" s="2" t="s">
        <v>4477</v>
      </c>
      <c r="B708" s="3">
        <v>44353</v>
      </c>
      <c r="C708" s="2" t="s">
        <v>4478</v>
      </c>
      <c r="D708" t="s">
        <v>6156</v>
      </c>
      <c r="E708" s="2">
        <v>3</v>
      </c>
      <c r="F708" s="2" t="str">
        <f>_xlfn.XLOOKUP(C708,customers!A:A,customers!B:B)</f>
        <v>Barrie Fallowes</v>
      </c>
      <c r="G708" s="2" t="str">
        <f>IF(_xlfn.XLOOKUP(C708,customers!A:A,customers!C:C," ") = 0, "",_xlfn.XLOOKUP(C708,customers!A:A,customers!C:C," "))</f>
        <v>bfallowesjm@purevolume.com</v>
      </c>
      <c r="H708" s="2" t="str">
        <f>_xlfn.XLOOKUP(C708,customers!A:A,customers!G:G)</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_xlfn.XLOOKUP(Table1[[#This Row],[Customer ID]],customers!A:A,customers!I:I)</f>
        <v>No</v>
      </c>
    </row>
    <row r="709" spans="1:16" x14ac:dyDescent="0.3">
      <c r="A709" s="2" t="s">
        <v>4483</v>
      </c>
      <c r="B709" s="3">
        <v>43540</v>
      </c>
      <c r="C709" s="2" t="s">
        <v>4484</v>
      </c>
      <c r="D709" t="s">
        <v>6143</v>
      </c>
      <c r="E709" s="2">
        <v>2</v>
      </c>
      <c r="F709" s="2" t="str">
        <f>_xlfn.XLOOKUP(C709,customers!A:A,customers!B:B)</f>
        <v>Nicolas Aiton</v>
      </c>
      <c r="G709" s="2" t="str">
        <f>IF(_xlfn.XLOOKUP(C709,customers!A:A,customers!C:C," ") = 0, "",_xlfn.XLOOKUP(C709,customers!A:A,customers!C:C," "))</f>
        <v/>
      </c>
      <c r="H709" s="2" t="str">
        <f>_xlfn.XLOOKUP(C709,customers!A:A,customers!G:G)</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_xlfn.XLOOKUP(Table1[[#This Row],[Customer ID]],customers!A:A,customers!I:I)</f>
        <v>No</v>
      </c>
    </row>
    <row r="710" spans="1:16" x14ac:dyDescent="0.3">
      <c r="A710" s="2" t="s">
        <v>4488</v>
      </c>
      <c r="B710" s="3">
        <v>43804</v>
      </c>
      <c r="C710" s="2" t="s">
        <v>4489</v>
      </c>
      <c r="D710" t="s">
        <v>6157</v>
      </c>
      <c r="E710" s="2">
        <v>2</v>
      </c>
      <c r="F710" s="2" t="str">
        <f>_xlfn.XLOOKUP(C710,customers!A:A,customers!B:B)</f>
        <v>Shelli De Banke</v>
      </c>
      <c r="G710" s="2" t="str">
        <f>IF(_xlfn.XLOOKUP(C710,customers!A:A,customers!C:C," ") = 0, "",_xlfn.XLOOKUP(C710,customers!A:A,customers!C:C," "))</f>
        <v>sdejo@newsvine.com</v>
      </c>
      <c r="H710" s="2" t="str">
        <f>_xlfn.XLOOKUP(C710,customers!A:A,customers!G:G)</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_xlfn.XLOOKUP(Table1[[#This Row],[Customer ID]],customers!A:A,customers!I:I)</f>
        <v>Yes</v>
      </c>
    </row>
    <row r="711" spans="1:16" x14ac:dyDescent="0.3">
      <c r="A711" s="2" t="s">
        <v>4494</v>
      </c>
      <c r="B711" s="3">
        <v>43485</v>
      </c>
      <c r="C711" s="2" t="s">
        <v>4495</v>
      </c>
      <c r="D711" t="s">
        <v>6176</v>
      </c>
      <c r="E711" s="2">
        <v>2</v>
      </c>
      <c r="F711" s="2" t="str">
        <f>_xlfn.XLOOKUP(C711,customers!A:A,customers!B:B)</f>
        <v>Lyell Murch</v>
      </c>
      <c r="G711" s="2" t="str">
        <f>IF(_xlfn.XLOOKUP(C711,customers!A:A,customers!C:C," ") = 0, "",_xlfn.XLOOKUP(C711,customers!A:A,customers!C:C," "))</f>
        <v/>
      </c>
      <c r="H711" s="2" t="str">
        <f>_xlfn.XLOOKUP(C711,customers!A:A,customers!G:G)</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_xlfn.XLOOKUP(Table1[[#This Row],[Customer ID]],customers!A:A,customers!I:I)</f>
        <v>Yes</v>
      </c>
    </row>
    <row r="712" spans="1:16" x14ac:dyDescent="0.3">
      <c r="A712" s="2" t="s">
        <v>4499</v>
      </c>
      <c r="B712" s="3">
        <v>44655</v>
      </c>
      <c r="C712" s="2" t="s">
        <v>4500</v>
      </c>
      <c r="D712" t="s">
        <v>6139</v>
      </c>
      <c r="E712" s="2">
        <v>3</v>
      </c>
      <c r="F712" s="2" t="str">
        <f>_xlfn.XLOOKUP(C712,customers!A:A,customers!B:B)</f>
        <v>Stearne Count</v>
      </c>
      <c r="G712" s="2" t="str">
        <f>IF(_xlfn.XLOOKUP(C712,customers!A:A,customers!C:C," ") = 0, "",_xlfn.XLOOKUP(C712,customers!A:A,customers!C:C," "))</f>
        <v>scountjq@nba.com</v>
      </c>
      <c r="H712" s="2" t="str">
        <f>_xlfn.XLOOKUP(C712,customers!A:A,customers!G:G)</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_xlfn.XLOOKUP(Table1[[#This Row],[Customer ID]],customers!A:A,customers!I:I)</f>
        <v>No</v>
      </c>
    </row>
    <row r="713" spans="1:16" x14ac:dyDescent="0.3">
      <c r="A713" s="2" t="s">
        <v>4505</v>
      </c>
      <c r="B713" s="3">
        <v>44600</v>
      </c>
      <c r="C713" s="2" t="s">
        <v>4506</v>
      </c>
      <c r="D713" t="s">
        <v>6174</v>
      </c>
      <c r="E713" s="2">
        <v>6</v>
      </c>
      <c r="F713" s="2" t="str">
        <f>_xlfn.XLOOKUP(C713,customers!A:A,customers!B:B)</f>
        <v>Selia Ragles</v>
      </c>
      <c r="G713" s="2" t="str">
        <f>IF(_xlfn.XLOOKUP(C713,customers!A:A,customers!C:C," ") = 0, "",_xlfn.XLOOKUP(C713,customers!A:A,customers!C:C," "))</f>
        <v>sraglesjr@blogtalkradio.com</v>
      </c>
      <c r="H713" s="2" t="str">
        <f>_xlfn.XLOOKUP(C713,customers!A:A,customers!G:G)</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_xlfn.XLOOKUP(Table1[[#This Row],[Customer ID]],customers!A:A,customers!I:I)</f>
        <v>No</v>
      </c>
    </row>
    <row r="714" spans="1:16" x14ac:dyDescent="0.3">
      <c r="A714" s="2" t="s">
        <v>4512</v>
      </c>
      <c r="B714" s="3">
        <v>43646</v>
      </c>
      <c r="C714" s="2" t="s">
        <v>4513</v>
      </c>
      <c r="D714" t="s">
        <v>6139</v>
      </c>
      <c r="E714" s="2">
        <v>2</v>
      </c>
      <c r="F714" s="2" t="str">
        <f>_xlfn.XLOOKUP(C714,customers!A:A,customers!B:B)</f>
        <v>Silas Deehan</v>
      </c>
      <c r="G714" s="2" t="str">
        <f>IF(_xlfn.XLOOKUP(C714,customers!A:A,customers!C:C," ") = 0, "",_xlfn.XLOOKUP(C714,customers!A:A,customers!C:C," "))</f>
        <v/>
      </c>
      <c r="H714" s="2" t="str">
        <f>_xlfn.XLOOKUP(C714,customers!A:A,customers!G:G)</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_xlfn.XLOOKUP(Table1[[#This Row],[Customer ID]],customers!A:A,customers!I:I)</f>
        <v>No</v>
      </c>
    </row>
    <row r="715" spans="1:16" x14ac:dyDescent="0.3">
      <c r="A715" s="2" t="s">
        <v>4516</v>
      </c>
      <c r="B715" s="3">
        <v>43960</v>
      </c>
      <c r="C715" s="2" t="s">
        <v>4517</v>
      </c>
      <c r="D715" t="s">
        <v>6174</v>
      </c>
      <c r="E715" s="2">
        <v>1</v>
      </c>
      <c r="F715" s="2" t="str">
        <f>_xlfn.XLOOKUP(C715,customers!A:A,customers!B:B)</f>
        <v>Sacha Bruun</v>
      </c>
      <c r="G715" s="2" t="str">
        <f>IF(_xlfn.XLOOKUP(C715,customers!A:A,customers!C:C," ") = 0, "",_xlfn.XLOOKUP(C715,customers!A:A,customers!C:C," "))</f>
        <v>sbruunjt@blogtalkradio.com</v>
      </c>
      <c r="H715" s="2" t="str">
        <f>_xlfn.XLOOKUP(C715,customers!A:A,customers!G:G)</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_xlfn.XLOOKUP(Table1[[#This Row],[Customer ID]],customers!A:A,customers!I:I)</f>
        <v>No</v>
      </c>
    </row>
    <row r="716" spans="1:16" x14ac:dyDescent="0.3">
      <c r="A716" s="2" t="s">
        <v>4522</v>
      </c>
      <c r="B716" s="3">
        <v>44358</v>
      </c>
      <c r="C716" s="2" t="s">
        <v>4523</v>
      </c>
      <c r="D716" t="s">
        <v>6153</v>
      </c>
      <c r="E716" s="2">
        <v>4</v>
      </c>
      <c r="F716" s="2" t="str">
        <f>_xlfn.XLOOKUP(C716,customers!A:A,customers!B:B)</f>
        <v>Alon Pllu</v>
      </c>
      <c r="G716" s="2" t="str">
        <f>IF(_xlfn.XLOOKUP(C716,customers!A:A,customers!C:C," ") = 0, "",_xlfn.XLOOKUP(C716,customers!A:A,customers!C:C," "))</f>
        <v>aplluju@dagondesign.com</v>
      </c>
      <c r="H716" s="2" t="str">
        <f>_xlfn.XLOOKUP(C716,customers!A:A,customers!G:G)</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_xlfn.XLOOKUP(Table1[[#This Row],[Customer ID]],customers!A:A,customers!I:I)</f>
        <v>Yes</v>
      </c>
    </row>
    <row r="717" spans="1:16" x14ac:dyDescent="0.3">
      <c r="A717" s="2" t="s">
        <v>4528</v>
      </c>
      <c r="B717" s="3">
        <v>44504</v>
      </c>
      <c r="C717" s="2" t="s">
        <v>4529</v>
      </c>
      <c r="D717" t="s">
        <v>6171</v>
      </c>
      <c r="E717" s="2">
        <v>6</v>
      </c>
      <c r="F717" s="2" t="str">
        <f>_xlfn.XLOOKUP(C717,customers!A:A,customers!B:B)</f>
        <v>Gilberto Cornier</v>
      </c>
      <c r="G717" s="2" t="str">
        <f>IF(_xlfn.XLOOKUP(C717,customers!A:A,customers!C:C," ") = 0, "",_xlfn.XLOOKUP(C717,customers!A:A,customers!C:C," "))</f>
        <v>gcornierjv@techcrunch.com</v>
      </c>
      <c r="H717" s="2" t="str">
        <f>_xlfn.XLOOKUP(C717,customers!A:A,customers!G:G)</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_xlfn.XLOOKUP(Table1[[#This Row],[Customer ID]],customers!A:A,customers!I:I)</f>
        <v>No</v>
      </c>
    </row>
    <row r="718" spans="1:16" x14ac:dyDescent="0.3">
      <c r="A718" s="2" t="s">
        <v>4533</v>
      </c>
      <c r="B718" s="3">
        <v>44612</v>
      </c>
      <c r="C718" s="2" t="s">
        <v>4434</v>
      </c>
      <c r="D718" t="s">
        <v>6179</v>
      </c>
      <c r="E718" s="2">
        <v>3</v>
      </c>
      <c r="F718" s="2" t="str">
        <f>_xlfn.XLOOKUP(C718,customers!A:A,customers!B:B)</f>
        <v>Jimmy Dymoke</v>
      </c>
      <c r="G718" s="2" t="str">
        <f>IF(_xlfn.XLOOKUP(C718,customers!A:A,customers!C:C," ") = 0, "",_xlfn.XLOOKUP(C718,customers!A:A,customers!C:C," "))</f>
        <v>jdymokeje@prnewswire.com</v>
      </c>
      <c r="H718" s="2" t="str">
        <f>_xlfn.XLOOKUP(C718,customers!A:A,customers!G:G)</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_xlfn.XLOOKUP(Table1[[#This Row],[Customer ID]],customers!A:A,customers!I:I)</f>
        <v>No</v>
      </c>
    </row>
    <row r="719" spans="1:16" x14ac:dyDescent="0.3">
      <c r="A719" s="2" t="s">
        <v>4539</v>
      </c>
      <c r="B719" s="3">
        <v>43649</v>
      </c>
      <c r="C719" s="2" t="s">
        <v>4540</v>
      </c>
      <c r="D719" t="s">
        <v>6168</v>
      </c>
      <c r="E719" s="2">
        <v>3</v>
      </c>
      <c r="F719" s="2" t="str">
        <f>_xlfn.XLOOKUP(C719,customers!A:A,customers!B:B)</f>
        <v>Willabella Harvison</v>
      </c>
      <c r="G719" s="2" t="str">
        <f>IF(_xlfn.XLOOKUP(C719,customers!A:A,customers!C:C," ") = 0, "",_xlfn.XLOOKUP(C719,customers!A:A,customers!C:C," "))</f>
        <v>wharvisonjx@gizmodo.com</v>
      </c>
      <c r="H719" s="2" t="str">
        <f>_xlfn.XLOOKUP(C719,customers!A:A,customers!G:G)</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_xlfn.XLOOKUP(Table1[[#This Row],[Customer ID]],customers!A:A,customers!I:I)</f>
        <v>No</v>
      </c>
    </row>
    <row r="720" spans="1:16" x14ac:dyDescent="0.3">
      <c r="A720" s="2" t="s">
        <v>4545</v>
      </c>
      <c r="B720" s="3">
        <v>44348</v>
      </c>
      <c r="C720" s="2" t="s">
        <v>4546</v>
      </c>
      <c r="D720" t="s">
        <v>6143</v>
      </c>
      <c r="E720" s="2">
        <v>3</v>
      </c>
      <c r="F720" s="2" t="str">
        <f>_xlfn.XLOOKUP(C720,customers!A:A,customers!B:B)</f>
        <v>Darice Heaford</v>
      </c>
      <c r="G720" s="2" t="str">
        <f>IF(_xlfn.XLOOKUP(C720,customers!A:A,customers!C:C," ") = 0, "",_xlfn.XLOOKUP(C720,customers!A:A,customers!C:C," "))</f>
        <v>dheafordjy@twitpic.com</v>
      </c>
      <c r="H720" s="2" t="str">
        <f>_xlfn.XLOOKUP(C720,customers!A:A,customers!G:G)</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_xlfn.XLOOKUP(Table1[[#This Row],[Customer ID]],customers!A:A,customers!I:I)</f>
        <v>No</v>
      </c>
    </row>
    <row r="721" spans="1:16" x14ac:dyDescent="0.3">
      <c r="A721" s="2" t="s">
        <v>4551</v>
      </c>
      <c r="B721" s="3">
        <v>44150</v>
      </c>
      <c r="C721" s="2" t="s">
        <v>4552</v>
      </c>
      <c r="D721" t="s">
        <v>6170</v>
      </c>
      <c r="E721" s="2">
        <v>5</v>
      </c>
      <c r="F721" s="2" t="str">
        <f>_xlfn.XLOOKUP(C721,customers!A:A,customers!B:B)</f>
        <v>Granger Fantham</v>
      </c>
      <c r="G721" s="2" t="str">
        <f>IF(_xlfn.XLOOKUP(C721,customers!A:A,customers!C:C," ") = 0, "",_xlfn.XLOOKUP(C721,customers!A:A,customers!C:C," "))</f>
        <v>gfanthamjz@hexun.com</v>
      </c>
      <c r="H721" s="2" t="str">
        <f>_xlfn.XLOOKUP(C721,customers!A:A,customers!G:G)</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_xlfn.XLOOKUP(Table1[[#This Row],[Customer ID]],customers!A:A,customers!I:I)</f>
        <v>Yes</v>
      </c>
    </row>
    <row r="722" spans="1:16" x14ac:dyDescent="0.3">
      <c r="A722" s="2" t="s">
        <v>4557</v>
      </c>
      <c r="B722" s="3">
        <v>44215</v>
      </c>
      <c r="C722" s="2" t="s">
        <v>4558</v>
      </c>
      <c r="D722" t="s">
        <v>6144</v>
      </c>
      <c r="E722" s="2">
        <v>5</v>
      </c>
      <c r="F722" s="2" t="str">
        <f>_xlfn.XLOOKUP(C722,customers!A:A,customers!B:B)</f>
        <v>Reynolds Crookshanks</v>
      </c>
      <c r="G722" s="2" t="str">
        <f>IF(_xlfn.XLOOKUP(C722,customers!A:A,customers!C:C," ") = 0, "",_xlfn.XLOOKUP(C722,customers!A:A,customers!C:C," "))</f>
        <v>rcrookshanksk0@unc.edu</v>
      </c>
      <c r="H722" s="2" t="str">
        <f>_xlfn.XLOOKUP(C722,customers!A:A,customers!G:G)</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_xlfn.XLOOKUP(Table1[[#This Row],[Customer ID]],customers!A:A,customers!I:I)</f>
        <v>Yes</v>
      </c>
    </row>
    <row r="723" spans="1:16" x14ac:dyDescent="0.3">
      <c r="A723" s="2" t="s">
        <v>4563</v>
      </c>
      <c r="B723" s="3">
        <v>44479</v>
      </c>
      <c r="C723" s="2" t="s">
        <v>4564</v>
      </c>
      <c r="D723" t="s">
        <v>6174</v>
      </c>
      <c r="E723" s="2">
        <v>3</v>
      </c>
      <c r="F723" s="2" t="str">
        <f>_xlfn.XLOOKUP(C723,customers!A:A,customers!B:B)</f>
        <v>Niels Leake</v>
      </c>
      <c r="G723" s="2" t="str">
        <f>IF(_xlfn.XLOOKUP(C723,customers!A:A,customers!C:C," ") = 0, "",_xlfn.XLOOKUP(C723,customers!A:A,customers!C:C," "))</f>
        <v>nleakek1@cmu.edu</v>
      </c>
      <c r="H723" s="2" t="str">
        <f>_xlfn.XLOOKUP(C723,customers!A:A,customers!G:G)</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_xlfn.XLOOKUP(Table1[[#This Row],[Customer ID]],customers!A:A,customers!I:I)</f>
        <v>Yes</v>
      </c>
    </row>
    <row r="724" spans="1:16" x14ac:dyDescent="0.3">
      <c r="A724" s="2" t="s">
        <v>4569</v>
      </c>
      <c r="B724" s="3">
        <v>44620</v>
      </c>
      <c r="C724" s="2" t="s">
        <v>4570</v>
      </c>
      <c r="D724" t="s">
        <v>6183</v>
      </c>
      <c r="E724" s="2">
        <v>2</v>
      </c>
      <c r="F724" s="2" t="str">
        <f>_xlfn.XLOOKUP(C724,customers!A:A,customers!B:B)</f>
        <v>Hetti Measures</v>
      </c>
      <c r="G724" s="2" t="str">
        <f>IF(_xlfn.XLOOKUP(C724,customers!A:A,customers!C:C," ") = 0, "",_xlfn.XLOOKUP(C724,customers!A:A,customers!C:C," "))</f>
        <v/>
      </c>
      <c r="H724" s="2" t="str">
        <f>_xlfn.XLOOKUP(C724,customers!A:A,customers!G:G)</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_xlfn.XLOOKUP(Table1[[#This Row],[Customer ID]],customers!A:A,customers!I:I)</f>
        <v>No</v>
      </c>
    </row>
    <row r="725" spans="1:16" x14ac:dyDescent="0.3">
      <c r="A725" s="2" t="s">
        <v>4574</v>
      </c>
      <c r="B725" s="3">
        <v>44470</v>
      </c>
      <c r="C725" s="2" t="s">
        <v>4575</v>
      </c>
      <c r="D725" t="s">
        <v>6166</v>
      </c>
      <c r="E725" s="2">
        <v>2</v>
      </c>
      <c r="F725" s="2" t="str">
        <f>_xlfn.XLOOKUP(C725,customers!A:A,customers!B:B)</f>
        <v>Gay Eilhersen</v>
      </c>
      <c r="G725" s="2" t="str">
        <f>IF(_xlfn.XLOOKUP(C725,customers!A:A,customers!C:C," ") = 0, "",_xlfn.XLOOKUP(C725,customers!A:A,customers!C:C," "))</f>
        <v>geilhersenk3@networksolutions.com</v>
      </c>
      <c r="H725" s="2" t="str">
        <f>_xlfn.XLOOKUP(C725,customers!A:A,customers!G:G)</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_xlfn.XLOOKUP(Table1[[#This Row],[Customer ID]],customers!A:A,customers!I:I)</f>
        <v>No</v>
      </c>
    </row>
    <row r="726" spans="1:16" x14ac:dyDescent="0.3">
      <c r="A726" s="2" t="s">
        <v>4580</v>
      </c>
      <c r="B726" s="3">
        <v>44076</v>
      </c>
      <c r="C726" s="2" t="s">
        <v>4581</v>
      </c>
      <c r="D726" t="s">
        <v>6152</v>
      </c>
      <c r="E726" s="2">
        <v>2</v>
      </c>
      <c r="F726" s="2" t="str">
        <f>_xlfn.XLOOKUP(C726,customers!A:A,customers!B:B)</f>
        <v>Nico Hubert</v>
      </c>
      <c r="G726" s="2" t="str">
        <f>IF(_xlfn.XLOOKUP(C726,customers!A:A,customers!C:C," ") = 0, "",_xlfn.XLOOKUP(C726,customers!A:A,customers!C:C," "))</f>
        <v/>
      </c>
      <c r="H726" s="2" t="str">
        <f>_xlfn.XLOOKUP(C726,customers!A:A,customers!G:G)</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_xlfn.XLOOKUP(Table1[[#This Row],[Customer ID]],customers!A:A,customers!I:I)</f>
        <v>Yes</v>
      </c>
    </row>
    <row r="727" spans="1:16" x14ac:dyDescent="0.3">
      <c r="A727" s="2" t="s">
        <v>4585</v>
      </c>
      <c r="B727" s="3">
        <v>44043</v>
      </c>
      <c r="C727" s="2" t="s">
        <v>4586</v>
      </c>
      <c r="D727" t="s">
        <v>6167</v>
      </c>
      <c r="E727" s="2">
        <v>6</v>
      </c>
      <c r="F727" s="2" t="str">
        <f>_xlfn.XLOOKUP(C727,customers!A:A,customers!B:B)</f>
        <v>Cristina Aleixo</v>
      </c>
      <c r="G727" s="2" t="str">
        <f>IF(_xlfn.XLOOKUP(C727,customers!A:A,customers!C:C," ") = 0, "",_xlfn.XLOOKUP(C727,customers!A:A,customers!C:C," "))</f>
        <v>caleixok5@globo.com</v>
      </c>
      <c r="H727" s="2" t="str">
        <f>_xlfn.XLOOKUP(C727,customers!A:A,customers!G:G)</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_xlfn.XLOOKUP(Table1[[#This Row],[Customer ID]],customers!A:A,customers!I:I)</f>
        <v>No</v>
      </c>
    </row>
    <row r="728" spans="1:16" x14ac:dyDescent="0.3">
      <c r="A728" s="2" t="s">
        <v>4591</v>
      </c>
      <c r="B728" s="3">
        <v>44571</v>
      </c>
      <c r="C728" s="2" t="s">
        <v>4592</v>
      </c>
      <c r="D728" t="s">
        <v>6164</v>
      </c>
      <c r="E728" s="2">
        <v>4</v>
      </c>
      <c r="F728" s="2" t="str">
        <f>_xlfn.XLOOKUP(C728,customers!A:A,customers!B:B)</f>
        <v>Derrek Allpress</v>
      </c>
      <c r="G728" s="2" t="str">
        <f>IF(_xlfn.XLOOKUP(C728,customers!A:A,customers!C:C," ") = 0, "",_xlfn.XLOOKUP(C728,customers!A:A,customers!C:C," "))</f>
        <v/>
      </c>
      <c r="H728" s="2" t="str">
        <f>_xlfn.XLOOKUP(C728,customers!A:A,customers!G:G)</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_xlfn.XLOOKUP(Table1[[#This Row],[Customer ID]],customers!A:A,customers!I:I)</f>
        <v>No</v>
      </c>
    </row>
    <row r="729" spans="1:16" x14ac:dyDescent="0.3">
      <c r="A729" s="2" t="s">
        <v>4596</v>
      </c>
      <c r="B729" s="3">
        <v>44264</v>
      </c>
      <c r="C729" s="2" t="s">
        <v>4597</v>
      </c>
      <c r="D729" t="s">
        <v>6146</v>
      </c>
      <c r="E729" s="2">
        <v>5</v>
      </c>
      <c r="F729" s="2" t="str">
        <f>_xlfn.XLOOKUP(C729,customers!A:A,customers!B:B)</f>
        <v>Rikki Tomkowicz</v>
      </c>
      <c r="G729" s="2" t="str">
        <f>IF(_xlfn.XLOOKUP(C729,customers!A:A,customers!C:C," ") = 0, "",_xlfn.XLOOKUP(C729,customers!A:A,customers!C:C," "))</f>
        <v>rtomkowiczk7@bravesites.com</v>
      </c>
      <c r="H729" s="2" t="str">
        <f>_xlfn.XLOOKUP(C729,customers!A:A,customers!G:G)</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_xlfn.XLOOKUP(Table1[[#This Row],[Customer ID]],customers!A:A,customers!I:I)</f>
        <v>Yes</v>
      </c>
    </row>
    <row r="730" spans="1:16" x14ac:dyDescent="0.3">
      <c r="A730" s="2" t="s">
        <v>4602</v>
      </c>
      <c r="B730" s="3">
        <v>44155</v>
      </c>
      <c r="C730" s="2" t="s">
        <v>4603</v>
      </c>
      <c r="D730" t="s">
        <v>6144</v>
      </c>
      <c r="E730" s="2">
        <v>3</v>
      </c>
      <c r="F730" s="2" t="str">
        <f>_xlfn.XLOOKUP(C730,customers!A:A,customers!B:B)</f>
        <v>Rochette Huscroft</v>
      </c>
      <c r="G730" s="2" t="str">
        <f>IF(_xlfn.XLOOKUP(C730,customers!A:A,customers!C:C," ") = 0, "",_xlfn.XLOOKUP(C730,customers!A:A,customers!C:C," "))</f>
        <v>rhuscroftk8@jimdo.com</v>
      </c>
      <c r="H730" s="2" t="str">
        <f>_xlfn.XLOOKUP(C730,customers!A:A,customers!G:G)</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_xlfn.XLOOKUP(Table1[[#This Row],[Customer ID]],customers!A:A,customers!I:I)</f>
        <v>Yes</v>
      </c>
    </row>
    <row r="731" spans="1:16" x14ac:dyDescent="0.3">
      <c r="A731" s="2" t="s">
        <v>4608</v>
      </c>
      <c r="B731" s="3">
        <v>44634</v>
      </c>
      <c r="C731" s="2" t="s">
        <v>4609</v>
      </c>
      <c r="D731" t="s">
        <v>6159</v>
      </c>
      <c r="E731" s="2">
        <v>1</v>
      </c>
      <c r="F731" s="2" t="str">
        <f>_xlfn.XLOOKUP(C731,customers!A:A,customers!B:B)</f>
        <v>Selle Scurrer</v>
      </c>
      <c r="G731" s="2" t="str">
        <f>IF(_xlfn.XLOOKUP(C731,customers!A:A,customers!C:C," ") = 0, "",_xlfn.XLOOKUP(C731,customers!A:A,customers!C:C," "))</f>
        <v>sscurrerk9@flavors.me</v>
      </c>
      <c r="H731" s="2" t="str">
        <f>_xlfn.XLOOKUP(C731,customers!A:A,customers!G:G)</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_xlfn.XLOOKUP(Table1[[#This Row],[Customer ID]],customers!A:A,customers!I:I)</f>
        <v>No</v>
      </c>
    </row>
    <row r="732" spans="1:16" x14ac:dyDescent="0.3">
      <c r="A732" s="2" t="s">
        <v>4614</v>
      </c>
      <c r="B732" s="3">
        <v>43475</v>
      </c>
      <c r="C732" s="2" t="s">
        <v>4615</v>
      </c>
      <c r="D732" t="s">
        <v>6164</v>
      </c>
      <c r="E732" s="2">
        <v>1</v>
      </c>
      <c r="F732" s="2" t="str">
        <f>_xlfn.XLOOKUP(C732,customers!A:A,customers!B:B)</f>
        <v>Andie Rudram</v>
      </c>
      <c r="G732" s="2" t="str">
        <f>IF(_xlfn.XLOOKUP(C732,customers!A:A,customers!C:C," ") = 0, "",_xlfn.XLOOKUP(C732,customers!A:A,customers!C:C," "))</f>
        <v>arudramka@prnewswire.com</v>
      </c>
      <c r="H732" s="2" t="str">
        <f>_xlfn.XLOOKUP(C732,customers!A:A,customers!G:G)</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_xlfn.XLOOKUP(Table1[[#This Row],[Customer ID]],customers!A:A,customers!I:I)</f>
        <v>No</v>
      </c>
    </row>
    <row r="733" spans="1:16" x14ac:dyDescent="0.3">
      <c r="A733" s="2" t="s">
        <v>4620</v>
      </c>
      <c r="B733" s="3">
        <v>44222</v>
      </c>
      <c r="C733" s="2" t="s">
        <v>4621</v>
      </c>
      <c r="D733" t="s">
        <v>6150</v>
      </c>
      <c r="E733" s="2">
        <v>4</v>
      </c>
      <c r="F733" s="2" t="str">
        <f>_xlfn.XLOOKUP(C733,customers!A:A,customers!B:B)</f>
        <v>Leta Clarricoates</v>
      </c>
      <c r="G733" s="2" t="str">
        <f>IF(_xlfn.XLOOKUP(C733,customers!A:A,customers!C:C," ") = 0, "",_xlfn.XLOOKUP(C733,customers!A:A,customers!C:C," "))</f>
        <v/>
      </c>
      <c r="H733" s="2" t="str">
        <f>_xlfn.XLOOKUP(C733,customers!A:A,customers!G:G)</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_xlfn.XLOOKUP(Table1[[#This Row],[Customer ID]],customers!A:A,customers!I:I)</f>
        <v>Yes</v>
      </c>
    </row>
    <row r="734" spans="1:16" x14ac:dyDescent="0.3">
      <c r="A734" s="2" t="s">
        <v>4625</v>
      </c>
      <c r="B734" s="3">
        <v>44312</v>
      </c>
      <c r="C734" s="2" t="s">
        <v>4626</v>
      </c>
      <c r="D734" t="s">
        <v>6184</v>
      </c>
      <c r="E734" s="2">
        <v>2</v>
      </c>
      <c r="F734" s="2" t="str">
        <f>_xlfn.XLOOKUP(C734,customers!A:A,customers!B:B)</f>
        <v>Jacquelyn Maha</v>
      </c>
      <c r="G734" s="2" t="str">
        <f>IF(_xlfn.XLOOKUP(C734,customers!A:A,customers!C:C," ") = 0, "",_xlfn.XLOOKUP(C734,customers!A:A,customers!C:C," "))</f>
        <v>jmahakc@cyberchimps.com</v>
      </c>
      <c r="H734" s="2" t="str">
        <f>_xlfn.XLOOKUP(C734,customers!A:A,customers!G:G)</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_xlfn.XLOOKUP(Table1[[#This Row],[Customer ID]],customers!A:A,customers!I:I)</f>
        <v>No</v>
      </c>
    </row>
    <row r="735" spans="1:16" x14ac:dyDescent="0.3">
      <c r="A735" s="2" t="s">
        <v>4631</v>
      </c>
      <c r="B735" s="3">
        <v>44565</v>
      </c>
      <c r="C735" s="2" t="s">
        <v>4632</v>
      </c>
      <c r="D735" t="s">
        <v>6181</v>
      </c>
      <c r="E735" s="2">
        <v>3</v>
      </c>
      <c r="F735" s="2" t="str">
        <f>_xlfn.XLOOKUP(C735,customers!A:A,customers!B:B)</f>
        <v>Glory Clemon</v>
      </c>
      <c r="G735" s="2" t="str">
        <f>IF(_xlfn.XLOOKUP(C735,customers!A:A,customers!C:C," ") = 0, "",_xlfn.XLOOKUP(C735,customers!A:A,customers!C:C," "))</f>
        <v>gclemonkd@networksolutions.com</v>
      </c>
      <c r="H735" s="2" t="str">
        <f>_xlfn.XLOOKUP(C735,customers!A:A,customers!G:G)</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_xlfn.XLOOKUP(Table1[[#This Row],[Customer ID]],customers!A:A,customers!I:I)</f>
        <v>Yes</v>
      </c>
    </row>
    <row r="736" spans="1:16" x14ac:dyDescent="0.3">
      <c r="A736" s="2" t="s">
        <v>4637</v>
      </c>
      <c r="B736" s="3">
        <v>43697</v>
      </c>
      <c r="C736" s="2" t="s">
        <v>4638</v>
      </c>
      <c r="D736" t="s">
        <v>6163</v>
      </c>
      <c r="E736" s="2">
        <v>5</v>
      </c>
      <c r="F736" s="2" t="str">
        <f>_xlfn.XLOOKUP(C736,customers!A:A,customers!B:B)</f>
        <v>Alica Kift</v>
      </c>
      <c r="G736" s="2" t="str">
        <f>IF(_xlfn.XLOOKUP(C736,customers!A:A,customers!C:C," ") = 0, "",_xlfn.XLOOKUP(C736,customers!A:A,customers!C:C," "))</f>
        <v/>
      </c>
      <c r="H736" s="2" t="str">
        <f>_xlfn.XLOOKUP(C736,customers!A:A,customers!G:G)</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_xlfn.XLOOKUP(Table1[[#This Row],[Customer ID]],customers!A:A,customers!I:I)</f>
        <v>No</v>
      </c>
    </row>
    <row r="737" spans="1:16" x14ac:dyDescent="0.3">
      <c r="A737" s="2" t="s">
        <v>4642</v>
      </c>
      <c r="B737" s="3">
        <v>44757</v>
      </c>
      <c r="C737" s="2" t="s">
        <v>4643</v>
      </c>
      <c r="D737" t="s">
        <v>6153</v>
      </c>
      <c r="E737" s="2">
        <v>6</v>
      </c>
      <c r="F737" s="2" t="str">
        <f>_xlfn.XLOOKUP(C737,customers!A:A,customers!B:B)</f>
        <v>Babb Pollins</v>
      </c>
      <c r="G737" s="2" t="str">
        <f>IF(_xlfn.XLOOKUP(C737,customers!A:A,customers!C:C," ") = 0, "",_xlfn.XLOOKUP(C737,customers!A:A,customers!C:C," "))</f>
        <v>bpollinskf@shinystat.com</v>
      </c>
      <c r="H737" s="2" t="str">
        <f>_xlfn.XLOOKUP(C737,customers!A:A,customers!G:G)</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_xlfn.XLOOKUP(Table1[[#This Row],[Customer ID]],customers!A:A,customers!I:I)</f>
        <v>No</v>
      </c>
    </row>
    <row r="738" spans="1:16" x14ac:dyDescent="0.3">
      <c r="A738" s="2" t="s">
        <v>4647</v>
      </c>
      <c r="B738" s="3">
        <v>43508</v>
      </c>
      <c r="C738" s="2" t="s">
        <v>4648</v>
      </c>
      <c r="D738" t="s">
        <v>6143</v>
      </c>
      <c r="E738" s="2">
        <v>2</v>
      </c>
      <c r="F738" s="2" t="str">
        <f>_xlfn.XLOOKUP(C738,customers!A:A,customers!B:B)</f>
        <v>Jarret Toye</v>
      </c>
      <c r="G738" s="2" t="str">
        <f>IF(_xlfn.XLOOKUP(C738,customers!A:A,customers!C:C," ") = 0, "",_xlfn.XLOOKUP(C738,customers!A:A,customers!C:C," "))</f>
        <v>jtoyekg@pinterest.com</v>
      </c>
      <c r="H738" s="2" t="str">
        <f>_xlfn.XLOOKUP(C738,customers!A:A,customers!G:G)</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_xlfn.XLOOKUP(Table1[[#This Row],[Customer ID]],customers!A:A,customers!I:I)</f>
        <v>Yes</v>
      </c>
    </row>
    <row r="739" spans="1:16" x14ac:dyDescent="0.3">
      <c r="A739" s="2" t="s">
        <v>4653</v>
      </c>
      <c r="B739" s="3">
        <v>44447</v>
      </c>
      <c r="C739" s="2" t="s">
        <v>4654</v>
      </c>
      <c r="D739" t="s">
        <v>6155</v>
      </c>
      <c r="E739" s="2">
        <v>5</v>
      </c>
      <c r="F739" s="2" t="str">
        <f>_xlfn.XLOOKUP(C739,customers!A:A,customers!B:B)</f>
        <v>Carlie Linskill</v>
      </c>
      <c r="G739" s="2" t="str">
        <f>IF(_xlfn.XLOOKUP(C739,customers!A:A,customers!C:C," ") = 0, "",_xlfn.XLOOKUP(C739,customers!A:A,customers!C:C," "))</f>
        <v>clinskillkh@sphinn.com</v>
      </c>
      <c r="H739" s="2" t="str">
        <f>_xlfn.XLOOKUP(C739,customers!A:A,customers!G:G)</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_xlfn.XLOOKUP(Table1[[#This Row],[Customer ID]],customers!A:A,customers!I:I)</f>
        <v>No</v>
      </c>
    </row>
    <row r="740" spans="1:16" x14ac:dyDescent="0.3">
      <c r="A740" s="2" t="s">
        <v>4659</v>
      </c>
      <c r="B740" s="3">
        <v>43812</v>
      </c>
      <c r="C740" s="2" t="s">
        <v>4660</v>
      </c>
      <c r="D740" t="s">
        <v>6178</v>
      </c>
      <c r="E740" s="2">
        <v>3</v>
      </c>
      <c r="F740" s="2" t="str">
        <f>_xlfn.XLOOKUP(C740,customers!A:A,customers!B:B)</f>
        <v>Natal Vigrass</v>
      </c>
      <c r="G740" s="2" t="str">
        <f>IF(_xlfn.XLOOKUP(C740,customers!A:A,customers!C:C," ") = 0, "",_xlfn.XLOOKUP(C740,customers!A:A,customers!C:C," "))</f>
        <v>nvigrasski@ezinearticles.com</v>
      </c>
      <c r="H740" s="2" t="str">
        <f>_xlfn.XLOOKUP(C740,customers!A:A,customers!G:G)</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_xlfn.XLOOKUP(Table1[[#This Row],[Customer ID]],customers!A:A,customers!I:I)</f>
        <v>No</v>
      </c>
    </row>
    <row r="741" spans="1:16" x14ac:dyDescent="0.3">
      <c r="A741" s="2" t="s">
        <v>4665</v>
      </c>
      <c r="B741" s="3">
        <v>44433</v>
      </c>
      <c r="C741" s="2" t="s">
        <v>4434</v>
      </c>
      <c r="D741" t="s">
        <v>6153</v>
      </c>
      <c r="E741" s="2">
        <v>5</v>
      </c>
      <c r="F741" s="2" t="str">
        <f>_xlfn.XLOOKUP(C741,customers!A:A,customers!B:B)</f>
        <v>Jimmy Dymoke</v>
      </c>
      <c r="G741" s="2" t="str">
        <f>IF(_xlfn.XLOOKUP(C741,customers!A:A,customers!C:C," ") = 0, "",_xlfn.XLOOKUP(C741,customers!A:A,customers!C:C," "))</f>
        <v>jdymokeje@prnewswire.com</v>
      </c>
      <c r="H741" s="2" t="str">
        <f>_xlfn.XLOOKUP(C741,customers!A:A,customers!G:G)</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_xlfn.XLOOKUP(Table1[[#This Row],[Customer ID]],customers!A:A,customers!I:I)</f>
        <v>No</v>
      </c>
    </row>
    <row r="742" spans="1:16" x14ac:dyDescent="0.3">
      <c r="A742" s="2" t="s">
        <v>4670</v>
      </c>
      <c r="B742" s="3">
        <v>44643</v>
      </c>
      <c r="C742" s="2" t="s">
        <v>4671</v>
      </c>
      <c r="D742" t="s">
        <v>6173</v>
      </c>
      <c r="E742" s="2">
        <v>4</v>
      </c>
      <c r="F742" s="2" t="str">
        <f>_xlfn.XLOOKUP(C742,customers!A:A,customers!B:B)</f>
        <v>Kandace Cragell</v>
      </c>
      <c r="G742" s="2" t="str">
        <f>IF(_xlfn.XLOOKUP(C742,customers!A:A,customers!C:C," ") = 0, "",_xlfn.XLOOKUP(C742,customers!A:A,customers!C:C," "))</f>
        <v>kcragellkk@google.com</v>
      </c>
      <c r="H742" s="2" t="str">
        <f>_xlfn.XLOOKUP(C742,customers!A:A,customers!G:G)</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_xlfn.XLOOKUP(Table1[[#This Row],[Customer ID]],customers!A:A,customers!I:I)</f>
        <v>No</v>
      </c>
    </row>
    <row r="743" spans="1:16" x14ac:dyDescent="0.3">
      <c r="A743" s="2" t="s">
        <v>4676</v>
      </c>
      <c r="B743" s="3">
        <v>43566</v>
      </c>
      <c r="C743" s="2" t="s">
        <v>4677</v>
      </c>
      <c r="D743" t="s">
        <v>6159</v>
      </c>
      <c r="E743" s="2">
        <v>2</v>
      </c>
      <c r="F743" s="2" t="str">
        <f>_xlfn.XLOOKUP(C743,customers!A:A,customers!B:B)</f>
        <v>Lyon Ibert</v>
      </c>
      <c r="G743" s="2" t="str">
        <f>IF(_xlfn.XLOOKUP(C743,customers!A:A,customers!C:C," ") = 0, "",_xlfn.XLOOKUP(C743,customers!A:A,customers!C:C," "))</f>
        <v>libertkl@huffingtonpost.com</v>
      </c>
      <c r="H743" s="2" t="str">
        <f>_xlfn.XLOOKUP(C743,customers!A:A,customers!G:G)</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_xlfn.XLOOKUP(Table1[[#This Row],[Customer ID]],customers!A:A,customers!I:I)</f>
        <v>No</v>
      </c>
    </row>
    <row r="744" spans="1:16" x14ac:dyDescent="0.3">
      <c r="A744" s="2" t="s">
        <v>4682</v>
      </c>
      <c r="B744" s="3">
        <v>44133</v>
      </c>
      <c r="C744" s="2" t="s">
        <v>4683</v>
      </c>
      <c r="D744" t="s">
        <v>6162</v>
      </c>
      <c r="E744" s="2">
        <v>4</v>
      </c>
      <c r="F744" s="2" t="str">
        <f>_xlfn.XLOOKUP(C744,customers!A:A,customers!B:B)</f>
        <v>Reese Lidgey</v>
      </c>
      <c r="G744" s="2" t="str">
        <f>IF(_xlfn.XLOOKUP(C744,customers!A:A,customers!C:C," ") = 0, "",_xlfn.XLOOKUP(C744,customers!A:A,customers!C:C," "))</f>
        <v>rlidgeykm@vimeo.com</v>
      </c>
      <c r="H744" s="2" t="str">
        <f>_xlfn.XLOOKUP(C744,customers!A:A,customers!G:G)</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_xlfn.XLOOKUP(Table1[[#This Row],[Customer ID]],customers!A:A,customers!I:I)</f>
        <v>No</v>
      </c>
    </row>
    <row r="745" spans="1:16" x14ac:dyDescent="0.3">
      <c r="A745" s="2" t="s">
        <v>4688</v>
      </c>
      <c r="B745" s="3">
        <v>44042</v>
      </c>
      <c r="C745" s="2" t="s">
        <v>4689</v>
      </c>
      <c r="D745" t="s">
        <v>6158</v>
      </c>
      <c r="E745" s="2">
        <v>3</v>
      </c>
      <c r="F745" s="2" t="str">
        <f>_xlfn.XLOOKUP(C745,customers!A:A,customers!B:B)</f>
        <v>Tersina Castagne</v>
      </c>
      <c r="G745" s="2" t="str">
        <f>IF(_xlfn.XLOOKUP(C745,customers!A:A,customers!C:C," ") = 0, "",_xlfn.XLOOKUP(C745,customers!A:A,customers!C:C," "))</f>
        <v>tcastagnekn@wikia.com</v>
      </c>
      <c r="H745" s="2" t="str">
        <f>_xlfn.XLOOKUP(C745,customers!A:A,customers!G:G)</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_xlfn.XLOOKUP(Table1[[#This Row],[Customer ID]],customers!A:A,customers!I:I)</f>
        <v>No</v>
      </c>
    </row>
    <row r="746" spans="1:16" x14ac:dyDescent="0.3">
      <c r="A746" s="2" t="s">
        <v>4694</v>
      </c>
      <c r="B746" s="3">
        <v>43539</v>
      </c>
      <c r="C746" s="2" t="s">
        <v>4695</v>
      </c>
      <c r="D746" t="s">
        <v>6174</v>
      </c>
      <c r="E746" s="2">
        <v>6</v>
      </c>
      <c r="F746" s="2" t="str">
        <f>_xlfn.XLOOKUP(C746,customers!A:A,customers!B:B)</f>
        <v>Samuele Klaaassen</v>
      </c>
      <c r="G746" s="2" t="str">
        <f>IF(_xlfn.XLOOKUP(C746,customers!A:A,customers!C:C," ") = 0, "",_xlfn.XLOOKUP(C746,customers!A:A,customers!C:C," "))</f>
        <v/>
      </c>
      <c r="H746" s="2" t="str">
        <f>_xlfn.XLOOKUP(C746,customers!A:A,customers!G:G)</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_xlfn.XLOOKUP(Table1[[#This Row],[Customer ID]],customers!A:A,customers!I:I)</f>
        <v>Yes</v>
      </c>
    </row>
    <row r="747" spans="1:16" x14ac:dyDescent="0.3">
      <c r="A747" s="2" t="s">
        <v>4699</v>
      </c>
      <c r="B747" s="3">
        <v>44557</v>
      </c>
      <c r="C747" s="2" t="s">
        <v>4700</v>
      </c>
      <c r="D747" t="s">
        <v>6144</v>
      </c>
      <c r="E747" s="2">
        <v>2</v>
      </c>
      <c r="F747" s="2" t="str">
        <f>_xlfn.XLOOKUP(C747,customers!A:A,customers!B:B)</f>
        <v>Jordana Halden</v>
      </c>
      <c r="G747" s="2" t="str">
        <f>IF(_xlfn.XLOOKUP(C747,customers!A:A,customers!C:C," ") = 0, "",_xlfn.XLOOKUP(C747,customers!A:A,customers!C:C," "))</f>
        <v>jhaldenkp@comcast.net</v>
      </c>
      <c r="H747" s="2" t="str">
        <f>_xlfn.XLOOKUP(C747,customers!A:A,customers!G:G)</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_xlfn.XLOOKUP(Table1[[#This Row],[Customer ID]],customers!A:A,customers!I:I)</f>
        <v>No</v>
      </c>
    </row>
    <row r="748" spans="1:16" x14ac:dyDescent="0.3">
      <c r="A748" s="2" t="s">
        <v>4705</v>
      </c>
      <c r="B748" s="3">
        <v>43741</v>
      </c>
      <c r="C748" s="2" t="s">
        <v>4706</v>
      </c>
      <c r="D748" t="s">
        <v>6155</v>
      </c>
      <c r="E748" s="2">
        <v>3</v>
      </c>
      <c r="F748" s="2" t="str">
        <f>_xlfn.XLOOKUP(C748,customers!A:A,customers!B:B)</f>
        <v>Hussein Olliff</v>
      </c>
      <c r="G748" s="2" t="str">
        <f>IF(_xlfn.XLOOKUP(C748,customers!A:A,customers!C:C," ") = 0, "",_xlfn.XLOOKUP(C748,customers!A:A,customers!C:C," "))</f>
        <v>holliffkq@sciencedirect.com</v>
      </c>
      <c r="H748" s="2" t="str">
        <f>_xlfn.XLOOKUP(C748,customers!A:A,customers!G:G)</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_xlfn.XLOOKUP(Table1[[#This Row],[Customer ID]],customers!A:A,customers!I:I)</f>
        <v>No</v>
      </c>
    </row>
    <row r="749" spans="1:16" x14ac:dyDescent="0.3">
      <c r="A749" s="2" t="s">
        <v>4711</v>
      </c>
      <c r="B749" s="3">
        <v>43501</v>
      </c>
      <c r="C749" s="2" t="s">
        <v>4712</v>
      </c>
      <c r="D749" t="s">
        <v>6160</v>
      </c>
      <c r="E749" s="2">
        <v>4</v>
      </c>
      <c r="F749" s="2" t="str">
        <f>_xlfn.XLOOKUP(C749,customers!A:A,customers!B:B)</f>
        <v>Teddi Quadri</v>
      </c>
      <c r="G749" s="2" t="str">
        <f>IF(_xlfn.XLOOKUP(C749,customers!A:A,customers!C:C," ") = 0, "",_xlfn.XLOOKUP(C749,customers!A:A,customers!C:C," "))</f>
        <v>tquadrikr@opensource.org</v>
      </c>
      <c r="H749" s="2" t="str">
        <f>_xlfn.XLOOKUP(C749,customers!A:A,customers!G:G)</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_xlfn.XLOOKUP(Table1[[#This Row],[Customer ID]],customers!A:A,customers!I:I)</f>
        <v>Yes</v>
      </c>
    </row>
    <row r="750" spans="1:16" x14ac:dyDescent="0.3">
      <c r="A750" s="2" t="s">
        <v>4717</v>
      </c>
      <c r="B750" s="3">
        <v>44074</v>
      </c>
      <c r="C750" s="2" t="s">
        <v>4718</v>
      </c>
      <c r="D750" t="s">
        <v>6144</v>
      </c>
      <c r="E750" s="2">
        <v>2</v>
      </c>
      <c r="F750" s="2" t="str">
        <f>_xlfn.XLOOKUP(C750,customers!A:A,customers!B:B)</f>
        <v>Felita Eshmade</v>
      </c>
      <c r="G750" s="2" t="str">
        <f>IF(_xlfn.XLOOKUP(C750,customers!A:A,customers!C:C," ") = 0, "",_xlfn.XLOOKUP(C750,customers!A:A,customers!C:C," "))</f>
        <v>feshmadeks@umn.edu</v>
      </c>
      <c r="H750" s="2" t="str">
        <f>_xlfn.XLOOKUP(C750,customers!A:A,customers!G:G)</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_xlfn.XLOOKUP(Table1[[#This Row],[Customer ID]],customers!A:A,customers!I:I)</f>
        <v>No</v>
      </c>
    </row>
    <row r="751" spans="1:16" x14ac:dyDescent="0.3">
      <c r="A751" s="2" t="s">
        <v>4723</v>
      </c>
      <c r="B751" s="3">
        <v>44209</v>
      </c>
      <c r="C751" s="2" t="s">
        <v>4724</v>
      </c>
      <c r="D751" t="s">
        <v>6163</v>
      </c>
      <c r="E751" s="2">
        <v>2</v>
      </c>
      <c r="F751" s="2" t="str">
        <f>_xlfn.XLOOKUP(C751,customers!A:A,customers!B:B)</f>
        <v>Melodie OIlier</v>
      </c>
      <c r="G751" s="2" t="str">
        <f>IF(_xlfn.XLOOKUP(C751,customers!A:A,customers!C:C," ") = 0, "",_xlfn.XLOOKUP(C751,customers!A:A,customers!C:C," "))</f>
        <v>moilierkt@paginegialle.it</v>
      </c>
      <c r="H751" s="2" t="str">
        <f>_xlfn.XLOOKUP(C751,customers!A:A,customers!G:G)</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_xlfn.XLOOKUP(Table1[[#This Row],[Customer ID]],customers!A:A,customers!I:I)</f>
        <v>Yes</v>
      </c>
    </row>
    <row r="752" spans="1:16" x14ac:dyDescent="0.3">
      <c r="A752" s="2" t="s">
        <v>4730</v>
      </c>
      <c r="B752" s="3">
        <v>44277</v>
      </c>
      <c r="C752" s="2" t="s">
        <v>4731</v>
      </c>
      <c r="D752" t="s">
        <v>6146</v>
      </c>
      <c r="E752" s="2">
        <v>1</v>
      </c>
      <c r="F752" s="2" t="str">
        <f>_xlfn.XLOOKUP(C752,customers!A:A,customers!B:B)</f>
        <v>Hazel Iacopini</v>
      </c>
      <c r="G752" s="2" t="str">
        <f>IF(_xlfn.XLOOKUP(C752,customers!A:A,customers!C:C," ") = 0, "",_xlfn.XLOOKUP(C752,customers!A:A,customers!C:C," "))</f>
        <v/>
      </c>
      <c r="H752" s="2" t="str">
        <f>_xlfn.XLOOKUP(C752,customers!A:A,customers!G:G)</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_xlfn.XLOOKUP(Table1[[#This Row],[Customer ID]],customers!A:A,customers!I:I)</f>
        <v>Yes</v>
      </c>
    </row>
    <row r="753" spans="1:16" x14ac:dyDescent="0.3">
      <c r="A753" s="2" t="s">
        <v>4735</v>
      </c>
      <c r="B753" s="3">
        <v>43847</v>
      </c>
      <c r="C753" s="2" t="s">
        <v>4736</v>
      </c>
      <c r="D753" t="s">
        <v>6161</v>
      </c>
      <c r="E753" s="2">
        <v>2</v>
      </c>
      <c r="F753" s="2" t="str">
        <f>_xlfn.XLOOKUP(C753,customers!A:A,customers!B:B)</f>
        <v>Vinny Shoebotham</v>
      </c>
      <c r="G753" s="2" t="str">
        <f>IF(_xlfn.XLOOKUP(C753,customers!A:A,customers!C:C," ") = 0, "",_xlfn.XLOOKUP(C753,customers!A:A,customers!C:C," "))</f>
        <v>vshoebothamkv@redcross.org</v>
      </c>
      <c r="H753" s="2" t="str">
        <f>_xlfn.XLOOKUP(C753,customers!A:A,customers!G:G)</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_xlfn.XLOOKUP(Table1[[#This Row],[Customer ID]],customers!A:A,customers!I:I)</f>
        <v>No</v>
      </c>
    </row>
    <row r="754" spans="1:16" x14ac:dyDescent="0.3">
      <c r="A754" s="2" t="s">
        <v>4741</v>
      </c>
      <c r="B754" s="3">
        <v>43648</v>
      </c>
      <c r="C754" s="2" t="s">
        <v>4742</v>
      </c>
      <c r="D754" t="s">
        <v>6141</v>
      </c>
      <c r="E754" s="2">
        <v>2</v>
      </c>
      <c r="F754" s="2" t="str">
        <f>_xlfn.XLOOKUP(C754,customers!A:A,customers!B:B)</f>
        <v>Bran Sterke</v>
      </c>
      <c r="G754" s="2" t="str">
        <f>IF(_xlfn.XLOOKUP(C754,customers!A:A,customers!C:C," ") = 0, "",_xlfn.XLOOKUP(C754,customers!A:A,customers!C:C," "))</f>
        <v>bsterkekw@biblegateway.com</v>
      </c>
      <c r="H754" s="2" t="str">
        <f>_xlfn.XLOOKUP(C754,customers!A:A,customers!G:G)</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_xlfn.XLOOKUP(Table1[[#This Row],[Customer ID]],customers!A:A,customers!I:I)</f>
        <v>Yes</v>
      </c>
    </row>
    <row r="755" spans="1:16" x14ac:dyDescent="0.3">
      <c r="A755" s="2" t="s">
        <v>4747</v>
      </c>
      <c r="B755" s="3">
        <v>44704</v>
      </c>
      <c r="C755" s="2" t="s">
        <v>4748</v>
      </c>
      <c r="D755" t="s">
        <v>6158</v>
      </c>
      <c r="E755" s="2">
        <v>5</v>
      </c>
      <c r="F755" s="2" t="str">
        <f>_xlfn.XLOOKUP(C755,customers!A:A,customers!B:B)</f>
        <v>Simone Capon</v>
      </c>
      <c r="G755" s="2" t="str">
        <f>IF(_xlfn.XLOOKUP(C755,customers!A:A,customers!C:C," ") = 0, "",_xlfn.XLOOKUP(C755,customers!A:A,customers!C:C," "))</f>
        <v>scaponkx@craigslist.org</v>
      </c>
      <c r="H755" s="2" t="str">
        <f>_xlfn.XLOOKUP(C755,customers!A:A,customers!G:G)</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_xlfn.XLOOKUP(Table1[[#This Row],[Customer ID]],customers!A:A,customers!I:I)</f>
        <v>No</v>
      </c>
    </row>
    <row r="756" spans="1:16" x14ac:dyDescent="0.3">
      <c r="A756" s="2" t="s">
        <v>4753</v>
      </c>
      <c r="B756" s="3">
        <v>44726</v>
      </c>
      <c r="C756" s="2" t="s">
        <v>4434</v>
      </c>
      <c r="D756" t="s">
        <v>6154</v>
      </c>
      <c r="E756" s="2">
        <v>6</v>
      </c>
      <c r="F756" s="2" t="str">
        <f>_xlfn.XLOOKUP(C756,customers!A:A,customers!B:B)</f>
        <v>Jimmy Dymoke</v>
      </c>
      <c r="G756" s="2" t="str">
        <f>IF(_xlfn.XLOOKUP(C756,customers!A:A,customers!C:C," ") = 0, "",_xlfn.XLOOKUP(C756,customers!A:A,customers!C:C," "))</f>
        <v>jdymokeje@prnewswire.com</v>
      </c>
      <c r="H756" s="2" t="str">
        <f>_xlfn.XLOOKUP(C756,customers!A:A,customers!G:G)</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_xlfn.XLOOKUP(Table1[[#This Row],[Customer ID]],customers!A:A,customers!I:I)</f>
        <v>No</v>
      </c>
    </row>
    <row r="757" spans="1:16" x14ac:dyDescent="0.3">
      <c r="A757" s="2" t="s">
        <v>4758</v>
      </c>
      <c r="B757" s="3">
        <v>44397</v>
      </c>
      <c r="C757" s="2" t="s">
        <v>4759</v>
      </c>
      <c r="D757" t="s">
        <v>6145</v>
      </c>
      <c r="E757" s="2">
        <v>6</v>
      </c>
      <c r="F757" s="2" t="str">
        <f>_xlfn.XLOOKUP(C757,customers!A:A,customers!B:B)</f>
        <v>Foster Constance</v>
      </c>
      <c r="G757" s="2" t="str">
        <f>IF(_xlfn.XLOOKUP(C757,customers!A:A,customers!C:C," ") = 0, "",_xlfn.XLOOKUP(C757,customers!A:A,customers!C:C," "))</f>
        <v>fconstancekz@ifeng.com</v>
      </c>
      <c r="H757" s="2" t="str">
        <f>_xlfn.XLOOKUP(C757,customers!A:A,customers!G:G)</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_xlfn.XLOOKUP(Table1[[#This Row],[Customer ID]],customers!A:A,customers!I:I)</f>
        <v>No</v>
      </c>
    </row>
    <row r="758" spans="1:16" x14ac:dyDescent="0.3">
      <c r="A758" s="2" t="s">
        <v>4764</v>
      </c>
      <c r="B758" s="3">
        <v>44715</v>
      </c>
      <c r="C758" s="2" t="s">
        <v>4765</v>
      </c>
      <c r="D758" t="s">
        <v>6177</v>
      </c>
      <c r="E758" s="2">
        <v>4</v>
      </c>
      <c r="F758" s="2" t="str">
        <f>_xlfn.XLOOKUP(C758,customers!A:A,customers!B:B)</f>
        <v>Fernando Sulman</v>
      </c>
      <c r="G758" s="2" t="str">
        <f>IF(_xlfn.XLOOKUP(C758,customers!A:A,customers!C:C," ") = 0, "",_xlfn.XLOOKUP(C758,customers!A:A,customers!C:C," "))</f>
        <v>fsulmanl0@washington.edu</v>
      </c>
      <c r="H758" s="2" t="str">
        <f>_xlfn.XLOOKUP(C758,customers!A:A,customers!G:G)</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_xlfn.XLOOKUP(Table1[[#This Row],[Customer ID]],customers!A:A,customers!I:I)</f>
        <v>Yes</v>
      </c>
    </row>
    <row r="759" spans="1:16" x14ac:dyDescent="0.3">
      <c r="A759" s="2" t="s">
        <v>4770</v>
      </c>
      <c r="B759" s="3">
        <v>43977</v>
      </c>
      <c r="C759" s="2" t="s">
        <v>4771</v>
      </c>
      <c r="D759" t="s">
        <v>6158</v>
      </c>
      <c r="E759" s="2">
        <v>3</v>
      </c>
      <c r="F759" s="2" t="str">
        <f>_xlfn.XLOOKUP(C759,customers!A:A,customers!B:B)</f>
        <v>Dorotea Hollyman</v>
      </c>
      <c r="G759" s="2" t="str">
        <f>IF(_xlfn.XLOOKUP(C759,customers!A:A,customers!C:C," ") = 0, "",_xlfn.XLOOKUP(C759,customers!A:A,customers!C:C," "))</f>
        <v>dhollymanl1@ibm.com</v>
      </c>
      <c r="H759" s="2" t="str">
        <f>_xlfn.XLOOKUP(C759,customers!A:A,customers!G:G)</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_xlfn.XLOOKUP(Table1[[#This Row],[Customer ID]],customers!A:A,customers!I:I)</f>
        <v>Yes</v>
      </c>
    </row>
    <row r="760" spans="1:16" x14ac:dyDescent="0.3">
      <c r="A760" s="2" t="s">
        <v>4776</v>
      </c>
      <c r="B760" s="3">
        <v>43672</v>
      </c>
      <c r="C760" s="2" t="s">
        <v>4777</v>
      </c>
      <c r="D760" t="s">
        <v>6177</v>
      </c>
      <c r="E760" s="2">
        <v>1</v>
      </c>
      <c r="F760" s="2" t="str">
        <f>_xlfn.XLOOKUP(C760,customers!A:A,customers!B:B)</f>
        <v>Lorelei Nardoni</v>
      </c>
      <c r="G760" s="2" t="str">
        <f>IF(_xlfn.XLOOKUP(C760,customers!A:A,customers!C:C," ") = 0, "",_xlfn.XLOOKUP(C760,customers!A:A,customers!C:C," "))</f>
        <v>lnardonil2@hao123.com</v>
      </c>
      <c r="H760" s="2" t="str">
        <f>_xlfn.XLOOKUP(C760,customers!A:A,customers!G:G)</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_xlfn.XLOOKUP(Table1[[#This Row],[Customer ID]],customers!A:A,customers!I:I)</f>
        <v>No</v>
      </c>
    </row>
    <row r="761" spans="1:16" x14ac:dyDescent="0.3">
      <c r="A761" s="2" t="s">
        <v>4781</v>
      </c>
      <c r="B761" s="3">
        <v>44126</v>
      </c>
      <c r="C761" s="2" t="s">
        <v>4782</v>
      </c>
      <c r="D761" t="s">
        <v>6165</v>
      </c>
      <c r="E761" s="2">
        <v>1</v>
      </c>
      <c r="F761" s="2" t="str">
        <f>_xlfn.XLOOKUP(C761,customers!A:A,customers!B:B)</f>
        <v>Dallas Yarham</v>
      </c>
      <c r="G761" s="2" t="str">
        <f>IF(_xlfn.XLOOKUP(C761,customers!A:A,customers!C:C," ") = 0, "",_xlfn.XLOOKUP(C761,customers!A:A,customers!C:C," "))</f>
        <v>dyarhaml3@moonfruit.com</v>
      </c>
      <c r="H761" s="2" t="str">
        <f>_xlfn.XLOOKUP(C761,customers!A:A,customers!G:G)</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_xlfn.XLOOKUP(Table1[[#This Row],[Customer ID]],customers!A:A,customers!I:I)</f>
        <v>Yes</v>
      </c>
    </row>
    <row r="762" spans="1:16" x14ac:dyDescent="0.3">
      <c r="A762" s="2" t="s">
        <v>4787</v>
      </c>
      <c r="B762" s="3">
        <v>44189</v>
      </c>
      <c r="C762" s="2" t="s">
        <v>4788</v>
      </c>
      <c r="D762" t="s">
        <v>6176</v>
      </c>
      <c r="E762" s="2">
        <v>5</v>
      </c>
      <c r="F762" s="2" t="str">
        <f>_xlfn.XLOOKUP(C762,customers!A:A,customers!B:B)</f>
        <v>Arlana Ferrea</v>
      </c>
      <c r="G762" s="2" t="str">
        <f>IF(_xlfn.XLOOKUP(C762,customers!A:A,customers!C:C," ") = 0, "",_xlfn.XLOOKUP(C762,customers!A:A,customers!C:C," "))</f>
        <v>aferreal4@wikia.com</v>
      </c>
      <c r="H762" s="2" t="str">
        <f>_xlfn.XLOOKUP(C762,customers!A:A,customers!G:G)</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_xlfn.XLOOKUP(Table1[[#This Row],[Customer ID]],customers!A:A,customers!I:I)</f>
        <v>No</v>
      </c>
    </row>
    <row r="763" spans="1:16" x14ac:dyDescent="0.3">
      <c r="A763" s="2" t="s">
        <v>4792</v>
      </c>
      <c r="B763" s="3">
        <v>43714</v>
      </c>
      <c r="C763" s="2" t="s">
        <v>4793</v>
      </c>
      <c r="D763" t="s">
        <v>6171</v>
      </c>
      <c r="E763" s="2">
        <v>6</v>
      </c>
      <c r="F763" s="2" t="str">
        <f>_xlfn.XLOOKUP(C763,customers!A:A,customers!B:B)</f>
        <v>Chuck Kendrick</v>
      </c>
      <c r="G763" s="2" t="str">
        <f>IF(_xlfn.XLOOKUP(C763,customers!A:A,customers!C:C," ") = 0, "",_xlfn.XLOOKUP(C763,customers!A:A,customers!C:C," "))</f>
        <v>ckendrickl5@webnode.com</v>
      </c>
      <c r="H763" s="2" t="str">
        <f>_xlfn.XLOOKUP(C763,customers!A:A,customers!G:G)</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_xlfn.XLOOKUP(Table1[[#This Row],[Customer ID]],customers!A:A,customers!I:I)</f>
        <v>Yes</v>
      </c>
    </row>
    <row r="764" spans="1:16" x14ac:dyDescent="0.3">
      <c r="A764" s="2" t="s">
        <v>4797</v>
      </c>
      <c r="B764" s="3">
        <v>43563</v>
      </c>
      <c r="C764" s="2" t="s">
        <v>4798</v>
      </c>
      <c r="D764" t="s">
        <v>6160</v>
      </c>
      <c r="E764" s="2">
        <v>5</v>
      </c>
      <c r="F764" s="2" t="str">
        <f>_xlfn.XLOOKUP(C764,customers!A:A,customers!B:B)</f>
        <v>Sharona Danilchik</v>
      </c>
      <c r="G764" s="2" t="str">
        <f>IF(_xlfn.XLOOKUP(C764,customers!A:A,customers!C:C," ") = 0, "",_xlfn.XLOOKUP(C764,customers!A:A,customers!C:C," "))</f>
        <v>sdanilchikl6@mit.edu</v>
      </c>
      <c r="H764" s="2" t="str">
        <f>_xlfn.XLOOKUP(C764,customers!A:A,customers!G:G)</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_xlfn.XLOOKUP(Table1[[#This Row],[Customer ID]],customers!A:A,customers!I:I)</f>
        <v>No</v>
      </c>
    </row>
    <row r="765" spans="1:16" x14ac:dyDescent="0.3">
      <c r="A765" s="2" t="s">
        <v>4803</v>
      </c>
      <c r="B765" s="3">
        <v>44587</v>
      </c>
      <c r="C765" s="2" t="s">
        <v>4804</v>
      </c>
      <c r="D765" t="s">
        <v>6180</v>
      </c>
      <c r="E765" s="2">
        <v>3</v>
      </c>
      <c r="F765" s="2" t="str">
        <f>_xlfn.XLOOKUP(C765,customers!A:A,customers!B:B)</f>
        <v>Sarajane Potter</v>
      </c>
      <c r="G765" s="2" t="str">
        <f>IF(_xlfn.XLOOKUP(C765,customers!A:A,customers!C:C," ") = 0, "",_xlfn.XLOOKUP(C765,customers!A:A,customers!C:C," "))</f>
        <v/>
      </c>
      <c r="H765" s="2" t="str">
        <f>_xlfn.XLOOKUP(C765,customers!A:A,customers!G:G)</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_xlfn.XLOOKUP(Table1[[#This Row],[Customer ID]],customers!A:A,customers!I:I)</f>
        <v>No</v>
      </c>
    </row>
    <row r="766" spans="1:16" x14ac:dyDescent="0.3">
      <c r="A766" s="2" t="s">
        <v>4808</v>
      </c>
      <c r="B766" s="3">
        <v>43797</v>
      </c>
      <c r="C766" s="2" t="s">
        <v>4809</v>
      </c>
      <c r="D766" t="s">
        <v>6182</v>
      </c>
      <c r="E766" s="2">
        <v>6</v>
      </c>
      <c r="F766" s="2" t="str">
        <f>_xlfn.XLOOKUP(C766,customers!A:A,customers!B:B)</f>
        <v>Bobby Folomkin</v>
      </c>
      <c r="G766" s="2" t="str">
        <f>IF(_xlfn.XLOOKUP(C766,customers!A:A,customers!C:C," ") = 0, "",_xlfn.XLOOKUP(C766,customers!A:A,customers!C:C," "))</f>
        <v>bfolomkinl8@yolasite.com</v>
      </c>
      <c r="H766" s="2" t="str">
        <f>_xlfn.XLOOKUP(C766,customers!A:A,customers!G:G)</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_xlfn.XLOOKUP(Table1[[#This Row],[Customer ID]],customers!A:A,customers!I:I)</f>
        <v>Yes</v>
      </c>
    </row>
    <row r="767" spans="1:16" x14ac:dyDescent="0.3">
      <c r="A767" s="2" t="s">
        <v>4814</v>
      </c>
      <c r="B767" s="3">
        <v>43667</v>
      </c>
      <c r="C767" s="2" t="s">
        <v>4815</v>
      </c>
      <c r="D767" t="s">
        <v>6138</v>
      </c>
      <c r="E767" s="2">
        <v>6</v>
      </c>
      <c r="F767" s="2" t="str">
        <f>_xlfn.XLOOKUP(C767,customers!A:A,customers!B:B)</f>
        <v>Rafferty Pursglove</v>
      </c>
      <c r="G767" s="2" t="str">
        <f>IF(_xlfn.XLOOKUP(C767,customers!A:A,customers!C:C," ") = 0, "",_xlfn.XLOOKUP(C767,customers!A:A,customers!C:C," "))</f>
        <v>rpursglovel9@biblegateway.com</v>
      </c>
      <c r="H767" s="2" t="str">
        <f>_xlfn.XLOOKUP(C767,customers!A:A,customers!G:G)</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_xlfn.XLOOKUP(Table1[[#This Row],[Customer ID]],customers!A:A,customers!I:I)</f>
        <v>Yes</v>
      </c>
    </row>
    <row r="768" spans="1:16" x14ac:dyDescent="0.3">
      <c r="A768" s="2" t="s">
        <v>4814</v>
      </c>
      <c r="B768" s="3">
        <v>43667</v>
      </c>
      <c r="C768" s="2" t="s">
        <v>4815</v>
      </c>
      <c r="D768" t="s">
        <v>6180</v>
      </c>
      <c r="E768" s="2">
        <v>2</v>
      </c>
      <c r="F768" s="2" t="str">
        <f>_xlfn.XLOOKUP(C768,customers!A:A,customers!B:B)</f>
        <v>Rafferty Pursglove</v>
      </c>
      <c r="G768" s="2" t="str">
        <f>IF(_xlfn.XLOOKUP(C768,customers!A:A,customers!C:C," ") = 0, "",_xlfn.XLOOKUP(C768,customers!A:A,customers!C:C," "))</f>
        <v>rpursglovel9@biblegateway.com</v>
      </c>
      <c r="H768" s="2" t="str">
        <f>_xlfn.XLOOKUP(C768,customers!A:A,customers!G:G)</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_xlfn.XLOOKUP(Table1[[#This Row],[Customer ID]],customers!A:A,customers!I:I)</f>
        <v>Yes</v>
      </c>
    </row>
    <row r="769" spans="1:16" x14ac:dyDescent="0.3">
      <c r="A769" s="2" t="s">
        <v>4825</v>
      </c>
      <c r="B769" s="3">
        <v>44267</v>
      </c>
      <c r="C769" s="2" t="s">
        <v>4759</v>
      </c>
      <c r="D769" t="s">
        <v>6182</v>
      </c>
      <c r="E769" s="2">
        <v>3</v>
      </c>
      <c r="F769" s="2" t="str">
        <f>_xlfn.XLOOKUP(C769,customers!A:A,customers!B:B)</f>
        <v>Foster Constance</v>
      </c>
      <c r="G769" s="2" t="str">
        <f>IF(_xlfn.XLOOKUP(C769,customers!A:A,customers!C:C," ") = 0, "",_xlfn.XLOOKUP(C769,customers!A:A,customers!C:C," "))</f>
        <v>fconstancekz@ifeng.com</v>
      </c>
      <c r="H769" s="2" t="str">
        <f>_xlfn.XLOOKUP(C769,customers!A:A,customers!G:G)</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_xlfn.XLOOKUP(Table1[[#This Row],[Customer ID]],customers!A:A,customers!I:I)</f>
        <v>No</v>
      </c>
    </row>
    <row r="770" spans="1:16" x14ac:dyDescent="0.3">
      <c r="A770" s="2" t="s">
        <v>4831</v>
      </c>
      <c r="B770" s="3">
        <v>44562</v>
      </c>
      <c r="C770" s="2" t="s">
        <v>4759</v>
      </c>
      <c r="D770" t="s">
        <v>6179</v>
      </c>
      <c r="E770" s="2">
        <v>2</v>
      </c>
      <c r="F770" s="2" t="str">
        <f>_xlfn.XLOOKUP(C770,customers!A:A,customers!B:B)</f>
        <v>Foster Constance</v>
      </c>
      <c r="G770" s="2" t="str">
        <f>IF(_xlfn.XLOOKUP(C770,customers!A:A,customers!C:C," ") = 0, "",_xlfn.XLOOKUP(C770,customers!A:A,customers!C:C," "))</f>
        <v>fconstancekz@ifeng.com</v>
      </c>
      <c r="H770" s="2" t="str">
        <f>_xlfn.XLOOKUP(C770,customers!A:A,customers!G:G)</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_xlfn.XLOOKUP(Table1[[#This Row],[Customer ID]],customers!A:A,customers!I:I)</f>
        <v>No</v>
      </c>
    </row>
    <row r="771" spans="1:16" x14ac:dyDescent="0.3">
      <c r="A771" s="2" t="s">
        <v>4836</v>
      </c>
      <c r="B771" s="3">
        <v>43912</v>
      </c>
      <c r="C771" s="2" t="s">
        <v>4837</v>
      </c>
      <c r="D771" t="s">
        <v>6151</v>
      </c>
      <c r="E771" s="2">
        <v>6</v>
      </c>
      <c r="F771" s="2" t="str">
        <f>_xlfn.XLOOKUP(C771,customers!A:A,customers!B:B)</f>
        <v>Dalia Eburah</v>
      </c>
      <c r="G771" s="2" t="str">
        <f>IF(_xlfn.XLOOKUP(C771,customers!A:A,customers!C:C," ") = 0, "",_xlfn.XLOOKUP(C771,customers!A:A,customers!C:C," "))</f>
        <v>deburahld@google.co.jp</v>
      </c>
      <c r="H771" s="2" t="str">
        <f>_xlfn.XLOOKUP(C771,customers!A:A,customers!G:G)</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 "Liberica",""))))</f>
        <v>Robusta</v>
      </c>
      <c r="O771" t="str">
        <f t="shared" ref="O771:O834" si="38">IF(J771="M", "Medium", IF(J771="D","Dark",IF(J771= "L","Light"," ")))</f>
        <v>Medium</v>
      </c>
      <c r="P771" t="str">
        <f>_xlfn.XLOOKUP(Table1[[#This Row],[Customer ID]],customers!A:A,customers!I:I)</f>
        <v>No</v>
      </c>
    </row>
    <row r="772" spans="1:16" x14ac:dyDescent="0.3">
      <c r="A772" s="2" t="s">
        <v>4842</v>
      </c>
      <c r="B772" s="3">
        <v>44092</v>
      </c>
      <c r="C772" s="2" t="s">
        <v>4843</v>
      </c>
      <c r="D772" t="s">
        <v>6147</v>
      </c>
      <c r="E772" s="2">
        <v>1</v>
      </c>
      <c r="F772" s="2" t="str">
        <f>_xlfn.XLOOKUP(C772,customers!A:A,customers!B:B)</f>
        <v>Martie Brimilcombe</v>
      </c>
      <c r="G772" s="2" t="str">
        <f>IF(_xlfn.XLOOKUP(C772,customers!A:A,customers!C:C," ") = 0, "",_xlfn.XLOOKUP(C772,customers!A:A,customers!C:C," "))</f>
        <v>mbrimilcombele@cnn.com</v>
      </c>
      <c r="H772" s="2" t="str">
        <f>_xlfn.XLOOKUP(C772,customers!A:A,customers!G:G)</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_xlfn.XLOOKUP(Table1[[#This Row],[Customer ID]],customers!A:A,customers!I:I)</f>
        <v>No</v>
      </c>
    </row>
    <row r="773" spans="1:16" x14ac:dyDescent="0.3">
      <c r="A773" s="2" t="s">
        <v>4847</v>
      </c>
      <c r="B773" s="3">
        <v>43468</v>
      </c>
      <c r="C773" s="2" t="s">
        <v>4848</v>
      </c>
      <c r="D773" t="s">
        <v>6173</v>
      </c>
      <c r="E773" s="2">
        <v>3</v>
      </c>
      <c r="F773" s="2" t="str">
        <f>_xlfn.XLOOKUP(C773,customers!A:A,customers!B:B)</f>
        <v>Suzanna Bollam</v>
      </c>
      <c r="G773" s="2" t="str">
        <f>IF(_xlfn.XLOOKUP(C773,customers!A:A,customers!C:C," ") = 0, "",_xlfn.XLOOKUP(C773,customers!A:A,customers!C:C," "))</f>
        <v>sbollamlf@list-manage.com</v>
      </c>
      <c r="H773" s="2" t="str">
        <f>_xlfn.XLOOKUP(C773,customers!A:A,customers!G:G)</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_xlfn.XLOOKUP(Table1[[#This Row],[Customer ID]],customers!A:A,customers!I:I)</f>
        <v>No</v>
      </c>
    </row>
    <row r="774" spans="1:16" x14ac:dyDescent="0.3">
      <c r="A774" s="2" t="s">
        <v>4853</v>
      </c>
      <c r="B774" s="3">
        <v>44468</v>
      </c>
      <c r="C774" s="2" t="s">
        <v>4854</v>
      </c>
      <c r="D774" t="s">
        <v>6141</v>
      </c>
      <c r="E774" s="2">
        <v>6</v>
      </c>
      <c r="F774" s="2" t="str">
        <f>_xlfn.XLOOKUP(C774,customers!A:A,customers!B:B)</f>
        <v>Mellisa Mebes</v>
      </c>
      <c r="G774" s="2" t="str">
        <f>IF(_xlfn.XLOOKUP(C774,customers!A:A,customers!C:C," ") = 0, "",_xlfn.XLOOKUP(C774,customers!A:A,customers!C:C," "))</f>
        <v/>
      </c>
      <c r="H774" s="2" t="str">
        <f>_xlfn.XLOOKUP(C774,customers!A:A,customers!G:G)</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_xlfn.XLOOKUP(Table1[[#This Row],[Customer ID]],customers!A:A,customers!I:I)</f>
        <v>No</v>
      </c>
    </row>
    <row r="775" spans="1:16" x14ac:dyDescent="0.3">
      <c r="A775" s="2" t="s">
        <v>4858</v>
      </c>
      <c r="B775" s="3">
        <v>44488</v>
      </c>
      <c r="C775" s="2" t="s">
        <v>4859</v>
      </c>
      <c r="D775" t="s">
        <v>6159</v>
      </c>
      <c r="E775" s="2">
        <v>2</v>
      </c>
      <c r="F775" s="2" t="str">
        <f>_xlfn.XLOOKUP(C775,customers!A:A,customers!B:B)</f>
        <v>Alva Filipczak</v>
      </c>
      <c r="G775" s="2" t="str">
        <f>IF(_xlfn.XLOOKUP(C775,customers!A:A,customers!C:C," ") = 0, "",_xlfn.XLOOKUP(C775,customers!A:A,customers!C:C," "))</f>
        <v>afilipczaklh@ning.com</v>
      </c>
      <c r="H775" s="2" t="str">
        <f>_xlfn.XLOOKUP(C775,customers!A:A,customers!G:G)</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_xlfn.XLOOKUP(Table1[[#This Row],[Customer ID]],customers!A:A,customers!I:I)</f>
        <v>No</v>
      </c>
    </row>
    <row r="776" spans="1:16" x14ac:dyDescent="0.3">
      <c r="A776" s="2" t="s">
        <v>4864</v>
      </c>
      <c r="B776" s="3">
        <v>44756</v>
      </c>
      <c r="C776" s="2" t="s">
        <v>4865</v>
      </c>
      <c r="D776" t="s">
        <v>6138</v>
      </c>
      <c r="E776" s="2">
        <v>2</v>
      </c>
      <c r="F776" s="2" t="str">
        <f>_xlfn.XLOOKUP(C776,customers!A:A,customers!B:B)</f>
        <v>Dorette Hinemoor</v>
      </c>
      <c r="G776" s="2" t="str">
        <f>IF(_xlfn.XLOOKUP(C776,customers!A:A,customers!C:C," ") = 0, "",_xlfn.XLOOKUP(C776,customers!A:A,customers!C:C," "))</f>
        <v/>
      </c>
      <c r="H776" s="2" t="str">
        <f>_xlfn.XLOOKUP(C776,customers!A:A,customers!G:G)</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_xlfn.XLOOKUP(Table1[[#This Row],[Customer ID]],customers!A:A,customers!I:I)</f>
        <v>Yes</v>
      </c>
    </row>
    <row r="777" spans="1:16" x14ac:dyDescent="0.3">
      <c r="A777" s="2" t="s">
        <v>4869</v>
      </c>
      <c r="B777" s="3">
        <v>44396</v>
      </c>
      <c r="C777" s="2" t="s">
        <v>4870</v>
      </c>
      <c r="D777" t="s">
        <v>6176</v>
      </c>
      <c r="E777" s="2">
        <v>2</v>
      </c>
      <c r="F777" s="2" t="str">
        <f>_xlfn.XLOOKUP(C777,customers!A:A,customers!B:B)</f>
        <v>Rhetta Elnaugh</v>
      </c>
      <c r="G777" s="2" t="str">
        <f>IF(_xlfn.XLOOKUP(C777,customers!A:A,customers!C:C," ") = 0, "",_xlfn.XLOOKUP(C777,customers!A:A,customers!C:C," "))</f>
        <v>relnaughlj@comsenz.com</v>
      </c>
      <c r="H777" s="2" t="str">
        <f>_xlfn.XLOOKUP(C777,customers!A:A,customers!G:G)</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_xlfn.XLOOKUP(Table1[[#This Row],[Customer ID]],customers!A:A,customers!I:I)</f>
        <v>Yes</v>
      </c>
    </row>
    <row r="778" spans="1:16" x14ac:dyDescent="0.3">
      <c r="A778" s="2" t="s">
        <v>4875</v>
      </c>
      <c r="B778" s="3">
        <v>44540</v>
      </c>
      <c r="C778" s="2" t="s">
        <v>4876</v>
      </c>
      <c r="D778" t="s">
        <v>6157</v>
      </c>
      <c r="E778" s="2">
        <v>3</v>
      </c>
      <c r="F778" s="2" t="str">
        <f>_xlfn.XLOOKUP(C778,customers!A:A,customers!B:B)</f>
        <v>Jule Deehan</v>
      </c>
      <c r="G778" s="2" t="str">
        <f>IF(_xlfn.XLOOKUP(C778,customers!A:A,customers!C:C," ") = 0, "",_xlfn.XLOOKUP(C778,customers!A:A,customers!C:C," "))</f>
        <v>jdeehanlk@about.me</v>
      </c>
      <c r="H778" s="2" t="str">
        <f>_xlfn.XLOOKUP(C778,customers!A:A,customers!G:G)</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_xlfn.XLOOKUP(Table1[[#This Row],[Customer ID]],customers!A:A,customers!I:I)</f>
        <v>No</v>
      </c>
    </row>
    <row r="779" spans="1:16" x14ac:dyDescent="0.3">
      <c r="A779" s="2" t="s">
        <v>4881</v>
      </c>
      <c r="B779" s="3">
        <v>43541</v>
      </c>
      <c r="C779" s="2" t="s">
        <v>4882</v>
      </c>
      <c r="D779" t="s">
        <v>6182</v>
      </c>
      <c r="E779" s="2">
        <v>2</v>
      </c>
      <c r="F779" s="2" t="str">
        <f>_xlfn.XLOOKUP(C779,customers!A:A,customers!B:B)</f>
        <v>Janella Eden</v>
      </c>
      <c r="G779" s="2" t="str">
        <f>IF(_xlfn.XLOOKUP(C779,customers!A:A,customers!C:C," ") = 0, "",_xlfn.XLOOKUP(C779,customers!A:A,customers!C:C," "))</f>
        <v>jedenll@e-recht24.de</v>
      </c>
      <c r="H779" s="2" t="str">
        <f>_xlfn.XLOOKUP(C779,customers!A:A,customers!G:G)</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_xlfn.XLOOKUP(Table1[[#This Row],[Customer ID]],customers!A:A,customers!I:I)</f>
        <v>No</v>
      </c>
    </row>
    <row r="780" spans="1:16" x14ac:dyDescent="0.3">
      <c r="A780" s="2" t="s">
        <v>4886</v>
      </c>
      <c r="B780" s="3">
        <v>43889</v>
      </c>
      <c r="C780" s="2" t="s">
        <v>4933</v>
      </c>
      <c r="D780" t="s">
        <v>6161</v>
      </c>
      <c r="E780" s="2">
        <v>2</v>
      </c>
      <c r="F780" s="2" t="str">
        <f>_xlfn.XLOOKUP(C780,customers!A:A,customers!B:B)</f>
        <v>Cam Jewster</v>
      </c>
      <c r="G780" s="2" t="str">
        <f>IF(_xlfn.XLOOKUP(C780,customers!A:A,customers!C:C," ") = 0, "",_xlfn.XLOOKUP(C780,customers!A:A,customers!C:C," "))</f>
        <v>cjewsterlu@moonfruit.com</v>
      </c>
      <c r="H780" s="2" t="str">
        <f>_xlfn.XLOOKUP(C780,customers!A:A,customers!G:G)</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_xlfn.XLOOKUP(Table1[[#This Row],[Customer ID]],customers!A:A,customers!I:I)</f>
        <v>Yes</v>
      </c>
    </row>
    <row r="781" spans="1:16" x14ac:dyDescent="0.3">
      <c r="A781" s="2" t="s">
        <v>4892</v>
      </c>
      <c r="B781" s="3">
        <v>43985</v>
      </c>
      <c r="C781" s="2" t="s">
        <v>4893</v>
      </c>
      <c r="D781" t="s">
        <v>6143</v>
      </c>
      <c r="E781" s="2">
        <v>6</v>
      </c>
      <c r="F781" s="2" t="str">
        <f>_xlfn.XLOOKUP(C781,customers!A:A,customers!B:B)</f>
        <v>Ugo Southerden</v>
      </c>
      <c r="G781" s="2" t="str">
        <f>IF(_xlfn.XLOOKUP(C781,customers!A:A,customers!C:C," ") = 0, "",_xlfn.XLOOKUP(C781,customers!A:A,customers!C:C," "))</f>
        <v>usoutherdenln@hao123.com</v>
      </c>
      <c r="H781" s="2" t="str">
        <f>_xlfn.XLOOKUP(C781,customers!A:A,customers!G:G)</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_xlfn.XLOOKUP(Table1[[#This Row],[Customer ID]],customers!A:A,customers!I:I)</f>
        <v>Yes</v>
      </c>
    </row>
    <row r="782" spans="1:16" x14ac:dyDescent="0.3">
      <c r="A782" s="2" t="s">
        <v>4898</v>
      </c>
      <c r="B782" s="3">
        <v>43883</v>
      </c>
      <c r="C782" s="2" t="s">
        <v>4899</v>
      </c>
      <c r="D782" t="s">
        <v>6141</v>
      </c>
      <c r="E782" s="2">
        <v>3</v>
      </c>
      <c r="F782" s="2" t="str">
        <f>_xlfn.XLOOKUP(C782,customers!A:A,customers!B:B)</f>
        <v>Verne Dunkerley</v>
      </c>
      <c r="G782" s="2" t="str">
        <f>IF(_xlfn.XLOOKUP(C782,customers!A:A,customers!C:C," ") = 0, "",_xlfn.XLOOKUP(C782,customers!A:A,customers!C:C," "))</f>
        <v/>
      </c>
      <c r="H782" s="2" t="str">
        <f>_xlfn.XLOOKUP(C782,customers!A:A,customers!G:G)</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_xlfn.XLOOKUP(Table1[[#This Row],[Customer ID]],customers!A:A,customers!I:I)</f>
        <v>No</v>
      </c>
    </row>
    <row r="783" spans="1:16" x14ac:dyDescent="0.3">
      <c r="A783" s="2" t="s">
        <v>4903</v>
      </c>
      <c r="B783" s="3">
        <v>43778</v>
      </c>
      <c r="C783" s="2" t="s">
        <v>4904</v>
      </c>
      <c r="D783" t="s">
        <v>6164</v>
      </c>
      <c r="E783" s="2">
        <v>4</v>
      </c>
      <c r="F783" s="2" t="str">
        <f>_xlfn.XLOOKUP(C783,customers!A:A,customers!B:B)</f>
        <v>Lacee Burtenshaw</v>
      </c>
      <c r="G783" s="2" t="str">
        <f>IF(_xlfn.XLOOKUP(C783,customers!A:A,customers!C:C," ") = 0, "",_xlfn.XLOOKUP(C783,customers!A:A,customers!C:C," "))</f>
        <v>lburtenshawlp@shinystat.com</v>
      </c>
      <c r="H783" s="2" t="str">
        <f>_xlfn.XLOOKUP(C783,customers!A:A,customers!G:G)</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_xlfn.XLOOKUP(Table1[[#This Row],[Customer ID]],customers!A:A,customers!I:I)</f>
        <v>No</v>
      </c>
    </row>
    <row r="784" spans="1:16" x14ac:dyDescent="0.3">
      <c r="A784" s="2" t="s">
        <v>4909</v>
      </c>
      <c r="B784" s="3">
        <v>43897</v>
      </c>
      <c r="C784" s="2" t="s">
        <v>4910</v>
      </c>
      <c r="D784" t="s">
        <v>6184</v>
      </c>
      <c r="E784" s="2">
        <v>6</v>
      </c>
      <c r="F784" s="2" t="str">
        <f>_xlfn.XLOOKUP(C784,customers!A:A,customers!B:B)</f>
        <v>Adorne Gregoratti</v>
      </c>
      <c r="G784" s="2" t="str">
        <f>IF(_xlfn.XLOOKUP(C784,customers!A:A,customers!C:C," ") = 0, "",_xlfn.XLOOKUP(C784,customers!A:A,customers!C:C," "))</f>
        <v>agregorattilq@vistaprint.com</v>
      </c>
      <c r="H784" s="2" t="str">
        <f>_xlfn.XLOOKUP(C784,customers!A:A,customers!G:G)</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_xlfn.XLOOKUP(Table1[[#This Row],[Customer ID]],customers!A:A,customers!I:I)</f>
        <v>No</v>
      </c>
    </row>
    <row r="785" spans="1:16" x14ac:dyDescent="0.3">
      <c r="A785" s="2" t="s">
        <v>4915</v>
      </c>
      <c r="B785" s="3">
        <v>44312</v>
      </c>
      <c r="C785" s="2" t="s">
        <v>4916</v>
      </c>
      <c r="D785" t="s">
        <v>6160</v>
      </c>
      <c r="E785" s="2">
        <v>5</v>
      </c>
      <c r="F785" s="2" t="str">
        <f>_xlfn.XLOOKUP(C785,customers!A:A,customers!B:B)</f>
        <v>Chris Croster</v>
      </c>
      <c r="G785" s="2" t="str">
        <f>IF(_xlfn.XLOOKUP(C785,customers!A:A,customers!C:C," ") = 0, "",_xlfn.XLOOKUP(C785,customers!A:A,customers!C:C," "))</f>
        <v>ccrosterlr@gov.uk</v>
      </c>
      <c r="H785" s="2" t="str">
        <f>_xlfn.XLOOKUP(C785,customers!A:A,customers!G:G)</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_xlfn.XLOOKUP(Table1[[#This Row],[Customer ID]],customers!A:A,customers!I:I)</f>
        <v>Yes</v>
      </c>
    </row>
    <row r="786" spans="1:16" x14ac:dyDescent="0.3">
      <c r="A786" s="2" t="s">
        <v>4921</v>
      </c>
      <c r="B786" s="3">
        <v>44511</v>
      </c>
      <c r="C786" s="2" t="s">
        <v>4922</v>
      </c>
      <c r="D786" t="s">
        <v>6170</v>
      </c>
      <c r="E786" s="2">
        <v>2</v>
      </c>
      <c r="F786" s="2" t="str">
        <f>_xlfn.XLOOKUP(C786,customers!A:A,customers!B:B)</f>
        <v>Graeme Whitehead</v>
      </c>
      <c r="G786" s="2" t="str">
        <f>IF(_xlfn.XLOOKUP(C786,customers!A:A,customers!C:C," ") = 0, "",_xlfn.XLOOKUP(C786,customers!A:A,customers!C:C," "))</f>
        <v>gwhiteheadls@hp.com</v>
      </c>
      <c r="H786" s="2" t="str">
        <f>_xlfn.XLOOKUP(C786,customers!A:A,customers!G:G)</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_xlfn.XLOOKUP(Table1[[#This Row],[Customer ID]],customers!A:A,customers!I:I)</f>
        <v>No</v>
      </c>
    </row>
    <row r="787" spans="1:16" x14ac:dyDescent="0.3">
      <c r="A787" s="2" t="s">
        <v>4926</v>
      </c>
      <c r="B787" s="3">
        <v>44362</v>
      </c>
      <c r="C787" s="2" t="s">
        <v>4927</v>
      </c>
      <c r="D787" t="s">
        <v>6168</v>
      </c>
      <c r="E787" s="2">
        <v>1</v>
      </c>
      <c r="F787" s="2" t="str">
        <f>_xlfn.XLOOKUP(C787,customers!A:A,customers!B:B)</f>
        <v>Haslett Jodrelle</v>
      </c>
      <c r="G787" s="2" t="str">
        <f>IF(_xlfn.XLOOKUP(C787,customers!A:A,customers!C:C," ") = 0, "",_xlfn.XLOOKUP(C787,customers!A:A,customers!C:C," "))</f>
        <v>hjodrellelt@samsung.com</v>
      </c>
      <c r="H787" s="2" t="str">
        <f>_xlfn.XLOOKUP(C787,customers!A:A,customers!G:G)</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_xlfn.XLOOKUP(Table1[[#This Row],[Customer ID]],customers!A:A,customers!I:I)</f>
        <v>No</v>
      </c>
    </row>
    <row r="788" spans="1:16" x14ac:dyDescent="0.3">
      <c r="A788" s="2" t="s">
        <v>4932</v>
      </c>
      <c r="B788" s="3">
        <v>43888</v>
      </c>
      <c r="C788" s="2" t="s">
        <v>4933</v>
      </c>
      <c r="D788" t="s">
        <v>6185</v>
      </c>
      <c r="E788" s="2">
        <v>1</v>
      </c>
      <c r="F788" s="2" t="str">
        <f>_xlfn.XLOOKUP(C788,customers!A:A,customers!B:B)</f>
        <v>Cam Jewster</v>
      </c>
      <c r="G788" s="2" t="str">
        <f>IF(_xlfn.XLOOKUP(C788,customers!A:A,customers!C:C," ") = 0, "",_xlfn.XLOOKUP(C788,customers!A:A,customers!C:C," "))</f>
        <v>cjewsterlu@moonfruit.com</v>
      </c>
      <c r="H788" s="2" t="str">
        <f>_xlfn.XLOOKUP(C788,customers!A:A,customers!G:G)</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_xlfn.XLOOKUP(Table1[[#This Row],[Customer ID]],customers!A:A,customers!I:I)</f>
        <v>Yes</v>
      </c>
    </row>
    <row r="789" spans="1:16" x14ac:dyDescent="0.3">
      <c r="A789" s="2" t="s">
        <v>4938</v>
      </c>
      <c r="B789" s="3">
        <v>44305</v>
      </c>
      <c r="C789" s="2" t="s">
        <v>4939</v>
      </c>
      <c r="D789" t="s">
        <v>6141</v>
      </c>
      <c r="E789" s="2">
        <v>6</v>
      </c>
      <c r="F789" s="2" t="str">
        <f>_xlfn.XLOOKUP(C789,customers!A:A,customers!B:B)</f>
        <v>Beryl Osborn</v>
      </c>
      <c r="G789" s="2" t="str">
        <f>IF(_xlfn.XLOOKUP(C789,customers!A:A,customers!C:C," ") = 0, "",_xlfn.XLOOKUP(C789,customers!A:A,customers!C:C," "))</f>
        <v/>
      </c>
      <c r="H789" s="2" t="str">
        <f>_xlfn.XLOOKUP(C789,customers!A:A,customers!G:G)</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_xlfn.XLOOKUP(Table1[[#This Row],[Customer ID]],customers!A:A,customers!I:I)</f>
        <v>Yes</v>
      </c>
    </row>
    <row r="790" spans="1:16" x14ac:dyDescent="0.3">
      <c r="A790" s="2" t="s">
        <v>4943</v>
      </c>
      <c r="B790" s="3">
        <v>44771</v>
      </c>
      <c r="C790" s="2" t="s">
        <v>4944</v>
      </c>
      <c r="D790" t="s">
        <v>6151</v>
      </c>
      <c r="E790" s="2">
        <v>2</v>
      </c>
      <c r="F790" s="2" t="str">
        <f>_xlfn.XLOOKUP(C790,customers!A:A,customers!B:B)</f>
        <v>Kaela Nottram</v>
      </c>
      <c r="G790" s="2" t="str">
        <f>IF(_xlfn.XLOOKUP(C790,customers!A:A,customers!C:C," ") = 0, "",_xlfn.XLOOKUP(C790,customers!A:A,customers!C:C," "))</f>
        <v>knottramlw@odnoklassniki.ru</v>
      </c>
      <c r="H790" s="2" t="str">
        <f>_xlfn.XLOOKUP(C790,customers!A:A,customers!G:G)</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_xlfn.XLOOKUP(Table1[[#This Row],[Customer ID]],customers!A:A,customers!I:I)</f>
        <v>Yes</v>
      </c>
    </row>
    <row r="791" spans="1:16" x14ac:dyDescent="0.3">
      <c r="A791" s="2" t="s">
        <v>4949</v>
      </c>
      <c r="B791" s="3">
        <v>43485</v>
      </c>
      <c r="C791" s="2" t="s">
        <v>4950</v>
      </c>
      <c r="D791" t="s">
        <v>6140</v>
      </c>
      <c r="E791" s="2">
        <v>6</v>
      </c>
      <c r="F791" s="2" t="str">
        <f>_xlfn.XLOOKUP(C791,customers!A:A,customers!B:B)</f>
        <v>Nobe Buney</v>
      </c>
      <c r="G791" s="2" t="str">
        <f>IF(_xlfn.XLOOKUP(C791,customers!A:A,customers!C:C," ") = 0, "",_xlfn.XLOOKUP(C791,customers!A:A,customers!C:C," "))</f>
        <v>nbuneylx@jugem.jp</v>
      </c>
      <c r="H791" s="2" t="str">
        <f>_xlfn.XLOOKUP(C791,customers!A:A,customers!G:G)</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_xlfn.XLOOKUP(Table1[[#This Row],[Customer ID]],customers!A:A,customers!I:I)</f>
        <v>No</v>
      </c>
    </row>
    <row r="792" spans="1:16" x14ac:dyDescent="0.3">
      <c r="A792" s="2" t="s">
        <v>4955</v>
      </c>
      <c r="B792" s="3">
        <v>44613</v>
      </c>
      <c r="C792" s="2" t="s">
        <v>4956</v>
      </c>
      <c r="D792" t="s">
        <v>6180</v>
      </c>
      <c r="E792" s="2">
        <v>3</v>
      </c>
      <c r="F792" s="2" t="str">
        <f>_xlfn.XLOOKUP(C792,customers!A:A,customers!B:B)</f>
        <v>Silvan McShea</v>
      </c>
      <c r="G792" s="2" t="str">
        <f>IF(_xlfn.XLOOKUP(C792,customers!A:A,customers!C:C," ") = 0, "",_xlfn.XLOOKUP(C792,customers!A:A,customers!C:C," "))</f>
        <v>smcshealy@photobucket.com</v>
      </c>
      <c r="H792" s="2" t="str">
        <f>_xlfn.XLOOKUP(C792,customers!A:A,customers!G:G)</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_xlfn.XLOOKUP(Table1[[#This Row],[Customer ID]],customers!A:A,customers!I:I)</f>
        <v>No</v>
      </c>
    </row>
    <row r="793" spans="1:16" x14ac:dyDescent="0.3">
      <c r="A793" s="2" t="s">
        <v>4961</v>
      </c>
      <c r="B793" s="3">
        <v>43954</v>
      </c>
      <c r="C793" s="2" t="s">
        <v>4962</v>
      </c>
      <c r="D793" t="s">
        <v>6145</v>
      </c>
      <c r="E793" s="2">
        <v>5</v>
      </c>
      <c r="F793" s="2" t="str">
        <f>_xlfn.XLOOKUP(C793,customers!A:A,customers!B:B)</f>
        <v>Karylin Huddart</v>
      </c>
      <c r="G793" s="2" t="str">
        <f>IF(_xlfn.XLOOKUP(C793,customers!A:A,customers!C:C," ") = 0, "",_xlfn.XLOOKUP(C793,customers!A:A,customers!C:C," "))</f>
        <v>khuddartlz@about.com</v>
      </c>
      <c r="H793" s="2" t="str">
        <f>_xlfn.XLOOKUP(C793,customers!A:A,customers!G:G)</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_xlfn.XLOOKUP(Table1[[#This Row],[Customer ID]],customers!A:A,customers!I:I)</f>
        <v>Yes</v>
      </c>
    </row>
    <row r="794" spans="1:16" x14ac:dyDescent="0.3">
      <c r="A794" s="2" t="s">
        <v>4967</v>
      </c>
      <c r="B794" s="3">
        <v>43545</v>
      </c>
      <c r="C794" s="2" t="s">
        <v>4968</v>
      </c>
      <c r="D794" t="s">
        <v>6160</v>
      </c>
      <c r="E794" s="2">
        <v>6</v>
      </c>
      <c r="F794" s="2" t="str">
        <f>_xlfn.XLOOKUP(C794,customers!A:A,customers!B:B)</f>
        <v>Jereme Gippes</v>
      </c>
      <c r="G794" s="2" t="str">
        <f>IF(_xlfn.XLOOKUP(C794,customers!A:A,customers!C:C," ") = 0, "",_xlfn.XLOOKUP(C794,customers!A:A,customers!C:C," "))</f>
        <v>jgippesm0@cloudflare.com</v>
      </c>
      <c r="H794" s="2" t="str">
        <f>_xlfn.XLOOKUP(C794,customers!A:A,customers!G:G)</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_xlfn.XLOOKUP(Table1[[#This Row],[Customer ID]],customers!A:A,customers!I:I)</f>
        <v>Yes</v>
      </c>
    </row>
    <row r="795" spans="1:16" x14ac:dyDescent="0.3">
      <c r="A795" s="2" t="s">
        <v>4973</v>
      </c>
      <c r="B795" s="3">
        <v>43629</v>
      </c>
      <c r="C795" s="2" t="s">
        <v>4974</v>
      </c>
      <c r="D795" t="s">
        <v>6178</v>
      </c>
      <c r="E795" s="2">
        <v>5</v>
      </c>
      <c r="F795" s="2" t="str">
        <f>_xlfn.XLOOKUP(C795,customers!A:A,customers!B:B)</f>
        <v>Lukas Whittlesee</v>
      </c>
      <c r="G795" s="2" t="str">
        <f>IF(_xlfn.XLOOKUP(C795,customers!A:A,customers!C:C," ") = 0, "",_xlfn.XLOOKUP(C795,customers!A:A,customers!C:C," "))</f>
        <v>lwhittleseem1@e-recht24.de</v>
      </c>
      <c r="H795" s="2" t="str">
        <f>_xlfn.XLOOKUP(C795,customers!A:A,customers!G:G)</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_xlfn.XLOOKUP(Table1[[#This Row],[Customer ID]],customers!A:A,customers!I:I)</f>
        <v>No</v>
      </c>
    </row>
    <row r="796" spans="1:16" x14ac:dyDescent="0.3">
      <c r="A796" s="2" t="s">
        <v>4979</v>
      </c>
      <c r="B796" s="3">
        <v>43987</v>
      </c>
      <c r="C796" s="2" t="s">
        <v>4980</v>
      </c>
      <c r="D796" t="s">
        <v>6182</v>
      </c>
      <c r="E796" s="2">
        <v>5</v>
      </c>
      <c r="F796" s="2" t="str">
        <f>_xlfn.XLOOKUP(C796,customers!A:A,customers!B:B)</f>
        <v>Gregorius Trengrove</v>
      </c>
      <c r="G796" s="2" t="str">
        <f>IF(_xlfn.XLOOKUP(C796,customers!A:A,customers!C:C," ") = 0, "",_xlfn.XLOOKUP(C796,customers!A:A,customers!C:C," "))</f>
        <v>gtrengrovem2@elpais.com</v>
      </c>
      <c r="H796" s="2" t="str">
        <f>_xlfn.XLOOKUP(C796,customers!A:A,customers!G:G)</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_xlfn.XLOOKUP(Table1[[#This Row],[Customer ID]],customers!A:A,customers!I:I)</f>
        <v>No</v>
      </c>
    </row>
    <row r="797" spans="1:16" x14ac:dyDescent="0.3">
      <c r="A797" s="2" t="s">
        <v>4985</v>
      </c>
      <c r="B797" s="3">
        <v>43540</v>
      </c>
      <c r="C797" s="2" t="s">
        <v>4986</v>
      </c>
      <c r="D797" t="s">
        <v>6173</v>
      </c>
      <c r="E797" s="2">
        <v>4</v>
      </c>
      <c r="F797" s="2" t="str">
        <f>_xlfn.XLOOKUP(C797,customers!A:A,customers!B:B)</f>
        <v>Wright Caldero</v>
      </c>
      <c r="G797" s="2" t="str">
        <f>IF(_xlfn.XLOOKUP(C797,customers!A:A,customers!C:C," ") = 0, "",_xlfn.XLOOKUP(C797,customers!A:A,customers!C:C," "))</f>
        <v>wcalderom3@stumbleupon.com</v>
      </c>
      <c r="H797" s="2" t="str">
        <f>_xlfn.XLOOKUP(C797,customers!A:A,customers!G:G)</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_xlfn.XLOOKUP(Table1[[#This Row],[Customer ID]],customers!A:A,customers!I:I)</f>
        <v>No</v>
      </c>
    </row>
    <row r="798" spans="1:16" x14ac:dyDescent="0.3">
      <c r="A798" s="2" t="s">
        <v>4991</v>
      </c>
      <c r="B798" s="3">
        <v>44533</v>
      </c>
      <c r="C798" s="2" t="s">
        <v>4992</v>
      </c>
      <c r="D798" t="s">
        <v>6161</v>
      </c>
      <c r="E798" s="2">
        <v>1</v>
      </c>
      <c r="F798" s="2" t="str">
        <f>_xlfn.XLOOKUP(C798,customers!A:A,customers!B:B)</f>
        <v>Merell Zanazzi</v>
      </c>
      <c r="G798" s="2" t="str">
        <f>IF(_xlfn.XLOOKUP(C798,customers!A:A,customers!C:C," ") = 0, "",_xlfn.XLOOKUP(C798,customers!A:A,customers!C:C," "))</f>
        <v/>
      </c>
      <c r="H798" s="2" t="str">
        <f>_xlfn.XLOOKUP(C798,customers!A:A,customers!G:G)</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_xlfn.XLOOKUP(Table1[[#This Row],[Customer ID]],customers!A:A,customers!I:I)</f>
        <v>No</v>
      </c>
    </row>
    <row r="799" spans="1:16" x14ac:dyDescent="0.3">
      <c r="A799" s="2" t="s">
        <v>4996</v>
      </c>
      <c r="B799" s="3">
        <v>44751</v>
      </c>
      <c r="C799" s="2" t="s">
        <v>4997</v>
      </c>
      <c r="D799" t="s">
        <v>6180</v>
      </c>
      <c r="E799" s="2">
        <v>4</v>
      </c>
      <c r="F799" s="2" t="str">
        <f>_xlfn.XLOOKUP(C799,customers!A:A,customers!B:B)</f>
        <v>Jed Kennicott</v>
      </c>
      <c r="G799" s="2" t="str">
        <f>IF(_xlfn.XLOOKUP(C799,customers!A:A,customers!C:C," ") = 0, "",_xlfn.XLOOKUP(C799,customers!A:A,customers!C:C," "))</f>
        <v>jkennicottm5@yahoo.co.jp</v>
      </c>
      <c r="H799" s="2" t="str">
        <f>_xlfn.XLOOKUP(C799,customers!A:A,customers!G:G)</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_xlfn.XLOOKUP(Table1[[#This Row],[Customer ID]],customers!A:A,customers!I:I)</f>
        <v>No</v>
      </c>
    </row>
    <row r="800" spans="1:16" x14ac:dyDescent="0.3">
      <c r="A800" s="2" t="s">
        <v>5002</v>
      </c>
      <c r="B800" s="3">
        <v>43950</v>
      </c>
      <c r="C800" s="2" t="s">
        <v>5003</v>
      </c>
      <c r="D800" t="s">
        <v>6163</v>
      </c>
      <c r="E800" s="2">
        <v>3</v>
      </c>
      <c r="F800" s="2" t="str">
        <f>_xlfn.XLOOKUP(C800,customers!A:A,customers!B:B)</f>
        <v>Guenevere Ruggen</v>
      </c>
      <c r="G800" s="2" t="str">
        <f>IF(_xlfn.XLOOKUP(C800,customers!A:A,customers!C:C," ") = 0, "",_xlfn.XLOOKUP(C800,customers!A:A,customers!C:C," "))</f>
        <v>gruggenm6@nymag.com</v>
      </c>
      <c r="H800" s="2" t="str">
        <f>_xlfn.XLOOKUP(C800,customers!A:A,customers!G:G)</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_xlfn.XLOOKUP(Table1[[#This Row],[Customer ID]],customers!A:A,customers!I:I)</f>
        <v>Yes</v>
      </c>
    </row>
    <row r="801" spans="1:16" x14ac:dyDescent="0.3">
      <c r="A801" s="2" t="s">
        <v>5008</v>
      </c>
      <c r="B801" s="3">
        <v>44588</v>
      </c>
      <c r="C801" s="2" t="s">
        <v>5009</v>
      </c>
      <c r="D801" t="s">
        <v>6183</v>
      </c>
      <c r="E801" s="2">
        <v>3</v>
      </c>
      <c r="F801" s="2" t="str">
        <f>_xlfn.XLOOKUP(C801,customers!A:A,customers!B:B)</f>
        <v>Gonzales Cicculi</v>
      </c>
      <c r="G801" s="2" t="str">
        <f>IF(_xlfn.XLOOKUP(C801,customers!A:A,customers!C:C," ") = 0, "",_xlfn.XLOOKUP(C801,customers!A:A,customers!C:C," "))</f>
        <v/>
      </c>
      <c r="H801" s="2" t="str">
        <f>_xlfn.XLOOKUP(C801,customers!A:A,customers!G:G)</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_xlfn.XLOOKUP(Table1[[#This Row],[Customer ID]],customers!A:A,customers!I:I)</f>
        <v>Yes</v>
      </c>
    </row>
    <row r="802" spans="1:16" x14ac:dyDescent="0.3">
      <c r="A802" s="2" t="s">
        <v>5012</v>
      </c>
      <c r="B802" s="3">
        <v>44240</v>
      </c>
      <c r="C802" s="2" t="s">
        <v>5013</v>
      </c>
      <c r="D802" t="s">
        <v>6163</v>
      </c>
      <c r="E802" s="2">
        <v>6</v>
      </c>
      <c r="F802" s="2" t="str">
        <f>_xlfn.XLOOKUP(C802,customers!A:A,customers!B:B)</f>
        <v>Man Fright</v>
      </c>
      <c r="G802" s="2" t="str">
        <f>IF(_xlfn.XLOOKUP(C802,customers!A:A,customers!C:C," ") = 0, "",_xlfn.XLOOKUP(C802,customers!A:A,customers!C:C," "))</f>
        <v>mfrightm8@harvard.edu</v>
      </c>
      <c r="H802" s="2" t="str">
        <f>_xlfn.XLOOKUP(C802,customers!A:A,customers!G:G)</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_xlfn.XLOOKUP(Table1[[#This Row],[Customer ID]],customers!A:A,customers!I:I)</f>
        <v>No</v>
      </c>
    </row>
    <row r="803" spans="1:16" x14ac:dyDescent="0.3">
      <c r="A803" s="2" t="s">
        <v>5018</v>
      </c>
      <c r="B803" s="3">
        <v>44025</v>
      </c>
      <c r="C803" s="2" t="s">
        <v>5019</v>
      </c>
      <c r="D803" t="s">
        <v>6149</v>
      </c>
      <c r="E803" s="2">
        <v>2</v>
      </c>
      <c r="F803" s="2" t="str">
        <f>_xlfn.XLOOKUP(C803,customers!A:A,customers!B:B)</f>
        <v>Boyce Tarte</v>
      </c>
      <c r="G803" s="2" t="str">
        <f>IF(_xlfn.XLOOKUP(C803,customers!A:A,customers!C:C," ") = 0, "",_xlfn.XLOOKUP(C803,customers!A:A,customers!C:C," "))</f>
        <v>btartem9@aol.com</v>
      </c>
      <c r="H803" s="2" t="str">
        <f>_xlfn.XLOOKUP(C803,customers!A:A,customers!G:G)</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_xlfn.XLOOKUP(Table1[[#This Row],[Customer ID]],customers!A:A,customers!I:I)</f>
        <v>Yes</v>
      </c>
    </row>
    <row r="804" spans="1:16" x14ac:dyDescent="0.3">
      <c r="A804" s="2" t="s">
        <v>5024</v>
      </c>
      <c r="B804" s="3">
        <v>43902</v>
      </c>
      <c r="C804" s="2" t="s">
        <v>5025</v>
      </c>
      <c r="D804" t="s">
        <v>6163</v>
      </c>
      <c r="E804" s="2">
        <v>4</v>
      </c>
      <c r="F804" s="2" t="str">
        <f>_xlfn.XLOOKUP(C804,customers!A:A,customers!B:B)</f>
        <v>Caddric Krzysztofiak</v>
      </c>
      <c r="G804" s="2" t="str">
        <f>IF(_xlfn.XLOOKUP(C804,customers!A:A,customers!C:C," ") = 0, "",_xlfn.XLOOKUP(C804,customers!A:A,customers!C:C," "))</f>
        <v>ckrzysztofiakma@skyrock.com</v>
      </c>
      <c r="H804" s="2" t="str">
        <f>_xlfn.XLOOKUP(C804,customers!A:A,customers!G:G)</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_xlfn.XLOOKUP(Table1[[#This Row],[Customer ID]],customers!A:A,customers!I:I)</f>
        <v>No</v>
      </c>
    </row>
    <row r="805" spans="1:16" x14ac:dyDescent="0.3">
      <c r="A805" s="2" t="s">
        <v>5030</v>
      </c>
      <c r="B805" s="3">
        <v>43955</v>
      </c>
      <c r="C805" s="2" t="s">
        <v>5031</v>
      </c>
      <c r="D805" t="s">
        <v>6166</v>
      </c>
      <c r="E805" s="2">
        <v>4</v>
      </c>
      <c r="F805" s="2" t="str">
        <f>_xlfn.XLOOKUP(C805,customers!A:A,customers!B:B)</f>
        <v>Darn Penquet</v>
      </c>
      <c r="G805" s="2" t="str">
        <f>IF(_xlfn.XLOOKUP(C805,customers!A:A,customers!C:C," ") = 0, "",_xlfn.XLOOKUP(C805,customers!A:A,customers!C:C," "))</f>
        <v>dpenquetmb@diigo.com</v>
      </c>
      <c r="H805" s="2" t="str">
        <f>_xlfn.XLOOKUP(C805,customers!A:A,customers!G:G)</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_xlfn.XLOOKUP(Table1[[#This Row],[Customer ID]],customers!A:A,customers!I:I)</f>
        <v>No</v>
      </c>
    </row>
    <row r="806" spans="1:16" x14ac:dyDescent="0.3">
      <c r="A806" s="2" t="s">
        <v>5035</v>
      </c>
      <c r="B806" s="3">
        <v>44289</v>
      </c>
      <c r="C806" s="2" t="s">
        <v>5036</v>
      </c>
      <c r="D806" t="s">
        <v>6179</v>
      </c>
      <c r="E806" s="2">
        <v>2</v>
      </c>
      <c r="F806" s="2" t="str">
        <f>_xlfn.XLOOKUP(C806,customers!A:A,customers!B:B)</f>
        <v>Jammie Cloke</v>
      </c>
      <c r="G806" s="2" t="str">
        <f>IF(_xlfn.XLOOKUP(C806,customers!A:A,customers!C:C," ") = 0, "",_xlfn.XLOOKUP(C806,customers!A:A,customers!C:C," "))</f>
        <v/>
      </c>
      <c r="H806" s="2" t="str">
        <f>_xlfn.XLOOKUP(C806,customers!A:A,customers!G:G)</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_xlfn.XLOOKUP(Table1[[#This Row],[Customer ID]],customers!A:A,customers!I:I)</f>
        <v>No</v>
      </c>
    </row>
    <row r="807" spans="1:16" x14ac:dyDescent="0.3">
      <c r="A807" s="2" t="s">
        <v>5040</v>
      </c>
      <c r="B807" s="3">
        <v>44713</v>
      </c>
      <c r="C807" s="2" t="s">
        <v>5041</v>
      </c>
      <c r="D807" t="s">
        <v>6146</v>
      </c>
      <c r="E807" s="2">
        <v>1</v>
      </c>
      <c r="F807" s="2" t="str">
        <f>_xlfn.XLOOKUP(C807,customers!A:A,customers!B:B)</f>
        <v>Chester Clowton</v>
      </c>
      <c r="G807" s="2" t="str">
        <f>IF(_xlfn.XLOOKUP(C807,customers!A:A,customers!C:C," ") = 0, "",_xlfn.XLOOKUP(C807,customers!A:A,customers!C:C," "))</f>
        <v/>
      </c>
      <c r="H807" s="2" t="str">
        <f>_xlfn.XLOOKUP(C807,customers!A:A,customers!G:G)</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_xlfn.XLOOKUP(Table1[[#This Row],[Customer ID]],customers!A:A,customers!I:I)</f>
        <v>No</v>
      </c>
    </row>
    <row r="808" spans="1:16" x14ac:dyDescent="0.3">
      <c r="A808" s="2" t="s">
        <v>5046</v>
      </c>
      <c r="B808" s="3">
        <v>44241</v>
      </c>
      <c r="C808" s="2" t="s">
        <v>5047</v>
      </c>
      <c r="D808" t="s">
        <v>6150</v>
      </c>
      <c r="E808" s="2">
        <v>2</v>
      </c>
      <c r="F808" s="2" t="str">
        <f>_xlfn.XLOOKUP(C808,customers!A:A,customers!B:B)</f>
        <v>Kathleen Diable</v>
      </c>
      <c r="G808" s="2" t="str">
        <f>IF(_xlfn.XLOOKUP(C808,customers!A:A,customers!C:C," ") = 0, "",_xlfn.XLOOKUP(C808,customers!A:A,customers!C:C," "))</f>
        <v/>
      </c>
      <c r="H808" s="2" t="str">
        <f>_xlfn.XLOOKUP(C808,customers!A:A,customers!G:G)</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_xlfn.XLOOKUP(Table1[[#This Row],[Customer ID]],customers!A:A,customers!I:I)</f>
        <v>Yes</v>
      </c>
    </row>
    <row r="809" spans="1:16" x14ac:dyDescent="0.3">
      <c r="A809" s="2" t="s">
        <v>5050</v>
      </c>
      <c r="B809" s="3">
        <v>44543</v>
      </c>
      <c r="C809" s="2" t="s">
        <v>5051</v>
      </c>
      <c r="D809" t="s">
        <v>6169</v>
      </c>
      <c r="E809" s="2">
        <v>3</v>
      </c>
      <c r="F809" s="2" t="str">
        <f>_xlfn.XLOOKUP(C809,customers!A:A,customers!B:B)</f>
        <v>Koren Ferretti</v>
      </c>
      <c r="G809" s="2" t="str">
        <f>IF(_xlfn.XLOOKUP(C809,customers!A:A,customers!C:C," ") = 0, "",_xlfn.XLOOKUP(C809,customers!A:A,customers!C:C," "))</f>
        <v>kferrettimf@huffingtonpost.com</v>
      </c>
      <c r="H809" s="2" t="str">
        <f>_xlfn.XLOOKUP(C809,customers!A:A,customers!G:G)</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_xlfn.XLOOKUP(Table1[[#This Row],[Customer ID]],customers!A:A,customers!I:I)</f>
        <v>No</v>
      </c>
    </row>
    <row r="810" spans="1:16" x14ac:dyDescent="0.3">
      <c r="A810" s="2" t="s">
        <v>5056</v>
      </c>
      <c r="B810" s="3">
        <v>43868</v>
      </c>
      <c r="C810" s="2" t="s">
        <v>5113</v>
      </c>
      <c r="D810" t="s">
        <v>6142</v>
      </c>
      <c r="E810" s="2">
        <v>5</v>
      </c>
      <c r="F810" s="2" t="str">
        <f>_xlfn.XLOOKUP(C810,customers!A:A,customers!B:B)</f>
        <v>Allis Wilmore</v>
      </c>
      <c r="G810" s="2" t="str">
        <f>IF(_xlfn.XLOOKUP(C810,customers!A:A,customers!C:C," ") = 0, "",_xlfn.XLOOKUP(C810,customers!A:A,customers!C:C," "))</f>
        <v/>
      </c>
      <c r="H810" s="2" t="str">
        <f>_xlfn.XLOOKUP(C810,customers!A:A,customers!G:G)</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_xlfn.XLOOKUP(Table1[[#This Row],[Customer ID]],customers!A:A,customers!I:I)</f>
        <v>No</v>
      </c>
    </row>
    <row r="811" spans="1:16" x14ac:dyDescent="0.3">
      <c r="A811" s="2" t="s">
        <v>5062</v>
      </c>
      <c r="B811" s="3">
        <v>44235</v>
      </c>
      <c r="C811" s="2" t="s">
        <v>5063</v>
      </c>
      <c r="D811" t="s">
        <v>6163</v>
      </c>
      <c r="E811" s="2">
        <v>3</v>
      </c>
      <c r="F811" s="2" t="str">
        <f>_xlfn.XLOOKUP(C811,customers!A:A,customers!B:B)</f>
        <v>Chaddie Bennie</v>
      </c>
      <c r="G811" s="2" t="str">
        <f>IF(_xlfn.XLOOKUP(C811,customers!A:A,customers!C:C," ") = 0, "",_xlfn.XLOOKUP(C811,customers!A:A,customers!C:C," "))</f>
        <v/>
      </c>
      <c r="H811" s="2" t="str">
        <f>_xlfn.XLOOKUP(C811,customers!A:A,customers!G:G)</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_xlfn.XLOOKUP(Table1[[#This Row],[Customer ID]],customers!A:A,customers!I:I)</f>
        <v>Yes</v>
      </c>
    </row>
    <row r="812" spans="1:16" x14ac:dyDescent="0.3">
      <c r="A812" s="2" t="s">
        <v>5067</v>
      </c>
      <c r="B812" s="3">
        <v>44054</v>
      </c>
      <c r="C812" s="2" t="s">
        <v>5068</v>
      </c>
      <c r="D812" t="s">
        <v>6161</v>
      </c>
      <c r="E812" s="2">
        <v>3</v>
      </c>
      <c r="F812" s="2" t="str">
        <f>_xlfn.XLOOKUP(C812,customers!A:A,customers!B:B)</f>
        <v>Alberta Balsdone</v>
      </c>
      <c r="G812" s="2" t="str">
        <f>IF(_xlfn.XLOOKUP(C812,customers!A:A,customers!C:C," ") = 0, "",_xlfn.XLOOKUP(C812,customers!A:A,customers!C:C," "))</f>
        <v>abalsdonemi@toplist.cz</v>
      </c>
      <c r="H812" s="2" t="str">
        <f>_xlfn.XLOOKUP(C812,customers!A:A,customers!G:G)</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_xlfn.XLOOKUP(Table1[[#This Row],[Customer ID]],customers!A:A,customers!I:I)</f>
        <v>No</v>
      </c>
    </row>
    <row r="813" spans="1:16" x14ac:dyDescent="0.3">
      <c r="A813" s="2" t="s">
        <v>5073</v>
      </c>
      <c r="B813" s="3">
        <v>44114</v>
      </c>
      <c r="C813" s="2" t="s">
        <v>5074</v>
      </c>
      <c r="D813" t="s">
        <v>6155</v>
      </c>
      <c r="E813" s="2">
        <v>6</v>
      </c>
      <c r="F813" s="2" t="str">
        <f>_xlfn.XLOOKUP(C813,customers!A:A,customers!B:B)</f>
        <v>Brice Romera</v>
      </c>
      <c r="G813" s="2" t="str">
        <f>IF(_xlfn.XLOOKUP(C813,customers!A:A,customers!C:C," ") = 0, "",_xlfn.XLOOKUP(C813,customers!A:A,customers!C:C," "))</f>
        <v>bromeramj@list-manage.com</v>
      </c>
      <c r="H813" s="2" t="str">
        <f>_xlfn.XLOOKUP(C813,customers!A:A,customers!G:G)</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_xlfn.XLOOKUP(Table1[[#This Row],[Customer ID]],customers!A:A,customers!I:I)</f>
        <v>Yes</v>
      </c>
    </row>
    <row r="814" spans="1:16" x14ac:dyDescent="0.3">
      <c r="A814" s="2" t="s">
        <v>5073</v>
      </c>
      <c r="B814" s="3">
        <v>44114</v>
      </c>
      <c r="C814" s="2" t="s">
        <v>5074</v>
      </c>
      <c r="D814" t="s">
        <v>6165</v>
      </c>
      <c r="E814" s="2">
        <v>6</v>
      </c>
      <c r="F814" s="2" t="str">
        <f>_xlfn.XLOOKUP(C814,customers!A:A,customers!B:B)</f>
        <v>Brice Romera</v>
      </c>
      <c r="G814" s="2" t="str">
        <f>IF(_xlfn.XLOOKUP(C814,customers!A:A,customers!C:C," ") = 0, "",_xlfn.XLOOKUP(C814,customers!A:A,customers!C:C," "))</f>
        <v>bromeramj@list-manage.com</v>
      </c>
      <c r="H814" s="2" t="str">
        <f>_xlfn.XLOOKUP(C814,customers!A:A,customers!G:G)</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_xlfn.XLOOKUP(Table1[[#This Row],[Customer ID]],customers!A:A,customers!I:I)</f>
        <v>Yes</v>
      </c>
    </row>
    <row r="815" spans="1:16" x14ac:dyDescent="0.3">
      <c r="A815" s="2" t="s">
        <v>5084</v>
      </c>
      <c r="B815" s="3">
        <v>44173</v>
      </c>
      <c r="C815" s="2" t="s">
        <v>5085</v>
      </c>
      <c r="D815" t="s">
        <v>6166</v>
      </c>
      <c r="E815" s="2">
        <v>1</v>
      </c>
      <c r="F815" s="2" t="str">
        <f>_xlfn.XLOOKUP(C815,customers!A:A,customers!B:B)</f>
        <v>Conchita Bryde</v>
      </c>
      <c r="G815" s="2" t="str">
        <f>IF(_xlfn.XLOOKUP(C815,customers!A:A,customers!C:C," ") = 0, "",_xlfn.XLOOKUP(C815,customers!A:A,customers!C:C," "))</f>
        <v>cbrydeml@tuttocitta.it</v>
      </c>
      <c r="H815" s="2" t="str">
        <f>_xlfn.XLOOKUP(C815,customers!A:A,customers!G:G)</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_xlfn.XLOOKUP(Table1[[#This Row],[Customer ID]],customers!A:A,customers!I:I)</f>
        <v>Yes</v>
      </c>
    </row>
    <row r="816" spans="1:16" x14ac:dyDescent="0.3">
      <c r="A816" s="2" t="s">
        <v>5090</v>
      </c>
      <c r="B816" s="3">
        <v>43573</v>
      </c>
      <c r="C816" s="2" t="s">
        <v>5091</v>
      </c>
      <c r="D816" t="s">
        <v>6184</v>
      </c>
      <c r="E816" s="2">
        <v>2</v>
      </c>
      <c r="F816" s="2" t="str">
        <f>_xlfn.XLOOKUP(C816,customers!A:A,customers!B:B)</f>
        <v>Silvanus Enefer</v>
      </c>
      <c r="G816" s="2" t="str">
        <f>IF(_xlfn.XLOOKUP(C816,customers!A:A,customers!C:C," ") = 0, "",_xlfn.XLOOKUP(C816,customers!A:A,customers!C:C," "))</f>
        <v>senefermm@blog.com</v>
      </c>
      <c r="H816" s="2" t="str">
        <f>_xlfn.XLOOKUP(C816,customers!A:A,customers!G:G)</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_xlfn.XLOOKUP(Table1[[#This Row],[Customer ID]],customers!A:A,customers!I:I)</f>
        <v>No</v>
      </c>
    </row>
    <row r="817" spans="1:16" x14ac:dyDescent="0.3">
      <c r="A817" s="2" t="s">
        <v>5096</v>
      </c>
      <c r="B817" s="3">
        <v>44200</v>
      </c>
      <c r="C817" s="2" t="s">
        <v>5097</v>
      </c>
      <c r="D817" t="s">
        <v>6146</v>
      </c>
      <c r="E817" s="2">
        <v>6</v>
      </c>
      <c r="F817" s="2" t="str">
        <f>_xlfn.XLOOKUP(C817,customers!A:A,customers!B:B)</f>
        <v>Lenci Haggerstone</v>
      </c>
      <c r="G817" s="2" t="str">
        <f>IF(_xlfn.XLOOKUP(C817,customers!A:A,customers!C:C," ") = 0, "",_xlfn.XLOOKUP(C817,customers!A:A,customers!C:C," "))</f>
        <v>lhaggerstonemn@independent.co.uk</v>
      </c>
      <c r="H817" s="2" t="str">
        <f>_xlfn.XLOOKUP(C817,customers!A:A,customers!G:G)</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_xlfn.XLOOKUP(Table1[[#This Row],[Customer ID]],customers!A:A,customers!I:I)</f>
        <v>No</v>
      </c>
    </row>
    <row r="818" spans="1:16" x14ac:dyDescent="0.3">
      <c r="A818" s="2" t="s">
        <v>5102</v>
      </c>
      <c r="B818" s="3">
        <v>43534</v>
      </c>
      <c r="C818" s="2" t="s">
        <v>5103</v>
      </c>
      <c r="D818" t="s">
        <v>6161</v>
      </c>
      <c r="E818" s="2">
        <v>4</v>
      </c>
      <c r="F818" s="2" t="str">
        <f>_xlfn.XLOOKUP(C818,customers!A:A,customers!B:B)</f>
        <v>Marvin Gundry</v>
      </c>
      <c r="G818" s="2" t="str">
        <f>IF(_xlfn.XLOOKUP(C818,customers!A:A,customers!C:C," ") = 0, "",_xlfn.XLOOKUP(C818,customers!A:A,customers!C:C," "))</f>
        <v>mgundrymo@omniture.com</v>
      </c>
      <c r="H818" s="2" t="str">
        <f>_xlfn.XLOOKUP(C818,customers!A:A,customers!G:G)</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_xlfn.XLOOKUP(Table1[[#This Row],[Customer ID]],customers!A:A,customers!I:I)</f>
        <v>No</v>
      </c>
    </row>
    <row r="819" spans="1:16" x14ac:dyDescent="0.3">
      <c r="A819" s="2" t="s">
        <v>5107</v>
      </c>
      <c r="B819" s="3">
        <v>43798</v>
      </c>
      <c r="C819" s="2" t="s">
        <v>5108</v>
      </c>
      <c r="D819" t="s">
        <v>6169</v>
      </c>
      <c r="E819" s="2">
        <v>2</v>
      </c>
      <c r="F819" s="2" t="str">
        <f>_xlfn.XLOOKUP(C819,customers!A:A,customers!B:B)</f>
        <v>Bayard Wellan</v>
      </c>
      <c r="G819" s="2" t="str">
        <f>IF(_xlfn.XLOOKUP(C819,customers!A:A,customers!C:C," ") = 0, "",_xlfn.XLOOKUP(C819,customers!A:A,customers!C:C," "))</f>
        <v>bwellanmp@cafepress.com</v>
      </c>
      <c r="H819" s="2" t="str">
        <f>_xlfn.XLOOKUP(C819,customers!A:A,customers!G:G)</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_xlfn.XLOOKUP(Table1[[#This Row],[Customer ID]],customers!A:A,customers!I:I)</f>
        <v>No</v>
      </c>
    </row>
    <row r="820" spans="1:16" x14ac:dyDescent="0.3">
      <c r="A820" s="2" t="s">
        <v>5112</v>
      </c>
      <c r="B820" s="3">
        <v>44761</v>
      </c>
      <c r="C820" s="2" t="s">
        <v>5113</v>
      </c>
      <c r="D820" t="s">
        <v>6170</v>
      </c>
      <c r="E820" s="2">
        <v>5</v>
      </c>
      <c r="F820" s="2" t="str">
        <f>_xlfn.XLOOKUP(C820,customers!A:A,customers!B:B)</f>
        <v>Allis Wilmore</v>
      </c>
      <c r="G820" s="2" t="str">
        <f>IF(_xlfn.XLOOKUP(C820,customers!A:A,customers!C:C," ") = 0, "",_xlfn.XLOOKUP(C820,customers!A:A,customers!C:C," "))</f>
        <v/>
      </c>
      <c r="H820" s="2" t="str">
        <f>_xlfn.XLOOKUP(C820,customers!A:A,customers!G:G)</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_xlfn.XLOOKUP(Table1[[#This Row],[Customer ID]],customers!A:A,customers!I:I)</f>
        <v>No</v>
      </c>
    </row>
    <row r="821" spans="1:16" x14ac:dyDescent="0.3">
      <c r="A821" s="2" t="s">
        <v>5117</v>
      </c>
      <c r="B821" s="3">
        <v>44008</v>
      </c>
      <c r="C821" s="2" t="s">
        <v>5118</v>
      </c>
      <c r="D821" t="s">
        <v>6145</v>
      </c>
      <c r="E821" s="2">
        <v>1</v>
      </c>
      <c r="F821" s="2" t="str">
        <f>_xlfn.XLOOKUP(C821,customers!A:A,customers!B:B)</f>
        <v>Caddric Atcheson</v>
      </c>
      <c r="G821" s="2" t="str">
        <f>IF(_xlfn.XLOOKUP(C821,customers!A:A,customers!C:C," ") = 0, "",_xlfn.XLOOKUP(C821,customers!A:A,customers!C:C," "))</f>
        <v>catchesonmr@xinhuanet.com</v>
      </c>
      <c r="H821" s="2" t="str">
        <f>_xlfn.XLOOKUP(C821,customers!A:A,customers!G:G)</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_xlfn.XLOOKUP(Table1[[#This Row],[Customer ID]],customers!A:A,customers!I:I)</f>
        <v>Yes</v>
      </c>
    </row>
    <row r="822" spans="1:16" x14ac:dyDescent="0.3">
      <c r="A822" s="2" t="s">
        <v>5123</v>
      </c>
      <c r="B822" s="3">
        <v>43510</v>
      </c>
      <c r="C822" s="2" t="s">
        <v>5124</v>
      </c>
      <c r="D822" t="s">
        <v>6141</v>
      </c>
      <c r="E822" s="2">
        <v>4</v>
      </c>
      <c r="F822" s="2" t="str">
        <f>_xlfn.XLOOKUP(C822,customers!A:A,customers!B:B)</f>
        <v>Eustace Stenton</v>
      </c>
      <c r="G822" s="2" t="str">
        <f>IF(_xlfn.XLOOKUP(C822,customers!A:A,customers!C:C," ") = 0, "",_xlfn.XLOOKUP(C822,customers!A:A,customers!C:C," "))</f>
        <v>estentonms@google.it</v>
      </c>
      <c r="H822" s="2" t="str">
        <f>_xlfn.XLOOKUP(C822,customers!A:A,customers!G:G)</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_xlfn.XLOOKUP(Table1[[#This Row],[Customer ID]],customers!A:A,customers!I:I)</f>
        <v>Yes</v>
      </c>
    </row>
    <row r="823" spans="1:16" x14ac:dyDescent="0.3">
      <c r="A823" s="2" t="s">
        <v>5129</v>
      </c>
      <c r="B823" s="3">
        <v>44144</v>
      </c>
      <c r="C823" s="2" t="s">
        <v>5130</v>
      </c>
      <c r="D823" t="s">
        <v>6172</v>
      </c>
      <c r="E823" s="2">
        <v>5</v>
      </c>
      <c r="F823" s="2" t="str">
        <f>_xlfn.XLOOKUP(C823,customers!A:A,customers!B:B)</f>
        <v>Ericka Tripp</v>
      </c>
      <c r="G823" s="2" t="str">
        <f>IF(_xlfn.XLOOKUP(C823,customers!A:A,customers!C:C," ") = 0, "",_xlfn.XLOOKUP(C823,customers!A:A,customers!C:C," "))</f>
        <v>etrippmt@wp.com</v>
      </c>
      <c r="H823" s="2" t="str">
        <f>_xlfn.XLOOKUP(C823,customers!A:A,customers!G:G)</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_xlfn.XLOOKUP(Table1[[#This Row],[Customer ID]],customers!A:A,customers!I:I)</f>
        <v>No</v>
      </c>
    </row>
    <row r="824" spans="1:16" x14ac:dyDescent="0.3">
      <c r="A824" s="2" t="s">
        <v>5135</v>
      </c>
      <c r="B824" s="3">
        <v>43585</v>
      </c>
      <c r="C824" s="2" t="s">
        <v>5136</v>
      </c>
      <c r="D824" t="s">
        <v>6148</v>
      </c>
      <c r="E824" s="2">
        <v>4</v>
      </c>
      <c r="F824" s="2" t="str">
        <f>_xlfn.XLOOKUP(C824,customers!A:A,customers!B:B)</f>
        <v>Lyndsey MacManus</v>
      </c>
      <c r="G824" s="2" t="str">
        <f>IF(_xlfn.XLOOKUP(C824,customers!A:A,customers!C:C," ") = 0, "",_xlfn.XLOOKUP(C824,customers!A:A,customers!C:C," "))</f>
        <v>lmacmanusmu@imdb.com</v>
      </c>
      <c r="H824" s="2" t="str">
        <f>_xlfn.XLOOKUP(C824,customers!A:A,customers!G:G)</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_xlfn.XLOOKUP(Table1[[#This Row],[Customer ID]],customers!A:A,customers!I:I)</f>
        <v>No</v>
      </c>
    </row>
    <row r="825" spans="1:16" x14ac:dyDescent="0.3">
      <c r="A825" s="2" t="s">
        <v>5141</v>
      </c>
      <c r="B825" s="3">
        <v>44134</v>
      </c>
      <c r="C825" s="2" t="s">
        <v>5142</v>
      </c>
      <c r="D825" t="s">
        <v>6170</v>
      </c>
      <c r="E825" s="2">
        <v>3</v>
      </c>
      <c r="F825" s="2" t="str">
        <f>_xlfn.XLOOKUP(C825,customers!A:A,customers!B:B)</f>
        <v>Tess Benediktovich</v>
      </c>
      <c r="G825" s="2" t="str">
        <f>IF(_xlfn.XLOOKUP(C825,customers!A:A,customers!C:C," ") = 0, "",_xlfn.XLOOKUP(C825,customers!A:A,customers!C:C," "))</f>
        <v>tbenediktovichmv@ebay.com</v>
      </c>
      <c r="H825" s="2" t="str">
        <f>_xlfn.XLOOKUP(C825,customers!A:A,customers!G:G)</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_xlfn.XLOOKUP(Table1[[#This Row],[Customer ID]],customers!A:A,customers!I:I)</f>
        <v>Yes</v>
      </c>
    </row>
    <row r="826" spans="1:16" x14ac:dyDescent="0.3">
      <c r="A826" s="2" t="s">
        <v>5147</v>
      </c>
      <c r="B826" s="3">
        <v>43781</v>
      </c>
      <c r="C826" s="2" t="s">
        <v>5148</v>
      </c>
      <c r="D826" t="s">
        <v>6152</v>
      </c>
      <c r="E826" s="2">
        <v>5</v>
      </c>
      <c r="F826" s="2" t="str">
        <f>_xlfn.XLOOKUP(C826,customers!A:A,customers!B:B)</f>
        <v>Correy Bourner</v>
      </c>
      <c r="G826" s="2" t="str">
        <f>IF(_xlfn.XLOOKUP(C826,customers!A:A,customers!C:C," ") = 0, "",_xlfn.XLOOKUP(C826,customers!A:A,customers!C:C," "))</f>
        <v>cbournermw@chronoengine.com</v>
      </c>
      <c r="H826" s="2" t="str">
        <f>_xlfn.XLOOKUP(C826,customers!A:A,customers!G:G)</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_xlfn.XLOOKUP(Table1[[#This Row],[Customer ID]],customers!A:A,customers!I:I)</f>
        <v>Yes</v>
      </c>
    </row>
    <row r="827" spans="1:16" x14ac:dyDescent="0.3">
      <c r="A827" s="2" t="s">
        <v>5152</v>
      </c>
      <c r="B827" s="3">
        <v>44603</v>
      </c>
      <c r="C827" s="2" t="s">
        <v>5188</v>
      </c>
      <c r="D827" t="s">
        <v>6147</v>
      </c>
      <c r="E827" s="2">
        <v>3</v>
      </c>
      <c r="F827" s="2" t="str">
        <f>_xlfn.XLOOKUP(C827,customers!A:A,customers!B:B)</f>
        <v>Odelia Skerme</v>
      </c>
      <c r="G827" s="2" t="str">
        <f>IF(_xlfn.XLOOKUP(C827,customers!A:A,customers!C:C," ") = 0, "",_xlfn.XLOOKUP(C827,customers!A:A,customers!C:C," "))</f>
        <v>oskermen3@hatena.ne.jp</v>
      </c>
      <c r="H827" s="2" t="str">
        <f>_xlfn.XLOOKUP(C827,customers!A:A,customers!G:G)</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_xlfn.XLOOKUP(Table1[[#This Row],[Customer ID]],customers!A:A,customers!I:I)</f>
        <v>Yes</v>
      </c>
    </row>
    <row r="828" spans="1:16" x14ac:dyDescent="0.3">
      <c r="A828" s="2" t="s">
        <v>5158</v>
      </c>
      <c r="B828" s="3">
        <v>44283</v>
      </c>
      <c r="C828" s="2" t="s">
        <v>5159</v>
      </c>
      <c r="D828" t="s">
        <v>6139</v>
      </c>
      <c r="E828" s="2">
        <v>5</v>
      </c>
      <c r="F828" s="2" t="str">
        <f>_xlfn.XLOOKUP(C828,customers!A:A,customers!B:B)</f>
        <v>Kandy Heddan</v>
      </c>
      <c r="G828" s="2" t="str">
        <f>IF(_xlfn.XLOOKUP(C828,customers!A:A,customers!C:C," ") = 0, "",_xlfn.XLOOKUP(C828,customers!A:A,customers!C:C," "))</f>
        <v>kheddanmy@icq.com</v>
      </c>
      <c r="H828" s="2" t="str">
        <f>_xlfn.XLOOKUP(C828,customers!A:A,customers!G:G)</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_xlfn.XLOOKUP(Table1[[#This Row],[Customer ID]],customers!A:A,customers!I:I)</f>
        <v>Yes</v>
      </c>
    </row>
    <row r="829" spans="1:16" x14ac:dyDescent="0.3">
      <c r="A829" s="2" t="s">
        <v>5164</v>
      </c>
      <c r="B829" s="3">
        <v>44540</v>
      </c>
      <c r="C829" s="2" t="s">
        <v>5165</v>
      </c>
      <c r="D829" t="s">
        <v>6156</v>
      </c>
      <c r="E829" s="2">
        <v>5</v>
      </c>
      <c r="F829" s="2" t="str">
        <f>_xlfn.XLOOKUP(C829,customers!A:A,customers!B:B)</f>
        <v>Ibby Charters</v>
      </c>
      <c r="G829" s="2" t="str">
        <f>IF(_xlfn.XLOOKUP(C829,customers!A:A,customers!C:C," ") = 0, "",_xlfn.XLOOKUP(C829,customers!A:A,customers!C:C," "))</f>
        <v>ichartersmz@abc.net.au</v>
      </c>
      <c r="H829" s="2" t="str">
        <f>_xlfn.XLOOKUP(C829,customers!A:A,customers!G:G)</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_xlfn.XLOOKUP(Table1[[#This Row],[Customer ID]],customers!A:A,customers!I:I)</f>
        <v>No</v>
      </c>
    </row>
    <row r="830" spans="1:16" x14ac:dyDescent="0.3">
      <c r="A830" s="2" t="s">
        <v>5170</v>
      </c>
      <c r="B830" s="3">
        <v>44505</v>
      </c>
      <c r="C830" s="2" t="s">
        <v>5171</v>
      </c>
      <c r="D830" t="s">
        <v>6168</v>
      </c>
      <c r="E830" s="2">
        <v>6</v>
      </c>
      <c r="F830" s="2" t="str">
        <f>_xlfn.XLOOKUP(C830,customers!A:A,customers!B:B)</f>
        <v>Adora Roubert</v>
      </c>
      <c r="G830" s="2" t="str">
        <f>IF(_xlfn.XLOOKUP(C830,customers!A:A,customers!C:C," ") = 0, "",_xlfn.XLOOKUP(C830,customers!A:A,customers!C:C," "))</f>
        <v>aroubertn0@tmall.com</v>
      </c>
      <c r="H830" s="2" t="str">
        <f>_xlfn.XLOOKUP(C830,customers!A:A,customers!G:G)</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_xlfn.XLOOKUP(Table1[[#This Row],[Customer ID]],customers!A:A,customers!I:I)</f>
        <v>Yes</v>
      </c>
    </row>
    <row r="831" spans="1:16" x14ac:dyDescent="0.3">
      <c r="A831" s="2" t="s">
        <v>5176</v>
      </c>
      <c r="B831" s="3">
        <v>43890</v>
      </c>
      <c r="C831" s="2" t="s">
        <v>5177</v>
      </c>
      <c r="D831" t="s">
        <v>6154</v>
      </c>
      <c r="E831" s="2">
        <v>1</v>
      </c>
      <c r="F831" s="2" t="str">
        <f>_xlfn.XLOOKUP(C831,customers!A:A,customers!B:B)</f>
        <v>Hillel Mairs</v>
      </c>
      <c r="G831" s="2" t="str">
        <f>IF(_xlfn.XLOOKUP(C831,customers!A:A,customers!C:C," ") = 0, "",_xlfn.XLOOKUP(C831,customers!A:A,customers!C:C," "))</f>
        <v>hmairsn1@so-net.ne.jp</v>
      </c>
      <c r="H831" s="2" t="str">
        <f>_xlfn.XLOOKUP(C831,customers!A:A,customers!G:G)</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_xlfn.XLOOKUP(Table1[[#This Row],[Customer ID]],customers!A:A,customers!I:I)</f>
        <v>No</v>
      </c>
    </row>
    <row r="832" spans="1:16" x14ac:dyDescent="0.3">
      <c r="A832" s="2" t="s">
        <v>5182</v>
      </c>
      <c r="B832" s="3">
        <v>44414</v>
      </c>
      <c r="C832" s="2" t="s">
        <v>5183</v>
      </c>
      <c r="D832" t="s">
        <v>6141</v>
      </c>
      <c r="E832" s="2">
        <v>2</v>
      </c>
      <c r="F832" s="2" t="str">
        <f>_xlfn.XLOOKUP(C832,customers!A:A,customers!B:B)</f>
        <v>Helaina Rainforth</v>
      </c>
      <c r="G832" s="2" t="str">
        <f>IF(_xlfn.XLOOKUP(C832,customers!A:A,customers!C:C," ") = 0, "",_xlfn.XLOOKUP(C832,customers!A:A,customers!C:C," "))</f>
        <v>hrainforthn2@blog.com</v>
      </c>
      <c r="H832" s="2" t="str">
        <f>_xlfn.XLOOKUP(C832,customers!A:A,customers!G:G)</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_xlfn.XLOOKUP(Table1[[#This Row],[Customer ID]],customers!A:A,customers!I:I)</f>
        <v>No</v>
      </c>
    </row>
    <row r="833" spans="1:16" x14ac:dyDescent="0.3">
      <c r="A833" s="2" t="s">
        <v>5182</v>
      </c>
      <c r="B833" s="3">
        <v>44414</v>
      </c>
      <c r="C833" s="2" t="s">
        <v>5183</v>
      </c>
      <c r="D833" t="s">
        <v>6154</v>
      </c>
      <c r="E833" s="2">
        <v>2</v>
      </c>
      <c r="F833" s="2" t="str">
        <f>_xlfn.XLOOKUP(C833,customers!A:A,customers!B:B)</f>
        <v>Helaina Rainforth</v>
      </c>
      <c r="G833" s="2" t="str">
        <f>IF(_xlfn.XLOOKUP(C833,customers!A:A,customers!C:C," ") = 0, "",_xlfn.XLOOKUP(C833,customers!A:A,customers!C:C," "))</f>
        <v>hrainforthn2@blog.com</v>
      </c>
      <c r="H833" s="2" t="str">
        <f>_xlfn.XLOOKUP(C833,customers!A:A,customers!G:G)</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_xlfn.XLOOKUP(Table1[[#This Row],[Customer ID]],customers!A:A,customers!I:I)</f>
        <v>No</v>
      </c>
    </row>
    <row r="834" spans="1:16" x14ac:dyDescent="0.3">
      <c r="A834" s="2" t="s">
        <v>5193</v>
      </c>
      <c r="B834" s="3">
        <v>44274</v>
      </c>
      <c r="C834" s="2" t="s">
        <v>5194</v>
      </c>
      <c r="D834" t="s">
        <v>6138</v>
      </c>
      <c r="E834" s="2">
        <v>6</v>
      </c>
      <c r="F834" s="2" t="str">
        <f>_xlfn.XLOOKUP(C834,customers!A:A,customers!B:B)</f>
        <v>Isac Jesper</v>
      </c>
      <c r="G834" s="2" t="str">
        <f>IF(_xlfn.XLOOKUP(C834,customers!A:A,customers!C:C," ") = 0, "",_xlfn.XLOOKUP(C834,customers!A:A,customers!C:C," "))</f>
        <v>ijespern4@theglobeandmail.com</v>
      </c>
      <c r="H834" s="2" t="str">
        <f>_xlfn.XLOOKUP(C834,customers!A:A,customers!G:G)</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_xlfn.XLOOKUP(Table1[[#This Row],[Customer ID]],customers!A:A,customers!I:I)</f>
        <v>No</v>
      </c>
    </row>
    <row r="835" spans="1:16" x14ac:dyDescent="0.3">
      <c r="A835" s="2" t="s">
        <v>5199</v>
      </c>
      <c r="B835" s="3">
        <v>44302</v>
      </c>
      <c r="C835" s="2" t="s">
        <v>5200</v>
      </c>
      <c r="D835" t="s">
        <v>6149</v>
      </c>
      <c r="E835" s="2">
        <v>4</v>
      </c>
      <c r="F835" s="2" t="str">
        <f>_xlfn.XLOOKUP(C835,customers!A:A,customers!B:B)</f>
        <v>Lenette Dwerryhouse</v>
      </c>
      <c r="G835" s="2" t="str">
        <f>IF(_xlfn.XLOOKUP(C835,customers!A:A,customers!C:C," ") = 0, "",_xlfn.XLOOKUP(C835,customers!A:A,customers!C:C," "))</f>
        <v>ldwerryhousen5@gravatar.com</v>
      </c>
      <c r="H835" s="2" t="str">
        <f>_xlfn.XLOOKUP(C835,customers!A:A,customers!G:G)</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 "Liberica",""))))</f>
        <v>Robusta</v>
      </c>
      <c r="O835" t="str">
        <f t="shared" ref="O835:O898" si="41">IF(J835="M", "Medium", IF(J835="D","Dark",IF(J835= "L","Light"," ")))</f>
        <v>Dark</v>
      </c>
      <c r="P835" t="str">
        <f>_xlfn.XLOOKUP(Table1[[#This Row],[Customer ID]],customers!A:A,customers!I:I)</f>
        <v>Yes</v>
      </c>
    </row>
    <row r="836" spans="1:16" x14ac:dyDescent="0.3">
      <c r="A836" s="2" t="s">
        <v>5205</v>
      </c>
      <c r="B836" s="3">
        <v>44141</v>
      </c>
      <c r="C836" s="2" t="s">
        <v>5206</v>
      </c>
      <c r="D836" t="s">
        <v>6168</v>
      </c>
      <c r="E836" s="2">
        <v>1</v>
      </c>
      <c r="F836" s="2" t="str">
        <f>_xlfn.XLOOKUP(C836,customers!A:A,customers!B:B)</f>
        <v>Nadeen Broomer</v>
      </c>
      <c r="G836" s="2" t="str">
        <f>IF(_xlfn.XLOOKUP(C836,customers!A:A,customers!C:C," ") = 0, "",_xlfn.XLOOKUP(C836,customers!A:A,customers!C:C," "))</f>
        <v>nbroomern6@examiner.com</v>
      </c>
      <c r="H836" s="2" t="str">
        <f>_xlfn.XLOOKUP(C836,customers!A:A,customers!G:G)</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_xlfn.XLOOKUP(Table1[[#This Row],[Customer ID]],customers!A:A,customers!I:I)</f>
        <v>No</v>
      </c>
    </row>
    <row r="837" spans="1:16" x14ac:dyDescent="0.3">
      <c r="A837" s="2" t="s">
        <v>5211</v>
      </c>
      <c r="B837" s="3">
        <v>44270</v>
      </c>
      <c r="C837" s="2" t="s">
        <v>5212</v>
      </c>
      <c r="D837" t="s">
        <v>6176</v>
      </c>
      <c r="E837" s="2">
        <v>1</v>
      </c>
      <c r="F837" s="2" t="str">
        <f>_xlfn.XLOOKUP(C837,customers!A:A,customers!B:B)</f>
        <v>Konstantine Thoumasson</v>
      </c>
      <c r="G837" s="2" t="str">
        <f>IF(_xlfn.XLOOKUP(C837,customers!A:A,customers!C:C," ") = 0, "",_xlfn.XLOOKUP(C837,customers!A:A,customers!C:C," "))</f>
        <v>kthoumassonn7@bloglovin.com</v>
      </c>
      <c r="H837" s="2" t="str">
        <f>_xlfn.XLOOKUP(C837,customers!A:A,customers!G:G)</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_xlfn.XLOOKUP(Table1[[#This Row],[Customer ID]],customers!A:A,customers!I:I)</f>
        <v>Yes</v>
      </c>
    </row>
    <row r="838" spans="1:16" x14ac:dyDescent="0.3">
      <c r="A838" s="2" t="s">
        <v>5216</v>
      </c>
      <c r="B838" s="3">
        <v>44486</v>
      </c>
      <c r="C838" s="2" t="s">
        <v>5217</v>
      </c>
      <c r="D838" t="s">
        <v>6154</v>
      </c>
      <c r="E838" s="2">
        <v>4</v>
      </c>
      <c r="F838" s="2" t="str">
        <f>_xlfn.XLOOKUP(C838,customers!A:A,customers!B:B)</f>
        <v>Frans Habbergham</v>
      </c>
      <c r="G838" s="2" t="str">
        <f>IF(_xlfn.XLOOKUP(C838,customers!A:A,customers!C:C," ") = 0, "",_xlfn.XLOOKUP(C838,customers!A:A,customers!C:C," "))</f>
        <v>fhabberghamn8@discovery.com</v>
      </c>
      <c r="H838" s="2" t="str">
        <f>_xlfn.XLOOKUP(C838,customers!A:A,customers!G:G)</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_xlfn.XLOOKUP(Table1[[#This Row],[Customer ID]],customers!A:A,customers!I:I)</f>
        <v>No</v>
      </c>
    </row>
    <row r="839" spans="1:16" x14ac:dyDescent="0.3">
      <c r="A839" s="2" t="s">
        <v>5222</v>
      </c>
      <c r="B839" s="3">
        <v>43715</v>
      </c>
      <c r="C839" s="2" t="s">
        <v>5113</v>
      </c>
      <c r="D839" t="s">
        <v>6181</v>
      </c>
      <c r="E839" s="2">
        <v>3</v>
      </c>
      <c r="F839" s="2" t="str">
        <f>_xlfn.XLOOKUP(C839,customers!A:A,customers!B:B)</f>
        <v>Allis Wilmore</v>
      </c>
      <c r="G839" s="2" t="str">
        <f>IF(_xlfn.XLOOKUP(C839,customers!A:A,customers!C:C," ") = 0, "",_xlfn.XLOOKUP(C839,customers!A:A,customers!C:C," "))</f>
        <v/>
      </c>
      <c r="H839" s="2" t="str">
        <f>_xlfn.XLOOKUP(C839,customers!A:A,customers!G:G)</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_xlfn.XLOOKUP(Table1[[#This Row],[Customer ID]],customers!A:A,customers!I:I)</f>
        <v>No</v>
      </c>
    </row>
    <row r="840" spans="1:16" x14ac:dyDescent="0.3">
      <c r="A840" s="2" t="s">
        <v>5228</v>
      </c>
      <c r="B840" s="3">
        <v>44755</v>
      </c>
      <c r="C840" s="2" t="s">
        <v>5229</v>
      </c>
      <c r="D840" t="s">
        <v>6168</v>
      </c>
      <c r="E840" s="2">
        <v>5</v>
      </c>
      <c r="F840" s="2" t="str">
        <f>_xlfn.XLOOKUP(C840,customers!A:A,customers!B:B)</f>
        <v>Romain Avrashin</v>
      </c>
      <c r="G840" s="2" t="str">
        <f>IF(_xlfn.XLOOKUP(C840,customers!A:A,customers!C:C," ") = 0, "",_xlfn.XLOOKUP(C840,customers!A:A,customers!C:C," "))</f>
        <v>ravrashinna@tamu.edu</v>
      </c>
      <c r="H840" s="2" t="str">
        <f>_xlfn.XLOOKUP(C840,customers!A:A,customers!G:G)</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_xlfn.XLOOKUP(Table1[[#This Row],[Customer ID]],customers!A:A,customers!I:I)</f>
        <v>No</v>
      </c>
    </row>
    <row r="841" spans="1:16" x14ac:dyDescent="0.3">
      <c r="A841" s="2" t="s">
        <v>5234</v>
      </c>
      <c r="B841" s="3">
        <v>44521</v>
      </c>
      <c r="C841" s="2" t="s">
        <v>5235</v>
      </c>
      <c r="D841" t="s">
        <v>6139</v>
      </c>
      <c r="E841" s="2">
        <v>5</v>
      </c>
      <c r="F841" s="2" t="str">
        <f>_xlfn.XLOOKUP(C841,customers!A:A,customers!B:B)</f>
        <v>Miran Doidge</v>
      </c>
      <c r="G841" s="2" t="str">
        <f>IF(_xlfn.XLOOKUP(C841,customers!A:A,customers!C:C," ") = 0, "",_xlfn.XLOOKUP(C841,customers!A:A,customers!C:C," "))</f>
        <v>mdoidgenb@etsy.com</v>
      </c>
      <c r="H841" s="2" t="str">
        <f>_xlfn.XLOOKUP(C841,customers!A:A,customers!G:G)</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_xlfn.XLOOKUP(Table1[[#This Row],[Customer ID]],customers!A:A,customers!I:I)</f>
        <v>No</v>
      </c>
    </row>
    <row r="842" spans="1:16" x14ac:dyDescent="0.3">
      <c r="A842" s="2" t="s">
        <v>5240</v>
      </c>
      <c r="B842" s="3">
        <v>44574</v>
      </c>
      <c r="C842" s="2" t="s">
        <v>5241</v>
      </c>
      <c r="D842" t="s">
        <v>6173</v>
      </c>
      <c r="E842" s="2">
        <v>4</v>
      </c>
      <c r="F842" s="2" t="str">
        <f>_xlfn.XLOOKUP(C842,customers!A:A,customers!B:B)</f>
        <v>Janeva Edinboro</v>
      </c>
      <c r="G842" s="2" t="str">
        <f>IF(_xlfn.XLOOKUP(C842,customers!A:A,customers!C:C," ") = 0, "",_xlfn.XLOOKUP(C842,customers!A:A,customers!C:C," "))</f>
        <v>jedinboronc@reverbnation.com</v>
      </c>
      <c r="H842" s="2" t="str">
        <f>_xlfn.XLOOKUP(C842,customers!A:A,customers!G:G)</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_xlfn.XLOOKUP(Table1[[#This Row],[Customer ID]],customers!A:A,customers!I:I)</f>
        <v>Yes</v>
      </c>
    </row>
    <row r="843" spans="1:16" x14ac:dyDescent="0.3">
      <c r="A843" s="2" t="s">
        <v>5246</v>
      </c>
      <c r="B843" s="3">
        <v>44755</v>
      </c>
      <c r="C843" s="2" t="s">
        <v>5247</v>
      </c>
      <c r="D843" t="s">
        <v>6159</v>
      </c>
      <c r="E843" s="2">
        <v>1</v>
      </c>
      <c r="F843" s="2" t="str">
        <f>_xlfn.XLOOKUP(C843,customers!A:A,customers!B:B)</f>
        <v>Trumaine Tewelson</v>
      </c>
      <c r="G843" s="2" t="str">
        <f>IF(_xlfn.XLOOKUP(C843,customers!A:A,customers!C:C," ") = 0, "",_xlfn.XLOOKUP(C843,customers!A:A,customers!C:C," "))</f>
        <v>ttewelsonnd@cdbaby.com</v>
      </c>
      <c r="H843" s="2" t="str">
        <f>_xlfn.XLOOKUP(C843,customers!A:A,customers!G:G)</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_xlfn.XLOOKUP(Table1[[#This Row],[Customer ID]],customers!A:A,customers!I:I)</f>
        <v>No</v>
      </c>
    </row>
    <row r="844" spans="1:16" x14ac:dyDescent="0.3">
      <c r="A844" s="2" t="s">
        <v>5251</v>
      </c>
      <c r="B844" s="3">
        <v>44502</v>
      </c>
      <c r="C844" s="2" t="s">
        <v>5188</v>
      </c>
      <c r="D844" t="s">
        <v>6156</v>
      </c>
      <c r="E844" s="2">
        <v>2</v>
      </c>
      <c r="F844" s="2" t="str">
        <f>_xlfn.XLOOKUP(C844,customers!A:A,customers!B:B)</f>
        <v>Odelia Skerme</v>
      </c>
      <c r="G844" s="2" t="str">
        <f>IF(_xlfn.XLOOKUP(C844,customers!A:A,customers!C:C," ") = 0, "",_xlfn.XLOOKUP(C844,customers!A:A,customers!C:C," "))</f>
        <v>oskermen3@hatena.ne.jp</v>
      </c>
      <c r="H844" s="2" t="str">
        <f>_xlfn.XLOOKUP(C844,customers!A:A,customers!G:G)</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_xlfn.XLOOKUP(Table1[[#This Row],[Customer ID]],customers!A:A,customers!I:I)</f>
        <v>Yes</v>
      </c>
    </row>
    <row r="845" spans="1:16" x14ac:dyDescent="0.3">
      <c r="A845" s="2" t="s">
        <v>5256</v>
      </c>
      <c r="B845" s="3">
        <v>44387</v>
      </c>
      <c r="C845" s="2" t="s">
        <v>5257</v>
      </c>
      <c r="D845" t="s">
        <v>6156</v>
      </c>
      <c r="E845" s="2">
        <v>2</v>
      </c>
      <c r="F845" s="2" t="str">
        <f>_xlfn.XLOOKUP(C845,customers!A:A,customers!B:B)</f>
        <v>De Drewitt</v>
      </c>
      <c r="G845" s="2" t="str">
        <f>IF(_xlfn.XLOOKUP(C845,customers!A:A,customers!C:C," ") = 0, "",_xlfn.XLOOKUP(C845,customers!A:A,customers!C:C," "))</f>
        <v>ddrewittnf@mapquest.com</v>
      </c>
      <c r="H845" s="2" t="str">
        <f>_xlfn.XLOOKUP(C845,customers!A:A,customers!G:G)</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_xlfn.XLOOKUP(Table1[[#This Row],[Customer ID]],customers!A:A,customers!I:I)</f>
        <v>Yes</v>
      </c>
    </row>
    <row r="846" spans="1:16" x14ac:dyDescent="0.3">
      <c r="A846" s="2" t="s">
        <v>5262</v>
      </c>
      <c r="B846" s="3">
        <v>44476</v>
      </c>
      <c r="C846" s="2" t="s">
        <v>5263</v>
      </c>
      <c r="D846" t="s">
        <v>6158</v>
      </c>
      <c r="E846" s="2">
        <v>6</v>
      </c>
      <c r="F846" s="2" t="str">
        <f>_xlfn.XLOOKUP(C846,customers!A:A,customers!B:B)</f>
        <v>Adelheid Gladhill</v>
      </c>
      <c r="G846" s="2" t="str">
        <f>IF(_xlfn.XLOOKUP(C846,customers!A:A,customers!C:C," ") = 0, "",_xlfn.XLOOKUP(C846,customers!A:A,customers!C:C," "))</f>
        <v>agladhillng@stanford.edu</v>
      </c>
      <c r="H846" s="2" t="str">
        <f>_xlfn.XLOOKUP(C846,customers!A:A,customers!G:G)</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_xlfn.XLOOKUP(Table1[[#This Row],[Customer ID]],customers!A:A,customers!I:I)</f>
        <v>Yes</v>
      </c>
    </row>
    <row r="847" spans="1:16" x14ac:dyDescent="0.3">
      <c r="A847" s="2" t="s">
        <v>5268</v>
      </c>
      <c r="B847" s="3">
        <v>43889</v>
      </c>
      <c r="C847" s="2" t="s">
        <v>5269</v>
      </c>
      <c r="D847" t="s">
        <v>6185</v>
      </c>
      <c r="E847" s="2">
        <v>6</v>
      </c>
      <c r="F847" s="2" t="str">
        <f>_xlfn.XLOOKUP(C847,customers!A:A,customers!B:B)</f>
        <v>Murielle Lorinez</v>
      </c>
      <c r="G847" s="2" t="str">
        <f>IF(_xlfn.XLOOKUP(C847,customers!A:A,customers!C:C," ") = 0, "",_xlfn.XLOOKUP(C847,customers!A:A,customers!C:C," "))</f>
        <v>mlorineznh@whitehouse.gov</v>
      </c>
      <c r="H847" s="2" t="str">
        <f>_xlfn.XLOOKUP(C847,customers!A:A,customers!G:G)</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_xlfn.XLOOKUP(Table1[[#This Row],[Customer ID]],customers!A:A,customers!I:I)</f>
        <v>No</v>
      </c>
    </row>
    <row r="848" spans="1:16" x14ac:dyDescent="0.3">
      <c r="A848" s="2" t="s">
        <v>5273</v>
      </c>
      <c r="B848" s="3">
        <v>44747</v>
      </c>
      <c r="C848" s="2" t="s">
        <v>5274</v>
      </c>
      <c r="D848" t="s">
        <v>6175</v>
      </c>
      <c r="E848" s="2">
        <v>2</v>
      </c>
      <c r="F848" s="2" t="str">
        <f>_xlfn.XLOOKUP(C848,customers!A:A,customers!B:B)</f>
        <v>Edin Mathe</v>
      </c>
      <c r="G848" s="2" t="str">
        <f>IF(_xlfn.XLOOKUP(C848,customers!A:A,customers!C:C," ") = 0, "",_xlfn.XLOOKUP(C848,customers!A:A,customers!C:C," "))</f>
        <v/>
      </c>
      <c r="H848" s="2" t="str">
        <f>_xlfn.XLOOKUP(C848,customers!A:A,customers!G:G)</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_xlfn.XLOOKUP(Table1[[#This Row],[Customer ID]],customers!A:A,customers!I:I)</f>
        <v>Yes</v>
      </c>
    </row>
    <row r="849" spans="1:16" x14ac:dyDescent="0.3">
      <c r="A849" s="2" t="s">
        <v>5278</v>
      </c>
      <c r="B849" s="3">
        <v>44460</v>
      </c>
      <c r="C849" s="2" t="s">
        <v>5279</v>
      </c>
      <c r="D849" t="s">
        <v>6154</v>
      </c>
      <c r="E849" s="2">
        <v>3</v>
      </c>
      <c r="F849" s="2" t="str">
        <f>_xlfn.XLOOKUP(C849,customers!A:A,customers!B:B)</f>
        <v>Mordy Van Der Vlies</v>
      </c>
      <c r="G849" s="2" t="str">
        <f>IF(_xlfn.XLOOKUP(C849,customers!A:A,customers!C:C," ") = 0, "",_xlfn.XLOOKUP(C849,customers!A:A,customers!C:C," "))</f>
        <v>mvannj@wikipedia.org</v>
      </c>
      <c r="H849" s="2" t="str">
        <f>_xlfn.XLOOKUP(C849,customers!A:A,customers!G:G)</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_xlfn.XLOOKUP(Table1[[#This Row],[Customer ID]],customers!A:A,customers!I:I)</f>
        <v>Yes</v>
      </c>
    </row>
    <row r="850" spans="1:16" x14ac:dyDescent="0.3">
      <c r="A850" s="2" t="s">
        <v>5283</v>
      </c>
      <c r="B850" s="3">
        <v>43468</v>
      </c>
      <c r="C850" s="2" t="s">
        <v>5284</v>
      </c>
      <c r="D850" t="s">
        <v>6176</v>
      </c>
      <c r="E850" s="2">
        <v>6</v>
      </c>
      <c r="F850" s="2" t="str">
        <f>_xlfn.XLOOKUP(C850,customers!A:A,customers!B:B)</f>
        <v>Spencer Wastell</v>
      </c>
      <c r="G850" s="2" t="str">
        <f>IF(_xlfn.XLOOKUP(C850,customers!A:A,customers!C:C," ") = 0, "",_xlfn.XLOOKUP(C850,customers!A:A,customers!C:C," "))</f>
        <v/>
      </c>
      <c r="H850" s="2" t="str">
        <f>_xlfn.XLOOKUP(C850,customers!A:A,customers!G:G)</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_xlfn.XLOOKUP(Table1[[#This Row],[Customer ID]],customers!A:A,customers!I:I)</f>
        <v>No</v>
      </c>
    </row>
    <row r="851" spans="1:16" x14ac:dyDescent="0.3">
      <c r="A851" s="2" t="s">
        <v>5288</v>
      </c>
      <c r="B851" s="3">
        <v>44628</v>
      </c>
      <c r="C851" s="2" t="s">
        <v>5289</v>
      </c>
      <c r="D851" t="s">
        <v>6167</v>
      </c>
      <c r="E851" s="2">
        <v>6</v>
      </c>
      <c r="F851" s="2" t="str">
        <f>_xlfn.XLOOKUP(C851,customers!A:A,customers!B:B)</f>
        <v>Jemimah Ethelston</v>
      </c>
      <c r="G851" s="2" t="str">
        <f>IF(_xlfn.XLOOKUP(C851,customers!A:A,customers!C:C," ") = 0, "",_xlfn.XLOOKUP(C851,customers!A:A,customers!C:C," "))</f>
        <v>jethelstonnl@creativecommons.org</v>
      </c>
      <c r="H851" s="2" t="str">
        <f>_xlfn.XLOOKUP(C851,customers!A:A,customers!G:G)</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_xlfn.XLOOKUP(Table1[[#This Row],[Customer ID]],customers!A:A,customers!I:I)</f>
        <v>Yes</v>
      </c>
    </row>
    <row r="852" spans="1:16" x14ac:dyDescent="0.3">
      <c r="A852" s="2" t="s">
        <v>5288</v>
      </c>
      <c r="B852" s="3">
        <v>44628</v>
      </c>
      <c r="C852" s="2" t="s">
        <v>5289</v>
      </c>
      <c r="D852" t="s">
        <v>6152</v>
      </c>
      <c r="E852" s="2">
        <v>2</v>
      </c>
      <c r="F852" s="2" t="str">
        <f>_xlfn.XLOOKUP(C852,customers!A:A,customers!B:B)</f>
        <v>Jemimah Ethelston</v>
      </c>
      <c r="G852" s="2" t="str">
        <f>IF(_xlfn.XLOOKUP(C852,customers!A:A,customers!C:C," ") = 0, "",_xlfn.XLOOKUP(C852,customers!A:A,customers!C:C," "))</f>
        <v>jethelstonnl@creativecommons.org</v>
      </c>
      <c r="H852" s="2" t="str">
        <f>_xlfn.XLOOKUP(C852,customers!A:A,customers!G:G)</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_xlfn.XLOOKUP(Table1[[#This Row],[Customer ID]],customers!A:A,customers!I:I)</f>
        <v>Yes</v>
      </c>
    </row>
    <row r="853" spans="1:16" x14ac:dyDescent="0.3">
      <c r="A853" s="2" t="s">
        <v>5299</v>
      </c>
      <c r="B853" s="3">
        <v>43900</v>
      </c>
      <c r="C853" s="2" t="s">
        <v>5300</v>
      </c>
      <c r="D853" t="s">
        <v>6169</v>
      </c>
      <c r="E853" s="2">
        <v>1</v>
      </c>
      <c r="F853" s="2" t="str">
        <f>_xlfn.XLOOKUP(C853,customers!A:A,customers!B:B)</f>
        <v>Perice Eberz</v>
      </c>
      <c r="G853" s="2" t="str">
        <f>IF(_xlfn.XLOOKUP(C853,customers!A:A,customers!C:C," ") = 0, "",_xlfn.XLOOKUP(C853,customers!A:A,customers!C:C," "))</f>
        <v>peberznn@woothemes.com</v>
      </c>
      <c r="H853" s="2" t="str">
        <f>_xlfn.XLOOKUP(C853,customers!A:A,customers!G:G)</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_xlfn.XLOOKUP(Table1[[#This Row],[Customer ID]],customers!A:A,customers!I:I)</f>
        <v>Yes</v>
      </c>
    </row>
    <row r="854" spans="1:16" x14ac:dyDescent="0.3">
      <c r="A854" s="2" t="s">
        <v>5305</v>
      </c>
      <c r="B854" s="3">
        <v>44527</v>
      </c>
      <c r="C854" s="2" t="s">
        <v>5306</v>
      </c>
      <c r="D854" t="s">
        <v>6165</v>
      </c>
      <c r="E854" s="2">
        <v>4</v>
      </c>
      <c r="F854" s="2" t="str">
        <f>_xlfn.XLOOKUP(C854,customers!A:A,customers!B:B)</f>
        <v>Bear Gaish</v>
      </c>
      <c r="G854" s="2" t="str">
        <f>IF(_xlfn.XLOOKUP(C854,customers!A:A,customers!C:C," ") = 0, "",_xlfn.XLOOKUP(C854,customers!A:A,customers!C:C," "))</f>
        <v>bgaishno@altervista.org</v>
      </c>
      <c r="H854" s="2" t="str">
        <f>_xlfn.XLOOKUP(C854,customers!A:A,customers!G:G)</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_xlfn.XLOOKUP(Table1[[#This Row],[Customer ID]],customers!A:A,customers!I:I)</f>
        <v>Yes</v>
      </c>
    </row>
    <row r="855" spans="1:16" x14ac:dyDescent="0.3">
      <c r="A855" s="2" t="s">
        <v>5310</v>
      </c>
      <c r="B855" s="3">
        <v>44259</v>
      </c>
      <c r="C855" s="2" t="s">
        <v>5311</v>
      </c>
      <c r="D855" t="s">
        <v>6147</v>
      </c>
      <c r="E855" s="2">
        <v>2</v>
      </c>
      <c r="F855" s="2" t="str">
        <f>_xlfn.XLOOKUP(C855,customers!A:A,customers!B:B)</f>
        <v>Lynnea Danton</v>
      </c>
      <c r="G855" s="2" t="str">
        <f>IF(_xlfn.XLOOKUP(C855,customers!A:A,customers!C:C," ") = 0, "",_xlfn.XLOOKUP(C855,customers!A:A,customers!C:C," "))</f>
        <v>ldantonnp@miitbeian.gov.cn</v>
      </c>
      <c r="H855" s="2" t="str">
        <f>_xlfn.XLOOKUP(C855,customers!A:A,customers!G:G)</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_xlfn.XLOOKUP(Table1[[#This Row],[Customer ID]],customers!A:A,customers!I:I)</f>
        <v>No</v>
      </c>
    </row>
    <row r="856" spans="1:16" x14ac:dyDescent="0.3">
      <c r="A856" s="2" t="s">
        <v>5315</v>
      </c>
      <c r="B856" s="3">
        <v>44516</v>
      </c>
      <c r="C856" s="2" t="s">
        <v>5316</v>
      </c>
      <c r="D856" t="s">
        <v>6173</v>
      </c>
      <c r="E856" s="2">
        <v>5</v>
      </c>
      <c r="F856" s="2" t="str">
        <f>_xlfn.XLOOKUP(C856,customers!A:A,customers!B:B)</f>
        <v>Skipton Morrall</v>
      </c>
      <c r="G856" s="2" t="str">
        <f>IF(_xlfn.XLOOKUP(C856,customers!A:A,customers!C:C," ") = 0, "",_xlfn.XLOOKUP(C856,customers!A:A,customers!C:C," "))</f>
        <v>smorrallnq@answers.com</v>
      </c>
      <c r="H856" s="2" t="str">
        <f>_xlfn.XLOOKUP(C856,customers!A:A,customers!G:G)</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_xlfn.XLOOKUP(Table1[[#This Row],[Customer ID]],customers!A:A,customers!I:I)</f>
        <v>Yes</v>
      </c>
    </row>
    <row r="857" spans="1:16" x14ac:dyDescent="0.3">
      <c r="A857" s="2" t="s">
        <v>5321</v>
      </c>
      <c r="B857" s="3">
        <v>43632</v>
      </c>
      <c r="C857" s="2" t="s">
        <v>5322</v>
      </c>
      <c r="D857" t="s">
        <v>6165</v>
      </c>
      <c r="E857" s="2">
        <v>3</v>
      </c>
      <c r="F857" s="2" t="str">
        <f>_xlfn.XLOOKUP(C857,customers!A:A,customers!B:B)</f>
        <v>Devan Crownshaw</v>
      </c>
      <c r="G857" s="2" t="str">
        <f>IF(_xlfn.XLOOKUP(C857,customers!A:A,customers!C:C," ") = 0, "",_xlfn.XLOOKUP(C857,customers!A:A,customers!C:C," "))</f>
        <v>dcrownshawnr@photobucket.com</v>
      </c>
      <c r="H857" s="2" t="str">
        <f>_xlfn.XLOOKUP(C857,customers!A:A,customers!G:G)</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_xlfn.XLOOKUP(Table1[[#This Row],[Customer ID]],customers!A:A,customers!I:I)</f>
        <v>No</v>
      </c>
    </row>
    <row r="858" spans="1:16" x14ac:dyDescent="0.3">
      <c r="A858" s="2" t="s">
        <v>5327</v>
      </c>
      <c r="B858" s="3">
        <v>44031</v>
      </c>
      <c r="C858" s="2" t="s">
        <v>5188</v>
      </c>
      <c r="D858" t="s">
        <v>6159</v>
      </c>
      <c r="E858" s="2">
        <v>2</v>
      </c>
      <c r="F858" s="2" t="str">
        <f>_xlfn.XLOOKUP(C858,customers!A:A,customers!B:B)</f>
        <v>Odelia Skerme</v>
      </c>
      <c r="G858" s="2" t="str">
        <f>IF(_xlfn.XLOOKUP(C858,customers!A:A,customers!C:C," ") = 0, "",_xlfn.XLOOKUP(C858,customers!A:A,customers!C:C," "))</f>
        <v>oskermen3@hatena.ne.jp</v>
      </c>
      <c r="H858" s="2" t="str">
        <f>_xlfn.XLOOKUP(C858,customers!A:A,customers!G:G)</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_xlfn.XLOOKUP(Table1[[#This Row],[Customer ID]],customers!A:A,customers!I:I)</f>
        <v>Yes</v>
      </c>
    </row>
    <row r="859" spans="1:16" x14ac:dyDescent="0.3">
      <c r="A859" s="2" t="s">
        <v>5333</v>
      </c>
      <c r="B859" s="3">
        <v>43889</v>
      </c>
      <c r="C859" s="2" t="s">
        <v>5334</v>
      </c>
      <c r="D859" t="s">
        <v>6142</v>
      </c>
      <c r="E859" s="2">
        <v>5</v>
      </c>
      <c r="F859" s="2" t="str">
        <f>_xlfn.XLOOKUP(C859,customers!A:A,customers!B:B)</f>
        <v>Joceline Reddoch</v>
      </c>
      <c r="G859" s="2" t="str">
        <f>IF(_xlfn.XLOOKUP(C859,customers!A:A,customers!C:C," ") = 0, "",_xlfn.XLOOKUP(C859,customers!A:A,customers!C:C," "))</f>
        <v>jreddochnt@sun.com</v>
      </c>
      <c r="H859" s="2" t="str">
        <f>_xlfn.XLOOKUP(C859,customers!A:A,customers!G:G)</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_xlfn.XLOOKUP(Table1[[#This Row],[Customer ID]],customers!A:A,customers!I:I)</f>
        <v>No</v>
      </c>
    </row>
    <row r="860" spans="1:16" x14ac:dyDescent="0.3">
      <c r="A860" s="2" t="s">
        <v>5339</v>
      </c>
      <c r="B860" s="3">
        <v>43638</v>
      </c>
      <c r="C860" s="2" t="s">
        <v>5340</v>
      </c>
      <c r="D860" t="s">
        <v>6160</v>
      </c>
      <c r="E860" s="2">
        <v>4</v>
      </c>
      <c r="F860" s="2" t="str">
        <f>_xlfn.XLOOKUP(C860,customers!A:A,customers!B:B)</f>
        <v>Shelley Titley</v>
      </c>
      <c r="G860" s="2" t="str">
        <f>IF(_xlfn.XLOOKUP(C860,customers!A:A,customers!C:C," ") = 0, "",_xlfn.XLOOKUP(C860,customers!A:A,customers!C:C," "))</f>
        <v>stitleynu@whitehouse.gov</v>
      </c>
      <c r="H860" s="2" t="str">
        <f>_xlfn.XLOOKUP(C860,customers!A:A,customers!G:G)</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_xlfn.XLOOKUP(Table1[[#This Row],[Customer ID]],customers!A:A,customers!I:I)</f>
        <v>No</v>
      </c>
    </row>
    <row r="861" spans="1:16" x14ac:dyDescent="0.3">
      <c r="A861" s="2" t="s">
        <v>5345</v>
      </c>
      <c r="B861" s="3">
        <v>43716</v>
      </c>
      <c r="C861" s="2" t="s">
        <v>5346</v>
      </c>
      <c r="D861" t="s">
        <v>6182</v>
      </c>
      <c r="E861" s="2">
        <v>6</v>
      </c>
      <c r="F861" s="2" t="str">
        <f>_xlfn.XLOOKUP(C861,customers!A:A,customers!B:B)</f>
        <v>Redd Simao</v>
      </c>
      <c r="G861" s="2" t="str">
        <f>IF(_xlfn.XLOOKUP(C861,customers!A:A,customers!C:C," ") = 0, "",_xlfn.XLOOKUP(C861,customers!A:A,customers!C:C," "))</f>
        <v>rsimaonv@simplemachines.org</v>
      </c>
      <c r="H861" s="2" t="str">
        <f>_xlfn.XLOOKUP(C861,customers!A:A,customers!G:G)</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_xlfn.XLOOKUP(Table1[[#This Row],[Customer ID]],customers!A:A,customers!I:I)</f>
        <v>No</v>
      </c>
    </row>
    <row r="862" spans="1:16" x14ac:dyDescent="0.3">
      <c r="A862" s="2" t="s">
        <v>5351</v>
      </c>
      <c r="B862" s="3">
        <v>44707</v>
      </c>
      <c r="C862" s="2" t="s">
        <v>5352</v>
      </c>
      <c r="D862" t="s">
        <v>6175</v>
      </c>
      <c r="E862" s="2">
        <v>1</v>
      </c>
      <c r="F862" s="2" t="str">
        <f>_xlfn.XLOOKUP(C862,customers!A:A,customers!B:B)</f>
        <v>Cece Inker</v>
      </c>
      <c r="G862" s="2" t="str">
        <f>IF(_xlfn.XLOOKUP(C862,customers!A:A,customers!C:C," ") = 0, "",_xlfn.XLOOKUP(C862,customers!A:A,customers!C:C," "))</f>
        <v/>
      </c>
      <c r="H862" s="2" t="str">
        <f>_xlfn.XLOOKUP(C862,customers!A:A,customers!G:G)</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_xlfn.XLOOKUP(Table1[[#This Row],[Customer ID]],customers!A:A,customers!I:I)</f>
        <v>No</v>
      </c>
    </row>
    <row r="863" spans="1:16" x14ac:dyDescent="0.3">
      <c r="A863" s="2" t="s">
        <v>5356</v>
      </c>
      <c r="B863" s="3">
        <v>43802</v>
      </c>
      <c r="C863" s="2" t="s">
        <v>5357</v>
      </c>
      <c r="D863" t="s">
        <v>6143</v>
      </c>
      <c r="E863" s="2">
        <v>6</v>
      </c>
      <c r="F863" s="2" t="str">
        <f>_xlfn.XLOOKUP(C863,customers!A:A,customers!B:B)</f>
        <v>Noel Chisholm</v>
      </c>
      <c r="G863" s="2" t="str">
        <f>IF(_xlfn.XLOOKUP(C863,customers!A:A,customers!C:C," ") = 0, "",_xlfn.XLOOKUP(C863,customers!A:A,customers!C:C," "))</f>
        <v>nchisholmnx@example.com</v>
      </c>
      <c r="H863" s="2" t="str">
        <f>_xlfn.XLOOKUP(C863,customers!A:A,customers!G:G)</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_xlfn.XLOOKUP(Table1[[#This Row],[Customer ID]],customers!A:A,customers!I:I)</f>
        <v>Yes</v>
      </c>
    </row>
    <row r="864" spans="1:16" x14ac:dyDescent="0.3">
      <c r="A864" s="2" t="s">
        <v>5362</v>
      </c>
      <c r="B864" s="3">
        <v>43725</v>
      </c>
      <c r="C864" s="2" t="s">
        <v>5363</v>
      </c>
      <c r="D864" t="s">
        <v>6138</v>
      </c>
      <c r="E864" s="2">
        <v>1</v>
      </c>
      <c r="F864" s="2" t="str">
        <f>_xlfn.XLOOKUP(C864,customers!A:A,customers!B:B)</f>
        <v>Grazia Oats</v>
      </c>
      <c r="G864" s="2" t="str">
        <f>IF(_xlfn.XLOOKUP(C864,customers!A:A,customers!C:C," ") = 0, "",_xlfn.XLOOKUP(C864,customers!A:A,customers!C:C," "))</f>
        <v>goatsny@live.com</v>
      </c>
      <c r="H864" s="2" t="str">
        <f>_xlfn.XLOOKUP(C864,customers!A:A,customers!G:G)</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_xlfn.XLOOKUP(Table1[[#This Row],[Customer ID]],customers!A:A,customers!I:I)</f>
        <v>Yes</v>
      </c>
    </row>
    <row r="865" spans="1:16" x14ac:dyDescent="0.3">
      <c r="A865" s="2" t="s">
        <v>5368</v>
      </c>
      <c r="B865" s="3">
        <v>44712</v>
      </c>
      <c r="C865" s="2" t="s">
        <v>5369</v>
      </c>
      <c r="D865" t="s">
        <v>6162</v>
      </c>
      <c r="E865" s="2">
        <v>2</v>
      </c>
      <c r="F865" s="2" t="str">
        <f>_xlfn.XLOOKUP(C865,customers!A:A,customers!B:B)</f>
        <v>Meade Birkin</v>
      </c>
      <c r="G865" s="2" t="str">
        <f>IF(_xlfn.XLOOKUP(C865,customers!A:A,customers!C:C," ") = 0, "",_xlfn.XLOOKUP(C865,customers!A:A,customers!C:C," "))</f>
        <v>mbirkinnz@java.com</v>
      </c>
      <c r="H865" s="2" t="str">
        <f>_xlfn.XLOOKUP(C865,customers!A:A,customers!G:G)</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_xlfn.XLOOKUP(Table1[[#This Row],[Customer ID]],customers!A:A,customers!I:I)</f>
        <v>Yes</v>
      </c>
    </row>
    <row r="866" spans="1:16" x14ac:dyDescent="0.3">
      <c r="A866" s="2" t="s">
        <v>5374</v>
      </c>
      <c r="B866" s="3">
        <v>43759</v>
      </c>
      <c r="C866" s="2" t="s">
        <v>5375</v>
      </c>
      <c r="D866" t="s">
        <v>6178</v>
      </c>
      <c r="E866" s="2">
        <v>6</v>
      </c>
      <c r="F866" s="2" t="str">
        <f>_xlfn.XLOOKUP(C866,customers!A:A,customers!B:B)</f>
        <v>Ronda Pyson</v>
      </c>
      <c r="G866" s="2" t="str">
        <f>IF(_xlfn.XLOOKUP(C866,customers!A:A,customers!C:C," ") = 0, "",_xlfn.XLOOKUP(C866,customers!A:A,customers!C:C," "))</f>
        <v>rpysono0@constantcontact.com</v>
      </c>
      <c r="H866" s="2" t="str">
        <f>_xlfn.XLOOKUP(C866,customers!A:A,customers!G:G)</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_xlfn.XLOOKUP(Table1[[#This Row],[Customer ID]],customers!A:A,customers!I:I)</f>
        <v>No</v>
      </c>
    </row>
    <row r="867" spans="1:16" x14ac:dyDescent="0.3">
      <c r="A867" s="2" t="s">
        <v>5380</v>
      </c>
      <c r="B867" s="3">
        <v>44675</v>
      </c>
      <c r="C867" s="2" t="s">
        <v>5428</v>
      </c>
      <c r="D867" t="s">
        <v>6157</v>
      </c>
      <c r="E867" s="2">
        <v>1</v>
      </c>
      <c r="F867" s="2" t="str">
        <f>_xlfn.XLOOKUP(C867,customers!A:A,customers!B:B)</f>
        <v>Modesty MacConnechie</v>
      </c>
      <c r="G867" s="2" t="str">
        <f>IF(_xlfn.XLOOKUP(C867,customers!A:A,customers!C:C," ") = 0, "",_xlfn.XLOOKUP(C867,customers!A:A,customers!C:C," "))</f>
        <v>mmacconnechieo9@reuters.com</v>
      </c>
      <c r="H867" s="2" t="str">
        <f>_xlfn.XLOOKUP(C867,customers!A:A,customers!G:G)</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_xlfn.XLOOKUP(Table1[[#This Row],[Customer ID]],customers!A:A,customers!I:I)</f>
        <v>Yes</v>
      </c>
    </row>
    <row r="868" spans="1:16" x14ac:dyDescent="0.3">
      <c r="A868" s="2" t="s">
        <v>5385</v>
      </c>
      <c r="B868" s="3">
        <v>44209</v>
      </c>
      <c r="C868" s="2" t="s">
        <v>5386</v>
      </c>
      <c r="D868" t="s">
        <v>6158</v>
      </c>
      <c r="E868" s="2">
        <v>3</v>
      </c>
      <c r="F868" s="2" t="str">
        <f>_xlfn.XLOOKUP(C868,customers!A:A,customers!B:B)</f>
        <v>Rafaela Treacher</v>
      </c>
      <c r="G868" s="2" t="str">
        <f>IF(_xlfn.XLOOKUP(C868,customers!A:A,customers!C:C," ") = 0, "",_xlfn.XLOOKUP(C868,customers!A:A,customers!C:C," "))</f>
        <v>rtreachero2@usa.gov</v>
      </c>
      <c r="H868" s="2" t="str">
        <f>_xlfn.XLOOKUP(C868,customers!A:A,customers!G:G)</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_xlfn.XLOOKUP(Table1[[#This Row],[Customer ID]],customers!A:A,customers!I:I)</f>
        <v>No</v>
      </c>
    </row>
    <row r="869" spans="1:16" x14ac:dyDescent="0.3">
      <c r="A869" s="2" t="s">
        <v>5391</v>
      </c>
      <c r="B869" s="3">
        <v>44792</v>
      </c>
      <c r="C869" s="2" t="s">
        <v>5392</v>
      </c>
      <c r="D869" t="s">
        <v>6182</v>
      </c>
      <c r="E869" s="2">
        <v>1</v>
      </c>
      <c r="F869" s="2" t="str">
        <f>_xlfn.XLOOKUP(C869,customers!A:A,customers!B:B)</f>
        <v>Bee Fattorini</v>
      </c>
      <c r="G869" s="2" t="str">
        <f>IF(_xlfn.XLOOKUP(C869,customers!A:A,customers!C:C," ") = 0, "",_xlfn.XLOOKUP(C869,customers!A:A,customers!C:C," "))</f>
        <v>bfattorinio3@quantcast.com</v>
      </c>
      <c r="H869" s="2" t="str">
        <f>_xlfn.XLOOKUP(C869,customers!A:A,customers!G:G)</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_xlfn.XLOOKUP(Table1[[#This Row],[Customer ID]],customers!A:A,customers!I:I)</f>
        <v>Yes</v>
      </c>
    </row>
    <row r="870" spans="1:16" x14ac:dyDescent="0.3">
      <c r="A870" s="2" t="s">
        <v>5396</v>
      </c>
      <c r="B870" s="3">
        <v>43526</v>
      </c>
      <c r="C870" s="2" t="s">
        <v>5397</v>
      </c>
      <c r="D870" t="s">
        <v>6139</v>
      </c>
      <c r="E870" s="2">
        <v>5</v>
      </c>
      <c r="F870" s="2" t="str">
        <f>_xlfn.XLOOKUP(C870,customers!A:A,customers!B:B)</f>
        <v>Margie Palleske</v>
      </c>
      <c r="G870" s="2" t="str">
        <f>IF(_xlfn.XLOOKUP(C870,customers!A:A,customers!C:C," ") = 0, "",_xlfn.XLOOKUP(C870,customers!A:A,customers!C:C," "))</f>
        <v>mpalleskeo4@nyu.edu</v>
      </c>
      <c r="H870" s="2" t="str">
        <f>_xlfn.XLOOKUP(C870,customers!A:A,customers!G:G)</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_xlfn.XLOOKUP(Table1[[#This Row],[Customer ID]],customers!A:A,customers!I:I)</f>
        <v>Yes</v>
      </c>
    </row>
    <row r="871" spans="1:16" x14ac:dyDescent="0.3">
      <c r="A871" s="2" t="s">
        <v>5402</v>
      </c>
      <c r="B871" s="3">
        <v>43851</v>
      </c>
      <c r="C871" s="2" t="s">
        <v>5403</v>
      </c>
      <c r="D871" t="s">
        <v>6146</v>
      </c>
      <c r="E871" s="2">
        <v>3</v>
      </c>
      <c r="F871" s="2" t="str">
        <f>_xlfn.XLOOKUP(C871,customers!A:A,customers!B:B)</f>
        <v>Alexina Randals</v>
      </c>
      <c r="G871" s="2" t="str">
        <f>IF(_xlfn.XLOOKUP(C871,customers!A:A,customers!C:C," ") = 0, "",_xlfn.XLOOKUP(C871,customers!A:A,customers!C:C," "))</f>
        <v/>
      </c>
      <c r="H871" s="2" t="str">
        <f>_xlfn.XLOOKUP(C871,customers!A:A,customers!G:G)</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_xlfn.XLOOKUP(Table1[[#This Row],[Customer ID]],customers!A:A,customers!I:I)</f>
        <v>Yes</v>
      </c>
    </row>
    <row r="872" spans="1:16" x14ac:dyDescent="0.3">
      <c r="A872" s="2" t="s">
        <v>5407</v>
      </c>
      <c r="B872" s="3">
        <v>44460</v>
      </c>
      <c r="C872" s="2" t="s">
        <v>5408</v>
      </c>
      <c r="D872" t="s">
        <v>6144</v>
      </c>
      <c r="E872" s="2">
        <v>1</v>
      </c>
      <c r="F872" s="2" t="str">
        <f>_xlfn.XLOOKUP(C872,customers!A:A,customers!B:B)</f>
        <v>Filip Antcliffe</v>
      </c>
      <c r="G872" s="2" t="str">
        <f>IF(_xlfn.XLOOKUP(C872,customers!A:A,customers!C:C," ") = 0, "",_xlfn.XLOOKUP(C872,customers!A:A,customers!C:C," "))</f>
        <v>fantcliffeo6@amazon.co.jp</v>
      </c>
      <c r="H872" s="2" t="str">
        <f>_xlfn.XLOOKUP(C872,customers!A:A,customers!G:G)</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_xlfn.XLOOKUP(Table1[[#This Row],[Customer ID]],customers!A:A,customers!I:I)</f>
        <v>Yes</v>
      </c>
    </row>
    <row r="873" spans="1:16" x14ac:dyDescent="0.3">
      <c r="A873" s="2" t="s">
        <v>5413</v>
      </c>
      <c r="B873" s="3">
        <v>43707</v>
      </c>
      <c r="C873" s="2" t="s">
        <v>5414</v>
      </c>
      <c r="D873" t="s">
        <v>6171</v>
      </c>
      <c r="E873" s="2">
        <v>2</v>
      </c>
      <c r="F873" s="2" t="str">
        <f>_xlfn.XLOOKUP(C873,customers!A:A,customers!B:B)</f>
        <v>Peyter Matignon</v>
      </c>
      <c r="G873" s="2" t="str">
        <f>IF(_xlfn.XLOOKUP(C873,customers!A:A,customers!C:C," ") = 0, "",_xlfn.XLOOKUP(C873,customers!A:A,customers!C:C," "))</f>
        <v>pmatignono7@harvard.edu</v>
      </c>
      <c r="H873" s="2" t="str">
        <f>_xlfn.XLOOKUP(C873,customers!A:A,customers!G:G)</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_xlfn.XLOOKUP(Table1[[#This Row],[Customer ID]],customers!A:A,customers!I:I)</f>
        <v>Yes</v>
      </c>
    </row>
    <row r="874" spans="1:16" x14ac:dyDescent="0.3">
      <c r="A874" s="2" t="s">
        <v>5421</v>
      </c>
      <c r="B874" s="3">
        <v>43521</v>
      </c>
      <c r="C874" s="2" t="s">
        <v>5422</v>
      </c>
      <c r="D874" t="s">
        <v>6155</v>
      </c>
      <c r="E874" s="2">
        <v>2</v>
      </c>
      <c r="F874" s="2" t="str">
        <f>_xlfn.XLOOKUP(C874,customers!A:A,customers!B:B)</f>
        <v>Claudie Weond</v>
      </c>
      <c r="G874" s="2" t="str">
        <f>IF(_xlfn.XLOOKUP(C874,customers!A:A,customers!C:C," ") = 0, "",_xlfn.XLOOKUP(C874,customers!A:A,customers!C:C," "))</f>
        <v>cweondo8@theglobeandmail.com</v>
      </c>
      <c r="H874" s="2" t="str">
        <f>_xlfn.XLOOKUP(C874,customers!A:A,customers!G:G)</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_xlfn.XLOOKUP(Table1[[#This Row],[Customer ID]],customers!A:A,customers!I:I)</f>
        <v>No</v>
      </c>
    </row>
    <row r="875" spans="1:16" x14ac:dyDescent="0.3">
      <c r="A875" s="2" t="s">
        <v>5427</v>
      </c>
      <c r="B875" s="3">
        <v>43725</v>
      </c>
      <c r="C875" s="2" t="s">
        <v>5428</v>
      </c>
      <c r="D875" t="s">
        <v>6174</v>
      </c>
      <c r="E875" s="2">
        <v>4</v>
      </c>
      <c r="F875" s="2" t="str">
        <f>_xlfn.XLOOKUP(C875,customers!A:A,customers!B:B)</f>
        <v>Modesty MacConnechie</v>
      </c>
      <c r="G875" s="2" t="str">
        <f>IF(_xlfn.XLOOKUP(C875,customers!A:A,customers!C:C," ") = 0, "",_xlfn.XLOOKUP(C875,customers!A:A,customers!C:C," "))</f>
        <v>mmacconnechieo9@reuters.com</v>
      </c>
      <c r="H875" s="2" t="str">
        <f>_xlfn.XLOOKUP(C875,customers!A:A,customers!G:G)</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_xlfn.XLOOKUP(Table1[[#This Row],[Customer ID]],customers!A:A,customers!I:I)</f>
        <v>Yes</v>
      </c>
    </row>
    <row r="876" spans="1:16" x14ac:dyDescent="0.3">
      <c r="A876" s="2" t="s">
        <v>5433</v>
      </c>
      <c r="B876" s="3">
        <v>43680</v>
      </c>
      <c r="C876" s="2" t="s">
        <v>5434</v>
      </c>
      <c r="D876" t="s">
        <v>6140</v>
      </c>
      <c r="E876" s="2">
        <v>2</v>
      </c>
      <c r="F876" s="2" t="str">
        <f>_xlfn.XLOOKUP(C876,customers!A:A,customers!B:B)</f>
        <v>Jaquenette Skentelbery</v>
      </c>
      <c r="G876" s="2" t="str">
        <f>IF(_xlfn.XLOOKUP(C876,customers!A:A,customers!C:C," ") = 0, "",_xlfn.XLOOKUP(C876,customers!A:A,customers!C:C," "))</f>
        <v>jskentelberyoa@paypal.com</v>
      </c>
      <c r="H876" s="2" t="str">
        <f>_xlfn.XLOOKUP(C876,customers!A:A,customers!G:G)</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_xlfn.XLOOKUP(Table1[[#This Row],[Customer ID]],customers!A:A,customers!I:I)</f>
        <v>No</v>
      </c>
    </row>
    <row r="877" spans="1:16" x14ac:dyDescent="0.3">
      <c r="A877" s="2" t="s">
        <v>5439</v>
      </c>
      <c r="B877" s="3">
        <v>44253</v>
      </c>
      <c r="C877" s="2" t="s">
        <v>5440</v>
      </c>
      <c r="D877" t="s">
        <v>6160</v>
      </c>
      <c r="E877" s="2">
        <v>5</v>
      </c>
      <c r="F877" s="2" t="str">
        <f>_xlfn.XLOOKUP(C877,customers!A:A,customers!B:B)</f>
        <v>Orazio Comber</v>
      </c>
      <c r="G877" s="2" t="str">
        <f>IF(_xlfn.XLOOKUP(C877,customers!A:A,customers!C:C," ") = 0, "",_xlfn.XLOOKUP(C877,customers!A:A,customers!C:C," "))</f>
        <v>ocomberob@goo.gl</v>
      </c>
      <c r="H877" s="2" t="str">
        <f>_xlfn.XLOOKUP(C877,customers!A:A,customers!G:G)</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_xlfn.XLOOKUP(Table1[[#This Row],[Customer ID]],customers!A:A,customers!I:I)</f>
        <v>No</v>
      </c>
    </row>
    <row r="878" spans="1:16" x14ac:dyDescent="0.3">
      <c r="A878" s="2" t="s">
        <v>5439</v>
      </c>
      <c r="B878" s="3">
        <v>44253</v>
      </c>
      <c r="C878" s="2" t="s">
        <v>5440</v>
      </c>
      <c r="D878" t="s">
        <v>6180</v>
      </c>
      <c r="E878" s="2">
        <v>6</v>
      </c>
      <c r="F878" s="2" t="str">
        <f>_xlfn.XLOOKUP(C878,customers!A:A,customers!B:B)</f>
        <v>Orazio Comber</v>
      </c>
      <c r="G878" s="2" t="str">
        <f>IF(_xlfn.XLOOKUP(C878,customers!A:A,customers!C:C," ") = 0, "",_xlfn.XLOOKUP(C878,customers!A:A,customers!C:C," "))</f>
        <v>ocomberob@goo.gl</v>
      </c>
      <c r="H878" s="2" t="str">
        <f>_xlfn.XLOOKUP(C878,customers!A:A,customers!G:G)</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_xlfn.XLOOKUP(Table1[[#This Row],[Customer ID]],customers!A:A,customers!I:I)</f>
        <v>No</v>
      </c>
    </row>
    <row r="879" spans="1:16" x14ac:dyDescent="0.3">
      <c r="A879" s="2" t="s">
        <v>5450</v>
      </c>
      <c r="B879" s="3">
        <v>44411</v>
      </c>
      <c r="C879" s="2" t="s">
        <v>5451</v>
      </c>
      <c r="D879" t="s">
        <v>6161</v>
      </c>
      <c r="E879" s="2">
        <v>3</v>
      </c>
      <c r="F879" s="2" t="str">
        <f>_xlfn.XLOOKUP(C879,customers!A:A,customers!B:B)</f>
        <v>Zachary Tramel</v>
      </c>
      <c r="G879" s="2" t="str">
        <f>IF(_xlfn.XLOOKUP(C879,customers!A:A,customers!C:C," ") = 0, "",_xlfn.XLOOKUP(C879,customers!A:A,customers!C:C," "))</f>
        <v>ztramelod@netlog.com</v>
      </c>
      <c r="H879" s="2" t="str">
        <f>_xlfn.XLOOKUP(C879,customers!A:A,customers!G:G)</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_xlfn.XLOOKUP(Table1[[#This Row],[Customer ID]],customers!A:A,customers!I:I)</f>
        <v>No</v>
      </c>
    </row>
    <row r="880" spans="1:16" x14ac:dyDescent="0.3">
      <c r="A880" s="2" t="s">
        <v>5456</v>
      </c>
      <c r="B880" s="3">
        <v>44323</v>
      </c>
      <c r="C880" s="2" t="s">
        <v>5457</v>
      </c>
      <c r="D880" t="s">
        <v>6142</v>
      </c>
      <c r="E880" s="2">
        <v>1</v>
      </c>
      <c r="F880" s="2" t="str">
        <f>_xlfn.XLOOKUP(C880,customers!A:A,customers!B:B)</f>
        <v>Izaak Primak</v>
      </c>
      <c r="G880" s="2" t="str">
        <f>IF(_xlfn.XLOOKUP(C880,customers!A:A,customers!C:C," ") = 0, "",_xlfn.XLOOKUP(C880,customers!A:A,customers!C:C," "))</f>
        <v/>
      </c>
      <c r="H880" s="2" t="str">
        <f>_xlfn.XLOOKUP(C880,customers!A:A,customers!G:G)</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_xlfn.XLOOKUP(Table1[[#This Row],[Customer ID]],customers!A:A,customers!I:I)</f>
        <v>Yes</v>
      </c>
    </row>
    <row r="881" spans="1:16" x14ac:dyDescent="0.3">
      <c r="A881" s="2" t="s">
        <v>5461</v>
      </c>
      <c r="B881" s="3">
        <v>43630</v>
      </c>
      <c r="C881" s="2" t="s">
        <v>5462</v>
      </c>
      <c r="D881" t="s">
        <v>6153</v>
      </c>
      <c r="E881" s="2">
        <v>3</v>
      </c>
      <c r="F881" s="2" t="str">
        <f>_xlfn.XLOOKUP(C881,customers!A:A,customers!B:B)</f>
        <v>Brittani Thoresbie</v>
      </c>
      <c r="G881" s="2" t="str">
        <f>IF(_xlfn.XLOOKUP(C881,customers!A:A,customers!C:C," ") = 0, "",_xlfn.XLOOKUP(C881,customers!A:A,customers!C:C," "))</f>
        <v/>
      </c>
      <c r="H881" s="2" t="str">
        <f>_xlfn.XLOOKUP(C881,customers!A:A,customers!G:G)</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_xlfn.XLOOKUP(Table1[[#This Row],[Customer ID]],customers!A:A,customers!I:I)</f>
        <v>No</v>
      </c>
    </row>
    <row r="882" spans="1:16" x14ac:dyDescent="0.3">
      <c r="A882" s="2" t="s">
        <v>5466</v>
      </c>
      <c r="B882" s="3">
        <v>43790</v>
      </c>
      <c r="C882" s="2" t="s">
        <v>5467</v>
      </c>
      <c r="D882" t="s">
        <v>6178</v>
      </c>
      <c r="E882" s="2">
        <v>2</v>
      </c>
      <c r="F882" s="2" t="str">
        <f>_xlfn.XLOOKUP(C882,customers!A:A,customers!B:B)</f>
        <v>Constanta Hatfull</v>
      </c>
      <c r="G882" s="2" t="str">
        <f>IF(_xlfn.XLOOKUP(C882,customers!A:A,customers!C:C," ") = 0, "",_xlfn.XLOOKUP(C882,customers!A:A,customers!C:C," "))</f>
        <v>chatfullog@ebay.com</v>
      </c>
      <c r="H882" s="2" t="str">
        <f>_xlfn.XLOOKUP(C882,customers!A:A,customers!G:G)</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_xlfn.XLOOKUP(Table1[[#This Row],[Customer ID]],customers!A:A,customers!I:I)</f>
        <v>No</v>
      </c>
    </row>
    <row r="883" spans="1:16" x14ac:dyDescent="0.3">
      <c r="A883" s="2" t="s">
        <v>5472</v>
      </c>
      <c r="B883" s="3">
        <v>44286</v>
      </c>
      <c r="C883" s="2" t="s">
        <v>5473</v>
      </c>
      <c r="D883" t="s">
        <v>6167</v>
      </c>
      <c r="E883" s="2">
        <v>6</v>
      </c>
      <c r="F883" s="2" t="str">
        <f>_xlfn.XLOOKUP(C883,customers!A:A,customers!B:B)</f>
        <v>Bobbe Castagneto</v>
      </c>
      <c r="G883" s="2" t="str">
        <f>IF(_xlfn.XLOOKUP(C883,customers!A:A,customers!C:C," ") = 0, "",_xlfn.XLOOKUP(C883,customers!A:A,customers!C:C," "))</f>
        <v/>
      </c>
      <c r="H883" s="2" t="str">
        <f>_xlfn.XLOOKUP(C883,customers!A:A,customers!G:G)</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_xlfn.XLOOKUP(Table1[[#This Row],[Customer ID]],customers!A:A,customers!I:I)</f>
        <v>Yes</v>
      </c>
    </row>
    <row r="884" spans="1:16" x14ac:dyDescent="0.3">
      <c r="A884" s="2" t="s">
        <v>5477</v>
      </c>
      <c r="B884" s="3">
        <v>43647</v>
      </c>
      <c r="C884" s="2" t="s">
        <v>5526</v>
      </c>
      <c r="D884" t="s">
        <v>6168</v>
      </c>
      <c r="E884" s="2">
        <v>5</v>
      </c>
      <c r="F884" s="2" t="str">
        <f>_xlfn.XLOOKUP(C884,customers!A:A,customers!B:B)</f>
        <v>Kippie Marrison</v>
      </c>
      <c r="G884" s="2" t="str">
        <f>IF(_xlfn.XLOOKUP(C884,customers!A:A,customers!C:C," ") = 0, "",_xlfn.XLOOKUP(C884,customers!A:A,customers!C:C," "))</f>
        <v>kmarrisonoq@dropbox.com</v>
      </c>
      <c r="H884" s="2" t="str">
        <f>_xlfn.XLOOKUP(C884,customers!A:A,customers!G:G)</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_xlfn.XLOOKUP(Table1[[#This Row],[Customer ID]],customers!A:A,customers!I:I)</f>
        <v>Yes</v>
      </c>
    </row>
    <row r="885" spans="1:16" x14ac:dyDescent="0.3">
      <c r="A885" s="2" t="s">
        <v>5483</v>
      </c>
      <c r="B885" s="3">
        <v>43956</v>
      </c>
      <c r="C885" s="2" t="s">
        <v>5484</v>
      </c>
      <c r="D885" t="s">
        <v>6175</v>
      </c>
      <c r="E885" s="2">
        <v>3</v>
      </c>
      <c r="F885" s="2" t="str">
        <f>_xlfn.XLOOKUP(C885,customers!A:A,customers!B:B)</f>
        <v>Lindon Agnolo</v>
      </c>
      <c r="G885" s="2" t="str">
        <f>IF(_xlfn.XLOOKUP(C885,customers!A:A,customers!C:C," ") = 0, "",_xlfn.XLOOKUP(C885,customers!A:A,customers!C:C," "))</f>
        <v>lagnolooj@pinterest.com</v>
      </c>
      <c r="H885" s="2" t="str">
        <f>_xlfn.XLOOKUP(C885,customers!A:A,customers!G:G)</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_xlfn.XLOOKUP(Table1[[#This Row],[Customer ID]],customers!A:A,customers!I:I)</f>
        <v>Yes</v>
      </c>
    </row>
    <row r="886" spans="1:16" x14ac:dyDescent="0.3">
      <c r="A886" s="2" t="s">
        <v>5489</v>
      </c>
      <c r="B886" s="3">
        <v>43941</v>
      </c>
      <c r="C886" s="2" t="s">
        <v>5490</v>
      </c>
      <c r="D886" t="s">
        <v>6172</v>
      </c>
      <c r="E886" s="2">
        <v>1</v>
      </c>
      <c r="F886" s="2" t="str">
        <f>_xlfn.XLOOKUP(C886,customers!A:A,customers!B:B)</f>
        <v>Delainey Kiddy</v>
      </c>
      <c r="G886" s="2" t="str">
        <f>IF(_xlfn.XLOOKUP(C886,customers!A:A,customers!C:C," ") = 0, "",_xlfn.XLOOKUP(C886,customers!A:A,customers!C:C," "))</f>
        <v>dkiddyok@fda.gov</v>
      </c>
      <c r="H886" s="2" t="str">
        <f>_xlfn.XLOOKUP(C886,customers!A:A,customers!G:G)</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_xlfn.XLOOKUP(Table1[[#This Row],[Customer ID]],customers!A:A,customers!I:I)</f>
        <v>Yes</v>
      </c>
    </row>
    <row r="887" spans="1:16" x14ac:dyDescent="0.3">
      <c r="A887" s="2" t="s">
        <v>5495</v>
      </c>
      <c r="B887" s="3">
        <v>43664</v>
      </c>
      <c r="C887" s="2" t="s">
        <v>5496</v>
      </c>
      <c r="D887" t="s">
        <v>6149</v>
      </c>
      <c r="E887" s="2">
        <v>6</v>
      </c>
      <c r="F887" s="2" t="str">
        <f>_xlfn.XLOOKUP(C887,customers!A:A,customers!B:B)</f>
        <v>Helli Petroulis</v>
      </c>
      <c r="G887" s="2" t="str">
        <f>IF(_xlfn.XLOOKUP(C887,customers!A:A,customers!C:C," ") = 0, "",_xlfn.XLOOKUP(C887,customers!A:A,customers!C:C," "))</f>
        <v>hpetroulisol@state.tx.us</v>
      </c>
      <c r="H887" s="2" t="str">
        <f>_xlfn.XLOOKUP(C887,customers!A:A,customers!G:G)</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_xlfn.XLOOKUP(Table1[[#This Row],[Customer ID]],customers!A:A,customers!I:I)</f>
        <v>No</v>
      </c>
    </row>
    <row r="888" spans="1:16" x14ac:dyDescent="0.3">
      <c r="A888" s="2" t="s">
        <v>5501</v>
      </c>
      <c r="B888" s="3">
        <v>44518</v>
      </c>
      <c r="C888" s="2" t="s">
        <v>5502</v>
      </c>
      <c r="D888" t="s">
        <v>6160</v>
      </c>
      <c r="E888" s="2">
        <v>2</v>
      </c>
      <c r="F888" s="2" t="str">
        <f>_xlfn.XLOOKUP(C888,customers!A:A,customers!B:B)</f>
        <v>Marty Scholl</v>
      </c>
      <c r="G888" s="2" t="str">
        <f>IF(_xlfn.XLOOKUP(C888,customers!A:A,customers!C:C," ") = 0, "",_xlfn.XLOOKUP(C888,customers!A:A,customers!C:C," "))</f>
        <v>mschollom@taobao.com</v>
      </c>
      <c r="H888" s="2" t="str">
        <f>_xlfn.XLOOKUP(C888,customers!A:A,customers!G:G)</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_xlfn.XLOOKUP(Table1[[#This Row],[Customer ID]],customers!A:A,customers!I:I)</f>
        <v>No</v>
      </c>
    </row>
    <row r="889" spans="1:16" x14ac:dyDescent="0.3">
      <c r="A889" s="2" t="s">
        <v>5507</v>
      </c>
      <c r="B889" s="3">
        <v>44002</v>
      </c>
      <c r="C889" s="2" t="s">
        <v>5508</v>
      </c>
      <c r="D889" t="s">
        <v>6184</v>
      </c>
      <c r="E889" s="2">
        <v>3</v>
      </c>
      <c r="F889" s="2" t="str">
        <f>_xlfn.XLOOKUP(C889,customers!A:A,customers!B:B)</f>
        <v>Kienan Ferson</v>
      </c>
      <c r="G889" s="2" t="str">
        <f>IF(_xlfn.XLOOKUP(C889,customers!A:A,customers!C:C," ") = 0, "",_xlfn.XLOOKUP(C889,customers!A:A,customers!C:C," "))</f>
        <v>kfersonon@g.co</v>
      </c>
      <c r="H889" s="2" t="str">
        <f>_xlfn.XLOOKUP(C889,customers!A:A,customers!G:G)</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_xlfn.XLOOKUP(Table1[[#This Row],[Customer ID]],customers!A:A,customers!I:I)</f>
        <v>No</v>
      </c>
    </row>
    <row r="890" spans="1:16" x14ac:dyDescent="0.3">
      <c r="A890" s="2" t="s">
        <v>5513</v>
      </c>
      <c r="B890" s="3">
        <v>44292</v>
      </c>
      <c r="C890" s="2" t="s">
        <v>5514</v>
      </c>
      <c r="D890" t="s">
        <v>6167</v>
      </c>
      <c r="E890" s="2">
        <v>2</v>
      </c>
      <c r="F890" s="2" t="str">
        <f>_xlfn.XLOOKUP(C890,customers!A:A,customers!B:B)</f>
        <v>Blake Kelloway</v>
      </c>
      <c r="G890" s="2" t="str">
        <f>IF(_xlfn.XLOOKUP(C890,customers!A:A,customers!C:C," ") = 0, "",_xlfn.XLOOKUP(C890,customers!A:A,customers!C:C," "))</f>
        <v>bkellowayoo@omniture.com</v>
      </c>
      <c r="H890" s="2" t="str">
        <f>_xlfn.XLOOKUP(C890,customers!A:A,customers!G:G)</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_xlfn.XLOOKUP(Table1[[#This Row],[Customer ID]],customers!A:A,customers!I:I)</f>
        <v>Yes</v>
      </c>
    </row>
    <row r="891" spans="1:16" x14ac:dyDescent="0.3">
      <c r="A891" s="2" t="s">
        <v>5519</v>
      </c>
      <c r="B891" s="3">
        <v>43633</v>
      </c>
      <c r="C891" s="2" t="s">
        <v>5520</v>
      </c>
      <c r="D891" t="s">
        <v>6163</v>
      </c>
      <c r="E891" s="2">
        <v>1</v>
      </c>
      <c r="F891" s="2" t="str">
        <f>_xlfn.XLOOKUP(C891,customers!A:A,customers!B:B)</f>
        <v>Scarlett Oliffe</v>
      </c>
      <c r="G891" s="2" t="str">
        <f>IF(_xlfn.XLOOKUP(C891,customers!A:A,customers!C:C," ") = 0, "",_xlfn.XLOOKUP(C891,customers!A:A,customers!C:C," "))</f>
        <v>soliffeop@yellowbook.com</v>
      </c>
      <c r="H891" s="2" t="str">
        <f>_xlfn.XLOOKUP(C891,customers!A:A,customers!G:G)</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_xlfn.XLOOKUP(Table1[[#This Row],[Customer ID]],customers!A:A,customers!I:I)</f>
        <v>Yes</v>
      </c>
    </row>
    <row r="892" spans="1:16" x14ac:dyDescent="0.3">
      <c r="A892" s="2" t="s">
        <v>5525</v>
      </c>
      <c r="B892" s="3">
        <v>44646</v>
      </c>
      <c r="C892" s="2" t="s">
        <v>5526</v>
      </c>
      <c r="D892" t="s">
        <v>6149</v>
      </c>
      <c r="E892" s="2">
        <v>1</v>
      </c>
      <c r="F892" s="2" t="str">
        <f>_xlfn.XLOOKUP(C892,customers!A:A,customers!B:B)</f>
        <v>Kippie Marrison</v>
      </c>
      <c r="G892" s="2" t="str">
        <f>IF(_xlfn.XLOOKUP(C892,customers!A:A,customers!C:C," ") = 0, "",_xlfn.XLOOKUP(C892,customers!A:A,customers!C:C," "))</f>
        <v>kmarrisonoq@dropbox.com</v>
      </c>
      <c r="H892" s="2" t="str">
        <f>_xlfn.XLOOKUP(C892,customers!A:A,customers!G:G)</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_xlfn.XLOOKUP(Table1[[#This Row],[Customer ID]],customers!A:A,customers!I:I)</f>
        <v>Yes</v>
      </c>
    </row>
    <row r="893" spans="1:16" x14ac:dyDescent="0.3">
      <c r="A893" s="2" t="s">
        <v>5531</v>
      </c>
      <c r="B893" s="3">
        <v>44469</v>
      </c>
      <c r="C893" s="2" t="s">
        <v>5532</v>
      </c>
      <c r="D893" t="s">
        <v>6168</v>
      </c>
      <c r="E893" s="2">
        <v>5</v>
      </c>
      <c r="F893" s="2" t="str">
        <f>_xlfn.XLOOKUP(C893,customers!A:A,customers!B:B)</f>
        <v>Celestia Dolohunty</v>
      </c>
      <c r="G893" s="2" t="str">
        <f>IF(_xlfn.XLOOKUP(C893,customers!A:A,customers!C:C," ") = 0, "",_xlfn.XLOOKUP(C893,customers!A:A,customers!C:C," "))</f>
        <v>cdolohuntyor@dailymail.co.uk</v>
      </c>
      <c r="H893" s="2" t="str">
        <f>_xlfn.XLOOKUP(C893,customers!A:A,customers!G:G)</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_xlfn.XLOOKUP(Table1[[#This Row],[Customer ID]],customers!A:A,customers!I:I)</f>
        <v>Yes</v>
      </c>
    </row>
    <row r="894" spans="1:16" x14ac:dyDescent="0.3">
      <c r="A894" s="2" t="s">
        <v>5537</v>
      </c>
      <c r="B894" s="3">
        <v>43635</v>
      </c>
      <c r="C894" s="2" t="s">
        <v>5538</v>
      </c>
      <c r="D894" t="s">
        <v>6156</v>
      </c>
      <c r="E894" s="2">
        <v>5</v>
      </c>
      <c r="F894" s="2" t="str">
        <f>_xlfn.XLOOKUP(C894,customers!A:A,customers!B:B)</f>
        <v>Patsy Vasilenko</v>
      </c>
      <c r="G894" s="2" t="str">
        <f>IF(_xlfn.XLOOKUP(C894,customers!A:A,customers!C:C," ") = 0, "",_xlfn.XLOOKUP(C894,customers!A:A,customers!C:C," "))</f>
        <v>pvasilenkoos@addtoany.com</v>
      </c>
      <c r="H894" s="2" t="str">
        <f>_xlfn.XLOOKUP(C894,customers!A:A,customers!G:G)</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_xlfn.XLOOKUP(Table1[[#This Row],[Customer ID]],customers!A:A,customers!I:I)</f>
        <v>No</v>
      </c>
    </row>
    <row r="895" spans="1:16" x14ac:dyDescent="0.3">
      <c r="A895" s="2" t="s">
        <v>5543</v>
      </c>
      <c r="B895" s="3">
        <v>44651</v>
      </c>
      <c r="C895" s="2" t="s">
        <v>5544</v>
      </c>
      <c r="D895" t="s">
        <v>6161</v>
      </c>
      <c r="E895" s="2">
        <v>6</v>
      </c>
      <c r="F895" s="2" t="str">
        <f>_xlfn.XLOOKUP(C895,customers!A:A,customers!B:B)</f>
        <v>Raphaela Schankelborg</v>
      </c>
      <c r="G895" s="2" t="str">
        <f>IF(_xlfn.XLOOKUP(C895,customers!A:A,customers!C:C," ") = 0, "",_xlfn.XLOOKUP(C895,customers!A:A,customers!C:C," "))</f>
        <v>rschankelborgot@ameblo.jp</v>
      </c>
      <c r="H895" s="2" t="str">
        <f>_xlfn.XLOOKUP(C895,customers!A:A,customers!G:G)</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_xlfn.XLOOKUP(Table1[[#This Row],[Customer ID]],customers!A:A,customers!I:I)</f>
        <v>Yes</v>
      </c>
    </row>
    <row r="896" spans="1:16" x14ac:dyDescent="0.3">
      <c r="A896" s="2" t="s">
        <v>5548</v>
      </c>
      <c r="B896" s="3">
        <v>44016</v>
      </c>
      <c r="C896" s="2" t="s">
        <v>5549</v>
      </c>
      <c r="D896" t="s">
        <v>6149</v>
      </c>
      <c r="E896" s="2">
        <v>4</v>
      </c>
      <c r="F896" s="2" t="str">
        <f>_xlfn.XLOOKUP(C896,customers!A:A,customers!B:B)</f>
        <v>Sharity Wickens</v>
      </c>
      <c r="G896" s="2" t="str">
        <f>IF(_xlfn.XLOOKUP(C896,customers!A:A,customers!C:C," ") = 0, "",_xlfn.XLOOKUP(C896,customers!A:A,customers!C:C," "))</f>
        <v/>
      </c>
      <c r="H896" s="2" t="str">
        <f>_xlfn.XLOOKUP(C896,customers!A:A,customers!G:G)</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_xlfn.XLOOKUP(Table1[[#This Row],[Customer ID]],customers!A:A,customers!I:I)</f>
        <v>Yes</v>
      </c>
    </row>
    <row r="897" spans="1:16" x14ac:dyDescent="0.3">
      <c r="A897" s="2" t="s">
        <v>5553</v>
      </c>
      <c r="B897" s="3">
        <v>44521</v>
      </c>
      <c r="C897" s="2" t="s">
        <v>5554</v>
      </c>
      <c r="D897" t="s">
        <v>6166</v>
      </c>
      <c r="E897" s="2">
        <v>5</v>
      </c>
      <c r="F897" s="2" t="str">
        <f>_xlfn.XLOOKUP(C897,customers!A:A,customers!B:B)</f>
        <v>Derick Snow</v>
      </c>
      <c r="G897" s="2" t="str">
        <f>IF(_xlfn.XLOOKUP(C897,customers!A:A,customers!C:C," ") = 0, "",_xlfn.XLOOKUP(C897,customers!A:A,customers!C:C," "))</f>
        <v/>
      </c>
      <c r="H897" s="2" t="str">
        <f>_xlfn.XLOOKUP(C897,customers!A:A,customers!G:G)</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_xlfn.XLOOKUP(Table1[[#This Row],[Customer ID]],customers!A:A,customers!I:I)</f>
        <v>No</v>
      </c>
    </row>
    <row r="898" spans="1:16" x14ac:dyDescent="0.3">
      <c r="A898" s="2" t="s">
        <v>5558</v>
      </c>
      <c r="B898" s="3">
        <v>44347</v>
      </c>
      <c r="C898" s="2" t="s">
        <v>5559</v>
      </c>
      <c r="D898" t="s">
        <v>6172</v>
      </c>
      <c r="E898" s="2">
        <v>6</v>
      </c>
      <c r="F898" s="2" t="str">
        <f>_xlfn.XLOOKUP(C898,customers!A:A,customers!B:B)</f>
        <v>Baxy Cargen</v>
      </c>
      <c r="G898" s="2" t="str">
        <f>IF(_xlfn.XLOOKUP(C898,customers!A:A,customers!C:C," ") = 0, "",_xlfn.XLOOKUP(C898,customers!A:A,customers!C:C," "))</f>
        <v>bcargenow@geocities.jp</v>
      </c>
      <c r="H898" s="2" t="str">
        <f>_xlfn.XLOOKUP(C898,customers!A:A,customers!G:G)</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_xlfn.XLOOKUP(Table1[[#This Row],[Customer ID]],customers!A:A,customers!I:I)</f>
        <v>Yes</v>
      </c>
    </row>
    <row r="899" spans="1:16" x14ac:dyDescent="0.3">
      <c r="A899" s="2" t="s">
        <v>5564</v>
      </c>
      <c r="B899" s="3">
        <v>43932</v>
      </c>
      <c r="C899" s="2" t="s">
        <v>5565</v>
      </c>
      <c r="D899" t="s">
        <v>6183</v>
      </c>
      <c r="E899" s="2">
        <v>2</v>
      </c>
      <c r="F899" s="2" t="str">
        <f>_xlfn.XLOOKUP(C899,customers!A:A,customers!B:B)</f>
        <v>Ryann Stickler</v>
      </c>
      <c r="G899" s="2" t="str">
        <f>IF(_xlfn.XLOOKUP(C899,customers!A:A,customers!C:C," ") = 0, "",_xlfn.XLOOKUP(C899,customers!A:A,customers!C:C," "))</f>
        <v>rsticklerox@printfriendly.com</v>
      </c>
      <c r="H899" s="2" t="str">
        <f>_xlfn.XLOOKUP(C899,customers!A:A,customers!G:G)</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 "Liberica",""))))</f>
        <v>Excelsa</v>
      </c>
      <c r="O899" t="str">
        <f t="shared" ref="O899:O962" si="44">IF(J899="M", "Medium", IF(J899="D","Dark",IF(J899= "L","Light"," ")))</f>
        <v>Dark</v>
      </c>
      <c r="P899" t="str">
        <f>_xlfn.XLOOKUP(Table1[[#This Row],[Customer ID]],customers!A:A,customers!I:I)</f>
        <v>No</v>
      </c>
    </row>
    <row r="900" spans="1:16" x14ac:dyDescent="0.3">
      <c r="A900" s="2" t="s">
        <v>5570</v>
      </c>
      <c r="B900" s="3">
        <v>44089</v>
      </c>
      <c r="C900" s="2" t="s">
        <v>5571</v>
      </c>
      <c r="D900" t="s">
        <v>6173</v>
      </c>
      <c r="E900" s="2">
        <v>5</v>
      </c>
      <c r="F900" s="2" t="str">
        <f>_xlfn.XLOOKUP(C900,customers!A:A,customers!B:B)</f>
        <v>Daryn Cassius</v>
      </c>
      <c r="G900" s="2" t="str">
        <f>IF(_xlfn.XLOOKUP(C900,customers!A:A,customers!C:C," ") = 0, "",_xlfn.XLOOKUP(C900,customers!A:A,customers!C:C," "))</f>
        <v/>
      </c>
      <c r="H900" s="2" t="str">
        <f>_xlfn.XLOOKUP(C900,customers!A:A,customers!G:G)</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_xlfn.XLOOKUP(Table1[[#This Row],[Customer ID]],customers!A:A,customers!I:I)</f>
        <v>No</v>
      </c>
    </row>
    <row r="901" spans="1:16" x14ac:dyDescent="0.3">
      <c r="A901" s="2" t="s">
        <v>5575</v>
      </c>
      <c r="B901" s="3">
        <v>44523</v>
      </c>
      <c r="C901" s="2" t="s">
        <v>5554</v>
      </c>
      <c r="D901" t="s">
        <v>6162</v>
      </c>
      <c r="E901" s="2">
        <v>5</v>
      </c>
      <c r="F901" s="2" t="str">
        <f>_xlfn.XLOOKUP(C901,customers!A:A,customers!B:B)</f>
        <v>Derick Snow</v>
      </c>
      <c r="G901" s="2" t="str">
        <f>IF(_xlfn.XLOOKUP(C901,customers!A:A,customers!C:C," ") = 0, "",_xlfn.XLOOKUP(C901,customers!A:A,customers!C:C," "))</f>
        <v/>
      </c>
      <c r="H901" s="2" t="str">
        <f>_xlfn.XLOOKUP(C901,customers!A:A,customers!G:G)</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_xlfn.XLOOKUP(Table1[[#This Row],[Customer ID]],customers!A:A,customers!I:I)</f>
        <v>No</v>
      </c>
    </row>
    <row r="902" spans="1:16" x14ac:dyDescent="0.3">
      <c r="A902" s="2" t="s">
        <v>5580</v>
      </c>
      <c r="B902" s="3">
        <v>44584</v>
      </c>
      <c r="C902" s="2" t="s">
        <v>5581</v>
      </c>
      <c r="D902" t="s">
        <v>6170</v>
      </c>
      <c r="E902" s="2">
        <v>3</v>
      </c>
      <c r="F902" s="2" t="str">
        <f>_xlfn.XLOOKUP(C902,customers!A:A,customers!B:B)</f>
        <v>Skelly Dolohunty</v>
      </c>
      <c r="G902" s="2" t="str">
        <f>IF(_xlfn.XLOOKUP(C902,customers!A:A,customers!C:C," ") = 0, "",_xlfn.XLOOKUP(C902,customers!A:A,customers!C:C," "))</f>
        <v/>
      </c>
      <c r="H902" s="2" t="str">
        <f>_xlfn.XLOOKUP(C902,customers!A:A,customers!G:G)</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_xlfn.XLOOKUP(Table1[[#This Row],[Customer ID]],customers!A:A,customers!I:I)</f>
        <v>No</v>
      </c>
    </row>
    <row r="903" spans="1:16" x14ac:dyDescent="0.3">
      <c r="A903" s="2" t="s">
        <v>5585</v>
      </c>
      <c r="B903" s="3">
        <v>44223</v>
      </c>
      <c r="C903" s="2" t="s">
        <v>5586</v>
      </c>
      <c r="D903" t="s">
        <v>6178</v>
      </c>
      <c r="E903" s="2">
        <v>1</v>
      </c>
      <c r="F903" s="2" t="str">
        <f>_xlfn.XLOOKUP(C903,customers!A:A,customers!B:B)</f>
        <v>Drake Jevon</v>
      </c>
      <c r="G903" s="2" t="str">
        <f>IF(_xlfn.XLOOKUP(C903,customers!A:A,customers!C:C," ") = 0, "",_xlfn.XLOOKUP(C903,customers!A:A,customers!C:C," "))</f>
        <v>djevonp1@ibm.com</v>
      </c>
      <c r="H903" s="2" t="str">
        <f>_xlfn.XLOOKUP(C903,customers!A:A,customers!G:G)</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_xlfn.XLOOKUP(Table1[[#This Row],[Customer ID]],customers!A:A,customers!I:I)</f>
        <v>Yes</v>
      </c>
    </row>
    <row r="904" spans="1:16" x14ac:dyDescent="0.3">
      <c r="A904" s="2" t="s">
        <v>5591</v>
      </c>
      <c r="B904" s="3">
        <v>43640</v>
      </c>
      <c r="C904" s="2" t="s">
        <v>5592</v>
      </c>
      <c r="D904" t="s">
        <v>6166</v>
      </c>
      <c r="E904" s="2">
        <v>5</v>
      </c>
      <c r="F904" s="2" t="str">
        <f>_xlfn.XLOOKUP(C904,customers!A:A,customers!B:B)</f>
        <v>Hall Ranner</v>
      </c>
      <c r="G904" s="2" t="str">
        <f>IF(_xlfn.XLOOKUP(C904,customers!A:A,customers!C:C," ") = 0, "",_xlfn.XLOOKUP(C904,customers!A:A,customers!C:C," "))</f>
        <v>hrannerp2@omniture.com</v>
      </c>
      <c r="H904" s="2" t="str">
        <f>_xlfn.XLOOKUP(C904,customers!A:A,customers!G:G)</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_xlfn.XLOOKUP(Table1[[#This Row],[Customer ID]],customers!A:A,customers!I:I)</f>
        <v>No</v>
      </c>
    </row>
    <row r="905" spans="1:16" x14ac:dyDescent="0.3">
      <c r="A905" s="2" t="s">
        <v>5597</v>
      </c>
      <c r="B905" s="3">
        <v>43905</v>
      </c>
      <c r="C905" s="2" t="s">
        <v>5598</v>
      </c>
      <c r="D905" t="s">
        <v>6160</v>
      </c>
      <c r="E905" s="2">
        <v>2</v>
      </c>
      <c r="F905" s="2" t="str">
        <f>_xlfn.XLOOKUP(C905,customers!A:A,customers!B:B)</f>
        <v>Berkly Imrie</v>
      </c>
      <c r="G905" s="2" t="str">
        <f>IF(_xlfn.XLOOKUP(C905,customers!A:A,customers!C:C," ") = 0, "",_xlfn.XLOOKUP(C905,customers!A:A,customers!C:C," "))</f>
        <v>bimriep3@addtoany.com</v>
      </c>
      <c r="H905" s="2" t="str">
        <f>_xlfn.XLOOKUP(C905,customers!A:A,customers!G:G)</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_xlfn.XLOOKUP(Table1[[#This Row],[Customer ID]],customers!A:A,customers!I:I)</f>
        <v>No</v>
      </c>
    </row>
    <row r="906" spans="1:16" x14ac:dyDescent="0.3">
      <c r="A906" s="2" t="s">
        <v>5603</v>
      </c>
      <c r="B906" s="3">
        <v>44463</v>
      </c>
      <c r="C906" s="2" t="s">
        <v>5604</v>
      </c>
      <c r="D906" t="s">
        <v>6182</v>
      </c>
      <c r="E906" s="2">
        <v>5</v>
      </c>
      <c r="F906" s="2" t="str">
        <f>_xlfn.XLOOKUP(C906,customers!A:A,customers!B:B)</f>
        <v>Dorey Sopper</v>
      </c>
      <c r="G906" s="2" t="str">
        <f>IF(_xlfn.XLOOKUP(C906,customers!A:A,customers!C:C," ") = 0, "",_xlfn.XLOOKUP(C906,customers!A:A,customers!C:C," "))</f>
        <v>dsopperp4@eventbrite.com</v>
      </c>
      <c r="H906" s="2" t="str">
        <f>_xlfn.XLOOKUP(C906,customers!A:A,customers!G:G)</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_xlfn.XLOOKUP(Table1[[#This Row],[Customer ID]],customers!A:A,customers!I:I)</f>
        <v>No</v>
      </c>
    </row>
    <row r="907" spans="1:16" x14ac:dyDescent="0.3">
      <c r="A907" s="2" t="s">
        <v>5609</v>
      </c>
      <c r="B907" s="3">
        <v>43560</v>
      </c>
      <c r="C907" s="2" t="s">
        <v>5610</v>
      </c>
      <c r="D907" t="s">
        <v>6157</v>
      </c>
      <c r="E907" s="2">
        <v>6</v>
      </c>
      <c r="F907" s="2" t="str">
        <f>_xlfn.XLOOKUP(C907,customers!A:A,customers!B:B)</f>
        <v>Darcy Lochran</v>
      </c>
      <c r="G907" s="2" t="str">
        <f>IF(_xlfn.XLOOKUP(C907,customers!A:A,customers!C:C," ") = 0, "",_xlfn.XLOOKUP(C907,customers!A:A,customers!C:C," "))</f>
        <v/>
      </c>
      <c r="H907" s="2" t="str">
        <f>_xlfn.XLOOKUP(C907,customers!A:A,customers!G:G)</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_xlfn.XLOOKUP(Table1[[#This Row],[Customer ID]],customers!A:A,customers!I:I)</f>
        <v>Yes</v>
      </c>
    </row>
    <row r="908" spans="1:16" x14ac:dyDescent="0.3">
      <c r="A908" s="2" t="s">
        <v>5614</v>
      </c>
      <c r="B908" s="3">
        <v>44588</v>
      </c>
      <c r="C908" s="2" t="s">
        <v>5615</v>
      </c>
      <c r="D908" t="s">
        <v>6157</v>
      </c>
      <c r="E908" s="2">
        <v>4</v>
      </c>
      <c r="F908" s="2" t="str">
        <f>_xlfn.XLOOKUP(C908,customers!A:A,customers!B:B)</f>
        <v>Lauritz Ledgley</v>
      </c>
      <c r="G908" s="2" t="str">
        <f>IF(_xlfn.XLOOKUP(C908,customers!A:A,customers!C:C," ") = 0, "",_xlfn.XLOOKUP(C908,customers!A:A,customers!C:C," "))</f>
        <v>lledgleyp6@de.vu</v>
      </c>
      <c r="H908" s="2" t="str">
        <f>_xlfn.XLOOKUP(C908,customers!A:A,customers!G:G)</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_xlfn.XLOOKUP(Table1[[#This Row],[Customer ID]],customers!A:A,customers!I:I)</f>
        <v>Yes</v>
      </c>
    </row>
    <row r="909" spans="1:16" x14ac:dyDescent="0.3">
      <c r="A909" s="2" t="s">
        <v>5620</v>
      </c>
      <c r="B909" s="3">
        <v>44449</v>
      </c>
      <c r="C909" s="2" t="s">
        <v>5621</v>
      </c>
      <c r="D909" t="s">
        <v>6143</v>
      </c>
      <c r="E909" s="2">
        <v>3</v>
      </c>
      <c r="F909" s="2" t="str">
        <f>_xlfn.XLOOKUP(C909,customers!A:A,customers!B:B)</f>
        <v>Tawnya Menary</v>
      </c>
      <c r="G909" s="2" t="str">
        <f>IF(_xlfn.XLOOKUP(C909,customers!A:A,customers!C:C," ") = 0, "",_xlfn.XLOOKUP(C909,customers!A:A,customers!C:C," "))</f>
        <v>tmenaryp7@phoca.cz</v>
      </c>
      <c r="H909" s="2" t="str">
        <f>_xlfn.XLOOKUP(C909,customers!A:A,customers!G:G)</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_xlfn.XLOOKUP(Table1[[#This Row],[Customer ID]],customers!A:A,customers!I:I)</f>
        <v>No</v>
      </c>
    </row>
    <row r="910" spans="1:16" x14ac:dyDescent="0.3">
      <c r="A910" s="2" t="s">
        <v>5626</v>
      </c>
      <c r="B910" s="3">
        <v>43836</v>
      </c>
      <c r="C910" s="2" t="s">
        <v>5627</v>
      </c>
      <c r="D910" t="s">
        <v>6179</v>
      </c>
      <c r="E910" s="2">
        <v>5</v>
      </c>
      <c r="F910" s="2" t="str">
        <f>_xlfn.XLOOKUP(C910,customers!A:A,customers!B:B)</f>
        <v>Gustaf Ciccotti</v>
      </c>
      <c r="G910" s="2" t="str">
        <f>IF(_xlfn.XLOOKUP(C910,customers!A:A,customers!C:C," ") = 0, "",_xlfn.XLOOKUP(C910,customers!A:A,customers!C:C," "))</f>
        <v>gciccottip8@so-net.ne.jp</v>
      </c>
      <c r="H910" s="2" t="str">
        <f>_xlfn.XLOOKUP(C910,customers!A:A,customers!G:G)</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_xlfn.XLOOKUP(Table1[[#This Row],[Customer ID]],customers!A:A,customers!I:I)</f>
        <v>No</v>
      </c>
    </row>
    <row r="911" spans="1:16" x14ac:dyDescent="0.3">
      <c r="A911" s="2" t="s">
        <v>5632</v>
      </c>
      <c r="B911" s="3">
        <v>44635</v>
      </c>
      <c r="C911" s="2" t="s">
        <v>5633</v>
      </c>
      <c r="D911" t="s">
        <v>6178</v>
      </c>
      <c r="E911" s="2">
        <v>3</v>
      </c>
      <c r="F911" s="2" t="str">
        <f>_xlfn.XLOOKUP(C911,customers!A:A,customers!B:B)</f>
        <v>Bobbe Renner</v>
      </c>
      <c r="G911" s="2" t="str">
        <f>IF(_xlfn.XLOOKUP(C911,customers!A:A,customers!C:C," ") = 0, "",_xlfn.XLOOKUP(C911,customers!A:A,customers!C:C," "))</f>
        <v/>
      </c>
      <c r="H911" s="2" t="str">
        <f>_xlfn.XLOOKUP(C911,customers!A:A,customers!G:G)</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_xlfn.XLOOKUP(Table1[[#This Row],[Customer ID]],customers!A:A,customers!I:I)</f>
        <v>No</v>
      </c>
    </row>
    <row r="912" spans="1:16" x14ac:dyDescent="0.3">
      <c r="A912" s="2" t="s">
        <v>5637</v>
      </c>
      <c r="B912" s="3">
        <v>44447</v>
      </c>
      <c r="C912" s="2" t="s">
        <v>5638</v>
      </c>
      <c r="D912" t="s">
        <v>6168</v>
      </c>
      <c r="E912" s="2">
        <v>4</v>
      </c>
      <c r="F912" s="2" t="str">
        <f>_xlfn.XLOOKUP(C912,customers!A:A,customers!B:B)</f>
        <v>Wilton Jallin</v>
      </c>
      <c r="G912" s="2" t="str">
        <f>IF(_xlfn.XLOOKUP(C912,customers!A:A,customers!C:C," ") = 0, "",_xlfn.XLOOKUP(C912,customers!A:A,customers!C:C," "))</f>
        <v>wjallinpa@pcworld.com</v>
      </c>
      <c r="H912" s="2" t="str">
        <f>_xlfn.XLOOKUP(C912,customers!A:A,customers!G:G)</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_xlfn.XLOOKUP(Table1[[#This Row],[Customer ID]],customers!A:A,customers!I:I)</f>
        <v>No</v>
      </c>
    </row>
    <row r="913" spans="1:16" x14ac:dyDescent="0.3">
      <c r="A913" s="2" t="s">
        <v>5643</v>
      </c>
      <c r="B913" s="3">
        <v>44511</v>
      </c>
      <c r="C913" s="2" t="s">
        <v>5644</v>
      </c>
      <c r="D913" t="s">
        <v>6155</v>
      </c>
      <c r="E913" s="2">
        <v>4</v>
      </c>
      <c r="F913" s="2" t="str">
        <f>_xlfn.XLOOKUP(C913,customers!A:A,customers!B:B)</f>
        <v>Mindy Bogey</v>
      </c>
      <c r="G913" s="2" t="str">
        <f>IF(_xlfn.XLOOKUP(C913,customers!A:A,customers!C:C," ") = 0, "",_xlfn.XLOOKUP(C913,customers!A:A,customers!C:C," "))</f>
        <v>mbogeypb@thetimes.co.uk</v>
      </c>
      <c r="H913" s="2" t="str">
        <f>_xlfn.XLOOKUP(C913,customers!A:A,customers!G:G)</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_xlfn.XLOOKUP(Table1[[#This Row],[Customer ID]],customers!A:A,customers!I:I)</f>
        <v>Yes</v>
      </c>
    </row>
    <row r="914" spans="1:16" x14ac:dyDescent="0.3">
      <c r="A914" s="2" t="s">
        <v>5649</v>
      </c>
      <c r="B914" s="3">
        <v>43726</v>
      </c>
      <c r="C914" s="2" t="s">
        <v>5650</v>
      </c>
      <c r="D914" t="s">
        <v>6151</v>
      </c>
      <c r="E914" s="2">
        <v>6</v>
      </c>
      <c r="F914" s="2" t="str">
        <f>_xlfn.XLOOKUP(C914,customers!A:A,customers!B:B)</f>
        <v>Paulie Fonzone</v>
      </c>
      <c r="G914" s="2" t="str">
        <f>IF(_xlfn.XLOOKUP(C914,customers!A:A,customers!C:C," ") = 0, "",_xlfn.XLOOKUP(C914,customers!A:A,customers!C:C," "))</f>
        <v/>
      </c>
      <c r="H914" s="2" t="str">
        <f>_xlfn.XLOOKUP(C914,customers!A:A,customers!G:G)</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_xlfn.XLOOKUP(Table1[[#This Row],[Customer ID]],customers!A:A,customers!I:I)</f>
        <v>Yes</v>
      </c>
    </row>
    <row r="915" spans="1:16" x14ac:dyDescent="0.3">
      <c r="A915" s="2" t="s">
        <v>5654</v>
      </c>
      <c r="B915" s="3">
        <v>44406</v>
      </c>
      <c r="C915" s="2" t="s">
        <v>5655</v>
      </c>
      <c r="D915" t="s">
        <v>6157</v>
      </c>
      <c r="E915" s="2">
        <v>1</v>
      </c>
      <c r="F915" s="2" t="str">
        <f>_xlfn.XLOOKUP(C915,customers!A:A,customers!B:B)</f>
        <v>Merrile Cobbledick</v>
      </c>
      <c r="G915" s="2" t="str">
        <f>IF(_xlfn.XLOOKUP(C915,customers!A:A,customers!C:C," ") = 0, "",_xlfn.XLOOKUP(C915,customers!A:A,customers!C:C," "))</f>
        <v>mcobbledickpd@ucsd.edu</v>
      </c>
      <c r="H915" s="2" t="str">
        <f>_xlfn.XLOOKUP(C915,customers!A:A,customers!G:G)</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_xlfn.XLOOKUP(Table1[[#This Row],[Customer ID]],customers!A:A,customers!I:I)</f>
        <v>No</v>
      </c>
    </row>
    <row r="916" spans="1:16" x14ac:dyDescent="0.3">
      <c r="A916" s="2" t="s">
        <v>5660</v>
      </c>
      <c r="B916" s="3">
        <v>44640</v>
      </c>
      <c r="C916" s="2" t="s">
        <v>5661</v>
      </c>
      <c r="D916" t="s">
        <v>6155</v>
      </c>
      <c r="E916" s="2">
        <v>4</v>
      </c>
      <c r="F916" s="2" t="str">
        <f>_xlfn.XLOOKUP(C916,customers!A:A,customers!B:B)</f>
        <v>Antonius Lewry</v>
      </c>
      <c r="G916" s="2" t="str">
        <f>IF(_xlfn.XLOOKUP(C916,customers!A:A,customers!C:C," ") = 0, "",_xlfn.XLOOKUP(C916,customers!A:A,customers!C:C," "))</f>
        <v>alewrype@whitehouse.gov</v>
      </c>
      <c r="H916" s="2" t="str">
        <f>_xlfn.XLOOKUP(C916,customers!A:A,customers!G:G)</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_xlfn.XLOOKUP(Table1[[#This Row],[Customer ID]],customers!A:A,customers!I:I)</f>
        <v>No</v>
      </c>
    </row>
    <row r="917" spans="1:16" x14ac:dyDescent="0.3">
      <c r="A917" s="2" t="s">
        <v>5666</v>
      </c>
      <c r="B917" s="3">
        <v>43955</v>
      </c>
      <c r="C917" s="2" t="s">
        <v>5667</v>
      </c>
      <c r="D917" t="s">
        <v>6185</v>
      </c>
      <c r="E917" s="2">
        <v>3</v>
      </c>
      <c r="F917" s="2" t="str">
        <f>_xlfn.XLOOKUP(C917,customers!A:A,customers!B:B)</f>
        <v>Isis Hessel</v>
      </c>
      <c r="G917" s="2" t="str">
        <f>IF(_xlfn.XLOOKUP(C917,customers!A:A,customers!C:C," ") = 0, "",_xlfn.XLOOKUP(C917,customers!A:A,customers!C:C," "))</f>
        <v>ihesselpf@ox.ac.uk</v>
      </c>
      <c r="H917" s="2" t="str">
        <f>_xlfn.XLOOKUP(C917,customers!A:A,customers!G:G)</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_xlfn.XLOOKUP(Table1[[#This Row],[Customer ID]],customers!A:A,customers!I:I)</f>
        <v>Yes</v>
      </c>
    </row>
    <row r="918" spans="1:16" x14ac:dyDescent="0.3">
      <c r="A918" s="2" t="s">
        <v>5672</v>
      </c>
      <c r="B918" s="3">
        <v>44291</v>
      </c>
      <c r="C918" s="2" t="s">
        <v>5673</v>
      </c>
      <c r="D918" t="s">
        <v>6153</v>
      </c>
      <c r="E918" s="2">
        <v>1</v>
      </c>
      <c r="F918" s="2" t="str">
        <f>_xlfn.XLOOKUP(C918,customers!A:A,customers!B:B)</f>
        <v>Harland Trematick</v>
      </c>
      <c r="G918" s="2" t="str">
        <f>IF(_xlfn.XLOOKUP(C918,customers!A:A,customers!C:C," ") = 0, "",_xlfn.XLOOKUP(C918,customers!A:A,customers!C:C," "))</f>
        <v/>
      </c>
      <c r="H918" s="2" t="str">
        <f>_xlfn.XLOOKUP(C918,customers!A:A,customers!G:G)</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_xlfn.XLOOKUP(Table1[[#This Row],[Customer ID]],customers!A:A,customers!I:I)</f>
        <v>Yes</v>
      </c>
    </row>
    <row r="919" spans="1:16" x14ac:dyDescent="0.3">
      <c r="A919" s="2" t="s">
        <v>5676</v>
      </c>
      <c r="B919" s="3">
        <v>44573</v>
      </c>
      <c r="C919" s="2" t="s">
        <v>5677</v>
      </c>
      <c r="D919" t="s">
        <v>6157</v>
      </c>
      <c r="E919" s="2">
        <v>1</v>
      </c>
      <c r="F919" s="2" t="str">
        <f>_xlfn.XLOOKUP(C919,customers!A:A,customers!B:B)</f>
        <v>Chloris Sorrell</v>
      </c>
      <c r="G919" s="2" t="str">
        <f>IF(_xlfn.XLOOKUP(C919,customers!A:A,customers!C:C," ") = 0, "",_xlfn.XLOOKUP(C919,customers!A:A,customers!C:C," "))</f>
        <v>csorrellph@amazon.com</v>
      </c>
      <c r="H919" s="2" t="str">
        <f>_xlfn.XLOOKUP(C919,customers!A:A,customers!G:G)</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_xlfn.XLOOKUP(Table1[[#This Row],[Customer ID]],customers!A:A,customers!I:I)</f>
        <v>No</v>
      </c>
    </row>
    <row r="920" spans="1:16" x14ac:dyDescent="0.3">
      <c r="A920" s="2" t="s">
        <v>5676</v>
      </c>
      <c r="B920" s="3">
        <v>44573</v>
      </c>
      <c r="C920" s="2" t="s">
        <v>5677</v>
      </c>
      <c r="D920" t="s">
        <v>6144</v>
      </c>
      <c r="E920" s="2">
        <v>3</v>
      </c>
      <c r="F920" s="2" t="str">
        <f>_xlfn.XLOOKUP(C920,customers!A:A,customers!B:B)</f>
        <v>Chloris Sorrell</v>
      </c>
      <c r="G920" s="2" t="str">
        <f>IF(_xlfn.XLOOKUP(C920,customers!A:A,customers!C:C," ") = 0, "",_xlfn.XLOOKUP(C920,customers!A:A,customers!C:C," "))</f>
        <v>csorrellph@amazon.com</v>
      </c>
      <c r="H920" s="2" t="str">
        <f>_xlfn.XLOOKUP(C920,customers!A:A,customers!G:G)</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_xlfn.XLOOKUP(Table1[[#This Row],[Customer ID]],customers!A:A,customers!I:I)</f>
        <v>No</v>
      </c>
    </row>
    <row r="921" spans="1:16" x14ac:dyDescent="0.3">
      <c r="A921" s="2" t="s">
        <v>5687</v>
      </c>
      <c r="B921" s="3">
        <v>44181</v>
      </c>
      <c r="C921" s="2" t="s">
        <v>5688</v>
      </c>
      <c r="D921" t="s">
        <v>6163</v>
      </c>
      <c r="E921" s="2">
        <v>5</v>
      </c>
      <c r="F921" s="2" t="str">
        <f>_xlfn.XLOOKUP(C921,customers!A:A,customers!B:B)</f>
        <v>Quintina Heavyside</v>
      </c>
      <c r="G921" s="2" t="str">
        <f>IF(_xlfn.XLOOKUP(C921,customers!A:A,customers!C:C," ") = 0, "",_xlfn.XLOOKUP(C921,customers!A:A,customers!C:C," "))</f>
        <v>qheavysidepj@unc.edu</v>
      </c>
      <c r="H921" s="2" t="str">
        <f>_xlfn.XLOOKUP(C921,customers!A:A,customers!G:G)</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_xlfn.XLOOKUP(Table1[[#This Row],[Customer ID]],customers!A:A,customers!I:I)</f>
        <v>Yes</v>
      </c>
    </row>
    <row r="922" spans="1:16" x14ac:dyDescent="0.3">
      <c r="A922" s="2" t="s">
        <v>5693</v>
      </c>
      <c r="B922" s="3">
        <v>44711</v>
      </c>
      <c r="C922" s="2" t="s">
        <v>5694</v>
      </c>
      <c r="D922" t="s">
        <v>6149</v>
      </c>
      <c r="E922" s="2">
        <v>6</v>
      </c>
      <c r="F922" s="2" t="str">
        <f>_xlfn.XLOOKUP(C922,customers!A:A,customers!B:B)</f>
        <v>Hadley Reuven</v>
      </c>
      <c r="G922" s="2" t="str">
        <f>IF(_xlfn.XLOOKUP(C922,customers!A:A,customers!C:C," ") = 0, "",_xlfn.XLOOKUP(C922,customers!A:A,customers!C:C," "))</f>
        <v>hreuvenpk@whitehouse.gov</v>
      </c>
      <c r="H922" s="2" t="str">
        <f>_xlfn.XLOOKUP(C922,customers!A:A,customers!G:G)</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_xlfn.XLOOKUP(Table1[[#This Row],[Customer ID]],customers!A:A,customers!I:I)</f>
        <v>No</v>
      </c>
    </row>
    <row r="923" spans="1:16" x14ac:dyDescent="0.3">
      <c r="A923" s="2" t="s">
        <v>5699</v>
      </c>
      <c r="B923" s="3">
        <v>44509</v>
      </c>
      <c r="C923" s="2" t="s">
        <v>5700</v>
      </c>
      <c r="D923" t="s">
        <v>6150</v>
      </c>
      <c r="E923" s="2">
        <v>2</v>
      </c>
      <c r="F923" s="2" t="str">
        <f>_xlfn.XLOOKUP(C923,customers!A:A,customers!B:B)</f>
        <v>Mitch Attwool</v>
      </c>
      <c r="G923" s="2" t="str">
        <f>IF(_xlfn.XLOOKUP(C923,customers!A:A,customers!C:C," ") = 0, "",_xlfn.XLOOKUP(C923,customers!A:A,customers!C:C," "))</f>
        <v>mattwoolpl@nba.com</v>
      </c>
      <c r="H923" s="2" t="str">
        <f>_xlfn.XLOOKUP(C923,customers!A:A,customers!G:G)</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_xlfn.XLOOKUP(Table1[[#This Row],[Customer ID]],customers!A:A,customers!I:I)</f>
        <v>No</v>
      </c>
    </row>
    <row r="924" spans="1:16" x14ac:dyDescent="0.3">
      <c r="A924" s="2" t="s">
        <v>5705</v>
      </c>
      <c r="B924" s="3">
        <v>44659</v>
      </c>
      <c r="C924" s="2" t="s">
        <v>5706</v>
      </c>
      <c r="D924" t="s">
        <v>6155</v>
      </c>
      <c r="E924" s="2">
        <v>6</v>
      </c>
      <c r="F924" s="2" t="str">
        <f>_xlfn.XLOOKUP(C924,customers!A:A,customers!B:B)</f>
        <v>Charin Maplethorp</v>
      </c>
      <c r="G924" s="2" t="str">
        <f>IF(_xlfn.XLOOKUP(C924,customers!A:A,customers!C:C," ") = 0, "",_xlfn.XLOOKUP(C924,customers!A:A,customers!C:C," "))</f>
        <v/>
      </c>
      <c r="H924" s="2" t="str">
        <f>_xlfn.XLOOKUP(C924,customers!A:A,customers!G:G)</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_xlfn.XLOOKUP(Table1[[#This Row],[Customer ID]],customers!A:A,customers!I:I)</f>
        <v>Yes</v>
      </c>
    </row>
    <row r="925" spans="1:16" x14ac:dyDescent="0.3">
      <c r="A925" s="2" t="s">
        <v>5709</v>
      </c>
      <c r="B925" s="3">
        <v>43746</v>
      </c>
      <c r="C925" s="2" t="s">
        <v>5710</v>
      </c>
      <c r="D925" t="s">
        <v>6185</v>
      </c>
      <c r="E925" s="2">
        <v>1</v>
      </c>
      <c r="F925" s="2" t="str">
        <f>_xlfn.XLOOKUP(C925,customers!A:A,customers!B:B)</f>
        <v>Goldie Wynes</v>
      </c>
      <c r="G925" s="2" t="str">
        <f>IF(_xlfn.XLOOKUP(C925,customers!A:A,customers!C:C," ") = 0, "",_xlfn.XLOOKUP(C925,customers!A:A,customers!C:C," "))</f>
        <v>gwynespn@dagondesign.com</v>
      </c>
      <c r="H925" s="2" t="str">
        <f>_xlfn.XLOOKUP(C925,customers!A:A,customers!G:G)</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_xlfn.XLOOKUP(Table1[[#This Row],[Customer ID]],customers!A:A,customers!I:I)</f>
        <v>No</v>
      </c>
    </row>
    <row r="926" spans="1:16" x14ac:dyDescent="0.3">
      <c r="A926" s="2" t="s">
        <v>5715</v>
      </c>
      <c r="B926" s="3">
        <v>44451</v>
      </c>
      <c r="C926" s="2" t="s">
        <v>5716</v>
      </c>
      <c r="D926" t="s">
        <v>6182</v>
      </c>
      <c r="E926" s="2">
        <v>3</v>
      </c>
      <c r="F926" s="2" t="str">
        <f>_xlfn.XLOOKUP(C926,customers!A:A,customers!B:B)</f>
        <v>Celie MacCourt</v>
      </c>
      <c r="G926" s="2" t="str">
        <f>IF(_xlfn.XLOOKUP(C926,customers!A:A,customers!C:C," ") = 0, "",_xlfn.XLOOKUP(C926,customers!A:A,customers!C:C," "))</f>
        <v>cmaccourtpo@amazon.com</v>
      </c>
      <c r="H926" s="2" t="str">
        <f>_xlfn.XLOOKUP(C926,customers!A:A,customers!G:G)</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_xlfn.XLOOKUP(Table1[[#This Row],[Customer ID]],customers!A:A,customers!I:I)</f>
        <v>No</v>
      </c>
    </row>
    <row r="927" spans="1:16" x14ac:dyDescent="0.3">
      <c r="A927" s="2" t="s">
        <v>5720</v>
      </c>
      <c r="B927" s="3">
        <v>44770</v>
      </c>
      <c r="C927" s="2" t="s">
        <v>5554</v>
      </c>
      <c r="D927" t="s">
        <v>6157</v>
      </c>
      <c r="E927" s="2">
        <v>3</v>
      </c>
      <c r="F927" s="2" t="str">
        <f>_xlfn.XLOOKUP(C927,customers!A:A,customers!B:B)</f>
        <v>Derick Snow</v>
      </c>
      <c r="G927" s="2" t="str">
        <f>IF(_xlfn.XLOOKUP(C927,customers!A:A,customers!C:C," ") = 0, "",_xlfn.XLOOKUP(C927,customers!A:A,customers!C:C," "))</f>
        <v/>
      </c>
      <c r="H927" s="2" t="str">
        <f>_xlfn.XLOOKUP(C927,customers!A:A,customers!G:G)</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_xlfn.XLOOKUP(Table1[[#This Row],[Customer ID]],customers!A:A,customers!I:I)</f>
        <v>No</v>
      </c>
    </row>
    <row r="928" spans="1:16" x14ac:dyDescent="0.3">
      <c r="A928" s="2" t="s">
        <v>5725</v>
      </c>
      <c r="B928" s="3">
        <v>44012</v>
      </c>
      <c r="C928" s="2" t="s">
        <v>5726</v>
      </c>
      <c r="D928" t="s">
        <v>6157</v>
      </c>
      <c r="E928" s="2">
        <v>5</v>
      </c>
      <c r="F928" s="2" t="str">
        <f>_xlfn.XLOOKUP(C928,customers!A:A,customers!B:B)</f>
        <v>Evy Wilsone</v>
      </c>
      <c r="G928" s="2" t="str">
        <f>IF(_xlfn.XLOOKUP(C928,customers!A:A,customers!C:C," ") = 0, "",_xlfn.XLOOKUP(C928,customers!A:A,customers!C:C," "))</f>
        <v>ewilsonepq@eepurl.com</v>
      </c>
      <c r="H928" s="2" t="str">
        <f>_xlfn.XLOOKUP(C928,customers!A:A,customers!G:G)</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_xlfn.XLOOKUP(Table1[[#This Row],[Customer ID]],customers!A:A,customers!I:I)</f>
        <v>Yes</v>
      </c>
    </row>
    <row r="929" spans="1:16" x14ac:dyDescent="0.3">
      <c r="A929" s="2" t="s">
        <v>5731</v>
      </c>
      <c r="B929" s="3">
        <v>43474</v>
      </c>
      <c r="C929" s="2" t="s">
        <v>5732</v>
      </c>
      <c r="D929" t="s">
        <v>6185</v>
      </c>
      <c r="E929" s="2">
        <v>4</v>
      </c>
      <c r="F929" s="2" t="str">
        <f>_xlfn.XLOOKUP(C929,customers!A:A,customers!B:B)</f>
        <v>Dolores Duffie</v>
      </c>
      <c r="G929" s="2" t="str">
        <f>IF(_xlfn.XLOOKUP(C929,customers!A:A,customers!C:C," ") = 0, "",_xlfn.XLOOKUP(C929,customers!A:A,customers!C:C," "))</f>
        <v>dduffiepr@time.com</v>
      </c>
      <c r="H929" s="2" t="str">
        <f>_xlfn.XLOOKUP(C929,customers!A:A,customers!G:G)</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_xlfn.XLOOKUP(Table1[[#This Row],[Customer ID]],customers!A:A,customers!I:I)</f>
        <v>No</v>
      </c>
    </row>
    <row r="930" spans="1:16" x14ac:dyDescent="0.3">
      <c r="A930" s="2" t="s">
        <v>5737</v>
      </c>
      <c r="B930" s="3">
        <v>44754</v>
      </c>
      <c r="C930" s="2" t="s">
        <v>5738</v>
      </c>
      <c r="D930" t="s">
        <v>6166</v>
      </c>
      <c r="E930" s="2">
        <v>2</v>
      </c>
      <c r="F930" s="2" t="str">
        <f>_xlfn.XLOOKUP(C930,customers!A:A,customers!B:B)</f>
        <v>Mathilda Matiasek</v>
      </c>
      <c r="G930" s="2" t="str">
        <f>IF(_xlfn.XLOOKUP(C930,customers!A:A,customers!C:C," ") = 0, "",_xlfn.XLOOKUP(C930,customers!A:A,customers!C:C," "))</f>
        <v>mmatiasekps@ucoz.ru</v>
      </c>
      <c r="H930" s="2" t="str">
        <f>_xlfn.XLOOKUP(C930,customers!A:A,customers!G:G)</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_xlfn.XLOOKUP(Table1[[#This Row],[Customer ID]],customers!A:A,customers!I:I)</f>
        <v>Yes</v>
      </c>
    </row>
    <row r="931" spans="1:16" x14ac:dyDescent="0.3">
      <c r="A931" s="2" t="s">
        <v>5742</v>
      </c>
      <c r="B931" s="3">
        <v>44165</v>
      </c>
      <c r="C931" s="2" t="s">
        <v>5743</v>
      </c>
      <c r="D931" t="s">
        <v>6184</v>
      </c>
      <c r="E931" s="2">
        <v>2</v>
      </c>
      <c r="F931" s="2" t="str">
        <f>_xlfn.XLOOKUP(C931,customers!A:A,customers!B:B)</f>
        <v>Jarred Camillo</v>
      </c>
      <c r="G931" s="2" t="str">
        <f>IF(_xlfn.XLOOKUP(C931,customers!A:A,customers!C:C," ") = 0, "",_xlfn.XLOOKUP(C931,customers!A:A,customers!C:C," "))</f>
        <v>jcamillopt@shinystat.com</v>
      </c>
      <c r="H931" s="2" t="str">
        <f>_xlfn.XLOOKUP(C931,customers!A:A,customers!G:G)</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_xlfn.XLOOKUP(Table1[[#This Row],[Customer ID]],customers!A:A,customers!I:I)</f>
        <v>Yes</v>
      </c>
    </row>
    <row r="932" spans="1:16" x14ac:dyDescent="0.3">
      <c r="A932" s="2" t="s">
        <v>5748</v>
      </c>
      <c r="B932" s="3">
        <v>43546</v>
      </c>
      <c r="C932" s="2" t="s">
        <v>5749</v>
      </c>
      <c r="D932" t="s">
        <v>6183</v>
      </c>
      <c r="E932" s="2">
        <v>1</v>
      </c>
      <c r="F932" s="2" t="str">
        <f>_xlfn.XLOOKUP(C932,customers!A:A,customers!B:B)</f>
        <v>Kameko Philbrick</v>
      </c>
      <c r="G932" s="2" t="str">
        <f>IF(_xlfn.XLOOKUP(C932,customers!A:A,customers!C:C," ") = 0, "",_xlfn.XLOOKUP(C932,customers!A:A,customers!C:C," "))</f>
        <v>kphilbrickpu@cdc.gov</v>
      </c>
      <c r="H932" s="2" t="str">
        <f>_xlfn.XLOOKUP(C932,customers!A:A,customers!G:G)</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_xlfn.XLOOKUP(Table1[[#This Row],[Customer ID]],customers!A:A,customers!I:I)</f>
        <v>Yes</v>
      </c>
    </row>
    <row r="933" spans="1:16" x14ac:dyDescent="0.3">
      <c r="A933" s="2" t="s">
        <v>5753</v>
      </c>
      <c r="B933" s="3">
        <v>44607</v>
      </c>
      <c r="C933" s="2" t="s">
        <v>5754</v>
      </c>
      <c r="D933" t="s">
        <v>6158</v>
      </c>
      <c r="E933" s="2">
        <v>4</v>
      </c>
      <c r="F933" s="2" t="str">
        <f>_xlfn.XLOOKUP(C933,customers!A:A,customers!B:B)</f>
        <v>Mallory Shrimpling</v>
      </c>
      <c r="G933" s="2" t="str">
        <f>IF(_xlfn.XLOOKUP(C933,customers!A:A,customers!C:C," ") = 0, "",_xlfn.XLOOKUP(C933,customers!A:A,customers!C:C," "))</f>
        <v/>
      </c>
      <c r="H933" s="2" t="str">
        <f>_xlfn.XLOOKUP(C933,customers!A:A,customers!G:G)</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_xlfn.XLOOKUP(Table1[[#This Row],[Customer ID]],customers!A:A,customers!I:I)</f>
        <v>Yes</v>
      </c>
    </row>
    <row r="934" spans="1:16" x14ac:dyDescent="0.3">
      <c r="A934" s="2" t="s">
        <v>5757</v>
      </c>
      <c r="B934" s="3">
        <v>44117</v>
      </c>
      <c r="C934" s="2" t="s">
        <v>5758</v>
      </c>
      <c r="D934" t="s">
        <v>6141</v>
      </c>
      <c r="E934" s="2">
        <v>4</v>
      </c>
      <c r="F934" s="2" t="str">
        <f>_xlfn.XLOOKUP(C934,customers!A:A,customers!B:B)</f>
        <v>Barnett Sillis</v>
      </c>
      <c r="G934" s="2" t="str">
        <f>IF(_xlfn.XLOOKUP(C934,customers!A:A,customers!C:C," ") = 0, "",_xlfn.XLOOKUP(C934,customers!A:A,customers!C:C," "))</f>
        <v>bsillispw@istockphoto.com</v>
      </c>
      <c r="H934" s="2" t="str">
        <f>_xlfn.XLOOKUP(C934,customers!A:A,customers!G:G)</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_xlfn.XLOOKUP(Table1[[#This Row],[Customer ID]],customers!A:A,customers!I:I)</f>
        <v>No</v>
      </c>
    </row>
    <row r="935" spans="1:16" x14ac:dyDescent="0.3">
      <c r="A935" s="2" t="s">
        <v>5763</v>
      </c>
      <c r="B935" s="3">
        <v>44557</v>
      </c>
      <c r="C935" s="2" t="s">
        <v>5764</v>
      </c>
      <c r="D935" t="s">
        <v>6177</v>
      </c>
      <c r="E935" s="2">
        <v>3</v>
      </c>
      <c r="F935" s="2" t="str">
        <f>_xlfn.XLOOKUP(C935,customers!A:A,customers!B:B)</f>
        <v>Brenn Dundredge</v>
      </c>
      <c r="G935" s="2" t="str">
        <f>IF(_xlfn.XLOOKUP(C935,customers!A:A,customers!C:C," ") = 0, "",_xlfn.XLOOKUP(C935,customers!A:A,customers!C:C," "))</f>
        <v/>
      </c>
      <c r="H935" s="2" t="str">
        <f>_xlfn.XLOOKUP(C935,customers!A:A,customers!G:G)</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_xlfn.XLOOKUP(Table1[[#This Row],[Customer ID]],customers!A:A,customers!I:I)</f>
        <v>Yes</v>
      </c>
    </row>
    <row r="936" spans="1:16" x14ac:dyDescent="0.3">
      <c r="A936" s="2" t="s">
        <v>5768</v>
      </c>
      <c r="B936" s="3">
        <v>44409</v>
      </c>
      <c r="C936" s="2" t="s">
        <v>5769</v>
      </c>
      <c r="D936" t="s">
        <v>6151</v>
      </c>
      <c r="E936" s="2">
        <v>5</v>
      </c>
      <c r="F936" s="2" t="str">
        <f>_xlfn.XLOOKUP(C936,customers!A:A,customers!B:B)</f>
        <v>Read Cutts</v>
      </c>
      <c r="G936" s="2" t="str">
        <f>IF(_xlfn.XLOOKUP(C936,customers!A:A,customers!C:C," ") = 0, "",_xlfn.XLOOKUP(C936,customers!A:A,customers!C:C," "))</f>
        <v>rcuttspy@techcrunch.com</v>
      </c>
      <c r="H936" s="2" t="str">
        <f>_xlfn.XLOOKUP(C936,customers!A:A,customers!G:G)</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_xlfn.XLOOKUP(Table1[[#This Row],[Customer ID]],customers!A:A,customers!I:I)</f>
        <v>No</v>
      </c>
    </row>
    <row r="937" spans="1:16" x14ac:dyDescent="0.3">
      <c r="A937" s="2" t="s">
        <v>5774</v>
      </c>
      <c r="B937" s="3">
        <v>44153</v>
      </c>
      <c r="C937" s="2" t="s">
        <v>5775</v>
      </c>
      <c r="D937" t="s">
        <v>6175</v>
      </c>
      <c r="E937" s="2">
        <v>6</v>
      </c>
      <c r="F937" s="2" t="str">
        <f>_xlfn.XLOOKUP(C937,customers!A:A,customers!B:B)</f>
        <v>Michale Delves</v>
      </c>
      <c r="G937" s="2" t="str">
        <f>IF(_xlfn.XLOOKUP(C937,customers!A:A,customers!C:C," ") = 0, "",_xlfn.XLOOKUP(C937,customers!A:A,customers!C:C," "))</f>
        <v>mdelvespz@nature.com</v>
      </c>
      <c r="H937" s="2" t="str">
        <f>_xlfn.XLOOKUP(C937,customers!A:A,customers!G:G)</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_xlfn.XLOOKUP(Table1[[#This Row],[Customer ID]],customers!A:A,customers!I:I)</f>
        <v>Yes</v>
      </c>
    </row>
    <row r="938" spans="1:16" x14ac:dyDescent="0.3">
      <c r="A938" s="2" t="s">
        <v>5780</v>
      </c>
      <c r="B938" s="3">
        <v>44493</v>
      </c>
      <c r="C938" s="2" t="s">
        <v>5781</v>
      </c>
      <c r="D938" t="s">
        <v>6169</v>
      </c>
      <c r="E938" s="2">
        <v>3</v>
      </c>
      <c r="F938" s="2" t="str">
        <f>_xlfn.XLOOKUP(C938,customers!A:A,customers!B:B)</f>
        <v>Devland Gritton</v>
      </c>
      <c r="G938" s="2" t="str">
        <f>IF(_xlfn.XLOOKUP(C938,customers!A:A,customers!C:C," ") = 0, "",_xlfn.XLOOKUP(C938,customers!A:A,customers!C:C," "))</f>
        <v>dgrittonq0@nydailynews.com</v>
      </c>
      <c r="H938" s="2" t="str">
        <f>_xlfn.XLOOKUP(C938,customers!A:A,customers!G:G)</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_xlfn.XLOOKUP(Table1[[#This Row],[Customer ID]],customers!A:A,customers!I:I)</f>
        <v>Yes</v>
      </c>
    </row>
    <row r="939" spans="1:16" x14ac:dyDescent="0.3">
      <c r="A939" s="2" t="s">
        <v>5780</v>
      </c>
      <c r="B939" s="3">
        <v>44493</v>
      </c>
      <c r="C939" s="2" t="s">
        <v>5781</v>
      </c>
      <c r="D939" t="s">
        <v>6151</v>
      </c>
      <c r="E939" s="2">
        <v>4</v>
      </c>
      <c r="F939" s="2" t="str">
        <f>_xlfn.XLOOKUP(C939,customers!A:A,customers!B:B)</f>
        <v>Devland Gritton</v>
      </c>
      <c r="G939" s="2" t="str">
        <f>IF(_xlfn.XLOOKUP(C939,customers!A:A,customers!C:C," ") = 0, "",_xlfn.XLOOKUP(C939,customers!A:A,customers!C:C," "))</f>
        <v>dgrittonq0@nydailynews.com</v>
      </c>
      <c r="H939" s="2" t="str">
        <f>_xlfn.XLOOKUP(C939,customers!A:A,customers!G:G)</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_xlfn.XLOOKUP(Table1[[#This Row],[Customer ID]],customers!A:A,customers!I:I)</f>
        <v>Yes</v>
      </c>
    </row>
    <row r="940" spans="1:16" x14ac:dyDescent="0.3">
      <c r="A940" s="2" t="s">
        <v>5791</v>
      </c>
      <c r="B940" s="3">
        <v>43829</v>
      </c>
      <c r="C940" s="2" t="s">
        <v>5792</v>
      </c>
      <c r="D940" t="s">
        <v>6171</v>
      </c>
      <c r="E940" s="2">
        <v>5</v>
      </c>
      <c r="F940" s="2" t="str">
        <f>_xlfn.XLOOKUP(C940,customers!A:A,customers!B:B)</f>
        <v>Dell Gut</v>
      </c>
      <c r="G940" s="2" t="str">
        <f>IF(_xlfn.XLOOKUP(C940,customers!A:A,customers!C:C," ") = 0, "",_xlfn.XLOOKUP(C940,customers!A:A,customers!C:C," "))</f>
        <v>dgutq2@umich.edu</v>
      </c>
      <c r="H940" s="2" t="str">
        <f>_xlfn.XLOOKUP(C940,customers!A:A,customers!G:G)</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_xlfn.XLOOKUP(Table1[[#This Row],[Customer ID]],customers!A:A,customers!I:I)</f>
        <v>Yes</v>
      </c>
    </row>
    <row r="941" spans="1:16" x14ac:dyDescent="0.3">
      <c r="A941" s="2" t="s">
        <v>5797</v>
      </c>
      <c r="B941" s="3">
        <v>44229</v>
      </c>
      <c r="C941" s="2" t="s">
        <v>5798</v>
      </c>
      <c r="D941" t="s">
        <v>6145</v>
      </c>
      <c r="E941" s="2">
        <v>6</v>
      </c>
      <c r="F941" s="2" t="str">
        <f>_xlfn.XLOOKUP(C941,customers!A:A,customers!B:B)</f>
        <v>Willy Pummery</v>
      </c>
      <c r="G941" s="2" t="str">
        <f>IF(_xlfn.XLOOKUP(C941,customers!A:A,customers!C:C," ") = 0, "",_xlfn.XLOOKUP(C941,customers!A:A,customers!C:C," "))</f>
        <v>wpummeryq3@topsy.com</v>
      </c>
      <c r="H941" s="2" t="str">
        <f>_xlfn.XLOOKUP(C941,customers!A:A,customers!G:G)</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_xlfn.XLOOKUP(Table1[[#This Row],[Customer ID]],customers!A:A,customers!I:I)</f>
        <v>No</v>
      </c>
    </row>
    <row r="942" spans="1:16" x14ac:dyDescent="0.3">
      <c r="A942" s="2" t="s">
        <v>5803</v>
      </c>
      <c r="B942" s="3">
        <v>44332</v>
      </c>
      <c r="C942" s="2" t="s">
        <v>5804</v>
      </c>
      <c r="D942" t="s">
        <v>6173</v>
      </c>
      <c r="E942" s="2">
        <v>2</v>
      </c>
      <c r="F942" s="2" t="str">
        <f>_xlfn.XLOOKUP(C942,customers!A:A,customers!B:B)</f>
        <v>Geoffrey Siuda</v>
      </c>
      <c r="G942" s="2" t="str">
        <f>IF(_xlfn.XLOOKUP(C942,customers!A:A,customers!C:C," ") = 0, "",_xlfn.XLOOKUP(C942,customers!A:A,customers!C:C," "))</f>
        <v>gsiudaq4@nytimes.com</v>
      </c>
      <c r="H942" s="2" t="str">
        <f>_xlfn.XLOOKUP(C942,customers!A:A,customers!G:G)</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_xlfn.XLOOKUP(Table1[[#This Row],[Customer ID]],customers!A:A,customers!I:I)</f>
        <v>Yes</v>
      </c>
    </row>
    <row r="943" spans="1:16" x14ac:dyDescent="0.3">
      <c r="A943" s="2" t="s">
        <v>5809</v>
      </c>
      <c r="B943" s="3">
        <v>44674</v>
      </c>
      <c r="C943" s="2" t="s">
        <v>5810</v>
      </c>
      <c r="D943" t="s">
        <v>6180</v>
      </c>
      <c r="E943" s="2">
        <v>2</v>
      </c>
      <c r="F943" s="2" t="str">
        <f>_xlfn.XLOOKUP(C943,customers!A:A,customers!B:B)</f>
        <v>Henderson Crowne</v>
      </c>
      <c r="G943" s="2" t="str">
        <f>IF(_xlfn.XLOOKUP(C943,customers!A:A,customers!C:C," ") = 0, "",_xlfn.XLOOKUP(C943,customers!A:A,customers!C:C," "))</f>
        <v>hcrowneq5@wufoo.com</v>
      </c>
      <c r="H943" s="2" t="str">
        <f>_xlfn.XLOOKUP(C943,customers!A:A,customers!G:G)</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_xlfn.XLOOKUP(Table1[[#This Row],[Customer ID]],customers!A:A,customers!I:I)</f>
        <v>Yes</v>
      </c>
    </row>
    <row r="944" spans="1:16" x14ac:dyDescent="0.3">
      <c r="A944" s="2" t="s">
        <v>5816</v>
      </c>
      <c r="B944" s="3">
        <v>44464</v>
      </c>
      <c r="C944" s="2" t="s">
        <v>5817</v>
      </c>
      <c r="D944" t="s">
        <v>6179</v>
      </c>
      <c r="E944" s="2">
        <v>3</v>
      </c>
      <c r="F944" s="2" t="str">
        <f>_xlfn.XLOOKUP(C944,customers!A:A,customers!B:B)</f>
        <v>Vernor Pawsey</v>
      </c>
      <c r="G944" s="2" t="str">
        <f>IF(_xlfn.XLOOKUP(C944,customers!A:A,customers!C:C," ") = 0, "",_xlfn.XLOOKUP(C944,customers!A:A,customers!C:C," "))</f>
        <v>vpawseyq6@tiny.cc</v>
      </c>
      <c r="H944" s="2" t="str">
        <f>_xlfn.XLOOKUP(C944,customers!A:A,customers!G:G)</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_xlfn.XLOOKUP(Table1[[#This Row],[Customer ID]],customers!A:A,customers!I:I)</f>
        <v>No</v>
      </c>
    </row>
    <row r="945" spans="1:16" x14ac:dyDescent="0.3">
      <c r="A945" s="2" t="s">
        <v>5822</v>
      </c>
      <c r="B945" s="3">
        <v>44719</v>
      </c>
      <c r="C945" s="2" t="s">
        <v>5823</v>
      </c>
      <c r="D945" t="s">
        <v>6180</v>
      </c>
      <c r="E945" s="2">
        <v>6</v>
      </c>
      <c r="F945" s="2" t="str">
        <f>_xlfn.XLOOKUP(C945,customers!A:A,customers!B:B)</f>
        <v>Augustin Waterhouse</v>
      </c>
      <c r="G945" s="2" t="str">
        <f>IF(_xlfn.XLOOKUP(C945,customers!A:A,customers!C:C," ") = 0, "",_xlfn.XLOOKUP(C945,customers!A:A,customers!C:C," "))</f>
        <v>awaterhouseq7@istockphoto.com</v>
      </c>
      <c r="H945" s="2" t="str">
        <f>_xlfn.XLOOKUP(C945,customers!A:A,customers!G:G)</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_xlfn.XLOOKUP(Table1[[#This Row],[Customer ID]],customers!A:A,customers!I:I)</f>
        <v>No</v>
      </c>
    </row>
    <row r="946" spans="1:16" x14ac:dyDescent="0.3">
      <c r="A946" s="2" t="s">
        <v>5828</v>
      </c>
      <c r="B946" s="3">
        <v>44054</v>
      </c>
      <c r="C946" s="2" t="s">
        <v>5829</v>
      </c>
      <c r="D946" t="s">
        <v>6173</v>
      </c>
      <c r="E946" s="2">
        <v>5</v>
      </c>
      <c r="F946" s="2" t="str">
        <f>_xlfn.XLOOKUP(C946,customers!A:A,customers!B:B)</f>
        <v>Fanchon Haughian</v>
      </c>
      <c r="G946" s="2" t="str">
        <f>IF(_xlfn.XLOOKUP(C946,customers!A:A,customers!C:C," ") = 0, "",_xlfn.XLOOKUP(C946,customers!A:A,customers!C:C," "))</f>
        <v>fhaughianq8@1688.com</v>
      </c>
      <c r="H946" s="2" t="str">
        <f>_xlfn.XLOOKUP(C946,customers!A:A,customers!G:G)</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_xlfn.XLOOKUP(Table1[[#This Row],[Customer ID]],customers!A:A,customers!I:I)</f>
        <v>No</v>
      </c>
    </row>
    <row r="947" spans="1:16" x14ac:dyDescent="0.3">
      <c r="A947" s="2" t="s">
        <v>5834</v>
      </c>
      <c r="B947" s="3">
        <v>43524</v>
      </c>
      <c r="C947" s="2" t="s">
        <v>5835</v>
      </c>
      <c r="D947" t="s">
        <v>6165</v>
      </c>
      <c r="E947" s="2">
        <v>4</v>
      </c>
      <c r="F947" s="2" t="str">
        <f>_xlfn.XLOOKUP(C947,customers!A:A,customers!B:B)</f>
        <v>Jaimie Hatz</v>
      </c>
      <c r="G947" s="2" t="str">
        <f>IF(_xlfn.XLOOKUP(C947,customers!A:A,customers!C:C," ") = 0, "",_xlfn.XLOOKUP(C947,customers!A:A,customers!C:C," "))</f>
        <v/>
      </c>
      <c r="H947" s="2" t="str">
        <f>_xlfn.XLOOKUP(C947,customers!A:A,customers!G:G)</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_xlfn.XLOOKUP(Table1[[#This Row],[Customer ID]],customers!A:A,customers!I:I)</f>
        <v>No</v>
      </c>
    </row>
    <row r="948" spans="1:16" x14ac:dyDescent="0.3">
      <c r="A948" s="2" t="s">
        <v>5839</v>
      </c>
      <c r="B948" s="3">
        <v>43719</v>
      </c>
      <c r="C948" s="2" t="s">
        <v>5840</v>
      </c>
      <c r="D948" t="s">
        <v>6169</v>
      </c>
      <c r="E948" s="2">
        <v>3</v>
      </c>
      <c r="F948" s="2" t="str">
        <f>_xlfn.XLOOKUP(C948,customers!A:A,customers!B:B)</f>
        <v>Edeline Edney</v>
      </c>
      <c r="G948" s="2" t="str">
        <f>IF(_xlfn.XLOOKUP(C948,customers!A:A,customers!C:C," ") = 0, "",_xlfn.XLOOKUP(C948,customers!A:A,customers!C:C," "))</f>
        <v/>
      </c>
      <c r="H948" s="2" t="str">
        <f>_xlfn.XLOOKUP(C948,customers!A:A,customers!G:G)</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_xlfn.XLOOKUP(Table1[[#This Row],[Customer ID]],customers!A:A,customers!I:I)</f>
        <v>No</v>
      </c>
    </row>
    <row r="949" spans="1:16" x14ac:dyDescent="0.3">
      <c r="A949" s="2" t="s">
        <v>5844</v>
      </c>
      <c r="B949" s="3">
        <v>44294</v>
      </c>
      <c r="C949" s="2" t="s">
        <v>5845</v>
      </c>
      <c r="D949" t="s">
        <v>6155</v>
      </c>
      <c r="E949" s="2">
        <v>1</v>
      </c>
      <c r="F949" s="2" t="str">
        <f>_xlfn.XLOOKUP(C949,customers!A:A,customers!B:B)</f>
        <v>Rickie Faltin</v>
      </c>
      <c r="G949" s="2" t="str">
        <f>IF(_xlfn.XLOOKUP(C949,customers!A:A,customers!C:C," ") = 0, "",_xlfn.XLOOKUP(C949,customers!A:A,customers!C:C," "))</f>
        <v>rfaltinqb@topsy.com</v>
      </c>
      <c r="H949" s="2" t="str">
        <f>_xlfn.XLOOKUP(C949,customers!A:A,customers!G:G)</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_xlfn.XLOOKUP(Table1[[#This Row],[Customer ID]],customers!A:A,customers!I:I)</f>
        <v>No</v>
      </c>
    </row>
    <row r="950" spans="1:16" x14ac:dyDescent="0.3">
      <c r="A950" s="2" t="s">
        <v>5849</v>
      </c>
      <c r="B950" s="3">
        <v>44445</v>
      </c>
      <c r="C950" s="2" t="s">
        <v>5850</v>
      </c>
      <c r="D950" t="s">
        <v>6185</v>
      </c>
      <c r="E950" s="2">
        <v>3</v>
      </c>
      <c r="F950" s="2" t="str">
        <f>_xlfn.XLOOKUP(C950,customers!A:A,customers!B:B)</f>
        <v>Gnni Cheeke</v>
      </c>
      <c r="G950" s="2" t="str">
        <f>IF(_xlfn.XLOOKUP(C950,customers!A:A,customers!C:C," ") = 0, "",_xlfn.XLOOKUP(C950,customers!A:A,customers!C:C," "))</f>
        <v>gcheekeqc@sitemeter.com</v>
      </c>
      <c r="H950" s="2" t="str">
        <f>_xlfn.XLOOKUP(C950,customers!A:A,customers!G:G)</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_xlfn.XLOOKUP(Table1[[#This Row],[Customer ID]],customers!A:A,customers!I:I)</f>
        <v>Yes</v>
      </c>
    </row>
    <row r="951" spans="1:16" x14ac:dyDescent="0.3">
      <c r="A951" s="2" t="s">
        <v>5855</v>
      </c>
      <c r="B951" s="3">
        <v>44449</v>
      </c>
      <c r="C951" s="2" t="s">
        <v>5856</v>
      </c>
      <c r="D951" t="s">
        <v>6142</v>
      </c>
      <c r="E951" s="2">
        <v>4</v>
      </c>
      <c r="F951" s="2" t="str">
        <f>_xlfn.XLOOKUP(C951,customers!A:A,customers!B:B)</f>
        <v>Gwenni Ratt</v>
      </c>
      <c r="G951" s="2" t="str">
        <f>IF(_xlfn.XLOOKUP(C951,customers!A:A,customers!C:C," ") = 0, "",_xlfn.XLOOKUP(C951,customers!A:A,customers!C:C," "))</f>
        <v>grattqd@phpbb.com</v>
      </c>
      <c r="H951" s="2" t="str">
        <f>_xlfn.XLOOKUP(C951,customers!A:A,customers!G:G)</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_xlfn.XLOOKUP(Table1[[#This Row],[Customer ID]],customers!A:A,customers!I:I)</f>
        <v>No</v>
      </c>
    </row>
    <row r="952" spans="1:16" x14ac:dyDescent="0.3">
      <c r="A952" s="2" t="s">
        <v>5861</v>
      </c>
      <c r="B952" s="3">
        <v>44703</v>
      </c>
      <c r="C952" s="2" t="s">
        <v>5862</v>
      </c>
      <c r="D952" t="s">
        <v>6178</v>
      </c>
      <c r="E952" s="2">
        <v>4</v>
      </c>
      <c r="F952" s="2" t="str">
        <f>_xlfn.XLOOKUP(C952,customers!A:A,customers!B:B)</f>
        <v>Johnath Fairebrother</v>
      </c>
      <c r="G952" s="2" t="str">
        <f>IF(_xlfn.XLOOKUP(C952,customers!A:A,customers!C:C," ") = 0, "",_xlfn.XLOOKUP(C952,customers!A:A,customers!C:C," "))</f>
        <v/>
      </c>
      <c r="H952" s="2" t="str">
        <f>_xlfn.XLOOKUP(C952,customers!A:A,customers!G:G)</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_xlfn.XLOOKUP(Table1[[#This Row],[Customer ID]],customers!A:A,customers!I:I)</f>
        <v>Yes</v>
      </c>
    </row>
    <row r="953" spans="1:16" x14ac:dyDescent="0.3">
      <c r="A953" s="2" t="s">
        <v>5866</v>
      </c>
      <c r="B953" s="3">
        <v>44092</v>
      </c>
      <c r="C953" s="2" t="s">
        <v>5867</v>
      </c>
      <c r="D953" t="s">
        <v>6178</v>
      </c>
      <c r="E953" s="2">
        <v>6</v>
      </c>
      <c r="F953" s="2" t="str">
        <f>_xlfn.XLOOKUP(C953,customers!A:A,customers!B:B)</f>
        <v>Ingamar Eberlein</v>
      </c>
      <c r="G953" s="2" t="str">
        <f>IF(_xlfn.XLOOKUP(C953,customers!A:A,customers!C:C," ") = 0, "",_xlfn.XLOOKUP(C953,customers!A:A,customers!C:C," "))</f>
        <v>ieberleinqf@hc360.com</v>
      </c>
      <c r="H953" s="2" t="str">
        <f>_xlfn.XLOOKUP(C953,customers!A:A,customers!G:G)</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_xlfn.XLOOKUP(Table1[[#This Row],[Customer ID]],customers!A:A,customers!I:I)</f>
        <v>No</v>
      </c>
    </row>
    <row r="954" spans="1:16" x14ac:dyDescent="0.3">
      <c r="A954" s="2" t="s">
        <v>5872</v>
      </c>
      <c r="B954" s="3">
        <v>44439</v>
      </c>
      <c r="C954" s="2" t="s">
        <v>5873</v>
      </c>
      <c r="D954" t="s">
        <v>6155</v>
      </c>
      <c r="E954" s="2">
        <v>2</v>
      </c>
      <c r="F954" s="2" t="str">
        <f>_xlfn.XLOOKUP(C954,customers!A:A,customers!B:B)</f>
        <v>Jilly Dreng</v>
      </c>
      <c r="G954" s="2" t="str">
        <f>IF(_xlfn.XLOOKUP(C954,customers!A:A,customers!C:C," ") = 0, "",_xlfn.XLOOKUP(C954,customers!A:A,customers!C:C," "))</f>
        <v>jdrengqg@uiuc.edu</v>
      </c>
      <c r="H954" s="2" t="str">
        <f>_xlfn.XLOOKUP(C954,customers!A:A,customers!G:G)</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_xlfn.XLOOKUP(Table1[[#This Row],[Customer ID]],customers!A:A,customers!I:I)</f>
        <v>Yes</v>
      </c>
    </row>
    <row r="955" spans="1:16" x14ac:dyDescent="0.3">
      <c r="A955" s="2" t="s">
        <v>5878</v>
      </c>
      <c r="B955" s="3">
        <v>44582</v>
      </c>
      <c r="C955" s="2" t="s">
        <v>5764</v>
      </c>
      <c r="D955" t="s">
        <v>6167</v>
      </c>
      <c r="E955" s="2">
        <v>1</v>
      </c>
      <c r="F955" s="2" t="str">
        <f>_xlfn.XLOOKUP(C955,customers!A:A,customers!B:B)</f>
        <v>Brenn Dundredge</v>
      </c>
      <c r="G955" s="2" t="str">
        <f>IF(_xlfn.XLOOKUP(C955,customers!A:A,customers!C:C," ") = 0, "",_xlfn.XLOOKUP(C955,customers!A:A,customers!C:C," "))</f>
        <v/>
      </c>
      <c r="H955" s="2" t="str">
        <f>_xlfn.XLOOKUP(C955,customers!A:A,customers!G:G)</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_xlfn.XLOOKUP(Table1[[#This Row],[Customer ID]],customers!A:A,customers!I:I)</f>
        <v>Yes</v>
      </c>
    </row>
    <row r="956" spans="1:16" x14ac:dyDescent="0.3">
      <c r="A956" s="2" t="s">
        <v>5884</v>
      </c>
      <c r="B956" s="3">
        <v>44722</v>
      </c>
      <c r="C956" s="2" t="s">
        <v>5764</v>
      </c>
      <c r="D956" t="s">
        <v>6185</v>
      </c>
      <c r="E956" s="2">
        <v>1</v>
      </c>
      <c r="F956" s="2" t="str">
        <f>_xlfn.XLOOKUP(C956,customers!A:A,customers!B:B)</f>
        <v>Brenn Dundredge</v>
      </c>
      <c r="G956" s="2" t="str">
        <f>IF(_xlfn.XLOOKUP(C956,customers!A:A,customers!C:C," ") = 0, "",_xlfn.XLOOKUP(C956,customers!A:A,customers!C:C," "))</f>
        <v/>
      </c>
      <c r="H956" s="2" t="str">
        <f>_xlfn.XLOOKUP(C956,customers!A:A,customers!G:G)</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_xlfn.XLOOKUP(Table1[[#This Row],[Customer ID]],customers!A:A,customers!I:I)</f>
        <v>Yes</v>
      </c>
    </row>
    <row r="957" spans="1:16" x14ac:dyDescent="0.3">
      <c r="A957" s="2" t="s">
        <v>5890</v>
      </c>
      <c r="B957" s="3">
        <v>43582</v>
      </c>
      <c r="C957" s="2" t="s">
        <v>5764</v>
      </c>
      <c r="D957" t="s">
        <v>6148</v>
      </c>
      <c r="E957" s="2">
        <v>5</v>
      </c>
      <c r="F957" s="2" t="str">
        <f>_xlfn.XLOOKUP(C957,customers!A:A,customers!B:B)</f>
        <v>Brenn Dundredge</v>
      </c>
      <c r="G957" s="2" t="str">
        <f>IF(_xlfn.XLOOKUP(C957,customers!A:A,customers!C:C," ") = 0, "",_xlfn.XLOOKUP(C957,customers!A:A,customers!C:C," "))</f>
        <v/>
      </c>
      <c r="H957" s="2" t="str">
        <f>_xlfn.XLOOKUP(C957,customers!A:A,customers!G:G)</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_xlfn.XLOOKUP(Table1[[#This Row],[Customer ID]],customers!A:A,customers!I:I)</f>
        <v>Yes</v>
      </c>
    </row>
    <row r="958" spans="1:16" x14ac:dyDescent="0.3">
      <c r="A958" s="2" t="s">
        <v>5890</v>
      </c>
      <c r="B958" s="3">
        <v>43582</v>
      </c>
      <c r="C958" s="2" t="s">
        <v>5764</v>
      </c>
      <c r="D958" t="s">
        <v>6142</v>
      </c>
      <c r="E958" s="2">
        <v>2</v>
      </c>
      <c r="F958" s="2" t="str">
        <f>_xlfn.XLOOKUP(C958,customers!A:A,customers!B:B)</f>
        <v>Brenn Dundredge</v>
      </c>
      <c r="G958" s="2" t="str">
        <f>IF(_xlfn.XLOOKUP(C958,customers!A:A,customers!C:C," ") = 0, "",_xlfn.XLOOKUP(C958,customers!A:A,customers!C:C," "))</f>
        <v/>
      </c>
      <c r="H958" s="2" t="str">
        <f>_xlfn.XLOOKUP(C958,customers!A:A,customers!G:G)</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_xlfn.XLOOKUP(Table1[[#This Row],[Customer ID]],customers!A:A,customers!I:I)</f>
        <v>Yes</v>
      </c>
    </row>
    <row r="959" spans="1:16" x14ac:dyDescent="0.3">
      <c r="A959" s="2" t="s">
        <v>5890</v>
      </c>
      <c r="B959" s="3">
        <v>43582</v>
      </c>
      <c r="C959" s="2" t="s">
        <v>5764</v>
      </c>
      <c r="D959" t="s">
        <v>6171</v>
      </c>
      <c r="E959" s="2">
        <v>1</v>
      </c>
      <c r="F959" s="2" t="str">
        <f>_xlfn.XLOOKUP(C959,customers!A:A,customers!B:B)</f>
        <v>Brenn Dundredge</v>
      </c>
      <c r="G959" s="2" t="str">
        <f>IF(_xlfn.XLOOKUP(C959,customers!A:A,customers!C:C," ") = 0, "",_xlfn.XLOOKUP(C959,customers!A:A,customers!C:C," "))</f>
        <v/>
      </c>
      <c r="H959" s="2" t="str">
        <f>_xlfn.XLOOKUP(C959,customers!A:A,customers!G:G)</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_xlfn.XLOOKUP(Table1[[#This Row],[Customer ID]],customers!A:A,customers!I:I)</f>
        <v>Yes</v>
      </c>
    </row>
    <row r="960" spans="1:16" x14ac:dyDescent="0.3">
      <c r="A960" s="2" t="s">
        <v>5890</v>
      </c>
      <c r="B960" s="3">
        <v>43582</v>
      </c>
      <c r="C960" s="2" t="s">
        <v>5764</v>
      </c>
      <c r="D960" t="s">
        <v>6167</v>
      </c>
      <c r="E960" s="2">
        <v>2</v>
      </c>
      <c r="F960" s="2" t="str">
        <f>_xlfn.XLOOKUP(C960,customers!A:A,customers!B:B)</f>
        <v>Brenn Dundredge</v>
      </c>
      <c r="G960" s="2" t="str">
        <f>IF(_xlfn.XLOOKUP(C960,customers!A:A,customers!C:C," ") = 0, "",_xlfn.XLOOKUP(C960,customers!A:A,customers!C:C," "))</f>
        <v/>
      </c>
      <c r="H960" s="2" t="str">
        <f>_xlfn.XLOOKUP(C960,customers!A:A,customers!G:G)</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_xlfn.XLOOKUP(Table1[[#This Row],[Customer ID]],customers!A:A,customers!I:I)</f>
        <v>Yes</v>
      </c>
    </row>
    <row r="961" spans="1:16" x14ac:dyDescent="0.3">
      <c r="A961" s="2" t="s">
        <v>5910</v>
      </c>
      <c r="B961" s="3">
        <v>44598</v>
      </c>
      <c r="C961" s="2" t="s">
        <v>5911</v>
      </c>
      <c r="D961" t="s">
        <v>6145</v>
      </c>
      <c r="E961" s="2">
        <v>5</v>
      </c>
      <c r="F961" s="2" t="str">
        <f>_xlfn.XLOOKUP(C961,customers!A:A,customers!B:B)</f>
        <v>Rhodie Strathern</v>
      </c>
      <c r="G961" s="2" t="str">
        <f>IF(_xlfn.XLOOKUP(C961,customers!A:A,customers!C:C," ") = 0, "",_xlfn.XLOOKUP(C961,customers!A:A,customers!C:C," "))</f>
        <v>rstrathernqn@devhub.com</v>
      </c>
      <c r="H961" s="2" t="str">
        <f>_xlfn.XLOOKUP(C961,customers!A:A,customers!G:G)</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_xlfn.XLOOKUP(Table1[[#This Row],[Customer ID]],customers!A:A,customers!I:I)</f>
        <v>Yes</v>
      </c>
    </row>
    <row r="962" spans="1:16" x14ac:dyDescent="0.3">
      <c r="A962" s="2" t="s">
        <v>5915</v>
      </c>
      <c r="B962" s="3">
        <v>44591</v>
      </c>
      <c r="C962" s="2" t="s">
        <v>5916</v>
      </c>
      <c r="D962" t="s">
        <v>6170</v>
      </c>
      <c r="E962" s="2">
        <v>5</v>
      </c>
      <c r="F962" s="2" t="str">
        <f>_xlfn.XLOOKUP(C962,customers!A:A,customers!B:B)</f>
        <v>Chad Miguel</v>
      </c>
      <c r="G962" s="2" t="str">
        <f>IF(_xlfn.XLOOKUP(C962,customers!A:A,customers!C:C," ") = 0, "",_xlfn.XLOOKUP(C962,customers!A:A,customers!C:C," "))</f>
        <v>cmiguelqo@exblog.jp</v>
      </c>
      <c r="H962" s="2" t="str">
        <f>_xlfn.XLOOKUP(C962,customers!A:A,customers!G:G)</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_xlfn.XLOOKUP(Table1[[#This Row],[Customer ID]],customers!A:A,customers!I:I)</f>
        <v>Yes</v>
      </c>
    </row>
    <row r="963" spans="1:16" x14ac:dyDescent="0.3">
      <c r="A963" s="2" t="s">
        <v>5921</v>
      </c>
      <c r="B963" s="3">
        <v>44158</v>
      </c>
      <c r="C963" s="2" t="s">
        <v>5922</v>
      </c>
      <c r="D963" t="s">
        <v>6168</v>
      </c>
      <c r="E963" s="2">
        <v>2</v>
      </c>
      <c r="F963" s="2" t="str">
        <f>_xlfn.XLOOKUP(C963,customers!A:A,customers!B:B)</f>
        <v>Florinda Matusovsky</v>
      </c>
      <c r="G963" s="2" t="str">
        <f>IF(_xlfn.XLOOKUP(C963,customers!A:A,customers!C:C," ") = 0, "",_xlfn.XLOOKUP(C963,customers!A:A,customers!C:C," "))</f>
        <v/>
      </c>
      <c r="H963" s="2" t="str">
        <f>_xlfn.XLOOKUP(C963,customers!A:A,customers!G:G)</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 "Liberica",""))))</f>
        <v>Arabica</v>
      </c>
      <c r="O963" t="str">
        <f t="shared" ref="O963:O1001" si="47">IF(J963="M", "Medium", IF(J963="D","Dark",IF(J963= "L","Light"," ")))</f>
        <v>Dark</v>
      </c>
      <c r="P963" t="str">
        <f>_xlfn.XLOOKUP(Table1[[#This Row],[Customer ID]],customers!A:A,customers!I:I)</f>
        <v>Yes</v>
      </c>
    </row>
    <row r="964" spans="1:16" x14ac:dyDescent="0.3">
      <c r="A964" s="2" t="s">
        <v>5926</v>
      </c>
      <c r="B964" s="3">
        <v>44664</v>
      </c>
      <c r="C964" s="2" t="s">
        <v>5927</v>
      </c>
      <c r="D964" t="s">
        <v>6177</v>
      </c>
      <c r="E964" s="2">
        <v>1</v>
      </c>
      <c r="F964" s="2" t="str">
        <f>_xlfn.XLOOKUP(C964,customers!A:A,customers!B:B)</f>
        <v>Morly Rocks</v>
      </c>
      <c r="G964" s="2" t="str">
        <f>IF(_xlfn.XLOOKUP(C964,customers!A:A,customers!C:C," ") = 0, "",_xlfn.XLOOKUP(C964,customers!A:A,customers!C:C," "))</f>
        <v>mrocksqq@exblog.jp</v>
      </c>
      <c r="H964" s="2" t="str">
        <f>_xlfn.XLOOKUP(C964,customers!A:A,customers!G:G)</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_xlfn.XLOOKUP(Table1[[#This Row],[Customer ID]],customers!A:A,customers!I:I)</f>
        <v>Yes</v>
      </c>
    </row>
    <row r="965" spans="1:16" x14ac:dyDescent="0.3">
      <c r="A965" s="2" t="s">
        <v>5932</v>
      </c>
      <c r="B965" s="3">
        <v>44203</v>
      </c>
      <c r="C965" s="2" t="s">
        <v>5933</v>
      </c>
      <c r="D965" t="s">
        <v>6146</v>
      </c>
      <c r="E965" s="2">
        <v>4</v>
      </c>
      <c r="F965" s="2" t="str">
        <f>_xlfn.XLOOKUP(C965,customers!A:A,customers!B:B)</f>
        <v>Yuri Burrells</v>
      </c>
      <c r="G965" s="2" t="str">
        <f>IF(_xlfn.XLOOKUP(C965,customers!A:A,customers!C:C," ") = 0, "",_xlfn.XLOOKUP(C965,customers!A:A,customers!C:C," "))</f>
        <v>yburrellsqr@vinaora.com</v>
      </c>
      <c r="H965" s="2" t="str">
        <f>_xlfn.XLOOKUP(C965,customers!A:A,customers!G:G)</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_xlfn.XLOOKUP(Table1[[#This Row],[Customer ID]],customers!A:A,customers!I:I)</f>
        <v>Yes</v>
      </c>
    </row>
    <row r="966" spans="1:16" x14ac:dyDescent="0.3">
      <c r="A966" s="2" t="s">
        <v>5938</v>
      </c>
      <c r="B966" s="3">
        <v>43865</v>
      </c>
      <c r="C966" s="2" t="s">
        <v>5939</v>
      </c>
      <c r="D966" t="s">
        <v>6184</v>
      </c>
      <c r="E966" s="2">
        <v>5</v>
      </c>
      <c r="F966" s="2" t="str">
        <f>_xlfn.XLOOKUP(C966,customers!A:A,customers!B:B)</f>
        <v>Cleopatra Goodrum</v>
      </c>
      <c r="G966" s="2" t="str">
        <f>IF(_xlfn.XLOOKUP(C966,customers!A:A,customers!C:C," ") = 0, "",_xlfn.XLOOKUP(C966,customers!A:A,customers!C:C," "))</f>
        <v>cgoodrumqs@goodreads.com</v>
      </c>
      <c r="H966" s="2" t="str">
        <f>_xlfn.XLOOKUP(C966,customers!A:A,customers!G:G)</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_xlfn.XLOOKUP(Table1[[#This Row],[Customer ID]],customers!A:A,customers!I:I)</f>
        <v>No</v>
      </c>
    </row>
    <row r="967" spans="1:16" x14ac:dyDescent="0.3">
      <c r="A967" s="2" t="s">
        <v>5944</v>
      </c>
      <c r="B967" s="3">
        <v>43724</v>
      </c>
      <c r="C967" s="2" t="s">
        <v>5945</v>
      </c>
      <c r="D967" t="s">
        <v>6138</v>
      </c>
      <c r="E967" s="2">
        <v>3</v>
      </c>
      <c r="F967" s="2" t="str">
        <f>_xlfn.XLOOKUP(C967,customers!A:A,customers!B:B)</f>
        <v>Joey Jefferys</v>
      </c>
      <c r="G967" s="2" t="str">
        <f>IF(_xlfn.XLOOKUP(C967,customers!A:A,customers!C:C," ") = 0, "",_xlfn.XLOOKUP(C967,customers!A:A,customers!C:C," "))</f>
        <v>jjefferysqt@blog.com</v>
      </c>
      <c r="H967" s="2" t="str">
        <f>_xlfn.XLOOKUP(C967,customers!A:A,customers!G:G)</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_xlfn.XLOOKUP(Table1[[#This Row],[Customer ID]],customers!A:A,customers!I:I)</f>
        <v>Yes</v>
      </c>
    </row>
    <row r="968" spans="1:16" x14ac:dyDescent="0.3">
      <c r="A968" s="2" t="s">
        <v>5949</v>
      </c>
      <c r="B968" s="3">
        <v>43491</v>
      </c>
      <c r="C968" s="2" t="s">
        <v>5950</v>
      </c>
      <c r="D968" t="s">
        <v>6176</v>
      </c>
      <c r="E968" s="2">
        <v>6</v>
      </c>
      <c r="F968" s="2" t="str">
        <f>_xlfn.XLOOKUP(C968,customers!A:A,customers!B:B)</f>
        <v>Bearnard Wardell</v>
      </c>
      <c r="G968" s="2" t="str">
        <f>IF(_xlfn.XLOOKUP(C968,customers!A:A,customers!C:C," ") = 0, "",_xlfn.XLOOKUP(C968,customers!A:A,customers!C:C," "))</f>
        <v>bwardellqu@adobe.com</v>
      </c>
      <c r="H968" s="2" t="str">
        <f>_xlfn.XLOOKUP(C968,customers!A:A,customers!G:G)</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_xlfn.XLOOKUP(Table1[[#This Row],[Customer ID]],customers!A:A,customers!I:I)</f>
        <v>Yes</v>
      </c>
    </row>
    <row r="969" spans="1:16" x14ac:dyDescent="0.3">
      <c r="A969" s="2" t="s">
        <v>5955</v>
      </c>
      <c r="B969" s="3">
        <v>44246</v>
      </c>
      <c r="C969" s="2" t="s">
        <v>5956</v>
      </c>
      <c r="D969" t="s">
        <v>6163</v>
      </c>
      <c r="E969" s="2">
        <v>1</v>
      </c>
      <c r="F969" s="2" t="str">
        <f>_xlfn.XLOOKUP(C969,customers!A:A,customers!B:B)</f>
        <v>Zeke Walisiak</v>
      </c>
      <c r="G969" s="2" t="str">
        <f>IF(_xlfn.XLOOKUP(C969,customers!A:A,customers!C:C," ") = 0, "",_xlfn.XLOOKUP(C969,customers!A:A,customers!C:C," "))</f>
        <v>zwalisiakqv@ucsd.edu</v>
      </c>
      <c r="H969" s="2" t="str">
        <f>_xlfn.XLOOKUP(C969,customers!A:A,customers!G:G)</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_xlfn.XLOOKUP(Table1[[#This Row],[Customer ID]],customers!A:A,customers!I:I)</f>
        <v>Yes</v>
      </c>
    </row>
    <row r="970" spans="1:16" x14ac:dyDescent="0.3">
      <c r="A970" s="2" t="s">
        <v>5961</v>
      </c>
      <c r="B970" s="3">
        <v>44642</v>
      </c>
      <c r="C970" s="2" t="s">
        <v>5962</v>
      </c>
      <c r="D970" t="s">
        <v>6174</v>
      </c>
      <c r="E970" s="2">
        <v>2</v>
      </c>
      <c r="F970" s="2" t="str">
        <f>_xlfn.XLOOKUP(C970,customers!A:A,customers!B:B)</f>
        <v>Wiley Leopold</v>
      </c>
      <c r="G970" s="2" t="str">
        <f>IF(_xlfn.XLOOKUP(C970,customers!A:A,customers!C:C," ") = 0, "",_xlfn.XLOOKUP(C970,customers!A:A,customers!C:C," "))</f>
        <v>wleopoldqw@blogspot.com</v>
      </c>
      <c r="H970" s="2" t="str">
        <f>_xlfn.XLOOKUP(C970,customers!A:A,customers!G:G)</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_xlfn.XLOOKUP(Table1[[#This Row],[Customer ID]],customers!A:A,customers!I:I)</f>
        <v>No</v>
      </c>
    </row>
    <row r="971" spans="1:16" x14ac:dyDescent="0.3">
      <c r="A971" s="2" t="s">
        <v>5967</v>
      </c>
      <c r="B971" s="3">
        <v>43649</v>
      </c>
      <c r="C971" s="2" t="s">
        <v>5968</v>
      </c>
      <c r="D971" t="s">
        <v>6143</v>
      </c>
      <c r="E971" s="2">
        <v>1</v>
      </c>
      <c r="F971" s="2" t="str">
        <f>_xlfn.XLOOKUP(C971,customers!A:A,customers!B:B)</f>
        <v>Chiarra Shalders</v>
      </c>
      <c r="G971" s="2" t="str">
        <f>IF(_xlfn.XLOOKUP(C971,customers!A:A,customers!C:C," ") = 0, "",_xlfn.XLOOKUP(C971,customers!A:A,customers!C:C," "))</f>
        <v>cshaldersqx@cisco.com</v>
      </c>
      <c r="H971" s="2" t="str">
        <f>_xlfn.XLOOKUP(C971,customers!A:A,customers!G:G)</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_xlfn.XLOOKUP(Table1[[#This Row],[Customer ID]],customers!A:A,customers!I:I)</f>
        <v>Yes</v>
      </c>
    </row>
    <row r="972" spans="1:16" x14ac:dyDescent="0.3">
      <c r="A972" s="2" t="s">
        <v>5973</v>
      </c>
      <c r="B972" s="3">
        <v>43729</v>
      </c>
      <c r="C972" s="2" t="s">
        <v>5974</v>
      </c>
      <c r="D972" t="s">
        <v>6139</v>
      </c>
      <c r="E972" s="2">
        <v>1</v>
      </c>
      <c r="F972" s="2" t="str">
        <f>_xlfn.XLOOKUP(C972,customers!A:A,customers!B:B)</f>
        <v>Sharl Southerill</v>
      </c>
      <c r="G972" s="2" t="str">
        <f>IF(_xlfn.XLOOKUP(C972,customers!A:A,customers!C:C," ") = 0, "",_xlfn.XLOOKUP(C972,customers!A:A,customers!C:C," "))</f>
        <v/>
      </c>
      <c r="H972" s="2" t="str">
        <f>_xlfn.XLOOKUP(C972,customers!A:A,customers!G:G)</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_xlfn.XLOOKUP(Table1[[#This Row],[Customer ID]],customers!A:A,customers!I:I)</f>
        <v>No</v>
      </c>
    </row>
    <row r="973" spans="1:16" x14ac:dyDescent="0.3">
      <c r="A973" s="2" t="s">
        <v>5978</v>
      </c>
      <c r="B973" s="3">
        <v>43703</v>
      </c>
      <c r="C973" s="2" t="s">
        <v>5979</v>
      </c>
      <c r="D973" t="s">
        <v>6182</v>
      </c>
      <c r="E973" s="2">
        <v>5</v>
      </c>
      <c r="F973" s="2" t="str">
        <f>_xlfn.XLOOKUP(C973,customers!A:A,customers!B:B)</f>
        <v>Noni Furber</v>
      </c>
      <c r="G973" s="2" t="str">
        <f>IF(_xlfn.XLOOKUP(C973,customers!A:A,customers!C:C," ") = 0, "",_xlfn.XLOOKUP(C973,customers!A:A,customers!C:C," "))</f>
        <v>nfurberqz@jugem.jp</v>
      </c>
      <c r="H973" s="2" t="str">
        <f>_xlfn.XLOOKUP(C973,customers!A:A,customers!G:G)</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_xlfn.XLOOKUP(Table1[[#This Row],[Customer ID]],customers!A:A,customers!I:I)</f>
        <v>No</v>
      </c>
    </row>
    <row r="974" spans="1:16" x14ac:dyDescent="0.3">
      <c r="A974" s="2" t="s">
        <v>5984</v>
      </c>
      <c r="B974" s="3">
        <v>44411</v>
      </c>
      <c r="C974" s="2" t="s">
        <v>5985</v>
      </c>
      <c r="D974" t="s">
        <v>6182</v>
      </c>
      <c r="E974" s="2">
        <v>3</v>
      </c>
      <c r="F974" s="2" t="str">
        <f>_xlfn.XLOOKUP(C974,customers!A:A,customers!B:B)</f>
        <v>Dinah Crutcher</v>
      </c>
      <c r="G974" s="2" t="str">
        <f>IF(_xlfn.XLOOKUP(C974,customers!A:A,customers!C:C," ") = 0, "",_xlfn.XLOOKUP(C974,customers!A:A,customers!C:C," "))</f>
        <v/>
      </c>
      <c r="H974" s="2" t="str">
        <f>_xlfn.XLOOKUP(C974,customers!A:A,customers!G:G)</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_xlfn.XLOOKUP(Table1[[#This Row],[Customer ID]],customers!A:A,customers!I:I)</f>
        <v>Yes</v>
      </c>
    </row>
    <row r="975" spans="1:16" x14ac:dyDescent="0.3">
      <c r="A975" s="2" t="s">
        <v>5989</v>
      </c>
      <c r="B975" s="3">
        <v>44493</v>
      </c>
      <c r="C975" s="2" t="s">
        <v>5990</v>
      </c>
      <c r="D975" t="s">
        <v>6162</v>
      </c>
      <c r="E975" s="2">
        <v>6</v>
      </c>
      <c r="F975" s="2" t="str">
        <f>_xlfn.XLOOKUP(C975,customers!A:A,customers!B:B)</f>
        <v>Charlean Keave</v>
      </c>
      <c r="G975" s="2" t="str">
        <f>IF(_xlfn.XLOOKUP(C975,customers!A:A,customers!C:C," ") = 0, "",_xlfn.XLOOKUP(C975,customers!A:A,customers!C:C," "))</f>
        <v>ckeaver1@ucoz.com</v>
      </c>
      <c r="H975" s="2" t="str">
        <f>_xlfn.XLOOKUP(C975,customers!A:A,customers!G:G)</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_xlfn.XLOOKUP(Table1[[#This Row],[Customer ID]],customers!A:A,customers!I:I)</f>
        <v>No</v>
      </c>
    </row>
    <row r="976" spans="1:16" x14ac:dyDescent="0.3">
      <c r="A976" s="2" t="s">
        <v>5995</v>
      </c>
      <c r="B976" s="3">
        <v>43556</v>
      </c>
      <c r="C976" s="2" t="s">
        <v>5996</v>
      </c>
      <c r="D976" t="s">
        <v>6172</v>
      </c>
      <c r="E976" s="2">
        <v>1</v>
      </c>
      <c r="F976" s="2" t="str">
        <f>_xlfn.XLOOKUP(C976,customers!A:A,customers!B:B)</f>
        <v>Sada Roseborough</v>
      </c>
      <c r="G976" s="2" t="str">
        <f>IF(_xlfn.XLOOKUP(C976,customers!A:A,customers!C:C," ") = 0, "",_xlfn.XLOOKUP(C976,customers!A:A,customers!C:C," "))</f>
        <v>sroseboroughr2@virginia.edu</v>
      </c>
      <c r="H976" s="2" t="str">
        <f>_xlfn.XLOOKUP(C976,customers!A:A,customers!G:G)</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_xlfn.XLOOKUP(Table1[[#This Row],[Customer ID]],customers!A:A,customers!I:I)</f>
        <v>Yes</v>
      </c>
    </row>
    <row r="977" spans="1:16" x14ac:dyDescent="0.3">
      <c r="A977" s="2" t="s">
        <v>6001</v>
      </c>
      <c r="B977" s="3">
        <v>44538</v>
      </c>
      <c r="C977" s="2" t="s">
        <v>6002</v>
      </c>
      <c r="D977" t="s">
        <v>6154</v>
      </c>
      <c r="E977" s="2">
        <v>3</v>
      </c>
      <c r="F977" s="2" t="str">
        <f>_xlfn.XLOOKUP(C977,customers!A:A,customers!B:B)</f>
        <v>Clayton Kingwell</v>
      </c>
      <c r="G977" s="2" t="str">
        <f>IF(_xlfn.XLOOKUP(C977,customers!A:A,customers!C:C," ") = 0, "",_xlfn.XLOOKUP(C977,customers!A:A,customers!C:C," "))</f>
        <v>ckingwellr3@squarespace.com</v>
      </c>
      <c r="H977" s="2" t="str">
        <f>_xlfn.XLOOKUP(C977,customers!A:A,customers!G:G)</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_xlfn.XLOOKUP(Table1[[#This Row],[Customer ID]],customers!A:A,customers!I:I)</f>
        <v>Yes</v>
      </c>
    </row>
    <row r="978" spans="1:16" x14ac:dyDescent="0.3">
      <c r="A978" s="2" t="s">
        <v>6007</v>
      </c>
      <c r="B978" s="3">
        <v>43643</v>
      </c>
      <c r="C978" s="2" t="s">
        <v>6008</v>
      </c>
      <c r="D978" t="s">
        <v>6142</v>
      </c>
      <c r="E978" s="2">
        <v>5</v>
      </c>
      <c r="F978" s="2" t="str">
        <f>_xlfn.XLOOKUP(C978,customers!A:A,customers!B:B)</f>
        <v>Kacy Canto</v>
      </c>
      <c r="G978" s="2" t="str">
        <f>IF(_xlfn.XLOOKUP(C978,customers!A:A,customers!C:C," ") = 0, "",_xlfn.XLOOKUP(C978,customers!A:A,customers!C:C," "))</f>
        <v>kcantor4@gmpg.org</v>
      </c>
      <c r="H978" s="2" t="str">
        <f>_xlfn.XLOOKUP(C978,customers!A:A,customers!G:G)</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_xlfn.XLOOKUP(Table1[[#This Row],[Customer ID]],customers!A:A,customers!I:I)</f>
        <v>Yes</v>
      </c>
    </row>
    <row r="979" spans="1:16" x14ac:dyDescent="0.3">
      <c r="A979" s="2" t="s">
        <v>6013</v>
      </c>
      <c r="B979" s="3">
        <v>44026</v>
      </c>
      <c r="C979" s="2" t="s">
        <v>6014</v>
      </c>
      <c r="D979" t="s">
        <v>6179</v>
      </c>
      <c r="E979" s="2">
        <v>5</v>
      </c>
      <c r="F979" s="2" t="str">
        <f>_xlfn.XLOOKUP(C979,customers!A:A,customers!B:B)</f>
        <v>Mab Blakemore</v>
      </c>
      <c r="G979" s="2" t="str">
        <f>IF(_xlfn.XLOOKUP(C979,customers!A:A,customers!C:C," ") = 0, "",_xlfn.XLOOKUP(C979,customers!A:A,customers!C:C," "))</f>
        <v>mblakemorer5@nsw.gov.au</v>
      </c>
      <c r="H979" s="2" t="str">
        <f>_xlfn.XLOOKUP(C979,customers!A:A,customers!G:G)</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_xlfn.XLOOKUP(Table1[[#This Row],[Customer ID]],customers!A:A,customers!I:I)</f>
        <v>No</v>
      </c>
    </row>
    <row r="980" spans="1:16" x14ac:dyDescent="0.3">
      <c r="A980" s="2" t="s">
        <v>6019</v>
      </c>
      <c r="B980" s="3">
        <v>43913</v>
      </c>
      <c r="C980" s="2" t="s">
        <v>5990</v>
      </c>
      <c r="D980" t="s">
        <v>6180</v>
      </c>
      <c r="E980" s="2">
        <v>3</v>
      </c>
      <c r="F980" s="2" t="str">
        <f>_xlfn.XLOOKUP(C980,customers!A:A,customers!B:B)</f>
        <v>Charlean Keave</v>
      </c>
      <c r="G980" s="2" t="str">
        <f>IF(_xlfn.XLOOKUP(C980,customers!A:A,customers!C:C," ") = 0, "",_xlfn.XLOOKUP(C980,customers!A:A,customers!C:C," "))</f>
        <v>ckeaver1@ucoz.com</v>
      </c>
      <c r="H980" s="2" t="str">
        <f>_xlfn.XLOOKUP(C980,customers!A:A,customers!G:G)</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_xlfn.XLOOKUP(Table1[[#This Row],[Customer ID]],customers!A:A,customers!I:I)</f>
        <v>No</v>
      </c>
    </row>
    <row r="981" spans="1:16" x14ac:dyDescent="0.3">
      <c r="A981" s="2" t="s">
        <v>6025</v>
      </c>
      <c r="B981" s="3">
        <v>43856</v>
      </c>
      <c r="C981" s="2" t="s">
        <v>6026</v>
      </c>
      <c r="D981" t="s">
        <v>6172</v>
      </c>
      <c r="E981" s="2">
        <v>2</v>
      </c>
      <c r="F981" s="2" t="str">
        <f>_xlfn.XLOOKUP(C981,customers!A:A,customers!B:B)</f>
        <v>Javier Causnett</v>
      </c>
      <c r="G981" s="2" t="str">
        <f>IF(_xlfn.XLOOKUP(C981,customers!A:A,customers!C:C," ") = 0, "",_xlfn.XLOOKUP(C981,customers!A:A,customers!C:C," "))</f>
        <v/>
      </c>
      <c r="H981" s="2" t="str">
        <f>_xlfn.XLOOKUP(C981,customers!A:A,customers!G:G)</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_xlfn.XLOOKUP(Table1[[#This Row],[Customer ID]],customers!A:A,customers!I:I)</f>
        <v>No</v>
      </c>
    </row>
    <row r="982" spans="1:16" x14ac:dyDescent="0.3">
      <c r="A982" s="2" t="s">
        <v>6030</v>
      </c>
      <c r="B982" s="3">
        <v>43982</v>
      </c>
      <c r="C982" s="2" t="s">
        <v>6031</v>
      </c>
      <c r="D982" t="s">
        <v>6185</v>
      </c>
      <c r="E982" s="2">
        <v>6</v>
      </c>
      <c r="F982" s="2" t="str">
        <f>_xlfn.XLOOKUP(C982,customers!A:A,customers!B:B)</f>
        <v>Demetris Micheli</v>
      </c>
      <c r="G982" s="2" t="str">
        <f>IF(_xlfn.XLOOKUP(C982,customers!A:A,customers!C:C," ") = 0, "",_xlfn.XLOOKUP(C982,customers!A:A,customers!C:C," "))</f>
        <v/>
      </c>
      <c r="H982" s="2" t="str">
        <f>_xlfn.XLOOKUP(C982,customers!A:A,customers!G:G)</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_xlfn.XLOOKUP(Table1[[#This Row],[Customer ID]],customers!A:A,customers!I:I)</f>
        <v>Yes</v>
      </c>
    </row>
    <row r="983" spans="1:16" x14ac:dyDescent="0.3">
      <c r="A983" s="2" t="s">
        <v>6035</v>
      </c>
      <c r="B983" s="3">
        <v>44397</v>
      </c>
      <c r="C983" s="2" t="s">
        <v>6036</v>
      </c>
      <c r="D983" t="s">
        <v>6153</v>
      </c>
      <c r="E983" s="2">
        <v>6</v>
      </c>
      <c r="F983" s="2" t="str">
        <f>_xlfn.XLOOKUP(C983,customers!A:A,customers!B:B)</f>
        <v>Chloette Bernardot</v>
      </c>
      <c r="G983" s="2" t="str">
        <f>IF(_xlfn.XLOOKUP(C983,customers!A:A,customers!C:C," ") = 0, "",_xlfn.XLOOKUP(C983,customers!A:A,customers!C:C," "))</f>
        <v>cbernardotr9@wix.com</v>
      </c>
      <c r="H983" s="2" t="str">
        <f>_xlfn.XLOOKUP(C983,customers!A:A,customers!G:G)</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_xlfn.XLOOKUP(Table1[[#This Row],[Customer ID]],customers!A:A,customers!I:I)</f>
        <v>Yes</v>
      </c>
    </row>
    <row r="984" spans="1:16" x14ac:dyDescent="0.3">
      <c r="A984" s="2" t="s">
        <v>6041</v>
      </c>
      <c r="B984" s="3">
        <v>44785</v>
      </c>
      <c r="C984" s="2" t="s">
        <v>6042</v>
      </c>
      <c r="D984" t="s">
        <v>6179</v>
      </c>
      <c r="E984" s="2">
        <v>2</v>
      </c>
      <c r="F984" s="2" t="str">
        <f>_xlfn.XLOOKUP(C984,customers!A:A,customers!B:B)</f>
        <v>Kim Kemery</v>
      </c>
      <c r="G984" s="2" t="str">
        <f>IF(_xlfn.XLOOKUP(C984,customers!A:A,customers!C:C," ") = 0, "",_xlfn.XLOOKUP(C984,customers!A:A,customers!C:C," "))</f>
        <v>kkemeryra@t.co</v>
      </c>
      <c r="H984" s="2" t="str">
        <f>_xlfn.XLOOKUP(C984,customers!A:A,customers!G:G)</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_xlfn.XLOOKUP(Table1[[#This Row],[Customer ID]],customers!A:A,customers!I:I)</f>
        <v>Yes</v>
      </c>
    </row>
    <row r="985" spans="1:16" x14ac:dyDescent="0.3">
      <c r="A985" s="2" t="s">
        <v>6047</v>
      </c>
      <c r="B985" s="3">
        <v>43831</v>
      </c>
      <c r="C985" s="2" t="s">
        <v>6048</v>
      </c>
      <c r="D985" t="s">
        <v>6152</v>
      </c>
      <c r="E985" s="2">
        <v>2</v>
      </c>
      <c r="F985" s="2" t="str">
        <f>_xlfn.XLOOKUP(C985,customers!A:A,customers!B:B)</f>
        <v>Fanchette Parlot</v>
      </c>
      <c r="G985" s="2" t="str">
        <f>IF(_xlfn.XLOOKUP(C985,customers!A:A,customers!C:C," ") = 0, "",_xlfn.XLOOKUP(C985,customers!A:A,customers!C:C," "))</f>
        <v>fparlotrb@forbes.com</v>
      </c>
      <c r="H985" s="2" t="str">
        <f>_xlfn.XLOOKUP(C985,customers!A:A,customers!G:G)</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_xlfn.XLOOKUP(Table1[[#This Row],[Customer ID]],customers!A:A,customers!I:I)</f>
        <v>Yes</v>
      </c>
    </row>
    <row r="986" spans="1:16" x14ac:dyDescent="0.3">
      <c r="A986" s="2" t="s">
        <v>6053</v>
      </c>
      <c r="B986" s="3">
        <v>44214</v>
      </c>
      <c r="C986" s="2" t="s">
        <v>6054</v>
      </c>
      <c r="D986" t="s">
        <v>6166</v>
      </c>
      <c r="E986" s="2">
        <v>1</v>
      </c>
      <c r="F986" s="2" t="str">
        <f>_xlfn.XLOOKUP(C986,customers!A:A,customers!B:B)</f>
        <v>Ramon Cheak</v>
      </c>
      <c r="G986" s="2" t="str">
        <f>IF(_xlfn.XLOOKUP(C986,customers!A:A,customers!C:C," ") = 0, "",_xlfn.XLOOKUP(C986,customers!A:A,customers!C:C," "))</f>
        <v>rcheakrc@tripadvisor.com</v>
      </c>
      <c r="H986" s="2" t="str">
        <f>_xlfn.XLOOKUP(C986,customers!A:A,customers!G:G)</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_xlfn.XLOOKUP(Table1[[#This Row],[Customer ID]],customers!A:A,customers!I:I)</f>
        <v>Yes</v>
      </c>
    </row>
    <row r="987" spans="1:16" x14ac:dyDescent="0.3">
      <c r="A987" s="2" t="s">
        <v>6058</v>
      </c>
      <c r="B987" s="3">
        <v>44561</v>
      </c>
      <c r="C987" s="2" t="s">
        <v>6059</v>
      </c>
      <c r="D987" t="s">
        <v>6179</v>
      </c>
      <c r="E987" s="2">
        <v>4</v>
      </c>
      <c r="F987" s="2" t="str">
        <f>_xlfn.XLOOKUP(C987,customers!A:A,customers!B:B)</f>
        <v>Koressa O'Geneay</v>
      </c>
      <c r="G987" s="2" t="str">
        <f>IF(_xlfn.XLOOKUP(C987,customers!A:A,customers!C:C," ") = 0, "",_xlfn.XLOOKUP(C987,customers!A:A,customers!C:C," "))</f>
        <v>kogeneayrd@utexas.edu</v>
      </c>
      <c r="H987" s="2" t="str">
        <f>_xlfn.XLOOKUP(C987,customers!A:A,customers!G:G)</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_xlfn.XLOOKUP(Table1[[#This Row],[Customer ID]],customers!A:A,customers!I:I)</f>
        <v>No</v>
      </c>
    </row>
    <row r="988" spans="1:16" x14ac:dyDescent="0.3">
      <c r="A988" s="2" t="s">
        <v>6064</v>
      </c>
      <c r="B988" s="3">
        <v>43955</v>
      </c>
      <c r="C988" s="2" t="s">
        <v>6065</v>
      </c>
      <c r="D988" t="s">
        <v>6181</v>
      </c>
      <c r="E988" s="2">
        <v>1</v>
      </c>
      <c r="F988" s="2" t="str">
        <f>_xlfn.XLOOKUP(C988,customers!A:A,customers!B:B)</f>
        <v>Claudell Ayre</v>
      </c>
      <c r="G988" s="2" t="str">
        <f>IF(_xlfn.XLOOKUP(C988,customers!A:A,customers!C:C," ") = 0, "",_xlfn.XLOOKUP(C988,customers!A:A,customers!C:C," "))</f>
        <v>cayrere@symantec.com</v>
      </c>
      <c r="H988" s="2" t="str">
        <f>_xlfn.XLOOKUP(C988,customers!A:A,customers!G:G)</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_xlfn.XLOOKUP(Table1[[#This Row],[Customer ID]],customers!A:A,customers!I:I)</f>
        <v>No</v>
      </c>
    </row>
    <row r="989" spans="1:16" x14ac:dyDescent="0.3">
      <c r="A989" s="2" t="s">
        <v>6070</v>
      </c>
      <c r="B989" s="3">
        <v>44247</v>
      </c>
      <c r="C989" s="2" t="s">
        <v>6071</v>
      </c>
      <c r="D989" t="s">
        <v>6158</v>
      </c>
      <c r="E989" s="2">
        <v>5</v>
      </c>
      <c r="F989" s="2" t="str">
        <f>_xlfn.XLOOKUP(C989,customers!A:A,customers!B:B)</f>
        <v>Lorianne Kyneton</v>
      </c>
      <c r="G989" s="2" t="str">
        <f>IF(_xlfn.XLOOKUP(C989,customers!A:A,customers!C:C," ") = 0, "",_xlfn.XLOOKUP(C989,customers!A:A,customers!C:C," "))</f>
        <v>lkynetonrf@macromedia.com</v>
      </c>
      <c r="H989" s="2" t="str">
        <f>_xlfn.XLOOKUP(C989,customers!A:A,customers!G:G)</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_xlfn.XLOOKUP(Table1[[#This Row],[Customer ID]],customers!A:A,customers!I:I)</f>
        <v>Yes</v>
      </c>
    </row>
    <row r="990" spans="1:16" x14ac:dyDescent="0.3">
      <c r="A990" s="2" t="s">
        <v>6076</v>
      </c>
      <c r="B990" s="3">
        <v>43897</v>
      </c>
      <c r="C990" s="2" t="s">
        <v>6077</v>
      </c>
      <c r="D990" t="s">
        <v>6138</v>
      </c>
      <c r="E990" s="2">
        <v>3</v>
      </c>
      <c r="F990" s="2" t="str">
        <f>_xlfn.XLOOKUP(C990,customers!A:A,customers!B:B)</f>
        <v>Adele McFayden</v>
      </c>
      <c r="G990" s="2" t="str">
        <f>IF(_xlfn.XLOOKUP(C990,customers!A:A,customers!C:C," ") = 0, "",_xlfn.XLOOKUP(C990,customers!A:A,customers!C:C," "))</f>
        <v/>
      </c>
      <c r="H990" s="2" t="str">
        <f>_xlfn.XLOOKUP(C990,customers!A:A,customers!G:G)</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_xlfn.XLOOKUP(Table1[[#This Row],[Customer ID]],customers!A:A,customers!I:I)</f>
        <v>Yes</v>
      </c>
    </row>
    <row r="991" spans="1:16" x14ac:dyDescent="0.3">
      <c r="A991" s="2" t="s">
        <v>6081</v>
      </c>
      <c r="B991" s="3">
        <v>43560</v>
      </c>
      <c r="C991" s="2" t="s">
        <v>6082</v>
      </c>
      <c r="D991" t="s">
        <v>6175</v>
      </c>
      <c r="E991" s="2">
        <v>6</v>
      </c>
      <c r="F991" s="2" t="str">
        <f>_xlfn.XLOOKUP(C991,customers!A:A,customers!B:B)</f>
        <v>Herta Layne</v>
      </c>
      <c r="G991" s="2" t="str">
        <f>IF(_xlfn.XLOOKUP(C991,customers!A:A,customers!C:C," ") = 0, "",_xlfn.XLOOKUP(C991,customers!A:A,customers!C:C," "))</f>
        <v/>
      </c>
      <c r="H991" s="2" t="str">
        <f>_xlfn.XLOOKUP(C991,customers!A:A,customers!G:G)</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_xlfn.XLOOKUP(Table1[[#This Row],[Customer ID]],customers!A:A,customers!I:I)</f>
        <v>Yes</v>
      </c>
    </row>
    <row r="992" spans="1:16" x14ac:dyDescent="0.3">
      <c r="A992" s="2" t="s">
        <v>6086</v>
      </c>
      <c r="B992" s="3">
        <v>44718</v>
      </c>
      <c r="C992" s="2" t="s">
        <v>6118</v>
      </c>
      <c r="D992" t="s">
        <v>6153</v>
      </c>
      <c r="E992" s="2">
        <v>5</v>
      </c>
      <c r="F992" s="2" t="str">
        <f>_xlfn.XLOOKUP(C992,customers!A:A,customers!B:B)</f>
        <v>Marguerite Graves</v>
      </c>
      <c r="G992" s="2" t="str">
        <f>IF(_xlfn.XLOOKUP(C992,customers!A:A,customers!C:C," ") = 0, "",_xlfn.XLOOKUP(C992,customers!A:A,customers!C:C," "))</f>
        <v/>
      </c>
      <c r="H992" s="2" t="str">
        <f>_xlfn.XLOOKUP(C992,customers!A:A,customers!G:G)</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_xlfn.XLOOKUP(Table1[[#This Row],[Customer ID]],customers!A:A,customers!I:I)</f>
        <v>No</v>
      </c>
    </row>
    <row r="993" spans="1:16" x14ac:dyDescent="0.3">
      <c r="A993" s="2" t="s">
        <v>6086</v>
      </c>
      <c r="B993" s="3">
        <v>44718</v>
      </c>
      <c r="C993" s="2" t="s">
        <v>6118</v>
      </c>
      <c r="D993" t="s">
        <v>6169</v>
      </c>
      <c r="E993" s="2">
        <v>2</v>
      </c>
      <c r="F993" s="2" t="str">
        <f>_xlfn.XLOOKUP(C993,customers!A:A,customers!B:B)</f>
        <v>Marguerite Graves</v>
      </c>
      <c r="G993" s="2" t="str">
        <f>IF(_xlfn.XLOOKUP(C993,customers!A:A,customers!C:C," ") = 0, "",_xlfn.XLOOKUP(C993,customers!A:A,customers!C:C," "))</f>
        <v/>
      </c>
      <c r="H993" s="2" t="str">
        <f>_xlfn.XLOOKUP(C993,customers!A:A,customers!G:G)</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_xlfn.XLOOKUP(Table1[[#This Row],[Customer ID]],customers!A:A,customers!I:I)</f>
        <v>No</v>
      </c>
    </row>
    <row r="994" spans="1:16" x14ac:dyDescent="0.3">
      <c r="A994" s="2" t="s">
        <v>6096</v>
      </c>
      <c r="B994" s="3">
        <v>44276</v>
      </c>
      <c r="C994" s="2" t="s">
        <v>6097</v>
      </c>
      <c r="D994" t="s">
        <v>6164</v>
      </c>
      <c r="E994" s="2">
        <v>3</v>
      </c>
      <c r="F994" s="2" t="str">
        <f>_xlfn.XLOOKUP(C994,customers!A:A,customers!B:B)</f>
        <v>Desdemona Eye</v>
      </c>
      <c r="G994" s="2" t="str">
        <f>IF(_xlfn.XLOOKUP(C994,customers!A:A,customers!C:C," ") = 0, "",_xlfn.XLOOKUP(C994,customers!A:A,customers!C:C," "))</f>
        <v/>
      </c>
      <c r="H994" s="2" t="str">
        <f>_xlfn.XLOOKUP(C994,customers!A:A,customers!G:G)</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_xlfn.XLOOKUP(Table1[[#This Row],[Customer ID]],customers!A:A,customers!I:I)</f>
        <v>No</v>
      </c>
    </row>
    <row r="995" spans="1:16" x14ac:dyDescent="0.3">
      <c r="A995" s="2" t="s">
        <v>6101</v>
      </c>
      <c r="B995" s="3">
        <v>44549</v>
      </c>
      <c r="C995" s="2" t="s">
        <v>6102</v>
      </c>
      <c r="D995" t="s">
        <v>6140</v>
      </c>
      <c r="E995" s="2">
        <v>6</v>
      </c>
      <c r="F995" s="2" t="str">
        <f>_xlfn.XLOOKUP(C995,customers!A:A,customers!B:B)</f>
        <v>Margarette Sterland</v>
      </c>
      <c r="G995" s="2" t="str">
        <f>IF(_xlfn.XLOOKUP(C995,customers!A:A,customers!C:C," ") = 0, "",_xlfn.XLOOKUP(C995,customers!A:A,customers!C:C," "))</f>
        <v/>
      </c>
      <c r="H995" s="2" t="str">
        <f>_xlfn.XLOOKUP(C995,customers!A:A,customers!G:G)</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_xlfn.XLOOKUP(Table1[[#This Row],[Customer ID]],customers!A:A,customers!I:I)</f>
        <v>No</v>
      </c>
    </row>
    <row r="996" spans="1:16" x14ac:dyDescent="0.3">
      <c r="A996" s="2" t="s">
        <v>6106</v>
      </c>
      <c r="B996" s="3">
        <v>44244</v>
      </c>
      <c r="C996" s="2" t="s">
        <v>6107</v>
      </c>
      <c r="D996" t="s">
        <v>6154</v>
      </c>
      <c r="E996" s="2">
        <v>3</v>
      </c>
      <c r="F996" s="2" t="str">
        <f>_xlfn.XLOOKUP(C996,customers!A:A,customers!B:B)</f>
        <v>Catharine Scoines</v>
      </c>
      <c r="G996" s="2" t="str">
        <f>IF(_xlfn.XLOOKUP(C996,customers!A:A,customers!C:C," ") = 0, "",_xlfn.XLOOKUP(C996,customers!A:A,customers!C:C," "))</f>
        <v/>
      </c>
      <c r="H996" s="2" t="str">
        <f>_xlfn.XLOOKUP(C996,customers!A:A,customers!G:G)</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_xlfn.XLOOKUP(Table1[[#This Row],[Customer ID]],customers!A:A,customers!I:I)</f>
        <v>No</v>
      </c>
    </row>
    <row r="997" spans="1:16" x14ac:dyDescent="0.3">
      <c r="A997" s="2" t="s">
        <v>6111</v>
      </c>
      <c r="B997" s="3">
        <v>43836</v>
      </c>
      <c r="C997" s="2" t="s">
        <v>6112</v>
      </c>
      <c r="D997" t="s">
        <v>6142</v>
      </c>
      <c r="E997" s="2">
        <v>1</v>
      </c>
      <c r="F997" s="2" t="str">
        <f>_xlfn.XLOOKUP(C997,customers!A:A,customers!B:B)</f>
        <v>Jennica Tewelson</v>
      </c>
      <c r="G997" s="2" t="str">
        <f>IF(_xlfn.XLOOKUP(C997,customers!A:A,customers!C:C," ") = 0, "",_xlfn.XLOOKUP(C997,customers!A:A,customers!C:C," "))</f>
        <v>jtewelsonrn@samsung.com</v>
      </c>
      <c r="H997" s="2" t="str">
        <f>_xlfn.XLOOKUP(C997,customers!A:A,customers!G:G)</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_xlfn.XLOOKUP(Table1[[#This Row],[Customer ID]],customers!A:A,customers!I:I)</f>
        <v>No</v>
      </c>
    </row>
    <row r="998" spans="1:16" x14ac:dyDescent="0.3">
      <c r="A998" s="2" t="s">
        <v>6117</v>
      </c>
      <c r="B998" s="3">
        <v>44685</v>
      </c>
      <c r="C998" s="2" t="s">
        <v>6118</v>
      </c>
      <c r="D998" t="s">
        <v>6146</v>
      </c>
      <c r="E998" s="2">
        <v>5</v>
      </c>
      <c r="F998" s="2" t="str">
        <f>_xlfn.XLOOKUP(C998,customers!A:A,customers!B:B)</f>
        <v>Marguerite Graves</v>
      </c>
      <c r="G998" s="2" t="str">
        <f>IF(_xlfn.XLOOKUP(C998,customers!A:A,customers!C:C," ") = 0, "",_xlfn.XLOOKUP(C998,customers!A:A,customers!C:C," "))</f>
        <v/>
      </c>
      <c r="H998" s="2" t="str">
        <f>_xlfn.XLOOKUP(C998,customers!A:A,customers!G:G)</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_xlfn.XLOOKUP(Table1[[#This Row],[Customer ID]],customers!A:A,customers!I:I)</f>
        <v>No</v>
      </c>
    </row>
    <row r="999" spans="1:16" x14ac:dyDescent="0.3">
      <c r="A999" s="2" t="s">
        <v>6122</v>
      </c>
      <c r="B999" s="3">
        <v>43749</v>
      </c>
      <c r="C999" s="2" t="s">
        <v>6118</v>
      </c>
      <c r="D999" t="s">
        <v>6157</v>
      </c>
      <c r="E999" s="2">
        <v>4</v>
      </c>
      <c r="F999" s="2" t="str">
        <f>_xlfn.XLOOKUP(C999,customers!A:A,customers!B:B)</f>
        <v>Marguerite Graves</v>
      </c>
      <c r="G999" s="2" t="str">
        <f>IF(_xlfn.XLOOKUP(C999,customers!A:A,customers!C:C," ") = 0, "",_xlfn.XLOOKUP(C999,customers!A:A,customers!C:C," "))</f>
        <v/>
      </c>
      <c r="H999" s="2" t="str">
        <f>_xlfn.XLOOKUP(C999,customers!A:A,customers!G:G)</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_xlfn.XLOOKUP(Table1[[#This Row],[Customer ID]],customers!A:A,customers!I:I)</f>
        <v>No</v>
      </c>
    </row>
    <row r="1000" spans="1:16" x14ac:dyDescent="0.3">
      <c r="A1000" s="2" t="s">
        <v>6127</v>
      </c>
      <c r="B1000" s="3">
        <v>44411</v>
      </c>
      <c r="C1000" s="2" t="s">
        <v>6128</v>
      </c>
      <c r="D1000" t="s">
        <v>6147</v>
      </c>
      <c r="E1000" s="2">
        <v>1</v>
      </c>
      <c r="F1000" s="2" t="str">
        <f>_xlfn.XLOOKUP(C1000,customers!A:A,customers!B:B)</f>
        <v>Nicolina Jenny</v>
      </c>
      <c r="G1000" s="2" t="str">
        <f>IF(_xlfn.XLOOKUP(C1000,customers!A:A,customers!C:C," ") = 0, "",_xlfn.XLOOKUP(C1000,customers!A:A,customers!C:C," "))</f>
        <v>njennyrq@bigcartel.com</v>
      </c>
      <c r="H1000" s="2" t="str">
        <f>_xlfn.XLOOKUP(C1000,customers!A:A,customers!G:G)</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_xlfn.XLOOKUP(Table1[[#This Row],[Customer ID]],customers!A:A,customers!I:I)</f>
        <v>No</v>
      </c>
    </row>
    <row r="1001" spans="1:16" x14ac:dyDescent="0.3">
      <c r="A1001" s="2" t="s">
        <v>6133</v>
      </c>
      <c r="B1001" s="3">
        <v>44119</v>
      </c>
      <c r="C1001" s="2" t="s">
        <v>6134</v>
      </c>
      <c r="D1001" t="s">
        <v>6156</v>
      </c>
      <c r="E1001" s="2">
        <v>3</v>
      </c>
      <c r="F1001" s="2" t="str">
        <f>_xlfn.XLOOKUP(C1001,customers!A:A,customers!B:B)</f>
        <v>Vidovic Antonelli</v>
      </c>
      <c r="G1001" s="2" t="str">
        <f>IF(_xlfn.XLOOKUP(C1001,customers!A:A,customers!C:C," ") = 0, "",_xlfn.XLOOKUP(C1001,customers!A:A,customers!C:C," "))</f>
        <v/>
      </c>
      <c r="H1001" s="2" t="str">
        <f>_xlfn.XLOOKUP(C1001,customers!A:A,customers!G:G)</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_xlfn.XLOOKUP(Table1[[#This Row],[Customer ID]],customers!A:A,customers!I:I)</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H6" sqref="H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10" sqref="A1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karan</cp:lastModifiedBy>
  <cp:revision/>
  <dcterms:created xsi:type="dcterms:W3CDTF">2022-11-26T09:51:45Z</dcterms:created>
  <dcterms:modified xsi:type="dcterms:W3CDTF">2023-08-31T17:15:33Z</dcterms:modified>
  <cp:category/>
  <cp:contentStatus/>
</cp:coreProperties>
</file>