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esktop\Projects\Data 698 Khansari\Processing\Data\"/>
    </mc:Choice>
  </mc:AlternateContent>
  <xr:revisionPtr revIDLastSave="0" documentId="13_ncr:1_{17FA5D20-9AC7-4B1C-B2C8-50EE1FC9E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test_train_20k_A" sheetId="1" r:id="rId1"/>
    <sheet name="results for paper" sheetId="2" r:id="rId2"/>
    <sheet name="test-train 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" l="1"/>
  <c r="I2" i="1"/>
  <c r="I3" i="1"/>
  <c r="I4" i="1"/>
  <c r="I5" i="1"/>
  <c r="I34" i="1"/>
  <c r="I62" i="1"/>
  <c r="I24" i="1"/>
  <c r="I9" i="1"/>
  <c r="I10" i="1"/>
  <c r="I11" i="1"/>
  <c r="I8" i="1"/>
  <c r="I13" i="1"/>
  <c r="I14" i="1"/>
  <c r="I15" i="1"/>
  <c r="I16" i="1"/>
  <c r="I45" i="1"/>
  <c r="I63" i="1"/>
  <c r="I27" i="1"/>
  <c r="I20" i="1"/>
  <c r="I21" i="1"/>
  <c r="I22" i="1"/>
  <c r="I7" i="1"/>
  <c r="I52" i="1"/>
  <c r="I61" i="1"/>
  <c r="I32" i="1"/>
  <c r="I31" i="1"/>
  <c r="I41" i="1"/>
  <c r="I67" i="1"/>
  <c r="I23" i="1"/>
  <c r="I40" i="1"/>
  <c r="I26" i="1"/>
  <c r="I25" i="1"/>
  <c r="I12" i="1"/>
  <c r="I35" i="1"/>
  <c r="I36" i="1"/>
  <c r="I37" i="1"/>
  <c r="I38" i="1"/>
  <c r="I39" i="1"/>
  <c r="I72" i="1"/>
  <c r="I29" i="1"/>
  <c r="I42" i="1"/>
  <c r="I43" i="1"/>
  <c r="I44" i="1"/>
  <c r="I17" i="1"/>
  <c r="I46" i="1"/>
  <c r="I47" i="1"/>
  <c r="I48" i="1"/>
  <c r="I49" i="1"/>
  <c r="I51" i="1"/>
  <c r="I73" i="1"/>
  <c r="I30" i="1"/>
  <c r="I53" i="1"/>
  <c r="I54" i="1"/>
  <c r="I55" i="1"/>
  <c r="I6" i="1"/>
  <c r="I57" i="1"/>
  <c r="I58" i="1"/>
  <c r="I59" i="1"/>
  <c r="I60" i="1"/>
  <c r="I56" i="1"/>
  <c r="I74" i="1"/>
  <c r="I28" i="1"/>
  <c r="I64" i="1"/>
  <c r="I65" i="1"/>
  <c r="I66" i="1"/>
  <c r="I19" i="1"/>
  <c r="I68" i="1"/>
  <c r="I69" i="1"/>
  <c r="I70" i="1"/>
  <c r="I71" i="1"/>
  <c r="I50" i="1"/>
  <c r="I78" i="1"/>
  <c r="I33" i="1"/>
  <c r="I75" i="1"/>
  <c r="I76" i="1"/>
  <c r="I77" i="1"/>
  <c r="I18" i="1"/>
</calcChain>
</file>

<file path=xl/sharedStrings.xml><?xml version="1.0" encoding="utf-8"?>
<sst xmlns="http://schemas.openxmlformats.org/spreadsheetml/2006/main" count="211" uniqueCount="38">
  <si>
    <t>MODEL</t>
  </si>
  <si>
    <t>METRIC</t>
  </si>
  <si>
    <t>UNDER</t>
  </si>
  <si>
    <t>BOTH</t>
  </si>
  <si>
    <t>RWO</t>
  </si>
  <si>
    <t>SMOTE</t>
  </si>
  <si>
    <t>MWMOTE</t>
  </si>
  <si>
    <t>ADASYN</t>
  </si>
  <si>
    <t>Sensitivity</t>
  </si>
  <si>
    <t>C5.0</t>
  </si>
  <si>
    <t>Specificity</t>
  </si>
  <si>
    <t>Pos Pred Value</t>
  </si>
  <si>
    <t>Neg Pred Value</t>
  </si>
  <si>
    <t>Precision</t>
  </si>
  <si>
    <t>Recall</t>
  </si>
  <si>
    <t>F1</t>
  </si>
  <si>
    <t>Prevalence</t>
  </si>
  <si>
    <t>Detection Rate</t>
  </si>
  <si>
    <t>Detection Prevalence</t>
  </si>
  <si>
    <t>Balanced Accuracy</t>
  </si>
  <si>
    <t>C5.0 Boosted</t>
  </si>
  <si>
    <t>CART</t>
  </si>
  <si>
    <t>CART pruned</t>
  </si>
  <si>
    <t>Random Forest</t>
  </si>
  <si>
    <t>SVM linear</t>
  </si>
  <si>
    <t>SVM Radial</t>
  </si>
  <si>
    <t>MAX</t>
  </si>
  <si>
    <t>SELECT</t>
  </si>
  <si>
    <t>RANK</t>
  </si>
  <si>
    <t>Sampling Algorithms
Training Set Size</t>
  </si>
  <si>
    <t>Combined 
Undersampling &amp; Oversampling
50.17% minority</t>
  </si>
  <si>
    <r>
      <t xml:space="preserve">Undersampling
</t>
    </r>
    <r>
      <rPr>
        <b/>
        <sz val="11"/>
        <color theme="1"/>
        <rFont val="Calibri"/>
        <family val="2"/>
        <scheme val="minor"/>
      </rPr>
      <t>50.01% minority</t>
    </r>
  </si>
  <si>
    <r>
      <t xml:space="preserve">RWO
</t>
    </r>
    <r>
      <rPr>
        <b/>
        <sz val="11"/>
        <color theme="1"/>
        <rFont val="Calibri"/>
        <family val="2"/>
        <scheme val="minor"/>
      </rPr>
      <t>33.33% minority</t>
    </r>
  </si>
  <si>
    <r>
      <t xml:space="preserve">SMOTE
</t>
    </r>
    <r>
      <rPr>
        <b/>
        <sz val="11"/>
        <color theme="1"/>
        <rFont val="Calibri"/>
        <family val="2"/>
        <scheme val="minor"/>
      </rPr>
      <t>33.33% minority</t>
    </r>
  </si>
  <si>
    <r>
      <t xml:space="preserve">MWMOTE
</t>
    </r>
    <r>
      <rPr>
        <b/>
        <sz val="11"/>
        <color theme="1"/>
        <rFont val="Calibri"/>
        <family val="2"/>
        <scheme val="minor"/>
      </rPr>
      <t>33.33% minority</t>
    </r>
  </si>
  <si>
    <r>
      <t xml:space="preserve">ADASYN
</t>
    </r>
    <r>
      <rPr>
        <b/>
        <sz val="11"/>
        <color theme="1"/>
        <rFont val="Calibri"/>
        <family val="2"/>
        <scheme val="minor"/>
      </rPr>
      <t>33.33% minority</t>
    </r>
  </si>
  <si>
    <t>Stratified 
Training-Testing 
Size</t>
  </si>
  <si>
    <r>
      <t>Testing Size</t>
    </r>
    <r>
      <rPr>
        <b/>
        <sz val="11"/>
        <color theme="1"/>
        <rFont val="Calibri"/>
        <family val="2"/>
        <scheme val="minor"/>
      </rPr>
      <t xml:space="preserve"> 
(80:20 split)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11.45% minority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</si>
</sst>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0" fillId="0" borderId="10" xfId="0" applyFont="1" applyBorder="1"/>
    <xf numFmtId="0" fontId="0" fillId="0" borderId="10" xfId="0" applyFont="1" applyFill="1" applyBorder="1"/>
    <xf numFmtId="0" fontId="0" fillId="38" borderId="10" xfId="0" applyFont="1" applyFill="1" applyBorder="1"/>
    <xf numFmtId="0" fontId="18" fillId="39" borderId="11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0" fillId="0" borderId="15" xfId="0" applyFont="1" applyFill="1" applyBorder="1"/>
    <xf numFmtId="0" fontId="0" fillId="0" borderId="16" xfId="0" applyFont="1" applyBorder="1" applyAlignment="1">
      <alignment horizontal="left"/>
    </xf>
    <xf numFmtId="0" fontId="0" fillId="0" borderId="17" xfId="0" applyFont="1" applyBorder="1"/>
    <xf numFmtId="0" fontId="0" fillId="0" borderId="17" xfId="0" applyFont="1" applyFill="1" applyBorder="1"/>
    <xf numFmtId="0" fontId="0" fillId="38" borderId="17" xfId="0" applyFont="1" applyFill="1" applyBorder="1"/>
    <xf numFmtId="0" fontId="0" fillId="0" borderId="18" xfId="0" applyFont="1" applyFill="1" applyBorder="1"/>
    <xf numFmtId="0" fontId="16" fillId="37" borderId="14" xfId="0" applyFont="1" applyFill="1" applyBorder="1" applyAlignment="1">
      <alignment horizontal="left"/>
    </xf>
    <xf numFmtId="0" fontId="16" fillId="37" borderId="10" xfId="0" applyFont="1" applyFill="1" applyBorder="1" applyAlignment="1">
      <alignment horizontal="left"/>
    </xf>
    <xf numFmtId="0" fontId="16" fillId="37" borderId="15" xfId="0" applyFont="1" applyFill="1" applyBorder="1" applyAlignment="1">
      <alignment horizontal="left"/>
    </xf>
    <xf numFmtId="0" fontId="16" fillId="37" borderId="14" xfId="0" applyFont="1" applyFill="1" applyBorder="1" applyAlignment="1"/>
    <xf numFmtId="0" fontId="16" fillId="37" borderId="10" xfId="0" applyFont="1" applyFill="1" applyBorder="1" applyAlignment="1"/>
    <xf numFmtId="0" fontId="16" fillId="37" borderId="15" xfId="0" applyFont="1" applyFill="1" applyBorder="1" applyAlignment="1"/>
    <xf numFmtId="0" fontId="19" fillId="0" borderId="19" xfId="0" applyFont="1" applyBorder="1"/>
    <xf numFmtId="0" fontId="20" fillId="37" borderId="19" xfId="0" applyFont="1" applyFill="1" applyBorder="1" applyAlignment="1">
      <alignment horizontal="center" vertical="center" wrapText="1"/>
    </xf>
    <xf numFmtId="0" fontId="20" fillId="37" borderId="19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3" fontId="19" fillId="0" borderId="19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8" totalsRowShown="0">
  <autoFilter ref="A1:J78" xr:uid="{00000000-0009-0000-0100-000001000000}"/>
  <sortState xmlns:xlrd2="http://schemas.microsoft.com/office/spreadsheetml/2017/richdata2" ref="A6:J78">
    <sortCondition ref="B2:B78"/>
    <sortCondition descending="1" ref="I2:I78"/>
  </sortState>
  <tableColumns count="10">
    <tableColumn id="1" xr3:uid="{00000000-0010-0000-0000-000001000000}" name="MODEL"/>
    <tableColumn id="2" xr3:uid="{00000000-0010-0000-0000-000002000000}" name="METRIC"/>
    <tableColumn id="3" xr3:uid="{00000000-0010-0000-0000-000003000000}" name="UNDER"/>
    <tableColumn id="4" xr3:uid="{00000000-0010-0000-0000-000004000000}" name="BOTH"/>
    <tableColumn id="5" xr3:uid="{00000000-0010-0000-0000-000005000000}" name="RWO"/>
    <tableColumn id="6" xr3:uid="{00000000-0010-0000-0000-000006000000}" name="SMOTE"/>
    <tableColumn id="7" xr3:uid="{00000000-0010-0000-0000-000007000000}" name="MWMOTE"/>
    <tableColumn id="8" xr3:uid="{00000000-0010-0000-0000-000008000000}" name="ADASYN"/>
    <tableColumn id="9" xr3:uid="{6D80AD30-7E49-4469-B344-E02F182A2538}" name="MAX" dataDxfId="0">
      <calculatedColumnFormula>MAX(Table1[[#This Row],[UNDER]:[ADASYN]])</calculatedColumnFormula>
    </tableColumn>
    <tableColumn id="10" xr3:uid="{E815056A-E3D6-45B5-A9C5-5A630FAD2E6D}" name="SELE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selection activeCell="C34" sqref="C34:C41"/>
    </sheetView>
  </sheetViews>
  <sheetFormatPr defaultRowHeight="15" x14ac:dyDescent="0.25"/>
  <cols>
    <col min="1" max="1" width="15.28515625" customWidth="1"/>
    <col min="2" max="2" width="22.42578125" customWidth="1"/>
    <col min="3" max="3" width="13.7109375" customWidth="1"/>
    <col min="4" max="6" width="12" bestFit="1" customWidth="1"/>
    <col min="7" max="7" width="13.140625" customWidth="1"/>
    <col min="8" max="8" width="12" bestFit="1" customWidth="1"/>
    <col min="9" max="9" width="14" customWidth="1"/>
    <col min="10" max="10" width="17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</row>
    <row r="2" spans="1:10" x14ac:dyDescent="0.25">
      <c r="A2" t="s">
        <v>9</v>
      </c>
      <c r="B2" t="s">
        <v>8</v>
      </c>
      <c r="C2">
        <v>0.97379912663755497</v>
      </c>
      <c r="D2">
        <v>0.96506550218340603</v>
      </c>
      <c r="E2">
        <v>0.92576419213973804</v>
      </c>
      <c r="F2">
        <v>0.95414847161572003</v>
      </c>
      <c r="G2">
        <v>0.93668122270742404</v>
      </c>
      <c r="H2">
        <v>0.96506550218340603</v>
      </c>
      <c r="I2">
        <f>MAX(Table1[[#This Row],[UNDER]:[ADASYN]])</f>
        <v>0.97379912663755497</v>
      </c>
    </row>
    <row r="3" spans="1:10" x14ac:dyDescent="0.25">
      <c r="A3" t="s">
        <v>9</v>
      </c>
      <c r="B3" t="s">
        <v>10</v>
      </c>
      <c r="C3">
        <v>0.97514826320248504</v>
      </c>
      <c r="D3">
        <v>0.97486585710251294</v>
      </c>
      <c r="E3">
        <v>0.98813894380118605</v>
      </c>
      <c r="F3">
        <v>0.98446766450155299</v>
      </c>
      <c r="G3">
        <v>0.98220841570177897</v>
      </c>
      <c r="H3">
        <v>0.97994916690200495</v>
      </c>
      <c r="I3">
        <f>MAX(Table1[[#This Row],[UNDER]:[ADASYN]])</f>
        <v>0.98813894380118605</v>
      </c>
    </row>
    <row r="4" spans="1:10" x14ac:dyDescent="0.25">
      <c r="A4" t="s">
        <v>9</v>
      </c>
      <c r="B4" t="s">
        <v>11</v>
      </c>
      <c r="C4">
        <v>0.835205992509363</v>
      </c>
      <c r="D4">
        <v>0.83239171374764598</v>
      </c>
      <c r="E4">
        <v>0.90987124463519298</v>
      </c>
      <c r="F4">
        <v>0.888211382113821</v>
      </c>
      <c r="G4">
        <v>0.87195121951219501</v>
      </c>
      <c r="H4">
        <v>0.86159844054580903</v>
      </c>
      <c r="I4">
        <f>MAX(Table1[[#This Row],[UNDER]:[ADASYN]])</f>
        <v>0.90987124463519298</v>
      </c>
    </row>
    <row r="5" spans="1:10" x14ac:dyDescent="0.25">
      <c r="A5" t="s">
        <v>9</v>
      </c>
      <c r="B5" t="s">
        <v>12</v>
      </c>
      <c r="C5">
        <v>0.99653679653679705</v>
      </c>
      <c r="D5">
        <v>0.99538638985005801</v>
      </c>
      <c r="E5">
        <v>0.99037645060854795</v>
      </c>
      <c r="F5">
        <v>0.99401197604790403</v>
      </c>
      <c r="G5">
        <v>0.99173082406615298</v>
      </c>
      <c r="H5">
        <v>0.995410212277682</v>
      </c>
      <c r="I5">
        <f>MAX(Table1[[#This Row],[UNDER]:[ADASYN]])</f>
        <v>0.99653679653679705</v>
      </c>
    </row>
    <row r="6" spans="1:10" x14ac:dyDescent="0.25">
      <c r="A6" s="6" t="s">
        <v>23</v>
      </c>
      <c r="B6" s="5" t="s">
        <v>19</v>
      </c>
      <c r="C6" s="5">
        <v>0.97894378885396205</v>
      </c>
      <c r="D6">
        <v>0.97409848943566901</v>
      </c>
      <c r="E6">
        <v>0.95698948931358097</v>
      </c>
      <c r="F6">
        <v>0.96910150464490197</v>
      </c>
      <c r="G6">
        <v>0.96811308329500101</v>
      </c>
      <c r="H6">
        <v>0.97233869247208904</v>
      </c>
      <c r="I6" s="5">
        <f>MAX(Table1[[#This Row],[UNDER]:[ADASYN]])</f>
        <v>0.97894378885396205</v>
      </c>
      <c r="J6">
        <v>1</v>
      </c>
    </row>
    <row r="7" spans="1:10" x14ac:dyDescent="0.25">
      <c r="A7" t="s">
        <v>20</v>
      </c>
      <c r="B7" s="5" t="s">
        <v>19</v>
      </c>
      <c r="C7" s="5">
        <v>0.97732519494036796</v>
      </c>
      <c r="D7">
        <v>0.97201836502899897</v>
      </c>
      <c r="E7">
        <v>0.94579005264592297</v>
      </c>
      <c r="F7">
        <v>0.96607088023145005</v>
      </c>
      <c r="G7">
        <v>0.96959047415860899</v>
      </c>
      <c r="H7">
        <v>0.97300678637890003</v>
      </c>
      <c r="I7" s="5">
        <f>MAX(Table1[[#This Row],[UNDER]:[ADASYN]])</f>
        <v>0.97732519494036796</v>
      </c>
      <c r="J7">
        <v>2</v>
      </c>
    </row>
    <row r="8" spans="1:10" x14ac:dyDescent="0.25">
      <c r="A8" t="s">
        <v>9</v>
      </c>
      <c r="B8" s="5" t="s">
        <v>19</v>
      </c>
      <c r="C8" s="5">
        <v>0.97447369492002001</v>
      </c>
      <c r="D8">
        <v>0.96996567964295999</v>
      </c>
      <c r="E8">
        <v>0.95695156797046199</v>
      </c>
      <c r="F8">
        <v>0.96930806805863701</v>
      </c>
      <c r="G8">
        <v>0.95944481920460101</v>
      </c>
      <c r="H8">
        <v>0.97250733454270599</v>
      </c>
      <c r="I8" s="5">
        <f>MAX(Table1[[#This Row],[UNDER]:[ADASYN]])</f>
        <v>0.97447369492002001</v>
      </c>
      <c r="J8">
        <v>3</v>
      </c>
    </row>
    <row r="9" spans="1:10" x14ac:dyDescent="0.25">
      <c r="A9" t="s">
        <v>9</v>
      </c>
      <c r="B9" t="s">
        <v>16</v>
      </c>
      <c r="C9">
        <v>0.11452863215804</v>
      </c>
      <c r="D9">
        <v>0.11452863215804</v>
      </c>
      <c r="E9">
        <v>0.11452863215804</v>
      </c>
      <c r="F9">
        <v>0.11452863215804</v>
      </c>
      <c r="G9">
        <v>0.11452863215804</v>
      </c>
      <c r="H9">
        <v>0.11452863215804</v>
      </c>
      <c r="I9">
        <f>MAX(Table1[[#This Row],[UNDER]:[ADASYN]])</f>
        <v>0.11452863215804</v>
      </c>
    </row>
    <row r="10" spans="1:10" x14ac:dyDescent="0.25">
      <c r="A10" t="s">
        <v>9</v>
      </c>
      <c r="B10" t="s">
        <v>17</v>
      </c>
      <c r="C10">
        <v>0.111527881970493</v>
      </c>
      <c r="D10">
        <v>0.110527631907977</v>
      </c>
      <c r="E10">
        <v>0.106026506626657</v>
      </c>
      <c r="F10">
        <v>0.10927731932983201</v>
      </c>
      <c r="G10">
        <v>0.107276819204801</v>
      </c>
      <c r="H10">
        <v>0.110527631907977</v>
      </c>
      <c r="I10">
        <f>MAX(Table1[[#This Row],[UNDER]:[ADASYN]])</f>
        <v>0.111527881970493</v>
      </c>
    </row>
    <row r="11" spans="1:10" x14ac:dyDescent="0.25">
      <c r="A11" t="s">
        <v>9</v>
      </c>
      <c r="B11" t="s">
        <v>18</v>
      </c>
      <c r="C11">
        <v>0.133533383345836</v>
      </c>
      <c r="D11">
        <v>0.13278319579895001</v>
      </c>
      <c r="E11">
        <v>0.116529132283071</v>
      </c>
      <c r="F11">
        <v>0.123030757689422</v>
      </c>
      <c r="G11">
        <v>0.123030757689422</v>
      </c>
      <c r="H11">
        <v>0.12828207051762899</v>
      </c>
      <c r="I11">
        <f>MAX(Table1[[#This Row],[UNDER]:[ADASYN]])</f>
        <v>0.133533383345836</v>
      </c>
    </row>
    <row r="12" spans="1:10" x14ac:dyDescent="0.25">
      <c r="A12" t="s">
        <v>21</v>
      </c>
      <c r="B12" t="s">
        <v>19</v>
      </c>
      <c r="C12">
        <v>0.96141765395756995</v>
      </c>
      <c r="D12">
        <v>0.96198246615751404</v>
      </c>
      <c r="E12">
        <v>0.816393797424802</v>
      </c>
      <c r="F12">
        <v>0.96443132167288004</v>
      </c>
      <c r="G12">
        <v>0.95906560577341704</v>
      </c>
      <c r="H12">
        <v>0.96375274544358103</v>
      </c>
      <c r="I12">
        <f>MAX(Table1[[#This Row],[UNDER]:[ADASYN]])</f>
        <v>0.96443132167288004</v>
      </c>
    </row>
    <row r="13" spans="1:10" x14ac:dyDescent="0.25">
      <c r="A13" t="s">
        <v>20</v>
      </c>
      <c r="B13" t="s">
        <v>8</v>
      </c>
      <c r="C13">
        <v>0.98034934497816595</v>
      </c>
      <c r="D13">
        <v>0.96069868995633201</v>
      </c>
      <c r="E13">
        <v>0.90174672489082996</v>
      </c>
      <c r="F13">
        <v>0.94541484716157198</v>
      </c>
      <c r="G13">
        <v>0.95414847161572003</v>
      </c>
      <c r="H13">
        <v>0.96069868995633201</v>
      </c>
      <c r="I13">
        <f>MAX(Table1[[#This Row],[UNDER]:[ADASYN]])</f>
        <v>0.98034934497816595</v>
      </c>
    </row>
    <row r="14" spans="1:10" x14ac:dyDescent="0.25">
      <c r="A14" t="s">
        <v>20</v>
      </c>
      <c r="B14" t="s">
        <v>10</v>
      </c>
      <c r="C14">
        <v>0.97430104490256997</v>
      </c>
      <c r="D14">
        <v>0.98333804010166603</v>
      </c>
      <c r="E14">
        <v>0.98983338040101698</v>
      </c>
      <c r="F14">
        <v>0.986726913301327</v>
      </c>
      <c r="G14">
        <v>0.98503247670149696</v>
      </c>
      <c r="H14">
        <v>0.98531488280146895</v>
      </c>
      <c r="I14">
        <f>MAX(Table1[[#This Row],[UNDER]:[ADASYN]])</f>
        <v>0.98983338040101698</v>
      </c>
    </row>
    <row r="15" spans="1:10" x14ac:dyDescent="0.25">
      <c r="A15" t="s">
        <v>20</v>
      </c>
      <c r="B15" t="s">
        <v>11</v>
      </c>
      <c r="C15">
        <v>0.83148148148148104</v>
      </c>
      <c r="D15">
        <v>0.88176352705410799</v>
      </c>
      <c r="E15">
        <v>0.91982182628062303</v>
      </c>
      <c r="F15">
        <v>0.90208333333333401</v>
      </c>
      <c r="G15">
        <v>0.89183673469387703</v>
      </c>
      <c r="H15">
        <v>0.89430894308943099</v>
      </c>
      <c r="I15">
        <f>MAX(Table1[[#This Row],[UNDER]:[ADASYN]])</f>
        <v>0.91982182628062303</v>
      </c>
    </row>
    <row r="16" spans="1:10" x14ac:dyDescent="0.25">
      <c r="A16" t="s">
        <v>20</v>
      </c>
      <c r="B16" t="s">
        <v>12</v>
      </c>
      <c r="C16">
        <v>0.99739809193408502</v>
      </c>
      <c r="D16">
        <v>0.994857142857143</v>
      </c>
      <c r="E16">
        <v>0.98732394366197196</v>
      </c>
      <c r="F16">
        <v>0.99289570900824098</v>
      </c>
      <c r="G16">
        <v>0.99401538899971498</v>
      </c>
      <c r="H16">
        <v>0.994867408041061</v>
      </c>
      <c r="I16">
        <f>MAX(Table1[[#This Row],[UNDER]:[ADASYN]])</f>
        <v>0.99739809193408502</v>
      </c>
    </row>
    <row r="17" spans="1:10" x14ac:dyDescent="0.25">
      <c r="A17" t="s">
        <v>22</v>
      </c>
      <c r="B17" t="s">
        <v>19</v>
      </c>
      <c r="C17">
        <v>0.96141765395756995</v>
      </c>
      <c r="D17">
        <v>0.96198246615751404</v>
      </c>
      <c r="E17">
        <v>0.816393797424802</v>
      </c>
      <c r="F17">
        <v>0.96443132167288004</v>
      </c>
      <c r="G17">
        <v>0.95906560577341704</v>
      </c>
      <c r="H17">
        <v>0.96375274544358103</v>
      </c>
      <c r="I17">
        <f>MAX(Table1[[#This Row],[UNDER]:[ADASYN]])</f>
        <v>0.96443132167288004</v>
      </c>
    </row>
    <row r="18" spans="1:10" x14ac:dyDescent="0.25">
      <c r="A18" t="s">
        <v>25</v>
      </c>
      <c r="B18" t="s">
        <v>19</v>
      </c>
      <c r="C18">
        <v>0.83855866832575099</v>
      </c>
      <c r="D18">
        <v>0.93921886966033596</v>
      </c>
      <c r="E18">
        <v>0.82652249568066605</v>
      </c>
      <c r="F18">
        <v>0.938137648926055</v>
      </c>
      <c r="G18">
        <v>0.933732915355862</v>
      </c>
      <c r="H18">
        <v>0.95305276061211797</v>
      </c>
      <c r="I18">
        <f>MAX(Table1[[#This Row],[UNDER]:[ADASYN]])</f>
        <v>0.95305276061211797</v>
      </c>
    </row>
    <row r="19" spans="1:10" x14ac:dyDescent="0.25">
      <c r="A19" t="s">
        <v>24</v>
      </c>
      <c r="B19" t="s">
        <v>19</v>
      </c>
      <c r="C19">
        <v>0.93944886414786699</v>
      </c>
      <c r="D19">
        <v>0.94342998856810201</v>
      </c>
      <c r="E19">
        <v>0.82918438898542202</v>
      </c>
      <c r="F19">
        <v>0.93957311049971104</v>
      </c>
      <c r="G19">
        <v>0.939366547085976</v>
      </c>
      <c r="H19">
        <v>0.94283773734752896</v>
      </c>
      <c r="I19">
        <f>MAX(Table1[[#This Row],[UNDER]:[ADASYN]])</f>
        <v>0.94342998856810201</v>
      </c>
    </row>
    <row r="20" spans="1:10" x14ac:dyDescent="0.25">
      <c r="A20" t="s">
        <v>20</v>
      </c>
      <c r="B20" t="s">
        <v>16</v>
      </c>
      <c r="C20">
        <v>0.11452863215804</v>
      </c>
      <c r="D20">
        <v>0.11452863215804</v>
      </c>
      <c r="E20">
        <v>0.11452863215804</v>
      </c>
      <c r="F20">
        <v>0.11452863215804</v>
      </c>
      <c r="G20">
        <v>0.11452863215804</v>
      </c>
      <c r="H20">
        <v>0.11452863215804</v>
      </c>
      <c r="I20">
        <f>MAX(Table1[[#This Row],[UNDER]:[ADASYN]])</f>
        <v>0.11452863215804</v>
      </c>
    </row>
    <row r="21" spans="1:10" x14ac:dyDescent="0.25">
      <c r="A21" t="s">
        <v>20</v>
      </c>
      <c r="B21" t="s">
        <v>17</v>
      </c>
      <c r="C21">
        <v>0.11227806951737899</v>
      </c>
      <c r="D21">
        <v>0.110027506876719</v>
      </c>
      <c r="E21">
        <v>0.103275818954739</v>
      </c>
      <c r="F21">
        <v>0.10827706926731701</v>
      </c>
      <c r="G21">
        <v>0.10927731932983201</v>
      </c>
      <c r="H21">
        <v>0.110027506876719</v>
      </c>
      <c r="I21">
        <f>MAX(Table1[[#This Row],[UNDER]:[ADASYN]])</f>
        <v>0.11227806951737899</v>
      </c>
    </row>
    <row r="22" spans="1:10" x14ac:dyDescent="0.25">
      <c r="A22" t="s">
        <v>20</v>
      </c>
      <c r="B22" t="s">
        <v>18</v>
      </c>
      <c r="C22">
        <v>0.13503375843960999</v>
      </c>
      <c r="D22">
        <v>0.124781195298825</v>
      </c>
      <c r="E22">
        <v>0.11227806951737899</v>
      </c>
      <c r="F22">
        <v>0.12003000750187499</v>
      </c>
      <c r="G22">
        <v>0.122530632658165</v>
      </c>
      <c r="H22">
        <v>0.123030757689422</v>
      </c>
      <c r="I22">
        <f>MAX(Table1[[#This Row],[UNDER]:[ADASYN]])</f>
        <v>0.13503375843960999</v>
      </c>
    </row>
    <row r="23" spans="1:10" x14ac:dyDescent="0.25">
      <c r="A23" s="6" t="s">
        <v>23</v>
      </c>
      <c r="B23" s="4" t="s">
        <v>15</v>
      </c>
      <c r="C23">
        <v>0.89840637450199201</v>
      </c>
      <c r="D23">
        <v>0.92744479495268095</v>
      </c>
      <c r="E23">
        <v>0.92459016393442595</v>
      </c>
      <c r="F23" s="4">
        <v>0.93147751605995699</v>
      </c>
      <c r="G23">
        <v>0.924548352816153</v>
      </c>
      <c r="H23">
        <v>0.92811839323467205</v>
      </c>
      <c r="I23" s="4">
        <f>MAX(Table1[[#This Row],[UNDER]:[ADASYN]])</f>
        <v>0.93147751605995699</v>
      </c>
      <c r="J23">
        <v>1</v>
      </c>
    </row>
    <row r="24" spans="1:10" x14ac:dyDescent="0.25">
      <c r="A24" t="s">
        <v>20</v>
      </c>
      <c r="B24" s="4" t="s">
        <v>15</v>
      </c>
      <c r="C24" s="2">
        <v>0.89979959919839703</v>
      </c>
      <c r="D24">
        <v>0.91954022988505701</v>
      </c>
      <c r="E24" s="2">
        <v>0.91069459757442095</v>
      </c>
      <c r="F24">
        <v>0.92324093816631103</v>
      </c>
      <c r="G24">
        <v>0.92194092827004204</v>
      </c>
      <c r="H24" s="4">
        <v>0.92631578947368398</v>
      </c>
      <c r="I24" s="4">
        <f>MAX(Table1[[#This Row],[UNDER]:[ADASYN]])</f>
        <v>0.92631578947368398</v>
      </c>
      <c r="J24">
        <v>2</v>
      </c>
    </row>
    <row r="25" spans="1:10" x14ac:dyDescent="0.25">
      <c r="A25" t="s">
        <v>21</v>
      </c>
      <c r="B25" t="s">
        <v>18</v>
      </c>
      <c r="C25">
        <v>0.15228807201800501</v>
      </c>
      <c r="D25">
        <v>0.15128782195548901</v>
      </c>
      <c r="E25">
        <v>9.2523130782695695E-2</v>
      </c>
      <c r="F25">
        <v>0.13603400850212599</v>
      </c>
      <c r="G25">
        <v>0.14553638409602401</v>
      </c>
      <c r="H25">
        <v>0.14378594648662199</v>
      </c>
      <c r="I25">
        <f>MAX(Table1[[#This Row],[UNDER]:[ADASYN]])</f>
        <v>0.15228807201800501</v>
      </c>
    </row>
    <row r="26" spans="1:10" x14ac:dyDescent="0.25">
      <c r="A26" t="s">
        <v>21</v>
      </c>
      <c r="B26" t="s">
        <v>17</v>
      </c>
      <c r="C26">
        <v>0.111027756939235</v>
      </c>
      <c r="D26">
        <v>0.111027756939235</v>
      </c>
      <c r="E26">
        <v>7.47686921730433E-2</v>
      </c>
      <c r="F26">
        <v>0.10977744436109001</v>
      </c>
      <c r="G26">
        <v>0.10977744436109001</v>
      </c>
      <c r="H26">
        <v>0.110527631907977</v>
      </c>
      <c r="I26">
        <f>MAX(Table1[[#This Row],[UNDER]:[ADASYN]])</f>
        <v>0.111027756939235</v>
      </c>
    </row>
    <row r="27" spans="1:10" x14ac:dyDescent="0.25">
      <c r="A27" t="s">
        <v>9</v>
      </c>
      <c r="B27" s="4" t="s">
        <v>15</v>
      </c>
      <c r="C27">
        <v>0.89919354838709697</v>
      </c>
      <c r="D27">
        <v>0.89383215369059699</v>
      </c>
      <c r="E27">
        <v>0.91774891774891798</v>
      </c>
      <c r="F27" s="4">
        <v>0.92</v>
      </c>
      <c r="G27">
        <v>0.90315789473684205</v>
      </c>
      <c r="H27">
        <v>0.91040164778578803</v>
      </c>
      <c r="I27" s="4">
        <f>MAX(Table1[[#This Row],[UNDER]:[ADASYN]])</f>
        <v>0.92</v>
      </c>
      <c r="J27">
        <v>3</v>
      </c>
    </row>
    <row r="28" spans="1:10" x14ac:dyDescent="0.25">
      <c r="A28" t="s">
        <v>25</v>
      </c>
      <c r="B28" t="s">
        <v>15</v>
      </c>
      <c r="C28">
        <v>0.78304239401496301</v>
      </c>
      <c r="D28">
        <v>0.85478887744593202</v>
      </c>
      <c r="E28">
        <v>0.78431372549019596</v>
      </c>
      <c r="F28">
        <v>0.87700534759358295</v>
      </c>
      <c r="G28">
        <v>0.86595744680851106</v>
      </c>
      <c r="H28">
        <v>0.856573705179283</v>
      </c>
      <c r="I28">
        <f>MAX(Table1[[#This Row],[UNDER]:[ADASYN]])</f>
        <v>0.87700534759358295</v>
      </c>
    </row>
    <row r="29" spans="1:10" x14ac:dyDescent="0.25">
      <c r="A29" t="s">
        <v>21</v>
      </c>
      <c r="B29" t="s">
        <v>15</v>
      </c>
      <c r="C29">
        <v>0.83223992502343003</v>
      </c>
      <c r="D29">
        <v>0.83537158984007498</v>
      </c>
      <c r="E29">
        <v>0.72222222222222199</v>
      </c>
      <c r="F29">
        <v>0.87624750499002002</v>
      </c>
      <c r="G29">
        <v>0.84423076923076901</v>
      </c>
      <c r="H29">
        <v>0.85575992255566302</v>
      </c>
      <c r="I29">
        <f>MAX(Table1[[#This Row],[UNDER]:[ADASYN]])</f>
        <v>0.87624750499002002</v>
      </c>
    </row>
    <row r="30" spans="1:10" x14ac:dyDescent="0.25">
      <c r="A30" t="s">
        <v>22</v>
      </c>
      <c r="B30" t="s">
        <v>15</v>
      </c>
      <c r="C30">
        <v>0.83223992502343003</v>
      </c>
      <c r="D30">
        <v>0.83537158984007498</v>
      </c>
      <c r="E30">
        <v>0.72222222222222199</v>
      </c>
      <c r="F30">
        <v>0.87624750499002002</v>
      </c>
      <c r="G30">
        <v>0.84423076923076901</v>
      </c>
      <c r="H30">
        <v>0.85575992255566302</v>
      </c>
      <c r="I30">
        <f>MAX(Table1[[#This Row],[UNDER]:[ADASYN]])</f>
        <v>0.87624750499002002</v>
      </c>
    </row>
    <row r="31" spans="1:10" x14ac:dyDescent="0.25">
      <c r="A31" t="s">
        <v>21</v>
      </c>
      <c r="B31" t="s">
        <v>12</v>
      </c>
      <c r="C31">
        <v>0.99587020648967595</v>
      </c>
      <c r="D31">
        <v>0.99587507365939898</v>
      </c>
      <c r="E31">
        <v>0.95618627721135296</v>
      </c>
      <c r="F31">
        <v>0.99450072358900099</v>
      </c>
      <c r="G31">
        <v>0.99443956687152502</v>
      </c>
      <c r="H31">
        <v>0.99532710280373804</v>
      </c>
      <c r="I31">
        <f>MAX(Table1[[#This Row],[UNDER]:[ADASYN]])</f>
        <v>0.99587507365939898</v>
      </c>
    </row>
    <row r="32" spans="1:10" x14ac:dyDescent="0.25">
      <c r="A32" t="s">
        <v>21</v>
      </c>
      <c r="B32" t="s">
        <v>11</v>
      </c>
      <c r="C32">
        <v>0.72906403940886699</v>
      </c>
      <c r="D32">
        <v>0.73388429752066098</v>
      </c>
      <c r="E32">
        <v>0.80810810810810796</v>
      </c>
      <c r="F32">
        <v>0.80698529411764697</v>
      </c>
      <c r="G32">
        <v>0.75429553264604798</v>
      </c>
      <c r="H32">
        <v>0.768695652173913</v>
      </c>
      <c r="I32">
        <f>MAX(Table1[[#This Row],[UNDER]:[ADASYN]])</f>
        <v>0.80810810810810796</v>
      </c>
    </row>
    <row r="33" spans="1:10" x14ac:dyDescent="0.25">
      <c r="A33" t="s">
        <v>24</v>
      </c>
      <c r="B33" t="s">
        <v>15</v>
      </c>
      <c r="C33">
        <v>0.76048951048951097</v>
      </c>
      <c r="D33">
        <v>0.76707530647986</v>
      </c>
      <c r="E33">
        <v>0.75490196078431404</v>
      </c>
      <c r="F33">
        <v>0.79112754158964904</v>
      </c>
      <c r="G33">
        <v>0.79924953095684803</v>
      </c>
      <c r="H33">
        <v>0.77678571428571397</v>
      </c>
      <c r="I33">
        <f>MAX(Table1[[#This Row],[UNDER]:[ADASYN]])</f>
        <v>0.79924953095684803</v>
      </c>
    </row>
    <row r="34" spans="1:10" x14ac:dyDescent="0.25">
      <c r="A34" s="6" t="s">
        <v>25</v>
      </c>
      <c r="B34" s="3" t="s">
        <v>13</v>
      </c>
      <c r="C34" s="2">
        <v>0.912790697674419</v>
      </c>
      <c r="D34">
        <v>0.808966861598441</v>
      </c>
      <c r="E34" s="3">
        <v>0.97719869706840401</v>
      </c>
      <c r="F34">
        <v>0.85953878406708595</v>
      </c>
      <c r="G34">
        <v>0.84439834024896299</v>
      </c>
      <c r="H34">
        <v>0.78754578754578797</v>
      </c>
      <c r="I34" s="3">
        <f>MAX(Table1[[#This Row],[UNDER]:[ADASYN]])</f>
        <v>0.97719869706840401</v>
      </c>
      <c r="J34">
        <v>1</v>
      </c>
    </row>
    <row r="35" spans="1:10" x14ac:dyDescent="0.25">
      <c r="A35" t="s">
        <v>22</v>
      </c>
      <c r="B35" t="s">
        <v>8</v>
      </c>
      <c r="C35">
        <v>0.96943231441047995</v>
      </c>
      <c r="D35">
        <v>0.96943231441047995</v>
      </c>
      <c r="E35">
        <v>0.65283842794759805</v>
      </c>
      <c r="F35">
        <v>0.95851528384279505</v>
      </c>
      <c r="G35">
        <v>0.95851528384279505</v>
      </c>
      <c r="H35">
        <v>0.96506550218340603</v>
      </c>
      <c r="I35">
        <f>MAX(Table1[[#This Row],[UNDER]:[ADASYN]])</f>
        <v>0.96943231441047995</v>
      </c>
    </row>
    <row r="36" spans="1:10" x14ac:dyDescent="0.25">
      <c r="A36" t="s">
        <v>22</v>
      </c>
      <c r="B36" t="s">
        <v>10</v>
      </c>
      <c r="C36">
        <v>0.95340299350465996</v>
      </c>
      <c r="D36">
        <v>0.95453261790454702</v>
      </c>
      <c r="E36">
        <v>0.97994916690200495</v>
      </c>
      <c r="F36">
        <v>0.97034735950296502</v>
      </c>
      <c r="G36">
        <v>0.95961592770403803</v>
      </c>
      <c r="H36">
        <v>0.96243998870375602</v>
      </c>
      <c r="I36">
        <f>MAX(Table1[[#This Row],[UNDER]:[ADASYN]])</f>
        <v>0.97994916690200495</v>
      </c>
    </row>
    <row r="37" spans="1:10" x14ac:dyDescent="0.25">
      <c r="A37" t="s">
        <v>22</v>
      </c>
      <c r="B37" t="s">
        <v>11</v>
      </c>
      <c r="C37">
        <v>0.72906403940886699</v>
      </c>
      <c r="D37">
        <v>0.73388429752066098</v>
      </c>
      <c r="E37">
        <v>0.80810810810810796</v>
      </c>
      <c r="F37">
        <v>0.80698529411764697</v>
      </c>
      <c r="G37">
        <v>0.75429553264604798</v>
      </c>
      <c r="H37">
        <v>0.768695652173913</v>
      </c>
      <c r="I37">
        <f>MAX(Table1[[#This Row],[UNDER]:[ADASYN]])</f>
        <v>0.80810810810810796</v>
      </c>
    </row>
    <row r="38" spans="1:10" x14ac:dyDescent="0.25">
      <c r="A38" t="s">
        <v>22</v>
      </c>
      <c r="B38" t="s">
        <v>12</v>
      </c>
      <c r="C38">
        <v>0.99587020648967595</v>
      </c>
      <c r="D38">
        <v>0.99587507365939898</v>
      </c>
      <c r="E38">
        <v>0.95618627721135296</v>
      </c>
      <c r="F38">
        <v>0.99450072358900099</v>
      </c>
      <c r="G38">
        <v>0.99443956687152502</v>
      </c>
      <c r="H38">
        <v>0.99532710280373804</v>
      </c>
      <c r="I38">
        <f>MAX(Table1[[#This Row],[UNDER]:[ADASYN]])</f>
        <v>0.99587507365939898</v>
      </c>
    </row>
    <row r="39" spans="1:10" x14ac:dyDescent="0.25">
      <c r="A39" t="s">
        <v>23</v>
      </c>
      <c r="B39" s="3" t="s">
        <v>13</v>
      </c>
      <c r="C39">
        <v>0.82600732600732596</v>
      </c>
      <c r="D39">
        <v>0.89452332657200795</v>
      </c>
      <c r="E39" s="3">
        <v>0.92560175054704596</v>
      </c>
      <c r="F39">
        <v>0.91386554621848703</v>
      </c>
      <c r="G39">
        <v>0.90062111801242195</v>
      </c>
      <c r="H39">
        <v>0.89959016393442603</v>
      </c>
      <c r="I39" s="3">
        <f>MAX(Table1[[#This Row],[UNDER]:[ADASYN]])</f>
        <v>0.92560175054704596</v>
      </c>
      <c r="J39">
        <v>2</v>
      </c>
    </row>
    <row r="40" spans="1:10" x14ac:dyDescent="0.25">
      <c r="A40" t="s">
        <v>21</v>
      </c>
      <c r="B40" t="s">
        <v>16</v>
      </c>
      <c r="C40">
        <v>0.11452863215804</v>
      </c>
      <c r="D40">
        <v>0.11452863215804</v>
      </c>
      <c r="E40">
        <v>0.11452863215804</v>
      </c>
      <c r="F40">
        <v>0.11452863215804</v>
      </c>
      <c r="G40">
        <v>0.11452863215804</v>
      </c>
      <c r="H40">
        <v>0.11452863215804</v>
      </c>
      <c r="I40">
        <f>MAX(Table1[[#This Row],[UNDER]:[ADASYN]])</f>
        <v>0.11452863215804</v>
      </c>
    </row>
    <row r="41" spans="1:10" x14ac:dyDescent="0.25">
      <c r="A41" t="s">
        <v>20</v>
      </c>
      <c r="B41" s="3" t="s">
        <v>13</v>
      </c>
      <c r="C41">
        <v>0.83148148148148104</v>
      </c>
      <c r="D41">
        <v>0.88176352705410799</v>
      </c>
      <c r="E41" s="3">
        <v>0.91982182628062403</v>
      </c>
      <c r="F41">
        <v>0.90208333333333302</v>
      </c>
      <c r="G41">
        <v>0.89183673469387803</v>
      </c>
      <c r="H41">
        <v>0.89430894308943099</v>
      </c>
      <c r="I41" s="3">
        <f>MAX(Table1[[#This Row],[UNDER]:[ADASYN]])</f>
        <v>0.91982182628062403</v>
      </c>
      <c r="J41">
        <v>3</v>
      </c>
    </row>
    <row r="42" spans="1:10" x14ac:dyDescent="0.25">
      <c r="A42" t="s">
        <v>22</v>
      </c>
      <c r="B42" t="s">
        <v>16</v>
      </c>
      <c r="C42">
        <v>0.11452863215804</v>
      </c>
      <c r="D42">
        <v>0.11452863215804</v>
      </c>
      <c r="E42">
        <v>0.11452863215804</v>
      </c>
      <c r="F42">
        <v>0.11452863215804</v>
      </c>
      <c r="G42">
        <v>0.11452863215804</v>
      </c>
      <c r="H42">
        <v>0.11452863215804</v>
      </c>
      <c r="I42">
        <f>MAX(Table1[[#This Row],[UNDER]:[ADASYN]])</f>
        <v>0.11452863215804</v>
      </c>
    </row>
    <row r="43" spans="1:10" x14ac:dyDescent="0.25">
      <c r="A43" t="s">
        <v>22</v>
      </c>
      <c r="B43" t="s">
        <v>17</v>
      </c>
      <c r="C43">
        <v>0.111027756939235</v>
      </c>
      <c r="D43">
        <v>0.111027756939235</v>
      </c>
      <c r="E43">
        <v>7.47686921730433E-2</v>
      </c>
      <c r="F43">
        <v>0.10977744436109001</v>
      </c>
      <c r="G43">
        <v>0.10977744436109001</v>
      </c>
      <c r="H43">
        <v>0.110527631907977</v>
      </c>
      <c r="I43">
        <f>MAX(Table1[[#This Row],[UNDER]:[ADASYN]])</f>
        <v>0.111027756939235</v>
      </c>
    </row>
    <row r="44" spans="1:10" x14ac:dyDescent="0.25">
      <c r="A44" t="s">
        <v>22</v>
      </c>
      <c r="B44" t="s">
        <v>18</v>
      </c>
      <c r="C44">
        <v>0.15228807201800501</v>
      </c>
      <c r="D44">
        <v>0.15128782195548901</v>
      </c>
      <c r="E44">
        <v>9.2523130782695695E-2</v>
      </c>
      <c r="F44">
        <v>0.13603400850212599</v>
      </c>
      <c r="G44">
        <v>0.14553638409602401</v>
      </c>
      <c r="H44">
        <v>0.14378594648662199</v>
      </c>
      <c r="I44">
        <f>MAX(Table1[[#This Row],[UNDER]:[ADASYN]])</f>
        <v>0.15228807201800501</v>
      </c>
    </row>
    <row r="45" spans="1:10" x14ac:dyDescent="0.25">
      <c r="A45" t="s">
        <v>9</v>
      </c>
      <c r="B45" t="s">
        <v>13</v>
      </c>
      <c r="C45">
        <v>0.835205992509363</v>
      </c>
      <c r="D45">
        <v>0.83239171374764598</v>
      </c>
      <c r="E45">
        <v>0.90987124463519298</v>
      </c>
      <c r="F45">
        <v>0.888211382113821</v>
      </c>
      <c r="G45">
        <v>0.87195121951219501</v>
      </c>
      <c r="H45">
        <v>0.86159844054580903</v>
      </c>
      <c r="I45">
        <f>MAX(Table1[[#This Row],[UNDER]:[ADASYN]])</f>
        <v>0.90987124463519298</v>
      </c>
    </row>
    <row r="46" spans="1:10" x14ac:dyDescent="0.25">
      <c r="A46" t="s">
        <v>23</v>
      </c>
      <c r="B46" t="s">
        <v>8</v>
      </c>
      <c r="C46">
        <v>0.98471615720523997</v>
      </c>
      <c r="D46">
        <v>0.96288209606986896</v>
      </c>
      <c r="E46">
        <v>0.92358078602620097</v>
      </c>
      <c r="F46">
        <v>0.949781659388646</v>
      </c>
      <c r="G46">
        <v>0.949781659388646</v>
      </c>
      <c r="H46">
        <v>0.95851528384279505</v>
      </c>
      <c r="I46">
        <f>MAX(Table1[[#This Row],[UNDER]:[ADASYN]])</f>
        <v>0.98471615720523997</v>
      </c>
    </row>
    <row r="47" spans="1:10" x14ac:dyDescent="0.25">
      <c r="A47" t="s">
        <v>23</v>
      </c>
      <c r="B47" t="s">
        <v>10</v>
      </c>
      <c r="C47">
        <v>0.97317142050268302</v>
      </c>
      <c r="D47">
        <v>0.98531488280146895</v>
      </c>
      <c r="E47">
        <v>0.99039819260095996</v>
      </c>
      <c r="F47">
        <v>0.98842134990115804</v>
      </c>
      <c r="G47">
        <v>0.98644450720135601</v>
      </c>
      <c r="H47">
        <v>0.98616210110138403</v>
      </c>
      <c r="I47">
        <f>MAX(Table1[[#This Row],[UNDER]:[ADASYN]])</f>
        <v>0.99039819260095996</v>
      </c>
    </row>
    <row r="48" spans="1:10" x14ac:dyDescent="0.25">
      <c r="A48" t="s">
        <v>23</v>
      </c>
      <c r="B48" t="s">
        <v>11</v>
      </c>
      <c r="C48">
        <v>0.82600732600732596</v>
      </c>
      <c r="D48">
        <v>0.89452332657200795</v>
      </c>
      <c r="E48">
        <v>0.92560175054704596</v>
      </c>
      <c r="F48">
        <v>0.91386554621848703</v>
      </c>
      <c r="G48">
        <v>0.90062111801242295</v>
      </c>
      <c r="H48">
        <v>0.89959016393442603</v>
      </c>
      <c r="I48">
        <f>MAX(Table1[[#This Row],[UNDER]:[ADASYN]])</f>
        <v>0.92560175054704596</v>
      </c>
    </row>
    <row r="49" spans="1:10" x14ac:dyDescent="0.25">
      <c r="A49" t="s">
        <v>23</v>
      </c>
      <c r="B49" t="s">
        <v>12</v>
      </c>
      <c r="C49">
        <v>0.99797277729510603</v>
      </c>
      <c r="D49">
        <v>0.99515116942384496</v>
      </c>
      <c r="E49">
        <v>0.99011857707509898</v>
      </c>
      <c r="F49">
        <v>0.99347147317627005</v>
      </c>
      <c r="G49">
        <v>0.99345847554038702</v>
      </c>
      <c r="H49">
        <v>0.99458843634292204</v>
      </c>
      <c r="I49">
        <f>MAX(Table1[[#This Row],[UNDER]:[ADASYN]])</f>
        <v>0.99797277729510603</v>
      </c>
    </row>
    <row r="50" spans="1:10" x14ac:dyDescent="0.25">
      <c r="A50" t="s">
        <v>24</v>
      </c>
      <c r="B50" t="s">
        <v>13</v>
      </c>
      <c r="C50">
        <v>0.63411078717201197</v>
      </c>
      <c r="D50">
        <v>0.640350877192982</v>
      </c>
      <c r="E50">
        <v>0.86033519553072602</v>
      </c>
      <c r="F50">
        <v>0.68589743589743601</v>
      </c>
      <c r="G50">
        <v>0.70065789473684204</v>
      </c>
      <c r="H50">
        <v>0.65709969788519595</v>
      </c>
      <c r="I50">
        <f>MAX(Table1[[#This Row],[UNDER]:[ADASYN]])</f>
        <v>0.86033519553072602</v>
      </c>
    </row>
    <row r="51" spans="1:10" x14ac:dyDescent="0.25">
      <c r="A51" t="s">
        <v>21</v>
      </c>
      <c r="B51" t="s">
        <v>13</v>
      </c>
      <c r="C51">
        <v>0.72906403940886699</v>
      </c>
      <c r="D51">
        <v>0.73388429752066098</v>
      </c>
      <c r="E51">
        <v>0.80810810810810796</v>
      </c>
      <c r="F51">
        <v>0.80698529411764697</v>
      </c>
      <c r="G51">
        <v>0.75429553264604798</v>
      </c>
      <c r="H51">
        <v>0.768695652173913</v>
      </c>
      <c r="I51">
        <f>MAX(Table1[[#This Row],[UNDER]:[ADASYN]])</f>
        <v>0.80810810810810796</v>
      </c>
    </row>
    <row r="52" spans="1:10" x14ac:dyDescent="0.25">
      <c r="A52" t="s">
        <v>21</v>
      </c>
      <c r="B52" t="s">
        <v>8</v>
      </c>
      <c r="C52">
        <v>0.96943231441047995</v>
      </c>
      <c r="D52">
        <v>0.96943231441047995</v>
      </c>
      <c r="E52">
        <v>0.65283842794759805</v>
      </c>
      <c r="F52">
        <v>0.95851528384279505</v>
      </c>
      <c r="G52">
        <v>0.95851528384279505</v>
      </c>
      <c r="H52">
        <v>0.96506550218340603</v>
      </c>
      <c r="I52">
        <f>MAX(Table1[[#This Row],[UNDER]:[ADASYN]])</f>
        <v>0.96943231441047995</v>
      </c>
    </row>
    <row r="53" spans="1:10" x14ac:dyDescent="0.25">
      <c r="A53" t="s">
        <v>23</v>
      </c>
      <c r="B53" t="s">
        <v>16</v>
      </c>
      <c r="C53">
        <v>0.11452863215804</v>
      </c>
      <c r="D53">
        <v>0.11452863215804</v>
      </c>
      <c r="E53">
        <v>0.11452863215804</v>
      </c>
      <c r="F53">
        <v>0.11452863215804</v>
      </c>
      <c r="G53">
        <v>0.11452863215804</v>
      </c>
      <c r="H53">
        <v>0.11452863215804</v>
      </c>
      <c r="I53">
        <f>MAX(Table1[[#This Row],[UNDER]:[ADASYN]])</f>
        <v>0.11452863215804</v>
      </c>
    </row>
    <row r="54" spans="1:10" x14ac:dyDescent="0.25">
      <c r="A54" t="s">
        <v>23</v>
      </c>
      <c r="B54" t="s">
        <v>17</v>
      </c>
      <c r="C54">
        <v>0.112778194548637</v>
      </c>
      <c r="D54">
        <v>0.11027756939234799</v>
      </c>
      <c r="E54">
        <v>0.105776444111028</v>
      </c>
      <c r="F54">
        <v>0.10877719429857501</v>
      </c>
      <c r="G54">
        <v>0.10877719429857501</v>
      </c>
      <c r="H54">
        <v>0.10977744436109001</v>
      </c>
      <c r="I54">
        <f>MAX(Table1[[#This Row],[UNDER]:[ADASYN]])</f>
        <v>0.112778194548637</v>
      </c>
    </row>
    <row r="55" spans="1:10" x14ac:dyDescent="0.25">
      <c r="A55" t="s">
        <v>23</v>
      </c>
      <c r="B55" t="s">
        <v>18</v>
      </c>
      <c r="C55">
        <v>0.13653413353338301</v>
      </c>
      <c r="D55">
        <v>0.123280820205051</v>
      </c>
      <c r="E55">
        <v>0.114278569642411</v>
      </c>
      <c r="F55">
        <v>0.11902975743936001</v>
      </c>
      <c r="G55">
        <v>0.120780195048762</v>
      </c>
      <c r="H55">
        <v>0.12203050762690699</v>
      </c>
      <c r="I55">
        <f>MAX(Table1[[#This Row],[UNDER]:[ADASYN]])</f>
        <v>0.13653413353338301</v>
      </c>
    </row>
    <row r="56" spans="1:10" x14ac:dyDescent="0.25">
      <c r="A56" t="s">
        <v>22</v>
      </c>
      <c r="B56" t="s">
        <v>13</v>
      </c>
      <c r="C56">
        <v>0.72906403940886699</v>
      </c>
      <c r="D56">
        <v>0.73388429752066098</v>
      </c>
      <c r="E56">
        <v>0.80810810810810796</v>
      </c>
      <c r="F56">
        <v>0.80698529411764697</v>
      </c>
      <c r="G56">
        <v>0.75429553264604798</v>
      </c>
      <c r="H56">
        <v>0.768695652173913</v>
      </c>
      <c r="I56">
        <f>MAX(Table1[[#This Row],[UNDER]:[ADASYN]])</f>
        <v>0.80810810810810796</v>
      </c>
    </row>
    <row r="57" spans="1:10" x14ac:dyDescent="0.25">
      <c r="A57" t="s">
        <v>24</v>
      </c>
      <c r="B57" t="s">
        <v>8</v>
      </c>
      <c r="C57">
        <v>0.949781659388646</v>
      </c>
      <c r="D57">
        <v>0.95633187772925798</v>
      </c>
      <c r="E57">
        <v>0.67248908296943199</v>
      </c>
      <c r="F57">
        <v>0.93449781659388598</v>
      </c>
      <c r="G57">
        <v>0.93013100436681195</v>
      </c>
      <c r="H57">
        <v>0.949781659388646</v>
      </c>
      <c r="I57">
        <f>MAX(Table1[[#This Row],[UNDER]:[ADASYN]])</f>
        <v>0.95633187772925798</v>
      </c>
    </row>
    <row r="58" spans="1:10" x14ac:dyDescent="0.25">
      <c r="A58" t="s">
        <v>24</v>
      </c>
      <c r="B58" t="s">
        <v>10</v>
      </c>
      <c r="C58">
        <v>0.92911606890708798</v>
      </c>
      <c r="D58">
        <v>0.93052809940694703</v>
      </c>
      <c r="E58">
        <v>0.98587969500141204</v>
      </c>
      <c r="F58">
        <v>0.94464840440553499</v>
      </c>
      <c r="G58">
        <v>0.94860208980514005</v>
      </c>
      <c r="H58">
        <v>0.93589381530641103</v>
      </c>
      <c r="I58">
        <f>MAX(Table1[[#This Row],[UNDER]:[ADASYN]])</f>
        <v>0.98587969500141204</v>
      </c>
    </row>
    <row r="59" spans="1:10" x14ac:dyDescent="0.25">
      <c r="A59" t="s">
        <v>24</v>
      </c>
      <c r="B59" t="s">
        <v>11</v>
      </c>
      <c r="C59">
        <v>0.63411078717201197</v>
      </c>
      <c r="D59">
        <v>0.640350877192982</v>
      </c>
      <c r="E59">
        <v>0.86033519553072602</v>
      </c>
      <c r="F59">
        <v>0.68589743589743601</v>
      </c>
      <c r="G59">
        <v>0.70065789473684204</v>
      </c>
      <c r="H59">
        <v>0.65709969788519595</v>
      </c>
      <c r="I59">
        <f>MAX(Table1[[#This Row],[UNDER]:[ADASYN]])</f>
        <v>0.86033519553072602</v>
      </c>
    </row>
    <row r="60" spans="1:10" x14ac:dyDescent="0.25">
      <c r="A60" t="s">
        <v>24</v>
      </c>
      <c r="B60" t="s">
        <v>12</v>
      </c>
      <c r="C60">
        <v>0.99305765167521898</v>
      </c>
      <c r="D60">
        <v>0.99396681749622895</v>
      </c>
      <c r="E60">
        <v>0.95880252677835798</v>
      </c>
      <c r="F60">
        <v>0.99111111111111105</v>
      </c>
      <c r="G60">
        <v>0.99056325567679104</v>
      </c>
      <c r="H60">
        <v>0.99310758166017399</v>
      </c>
      <c r="I60">
        <f>MAX(Table1[[#This Row],[UNDER]:[ADASYN]])</f>
        <v>0.99396681749622895</v>
      </c>
    </row>
    <row r="61" spans="1:10" x14ac:dyDescent="0.25">
      <c r="A61" t="s">
        <v>21</v>
      </c>
      <c r="B61" t="s">
        <v>10</v>
      </c>
      <c r="C61">
        <v>0.95340299350465996</v>
      </c>
      <c r="D61">
        <v>0.95453261790454702</v>
      </c>
      <c r="E61">
        <v>0.97994916690200495</v>
      </c>
      <c r="F61">
        <v>0.97034735950296502</v>
      </c>
      <c r="G61">
        <v>0.95961592770403803</v>
      </c>
      <c r="H61">
        <v>0.96243998870375602</v>
      </c>
      <c r="I61">
        <f>MAX(Table1[[#This Row],[UNDER]:[ADASYN]])</f>
        <v>0.97994916690200495</v>
      </c>
    </row>
    <row r="62" spans="1:10" x14ac:dyDescent="0.25">
      <c r="A62" s="6" t="s">
        <v>23</v>
      </c>
      <c r="B62" s="1" t="s">
        <v>14</v>
      </c>
      <c r="C62" s="1">
        <v>0.98471615720523997</v>
      </c>
      <c r="D62">
        <v>0.96288209606986896</v>
      </c>
      <c r="E62">
        <v>0.92358078602620097</v>
      </c>
      <c r="F62">
        <v>0.949781659388646</v>
      </c>
      <c r="G62">
        <v>0.949781659388646</v>
      </c>
      <c r="H62">
        <v>0.95851528384279505</v>
      </c>
      <c r="I62" s="1">
        <f>MAX(Table1[[#This Row],[UNDER]:[ADASYN]])</f>
        <v>0.98471615720523997</v>
      </c>
      <c r="J62">
        <v>1</v>
      </c>
    </row>
    <row r="63" spans="1:10" x14ac:dyDescent="0.25">
      <c r="A63" t="s">
        <v>20</v>
      </c>
      <c r="B63" s="1" t="s">
        <v>14</v>
      </c>
      <c r="C63" s="1">
        <v>0.98034934497816595</v>
      </c>
      <c r="D63">
        <v>0.96069868995633201</v>
      </c>
      <c r="E63">
        <v>0.90174672489082996</v>
      </c>
      <c r="F63">
        <v>0.94541484716157198</v>
      </c>
      <c r="G63">
        <v>0.95414847161572003</v>
      </c>
      <c r="H63">
        <v>0.96069868995633201</v>
      </c>
      <c r="I63" s="1">
        <f>MAX(Table1[[#This Row],[UNDER]:[ADASYN]])</f>
        <v>0.98034934497816595</v>
      </c>
      <c r="J63">
        <v>2</v>
      </c>
    </row>
    <row r="64" spans="1:10" x14ac:dyDescent="0.25">
      <c r="A64" t="s">
        <v>24</v>
      </c>
      <c r="B64" t="s">
        <v>16</v>
      </c>
      <c r="C64">
        <v>0.11452863215804</v>
      </c>
      <c r="D64">
        <v>0.11452863215804</v>
      </c>
      <c r="E64">
        <v>0.11452863215804</v>
      </c>
      <c r="F64">
        <v>0.11452863215804</v>
      </c>
      <c r="G64">
        <v>0.11452863215804</v>
      </c>
      <c r="H64">
        <v>0.11452863215804</v>
      </c>
      <c r="I64">
        <f>MAX(Table1[[#This Row],[UNDER]:[ADASYN]])</f>
        <v>0.11452863215804</v>
      </c>
    </row>
    <row r="65" spans="1:10" x14ac:dyDescent="0.25">
      <c r="A65" t="s">
        <v>24</v>
      </c>
      <c r="B65" t="s">
        <v>17</v>
      </c>
      <c r="C65">
        <v>0.10877719429857501</v>
      </c>
      <c r="D65">
        <v>0.109527381845461</v>
      </c>
      <c r="E65">
        <v>7.7019254813703406E-2</v>
      </c>
      <c r="F65">
        <v>0.107026756689172</v>
      </c>
      <c r="G65">
        <v>0.106526631657914</v>
      </c>
      <c r="H65">
        <v>0.10877719429857501</v>
      </c>
      <c r="I65">
        <f>MAX(Table1[[#This Row],[UNDER]:[ADASYN]])</f>
        <v>0.109527381845461</v>
      </c>
    </row>
    <row r="66" spans="1:10" x14ac:dyDescent="0.25">
      <c r="A66" t="s">
        <v>24</v>
      </c>
      <c r="B66" t="s">
        <v>18</v>
      </c>
      <c r="C66">
        <v>0.17154288572143001</v>
      </c>
      <c r="D66">
        <v>0.17104276069017299</v>
      </c>
      <c r="E66">
        <v>8.9522380595148804E-2</v>
      </c>
      <c r="F66">
        <v>0.15603900975243801</v>
      </c>
      <c r="G66">
        <v>0.152038009502376</v>
      </c>
      <c r="H66">
        <v>0.165541385346337</v>
      </c>
      <c r="I66">
        <f>MAX(Table1[[#This Row],[UNDER]:[ADASYN]])</f>
        <v>0.17154288572143001</v>
      </c>
    </row>
    <row r="67" spans="1:10" x14ac:dyDescent="0.25">
      <c r="A67" t="s">
        <v>9</v>
      </c>
      <c r="B67" s="1" t="s">
        <v>14</v>
      </c>
      <c r="C67" s="1">
        <v>0.97379912663755497</v>
      </c>
      <c r="D67">
        <v>0.96506550218340603</v>
      </c>
      <c r="E67">
        <v>0.92576419213973804</v>
      </c>
      <c r="F67">
        <v>0.95414847161572003</v>
      </c>
      <c r="G67">
        <v>0.93668122270742404</v>
      </c>
      <c r="H67">
        <v>0.96506550218340603</v>
      </c>
      <c r="I67" s="1">
        <f>MAX(Table1[[#This Row],[UNDER]:[ADASYN]])</f>
        <v>0.97379912663755497</v>
      </c>
      <c r="J67">
        <v>3</v>
      </c>
    </row>
    <row r="68" spans="1:10" x14ac:dyDescent="0.25">
      <c r="A68" t="s">
        <v>25</v>
      </c>
      <c r="B68" t="s">
        <v>8</v>
      </c>
      <c r="C68">
        <v>0.68558951965065495</v>
      </c>
      <c r="D68">
        <v>0.90611353711790399</v>
      </c>
      <c r="E68">
        <v>0.65502183406113501</v>
      </c>
      <c r="F68">
        <v>0.89519650655021799</v>
      </c>
      <c r="G68">
        <v>0.888646288209607</v>
      </c>
      <c r="H68">
        <v>0.938864628820961</v>
      </c>
      <c r="I68">
        <f>MAX(Table1[[#This Row],[UNDER]:[ADASYN]])</f>
        <v>0.938864628820961</v>
      </c>
    </row>
    <row r="69" spans="1:10" x14ac:dyDescent="0.25">
      <c r="A69" t="s">
        <v>25</v>
      </c>
      <c r="B69" t="s">
        <v>10</v>
      </c>
      <c r="C69">
        <v>0.99152781700084702</v>
      </c>
      <c r="D69">
        <v>0.97232420220276805</v>
      </c>
      <c r="E69">
        <v>0.99802315730019797</v>
      </c>
      <c r="F69">
        <v>0.98107879130189202</v>
      </c>
      <c r="G69">
        <v>0.978819542502118</v>
      </c>
      <c r="H69">
        <v>0.96724089240327604</v>
      </c>
      <c r="I69">
        <f>MAX(Table1[[#This Row],[UNDER]:[ADASYN]])</f>
        <v>0.99802315730019797</v>
      </c>
    </row>
    <row r="70" spans="1:10" x14ac:dyDescent="0.25">
      <c r="A70" t="s">
        <v>25</v>
      </c>
      <c r="B70" t="s">
        <v>11</v>
      </c>
      <c r="C70">
        <v>0.912790697674419</v>
      </c>
      <c r="D70">
        <v>0.808966861598441</v>
      </c>
      <c r="E70">
        <v>0.97719869706840301</v>
      </c>
      <c r="F70">
        <v>0.85953878406708595</v>
      </c>
      <c r="G70">
        <v>0.84439834024896199</v>
      </c>
      <c r="H70">
        <v>0.78754578754578797</v>
      </c>
      <c r="I70">
        <f>MAX(Table1[[#This Row],[UNDER]:[ADASYN]])</f>
        <v>0.97719869706840301</v>
      </c>
    </row>
    <row r="71" spans="1:10" x14ac:dyDescent="0.25">
      <c r="A71" t="s">
        <v>25</v>
      </c>
      <c r="B71" t="s">
        <v>12</v>
      </c>
      <c r="C71">
        <v>0.96060191518467897</v>
      </c>
      <c r="D71">
        <v>0.98766494549627104</v>
      </c>
      <c r="E71">
        <v>0.95720476706392199</v>
      </c>
      <c r="F71">
        <v>0.98637137989778501</v>
      </c>
      <c r="G71">
        <v>0.98549900483366504</v>
      </c>
      <c r="H71">
        <v>0.991891109180423</v>
      </c>
      <c r="I71">
        <f>MAX(Table1[[#This Row],[UNDER]:[ADASYN]])</f>
        <v>0.991891109180423</v>
      </c>
    </row>
    <row r="72" spans="1:10" x14ac:dyDescent="0.25">
      <c r="A72" t="s">
        <v>21</v>
      </c>
      <c r="B72" t="s">
        <v>14</v>
      </c>
      <c r="C72">
        <v>0.96943231441047995</v>
      </c>
      <c r="D72">
        <v>0.96943231441047995</v>
      </c>
      <c r="E72">
        <v>0.65283842794759805</v>
      </c>
      <c r="F72">
        <v>0.95851528384279505</v>
      </c>
      <c r="G72">
        <v>0.95851528384279505</v>
      </c>
      <c r="H72">
        <v>0.96506550218340603</v>
      </c>
      <c r="I72">
        <f>MAX(Table1[[#This Row],[UNDER]:[ADASYN]])</f>
        <v>0.96943231441047995</v>
      </c>
    </row>
    <row r="73" spans="1:10" x14ac:dyDescent="0.25">
      <c r="A73" t="s">
        <v>22</v>
      </c>
      <c r="B73" t="s">
        <v>14</v>
      </c>
      <c r="C73">
        <v>0.96943231441047995</v>
      </c>
      <c r="D73">
        <v>0.96943231441047995</v>
      </c>
      <c r="E73">
        <v>0.65283842794759805</v>
      </c>
      <c r="F73">
        <v>0.95851528384279505</v>
      </c>
      <c r="G73">
        <v>0.95851528384279505</v>
      </c>
      <c r="H73">
        <v>0.96506550218340603</v>
      </c>
      <c r="I73">
        <f>MAX(Table1[[#This Row],[UNDER]:[ADASYN]])</f>
        <v>0.96943231441047995</v>
      </c>
    </row>
    <row r="74" spans="1:10" x14ac:dyDescent="0.25">
      <c r="A74" t="s">
        <v>24</v>
      </c>
      <c r="B74" t="s">
        <v>14</v>
      </c>
      <c r="C74">
        <v>0.949781659388646</v>
      </c>
      <c r="D74">
        <v>0.95633187772925798</v>
      </c>
      <c r="E74">
        <v>0.67248908296943199</v>
      </c>
      <c r="F74">
        <v>0.93449781659388598</v>
      </c>
      <c r="G74">
        <v>0.93013100436681195</v>
      </c>
      <c r="H74">
        <v>0.949781659388646</v>
      </c>
      <c r="I74">
        <f>MAX(Table1[[#This Row],[UNDER]:[ADASYN]])</f>
        <v>0.95633187772925798</v>
      </c>
    </row>
    <row r="75" spans="1:10" x14ac:dyDescent="0.25">
      <c r="A75" t="s">
        <v>25</v>
      </c>
      <c r="B75" t="s">
        <v>16</v>
      </c>
      <c r="C75">
        <v>0.11452863215804</v>
      </c>
      <c r="D75">
        <v>0.11452863215804</v>
      </c>
      <c r="E75">
        <v>0.11452863215804</v>
      </c>
      <c r="F75">
        <v>0.11452863215804</v>
      </c>
      <c r="G75">
        <v>0.11452863215804</v>
      </c>
      <c r="H75">
        <v>0.11452863215804</v>
      </c>
      <c r="I75">
        <f>MAX(Table1[[#This Row],[UNDER]:[ADASYN]])</f>
        <v>0.11452863215804</v>
      </c>
    </row>
    <row r="76" spans="1:10" x14ac:dyDescent="0.25">
      <c r="A76" t="s">
        <v>25</v>
      </c>
      <c r="B76" t="s">
        <v>17</v>
      </c>
      <c r="C76">
        <v>7.8519629907476907E-2</v>
      </c>
      <c r="D76">
        <v>0.103775943985997</v>
      </c>
      <c r="E76">
        <v>7.5018754688672196E-2</v>
      </c>
      <c r="F76">
        <v>0.10252563140785199</v>
      </c>
      <c r="G76">
        <v>0.101775443860965</v>
      </c>
      <c r="H76">
        <v>0.10752688172043</v>
      </c>
      <c r="I76">
        <f>MAX(Table1[[#This Row],[UNDER]:[ADASYN]])</f>
        <v>0.10752688172043</v>
      </c>
    </row>
    <row r="77" spans="1:10" x14ac:dyDescent="0.25">
      <c r="A77" t="s">
        <v>25</v>
      </c>
      <c r="B77" t="s">
        <v>18</v>
      </c>
      <c r="C77">
        <v>8.6021505376344107E-2</v>
      </c>
      <c r="D77">
        <v>0.12828207051762899</v>
      </c>
      <c r="E77">
        <v>7.6769192298074496E-2</v>
      </c>
      <c r="F77">
        <v>0.119279819954989</v>
      </c>
      <c r="G77">
        <v>0.12053013253313299</v>
      </c>
      <c r="H77">
        <v>0.13653413353338301</v>
      </c>
      <c r="I77">
        <f>MAX(Table1[[#This Row],[UNDER]:[ADASYN]])</f>
        <v>0.13653413353338301</v>
      </c>
    </row>
    <row r="78" spans="1:10" x14ac:dyDescent="0.25">
      <c r="A78" t="s">
        <v>25</v>
      </c>
      <c r="B78" t="s">
        <v>14</v>
      </c>
      <c r="C78">
        <v>0.68558951965065495</v>
      </c>
      <c r="D78">
        <v>0.90611353711790399</v>
      </c>
      <c r="E78">
        <v>0.65502183406113501</v>
      </c>
      <c r="F78">
        <v>0.89519650655021799</v>
      </c>
      <c r="G78">
        <v>0.888646288209607</v>
      </c>
      <c r="H78">
        <v>0.938864628820961</v>
      </c>
      <c r="I78">
        <f>MAX(Table1[[#This Row],[UNDER]:[ADASYN]])</f>
        <v>0.938864628820961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4FBA-3779-4EFA-BECE-D2E0223BB994}">
  <dimension ref="B1:K18"/>
  <sheetViews>
    <sheetView zoomScale="110" zoomScaleNormal="110" workbookViewId="0">
      <selection activeCell="B25" sqref="B25"/>
    </sheetView>
  </sheetViews>
  <sheetFormatPr defaultRowHeight="15" x14ac:dyDescent="0.25"/>
  <cols>
    <col min="3" max="3" width="14.42578125" bestFit="1" customWidth="1"/>
    <col min="4" max="4" width="17.42578125" bestFit="1" customWidth="1"/>
    <col min="5" max="11" width="12" bestFit="1" customWidth="1"/>
  </cols>
  <sheetData>
    <row r="1" spans="2:11" ht="54" customHeight="1" thickBot="1" x14ac:dyDescent="0.3"/>
    <row r="2" spans="2:11" ht="19.5" customHeight="1" x14ac:dyDescent="0.25">
      <c r="B2" s="10" t="s">
        <v>28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2" t="s">
        <v>26</v>
      </c>
    </row>
    <row r="3" spans="2:11" x14ac:dyDescent="0.25">
      <c r="B3" s="20" t="s">
        <v>19</v>
      </c>
      <c r="C3" s="21"/>
      <c r="D3" s="21"/>
      <c r="E3" s="21"/>
      <c r="F3" s="21"/>
      <c r="G3" s="21"/>
      <c r="H3" s="21"/>
      <c r="I3" s="21"/>
      <c r="J3" s="21"/>
      <c r="K3" s="22"/>
    </row>
    <row r="4" spans="2:11" x14ac:dyDescent="0.25">
      <c r="B4" s="13">
        <v>1</v>
      </c>
      <c r="C4" s="7" t="s">
        <v>23</v>
      </c>
      <c r="D4" s="8" t="s">
        <v>19</v>
      </c>
      <c r="E4" s="9">
        <v>0.97894378885396205</v>
      </c>
      <c r="F4" s="7">
        <v>0.97409848943566901</v>
      </c>
      <c r="G4" s="7">
        <v>0.95698948931358097</v>
      </c>
      <c r="H4" s="7">
        <v>0.96910150464490197</v>
      </c>
      <c r="I4" s="7">
        <v>0.96811308329500101</v>
      </c>
      <c r="J4" s="7">
        <v>0.97233869247208904</v>
      </c>
      <c r="K4" s="14">
        <v>0.97894378885396205</v>
      </c>
    </row>
    <row r="5" spans="2:11" x14ac:dyDescent="0.25">
      <c r="B5" s="13">
        <v>2</v>
      </c>
      <c r="C5" s="7" t="s">
        <v>20</v>
      </c>
      <c r="D5" s="8" t="s">
        <v>19</v>
      </c>
      <c r="E5" s="9">
        <v>0.97732519494036796</v>
      </c>
      <c r="F5" s="7">
        <v>0.97201836502899897</v>
      </c>
      <c r="G5" s="7">
        <v>0.94579005264592297</v>
      </c>
      <c r="H5" s="7">
        <v>0.96607088023145005</v>
      </c>
      <c r="I5" s="7">
        <v>0.96959047415860899</v>
      </c>
      <c r="J5" s="7">
        <v>0.97300678637890003</v>
      </c>
      <c r="K5" s="14">
        <v>0.97732519494036796</v>
      </c>
    </row>
    <row r="6" spans="2:11" x14ac:dyDescent="0.25">
      <c r="B6" s="13">
        <v>3</v>
      </c>
      <c r="C6" s="7" t="s">
        <v>9</v>
      </c>
      <c r="D6" s="8" t="s">
        <v>19</v>
      </c>
      <c r="E6" s="9">
        <v>0.97447369492002001</v>
      </c>
      <c r="F6" s="7">
        <v>0.96996567964295999</v>
      </c>
      <c r="G6" s="7">
        <v>0.95695156797046199</v>
      </c>
      <c r="H6" s="7">
        <v>0.96930806805863701</v>
      </c>
      <c r="I6" s="7">
        <v>0.95944481920460101</v>
      </c>
      <c r="J6" s="7">
        <v>0.97250733454270599</v>
      </c>
      <c r="K6" s="14">
        <v>0.97447369492002001</v>
      </c>
    </row>
    <row r="7" spans="2:11" ht="12.75" customHeight="1" x14ac:dyDescent="0.25">
      <c r="B7" s="20" t="s">
        <v>15</v>
      </c>
      <c r="C7" s="21"/>
      <c r="D7" s="21"/>
      <c r="E7" s="21"/>
      <c r="F7" s="21"/>
      <c r="G7" s="21"/>
      <c r="H7" s="21"/>
      <c r="I7" s="21"/>
      <c r="J7" s="21"/>
      <c r="K7" s="22"/>
    </row>
    <row r="8" spans="2:11" x14ac:dyDescent="0.25">
      <c r="B8" s="13">
        <v>1</v>
      </c>
      <c r="C8" s="7" t="s">
        <v>23</v>
      </c>
      <c r="D8" s="8" t="s">
        <v>15</v>
      </c>
      <c r="E8" s="7">
        <v>0.89840637450199201</v>
      </c>
      <c r="F8" s="7">
        <v>0.92744479495268095</v>
      </c>
      <c r="G8" s="7">
        <v>0.92459016393442595</v>
      </c>
      <c r="H8" s="9">
        <v>0.93147751605995699</v>
      </c>
      <c r="I8" s="7">
        <v>0.924548352816153</v>
      </c>
      <c r="J8" s="7">
        <v>0.92811839323467205</v>
      </c>
      <c r="K8" s="14">
        <v>0.93147751605995699</v>
      </c>
    </row>
    <row r="9" spans="2:11" x14ac:dyDescent="0.25">
      <c r="B9" s="13">
        <v>2</v>
      </c>
      <c r="C9" s="7" t="s">
        <v>20</v>
      </c>
      <c r="D9" s="8" t="s">
        <v>15</v>
      </c>
      <c r="E9" s="7">
        <v>0.89979959919839703</v>
      </c>
      <c r="F9" s="7">
        <v>0.91954022988505701</v>
      </c>
      <c r="G9" s="7">
        <v>0.91069459757442095</v>
      </c>
      <c r="H9" s="7">
        <v>0.92324093816631103</v>
      </c>
      <c r="I9" s="7">
        <v>0.92194092827004204</v>
      </c>
      <c r="J9" s="9">
        <v>0.92631578947368398</v>
      </c>
      <c r="K9" s="14">
        <v>0.92631578947368398</v>
      </c>
    </row>
    <row r="10" spans="2:11" x14ac:dyDescent="0.25">
      <c r="B10" s="13">
        <v>3</v>
      </c>
      <c r="C10" s="7" t="s">
        <v>9</v>
      </c>
      <c r="D10" s="8" t="s">
        <v>15</v>
      </c>
      <c r="E10" s="7">
        <v>0.89919354838709697</v>
      </c>
      <c r="F10" s="7">
        <v>0.89383215369059699</v>
      </c>
      <c r="G10" s="7">
        <v>0.91774891774891798</v>
      </c>
      <c r="H10" s="9">
        <v>0.92</v>
      </c>
      <c r="I10" s="7">
        <v>0.90315789473684205</v>
      </c>
      <c r="J10" s="7">
        <v>0.91040164778578803</v>
      </c>
      <c r="K10" s="14">
        <v>0.92</v>
      </c>
    </row>
    <row r="11" spans="2:11" x14ac:dyDescent="0.25">
      <c r="B11" s="20" t="s">
        <v>13</v>
      </c>
      <c r="C11" s="21"/>
      <c r="D11" s="21"/>
      <c r="E11" s="21"/>
      <c r="F11" s="21"/>
      <c r="G11" s="21"/>
      <c r="H11" s="21"/>
      <c r="I11" s="21"/>
      <c r="J11" s="21"/>
      <c r="K11" s="22"/>
    </row>
    <row r="12" spans="2:11" x14ac:dyDescent="0.25">
      <c r="B12" s="13">
        <v>1</v>
      </c>
      <c r="C12" s="7" t="s">
        <v>25</v>
      </c>
      <c r="D12" s="8" t="s">
        <v>13</v>
      </c>
      <c r="E12" s="7">
        <v>0.912790697674419</v>
      </c>
      <c r="F12" s="7">
        <v>0.808966861598441</v>
      </c>
      <c r="G12" s="9">
        <v>0.97719869706840401</v>
      </c>
      <c r="H12" s="7">
        <v>0.85953878406708595</v>
      </c>
      <c r="I12" s="7">
        <v>0.84439834024896299</v>
      </c>
      <c r="J12" s="7">
        <v>0.78754578754578797</v>
      </c>
      <c r="K12" s="14">
        <v>0.97719869706840401</v>
      </c>
    </row>
    <row r="13" spans="2:11" x14ac:dyDescent="0.25">
      <c r="B13" s="13">
        <v>2</v>
      </c>
      <c r="C13" s="7" t="s">
        <v>23</v>
      </c>
      <c r="D13" s="8" t="s">
        <v>13</v>
      </c>
      <c r="E13" s="7">
        <v>0.82600732600732596</v>
      </c>
      <c r="F13" s="7">
        <v>0.89452332657200795</v>
      </c>
      <c r="G13" s="9">
        <v>0.92560175054704596</v>
      </c>
      <c r="H13" s="7">
        <v>0.91386554621848703</v>
      </c>
      <c r="I13" s="7">
        <v>0.90062111801242195</v>
      </c>
      <c r="J13" s="7">
        <v>0.89959016393442603</v>
      </c>
      <c r="K13" s="14">
        <v>0.92560175054704596</v>
      </c>
    </row>
    <row r="14" spans="2:11" x14ac:dyDescent="0.25">
      <c r="B14" s="13">
        <v>3</v>
      </c>
      <c r="C14" s="7" t="s">
        <v>20</v>
      </c>
      <c r="D14" s="8" t="s">
        <v>13</v>
      </c>
      <c r="E14" s="7">
        <v>0.83148148148148104</v>
      </c>
      <c r="F14" s="7">
        <v>0.88176352705410799</v>
      </c>
      <c r="G14" s="9">
        <v>0.91982182628062403</v>
      </c>
      <c r="H14" s="7">
        <v>0.90208333333333302</v>
      </c>
      <c r="I14" s="7">
        <v>0.89183673469387803</v>
      </c>
      <c r="J14" s="7">
        <v>0.89430894308943099</v>
      </c>
      <c r="K14" s="14">
        <v>0.91982182628062403</v>
      </c>
    </row>
    <row r="15" spans="2:11" x14ac:dyDescent="0.25">
      <c r="B15" s="23" t="s">
        <v>14</v>
      </c>
      <c r="C15" s="24"/>
      <c r="D15" s="24"/>
      <c r="E15" s="24"/>
      <c r="F15" s="24"/>
      <c r="G15" s="24"/>
      <c r="H15" s="24"/>
      <c r="I15" s="24"/>
      <c r="J15" s="24"/>
      <c r="K15" s="25"/>
    </row>
    <row r="16" spans="2:11" x14ac:dyDescent="0.25">
      <c r="B16" s="13">
        <v>1</v>
      </c>
      <c r="C16" s="7" t="s">
        <v>23</v>
      </c>
      <c r="D16" s="8" t="s">
        <v>14</v>
      </c>
      <c r="E16" s="9">
        <v>0.98471615720523997</v>
      </c>
      <c r="F16" s="7">
        <v>0.96288209606986896</v>
      </c>
      <c r="G16" s="7">
        <v>0.92358078602620097</v>
      </c>
      <c r="H16" s="7">
        <v>0.949781659388646</v>
      </c>
      <c r="I16" s="7">
        <v>0.949781659388646</v>
      </c>
      <c r="J16" s="7">
        <v>0.95851528384279505</v>
      </c>
      <c r="K16" s="14">
        <v>0.98471615720523997</v>
      </c>
    </row>
    <row r="17" spans="2:11" x14ac:dyDescent="0.25">
      <c r="B17" s="13">
        <v>2</v>
      </c>
      <c r="C17" s="7" t="s">
        <v>20</v>
      </c>
      <c r="D17" s="8" t="s">
        <v>14</v>
      </c>
      <c r="E17" s="9">
        <v>0.98034934497816595</v>
      </c>
      <c r="F17" s="7">
        <v>0.96069868995633201</v>
      </c>
      <c r="G17" s="7">
        <v>0.90174672489082996</v>
      </c>
      <c r="H17" s="7">
        <v>0.94541484716157198</v>
      </c>
      <c r="I17" s="7">
        <v>0.95414847161572003</v>
      </c>
      <c r="J17" s="7">
        <v>0.96069868995633201</v>
      </c>
      <c r="K17" s="14">
        <v>0.98034934497816595</v>
      </c>
    </row>
    <row r="18" spans="2:11" ht="15.75" thickBot="1" x14ac:dyDescent="0.3">
      <c r="B18" s="15">
        <v>3</v>
      </c>
      <c r="C18" s="16" t="s">
        <v>9</v>
      </c>
      <c r="D18" s="17" t="s">
        <v>14</v>
      </c>
      <c r="E18" s="18">
        <v>0.97379912663755497</v>
      </c>
      <c r="F18" s="16">
        <v>0.96506550218340603</v>
      </c>
      <c r="G18" s="16">
        <v>0.92576419213973804</v>
      </c>
      <c r="H18" s="16">
        <v>0.95414847161572003</v>
      </c>
      <c r="I18" s="16">
        <v>0.93668122270742404</v>
      </c>
      <c r="J18" s="16">
        <v>0.96506550218340603</v>
      </c>
      <c r="K18" s="19">
        <v>0.97379912663755497</v>
      </c>
    </row>
  </sheetData>
  <mergeCells count="4">
    <mergeCell ref="B7:K7"/>
    <mergeCell ref="B11:K11"/>
    <mergeCell ref="B15:K15"/>
    <mergeCell ref="B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83BE-D011-4890-A711-E89B6463110E}">
  <dimension ref="B1:I12"/>
  <sheetViews>
    <sheetView zoomScale="110" zoomScaleNormal="110" workbookViewId="0">
      <selection activeCell="F13" sqref="F13"/>
    </sheetView>
  </sheetViews>
  <sheetFormatPr defaultRowHeight="15" x14ac:dyDescent="0.25"/>
  <cols>
    <col min="1" max="1" width="22.7109375" customWidth="1"/>
    <col min="2" max="2" width="17" bestFit="1" customWidth="1"/>
    <col min="3" max="3" width="15.7109375" bestFit="1" customWidth="1"/>
    <col min="4" max="4" width="16.28515625" bestFit="1" customWidth="1"/>
    <col min="5" max="5" width="30" bestFit="1" customWidth="1"/>
    <col min="6" max="9" width="15.7109375" bestFit="1" customWidth="1"/>
    <col min="10" max="10" width="31.5703125" customWidth="1"/>
  </cols>
  <sheetData>
    <row r="1" spans="2:9" ht="66.75" customHeight="1" x14ac:dyDescent="0.25"/>
    <row r="2" spans="2:9" ht="42" customHeight="1" x14ac:dyDescent="0.25">
      <c r="B2" s="26"/>
      <c r="C2" s="26"/>
      <c r="D2" s="27" t="s">
        <v>29</v>
      </c>
      <c r="E2" s="28"/>
      <c r="F2" s="28"/>
      <c r="G2" s="28"/>
      <c r="H2" s="28"/>
      <c r="I2" s="28"/>
    </row>
    <row r="3" spans="2:9" ht="49.5" customHeight="1" x14ac:dyDescent="0.25">
      <c r="B3" s="29" t="s">
        <v>36</v>
      </c>
      <c r="C3" s="29" t="s">
        <v>37</v>
      </c>
      <c r="D3" s="29" t="s">
        <v>31</v>
      </c>
      <c r="E3" s="30" t="s">
        <v>30</v>
      </c>
      <c r="F3" s="29" t="s">
        <v>32</v>
      </c>
      <c r="G3" s="29" t="s">
        <v>33</v>
      </c>
      <c r="H3" s="29" t="s">
        <v>34</v>
      </c>
      <c r="I3" s="29" t="s">
        <v>35</v>
      </c>
    </row>
    <row r="4" spans="2:9" ht="21.75" customHeight="1" x14ac:dyDescent="0.25">
      <c r="B4" s="31">
        <v>20000</v>
      </c>
      <c r="C4" s="31">
        <v>3999</v>
      </c>
      <c r="D4" s="31">
        <v>3659</v>
      </c>
      <c r="E4" s="31">
        <v>16001</v>
      </c>
      <c r="F4" s="31">
        <v>21252</v>
      </c>
      <c r="G4" s="31">
        <v>21252</v>
      </c>
      <c r="H4" s="31">
        <v>21252</v>
      </c>
      <c r="I4" s="31">
        <v>21252</v>
      </c>
    </row>
    <row r="5" spans="2:9" ht="141" customHeight="1" x14ac:dyDescent="0.25"/>
    <row r="12" spans="2:9" x14ac:dyDescent="0.25">
      <c r="F12">
        <f>2291/304620</f>
        <v>7.5208456437528722E-3</v>
      </c>
    </row>
  </sheetData>
  <mergeCells count="1">
    <mergeCell ref="D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Results_test_train_20k_A</vt:lpstr>
      <vt:lpstr>results for paper</vt:lpstr>
      <vt:lpstr>test-train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supervisor</cp:lastModifiedBy>
  <dcterms:created xsi:type="dcterms:W3CDTF">2022-07-08T21:34:40Z</dcterms:created>
  <dcterms:modified xsi:type="dcterms:W3CDTF">2022-07-09T23:55:50Z</dcterms:modified>
</cp:coreProperties>
</file>