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tlab\Mathwork\Program\"/>
    </mc:Choice>
  </mc:AlternateContent>
  <bookViews>
    <workbookView xWindow="0" yWindow="0" windowWidth="19200" windowHeight="7600" activeTab="6"/>
  </bookViews>
  <sheets>
    <sheet name="Sheet1" sheetId="1" r:id="rId1"/>
    <sheet name="Sheet2" sheetId="2" r:id="rId2"/>
    <sheet name="Sheet4 (2)" sheetId="5" r:id="rId3"/>
    <sheet name="Sheet4" sheetId="4" r:id="rId4"/>
    <sheet name="Sheet6" sheetId="6" r:id="rId5"/>
    <sheet name="Sheet7" sheetId="7" r:id="rId6"/>
    <sheet name="Sheet8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12" i="7"/>
  <c r="G4" i="7"/>
  <c r="G5" i="7"/>
  <c r="G6" i="7"/>
  <c r="G7" i="7"/>
  <c r="G8" i="7"/>
  <c r="G9" i="7"/>
  <c r="G10" i="7"/>
  <c r="G11" i="7"/>
  <c r="G3" i="7"/>
  <c r="G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12" i="7"/>
  <c r="F4" i="7"/>
  <c r="F5" i="7"/>
  <c r="F6" i="7"/>
  <c r="F7" i="7"/>
  <c r="F8" i="7"/>
  <c r="F9" i="7"/>
  <c r="F10" i="7"/>
  <c r="F11" i="7"/>
  <c r="F3" i="7"/>
  <c r="F2" i="7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2" i="4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2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2" i="5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21" i="2"/>
  <c r="G4" i="2"/>
  <c r="I4" i="2" s="1"/>
  <c r="H4" i="2"/>
  <c r="G5" i="2"/>
  <c r="I5" i="2" s="1"/>
  <c r="H5" i="2"/>
  <c r="G6" i="2"/>
  <c r="I6" i="2" s="1"/>
  <c r="H6" i="2"/>
  <c r="G7" i="2"/>
  <c r="H7" i="2"/>
  <c r="I7" i="2"/>
  <c r="G8" i="2"/>
  <c r="H8" i="2"/>
  <c r="I8" i="2"/>
  <c r="G9" i="2"/>
  <c r="I9" i="2" s="1"/>
  <c r="H9" i="2"/>
  <c r="G10" i="2"/>
  <c r="H10" i="2"/>
  <c r="I10" i="2" s="1"/>
  <c r="G11" i="2"/>
  <c r="H11" i="2"/>
  <c r="I11" i="2"/>
  <c r="G12" i="2"/>
  <c r="I12" i="2" s="1"/>
  <c r="H12" i="2"/>
  <c r="G13" i="2"/>
  <c r="I13" i="2" s="1"/>
  <c r="H13" i="2"/>
  <c r="G14" i="2"/>
  <c r="H14" i="2"/>
  <c r="I14" i="2" s="1"/>
  <c r="G15" i="2"/>
  <c r="H15" i="2"/>
  <c r="I15" i="2"/>
  <c r="G16" i="2"/>
  <c r="I16" i="2" s="1"/>
  <c r="H16" i="2"/>
  <c r="G17" i="2"/>
  <c r="I17" i="2" s="1"/>
  <c r="H17" i="2"/>
  <c r="G18" i="2"/>
  <c r="H18" i="2"/>
  <c r="I18" i="2" s="1"/>
  <c r="G19" i="2"/>
  <c r="H19" i="2"/>
  <c r="I19" i="2"/>
  <c r="G20" i="2"/>
  <c r="I20" i="2" s="1"/>
  <c r="H20" i="2"/>
  <c r="G21" i="2"/>
  <c r="I21" i="2" s="1"/>
  <c r="H21" i="2"/>
  <c r="G22" i="2"/>
  <c r="H22" i="2"/>
  <c r="I22" i="2" s="1"/>
  <c r="G23" i="2"/>
  <c r="H23" i="2"/>
  <c r="I23" i="2"/>
  <c r="G24" i="2"/>
  <c r="I24" i="2" s="1"/>
  <c r="H24" i="2"/>
  <c r="G25" i="2"/>
  <c r="I25" i="2" s="1"/>
  <c r="H25" i="2"/>
  <c r="G26" i="2"/>
  <c r="H26" i="2"/>
  <c r="I26" i="2" s="1"/>
  <c r="G27" i="2"/>
  <c r="H27" i="2"/>
  <c r="I27" i="2"/>
  <c r="G28" i="2"/>
  <c r="I28" i="2" s="1"/>
  <c r="H28" i="2"/>
  <c r="G29" i="2"/>
  <c r="I29" i="2" s="1"/>
  <c r="H29" i="2"/>
  <c r="G30" i="2"/>
  <c r="H30" i="2"/>
  <c r="I30" i="2" s="1"/>
  <c r="G31" i="2"/>
  <c r="H31" i="2"/>
  <c r="I31" i="2"/>
  <c r="G32" i="2"/>
  <c r="I32" i="2" s="1"/>
  <c r="H32" i="2"/>
  <c r="G33" i="2"/>
  <c r="I33" i="2" s="1"/>
  <c r="H33" i="2"/>
  <c r="G34" i="2"/>
  <c r="H34" i="2"/>
  <c r="I34" i="2" s="1"/>
  <c r="G35" i="2"/>
  <c r="H35" i="2"/>
  <c r="I35" i="2"/>
  <c r="G36" i="2"/>
  <c r="I36" i="2" s="1"/>
  <c r="H36" i="2"/>
  <c r="G37" i="2"/>
  <c r="I37" i="2" s="1"/>
  <c r="H37" i="2"/>
  <c r="G38" i="2"/>
  <c r="H38" i="2"/>
  <c r="I38" i="2" s="1"/>
  <c r="G39" i="2"/>
  <c r="H39" i="2"/>
  <c r="I39" i="2"/>
  <c r="G40" i="2"/>
  <c r="I40" i="2" s="1"/>
  <c r="H40" i="2"/>
  <c r="G41" i="2"/>
  <c r="I41" i="2" s="1"/>
  <c r="H41" i="2"/>
  <c r="G42" i="2"/>
  <c r="H42" i="2"/>
  <c r="I42" i="2" s="1"/>
  <c r="G43" i="2"/>
  <c r="H43" i="2"/>
  <c r="I43" i="2"/>
  <c r="G44" i="2"/>
  <c r="I44" i="2" s="1"/>
  <c r="H44" i="2"/>
  <c r="G45" i="2"/>
  <c r="I45" i="2" s="1"/>
  <c r="H45" i="2"/>
  <c r="G46" i="2"/>
  <c r="H46" i="2"/>
  <c r="I46" i="2" s="1"/>
  <c r="G47" i="2"/>
  <c r="H47" i="2"/>
  <c r="I47" i="2"/>
  <c r="G48" i="2"/>
  <c r="H48" i="2"/>
  <c r="I48" i="2"/>
  <c r="G49" i="2"/>
  <c r="I49" i="2" s="1"/>
  <c r="H49" i="2"/>
  <c r="G50" i="2"/>
  <c r="H50" i="2"/>
  <c r="I50" i="2" s="1"/>
  <c r="G51" i="2"/>
  <c r="H51" i="2"/>
  <c r="I51" i="2"/>
  <c r="G52" i="2"/>
  <c r="I52" i="2" s="1"/>
  <c r="H52" i="2"/>
  <c r="G53" i="2"/>
  <c r="I53" i="2" s="1"/>
  <c r="H53" i="2"/>
  <c r="G54" i="2"/>
  <c r="H54" i="2"/>
  <c r="I54" i="2" s="1"/>
  <c r="G55" i="2"/>
  <c r="H55" i="2"/>
  <c r="I55" i="2"/>
  <c r="G56" i="2"/>
  <c r="I56" i="2" s="1"/>
  <c r="H56" i="2"/>
  <c r="G57" i="2"/>
  <c r="I57" i="2" s="1"/>
  <c r="H57" i="2"/>
  <c r="G58" i="2"/>
  <c r="H58" i="2"/>
  <c r="I58" i="2" s="1"/>
  <c r="G59" i="2"/>
  <c r="H59" i="2"/>
  <c r="I59" i="2"/>
  <c r="G60" i="2"/>
  <c r="I60" i="2" s="1"/>
  <c r="H60" i="2"/>
  <c r="G61" i="2"/>
  <c r="I61" i="2" s="1"/>
  <c r="H61" i="2"/>
  <c r="G62" i="2"/>
  <c r="H62" i="2"/>
  <c r="I62" i="2" s="1"/>
  <c r="G63" i="2"/>
  <c r="H63" i="2"/>
  <c r="I63" i="2"/>
  <c r="G64" i="2"/>
  <c r="I64" i="2" s="1"/>
  <c r="H64" i="2"/>
  <c r="G65" i="2"/>
  <c r="I65" i="2" s="1"/>
  <c r="H65" i="2"/>
  <c r="G66" i="2"/>
  <c r="H66" i="2"/>
  <c r="I66" i="2" s="1"/>
  <c r="G67" i="2"/>
  <c r="H67" i="2"/>
  <c r="I67" i="2"/>
  <c r="G68" i="2"/>
  <c r="I68" i="2" s="1"/>
  <c r="H68" i="2"/>
  <c r="G69" i="2"/>
  <c r="I69" i="2" s="1"/>
  <c r="H69" i="2"/>
  <c r="G70" i="2"/>
  <c r="H70" i="2"/>
  <c r="I70" i="2" s="1"/>
  <c r="G71" i="2"/>
  <c r="H71" i="2"/>
  <c r="I71" i="2"/>
  <c r="G72" i="2"/>
  <c r="I72" i="2" s="1"/>
  <c r="H72" i="2"/>
  <c r="G73" i="2"/>
  <c r="I73" i="2" s="1"/>
  <c r="H73" i="2"/>
  <c r="G74" i="2"/>
  <c r="H74" i="2"/>
  <c r="I74" i="2" s="1"/>
  <c r="G75" i="2"/>
  <c r="H75" i="2"/>
  <c r="I75" i="2"/>
  <c r="G76" i="2"/>
  <c r="I76" i="2" s="1"/>
  <c r="H76" i="2"/>
  <c r="G77" i="2"/>
  <c r="I77" i="2" s="1"/>
  <c r="H77" i="2"/>
  <c r="G78" i="2"/>
  <c r="H78" i="2"/>
  <c r="I78" i="2" s="1"/>
  <c r="G79" i="2"/>
  <c r="H79" i="2"/>
  <c r="I79" i="2"/>
  <c r="G80" i="2"/>
  <c r="I80" i="2" s="1"/>
  <c r="H80" i="2"/>
  <c r="G81" i="2"/>
  <c r="I81" i="2" s="1"/>
  <c r="H81" i="2"/>
  <c r="G82" i="2"/>
  <c r="H82" i="2"/>
  <c r="I82" i="2" s="1"/>
  <c r="G83" i="2"/>
  <c r="H83" i="2"/>
  <c r="I83" i="2"/>
  <c r="G84" i="2"/>
  <c r="I84" i="2" s="1"/>
  <c r="H84" i="2"/>
  <c r="G85" i="2"/>
  <c r="I85" i="2" s="1"/>
  <c r="H85" i="2"/>
  <c r="G86" i="2"/>
  <c r="H86" i="2"/>
  <c r="I86" i="2" s="1"/>
  <c r="G87" i="2"/>
  <c r="H87" i="2"/>
  <c r="I87" i="2"/>
  <c r="G88" i="2"/>
  <c r="I88" i="2" s="1"/>
  <c r="H88" i="2"/>
  <c r="G89" i="2"/>
  <c r="I89" i="2" s="1"/>
  <c r="H89" i="2"/>
  <c r="G90" i="2"/>
  <c r="H90" i="2"/>
  <c r="I90" i="2" s="1"/>
  <c r="G91" i="2"/>
  <c r="H91" i="2"/>
  <c r="I91" i="2"/>
  <c r="G92" i="2"/>
  <c r="I92" i="2" s="1"/>
  <c r="H92" i="2"/>
  <c r="G93" i="2"/>
  <c r="I93" i="2" s="1"/>
  <c r="H93" i="2"/>
  <c r="G94" i="2"/>
  <c r="H94" i="2"/>
  <c r="I94" i="2" s="1"/>
  <c r="G95" i="2"/>
  <c r="H95" i="2"/>
  <c r="I95" i="2"/>
  <c r="G96" i="2"/>
  <c r="I96" i="2" s="1"/>
  <c r="H96" i="2"/>
  <c r="G97" i="2"/>
  <c r="I97" i="2" s="1"/>
  <c r="H97" i="2"/>
  <c r="G98" i="2"/>
  <c r="H98" i="2"/>
  <c r="I98" i="2" s="1"/>
  <c r="G99" i="2"/>
  <c r="H99" i="2"/>
  <c r="I99" i="2"/>
  <c r="G100" i="2"/>
  <c r="I100" i="2" s="1"/>
  <c r="H100" i="2"/>
  <c r="G101" i="2"/>
  <c r="I101" i="2" s="1"/>
  <c r="H101" i="2"/>
  <c r="G102" i="2"/>
  <c r="H102" i="2"/>
  <c r="I102" i="2" s="1"/>
  <c r="G103" i="2"/>
  <c r="H103" i="2"/>
  <c r="I103" i="2"/>
  <c r="G104" i="2"/>
  <c r="I104" i="2" s="1"/>
  <c r="H104" i="2"/>
  <c r="G105" i="2"/>
  <c r="I105" i="2" s="1"/>
  <c r="H105" i="2"/>
  <c r="G106" i="2"/>
  <c r="H106" i="2"/>
  <c r="I106" i="2" s="1"/>
  <c r="G107" i="2"/>
  <c r="H107" i="2"/>
  <c r="I107" i="2"/>
  <c r="G108" i="2"/>
  <c r="I108" i="2" s="1"/>
  <c r="H108" i="2"/>
  <c r="G109" i="2"/>
  <c r="I109" i="2" s="1"/>
  <c r="H109" i="2"/>
  <c r="G110" i="2"/>
  <c r="H110" i="2"/>
  <c r="I110" i="2" s="1"/>
  <c r="G111" i="2"/>
  <c r="H111" i="2"/>
  <c r="I111" i="2"/>
  <c r="G112" i="2"/>
  <c r="I112" i="2" s="1"/>
  <c r="H112" i="2"/>
  <c r="G113" i="2"/>
  <c r="I113" i="2" s="1"/>
  <c r="H113" i="2"/>
  <c r="G114" i="2"/>
  <c r="H114" i="2"/>
  <c r="I114" i="2" s="1"/>
  <c r="G115" i="2"/>
  <c r="H115" i="2"/>
  <c r="I115" i="2"/>
  <c r="G116" i="2"/>
  <c r="I116" i="2" s="1"/>
  <c r="H116" i="2"/>
  <c r="G117" i="2"/>
  <c r="I117" i="2" s="1"/>
  <c r="H117" i="2"/>
  <c r="G118" i="2"/>
  <c r="H118" i="2"/>
  <c r="I118" i="2" s="1"/>
  <c r="G119" i="2"/>
  <c r="H119" i="2"/>
  <c r="I119" i="2"/>
  <c r="G120" i="2"/>
  <c r="I120" i="2" s="1"/>
  <c r="H120" i="2"/>
  <c r="G121" i="2"/>
  <c r="I121" i="2" s="1"/>
  <c r="H121" i="2"/>
  <c r="G122" i="2"/>
  <c r="H122" i="2"/>
  <c r="I122" i="2" s="1"/>
  <c r="G123" i="2"/>
  <c r="H123" i="2"/>
  <c r="I123" i="2"/>
  <c r="G124" i="2"/>
  <c r="I124" i="2" s="1"/>
  <c r="H124" i="2"/>
  <c r="G125" i="2"/>
  <c r="I125" i="2" s="1"/>
  <c r="H125" i="2"/>
  <c r="G126" i="2"/>
  <c r="H126" i="2"/>
  <c r="I126" i="2" s="1"/>
  <c r="G127" i="2"/>
  <c r="H127" i="2"/>
  <c r="I127" i="2"/>
  <c r="G128" i="2"/>
  <c r="I128" i="2" s="1"/>
  <c r="H128" i="2"/>
  <c r="G129" i="2"/>
  <c r="I129" i="2" s="1"/>
  <c r="H129" i="2"/>
  <c r="G130" i="2"/>
  <c r="H130" i="2"/>
  <c r="I130" i="2" s="1"/>
  <c r="G131" i="2"/>
  <c r="H131" i="2"/>
  <c r="I131" i="2"/>
  <c r="G132" i="2"/>
  <c r="I132" i="2" s="1"/>
  <c r="H132" i="2"/>
  <c r="G133" i="2"/>
  <c r="I133" i="2" s="1"/>
  <c r="H133" i="2"/>
  <c r="G134" i="2"/>
  <c r="H134" i="2"/>
  <c r="I134" i="2" s="1"/>
  <c r="G135" i="2"/>
  <c r="H135" i="2"/>
  <c r="I135" i="2"/>
  <c r="G136" i="2"/>
  <c r="I136" i="2" s="1"/>
  <c r="H136" i="2"/>
  <c r="G137" i="2"/>
  <c r="I137" i="2" s="1"/>
  <c r="H137" i="2"/>
  <c r="G138" i="2"/>
  <c r="H138" i="2"/>
  <c r="I138" i="2" s="1"/>
  <c r="G139" i="2"/>
  <c r="H139" i="2"/>
  <c r="I139" i="2"/>
  <c r="G140" i="2"/>
  <c r="I140" i="2" s="1"/>
  <c r="H140" i="2"/>
  <c r="G141" i="2"/>
  <c r="I141" i="2" s="1"/>
  <c r="H141" i="2"/>
  <c r="G142" i="2"/>
  <c r="H142" i="2"/>
  <c r="I142" i="2" s="1"/>
  <c r="G143" i="2"/>
  <c r="H143" i="2"/>
  <c r="I143" i="2"/>
  <c r="G144" i="2"/>
  <c r="I144" i="2" s="1"/>
  <c r="H144" i="2"/>
  <c r="G145" i="2"/>
  <c r="I145" i="2" s="1"/>
  <c r="H145" i="2"/>
  <c r="G146" i="2"/>
  <c r="H146" i="2"/>
  <c r="I146" i="2" s="1"/>
  <c r="G147" i="2"/>
  <c r="H147" i="2"/>
  <c r="I147" i="2"/>
  <c r="G148" i="2"/>
  <c r="I148" i="2" s="1"/>
  <c r="H148" i="2"/>
  <c r="G149" i="2"/>
  <c r="I149" i="2" s="1"/>
  <c r="H149" i="2"/>
  <c r="G150" i="2"/>
  <c r="H150" i="2"/>
  <c r="I150" i="2" s="1"/>
  <c r="G151" i="2"/>
  <c r="H151" i="2"/>
  <c r="I151" i="2"/>
  <c r="G152" i="2"/>
  <c r="I152" i="2" s="1"/>
  <c r="H152" i="2"/>
  <c r="G153" i="2"/>
  <c r="I153" i="2" s="1"/>
  <c r="H153" i="2"/>
  <c r="G154" i="2"/>
  <c r="H154" i="2"/>
  <c r="I154" i="2" s="1"/>
  <c r="G155" i="2"/>
  <c r="H155" i="2"/>
  <c r="I155" i="2"/>
  <c r="G156" i="2"/>
  <c r="I156" i="2" s="1"/>
  <c r="H156" i="2"/>
  <c r="G157" i="2"/>
  <c r="I157" i="2" s="1"/>
  <c r="H157" i="2"/>
  <c r="G158" i="2"/>
  <c r="H158" i="2"/>
  <c r="I158" i="2" s="1"/>
  <c r="G159" i="2"/>
  <c r="H159" i="2"/>
  <c r="I159" i="2"/>
  <c r="G160" i="2"/>
  <c r="I160" i="2" s="1"/>
  <c r="H160" i="2"/>
  <c r="G161" i="2"/>
  <c r="I161" i="2" s="1"/>
  <c r="H161" i="2"/>
  <c r="G162" i="2"/>
  <c r="H162" i="2"/>
  <c r="I162" i="2" s="1"/>
  <c r="G163" i="2"/>
  <c r="H163" i="2"/>
  <c r="I163" i="2"/>
  <c r="G164" i="2"/>
  <c r="I164" i="2" s="1"/>
  <c r="H164" i="2"/>
  <c r="G165" i="2"/>
  <c r="I165" i="2" s="1"/>
  <c r="H165" i="2"/>
  <c r="G166" i="2"/>
  <c r="H166" i="2"/>
  <c r="I166" i="2" s="1"/>
  <c r="G167" i="2"/>
  <c r="H167" i="2"/>
  <c r="I167" i="2"/>
  <c r="G168" i="2"/>
  <c r="I168" i="2" s="1"/>
  <c r="H168" i="2"/>
  <c r="G169" i="2"/>
  <c r="I169" i="2" s="1"/>
  <c r="H169" i="2"/>
  <c r="G170" i="2"/>
  <c r="H170" i="2"/>
  <c r="I170" i="2" s="1"/>
  <c r="G171" i="2"/>
  <c r="H171" i="2"/>
  <c r="I171" i="2"/>
  <c r="G172" i="2"/>
  <c r="I172" i="2" s="1"/>
  <c r="H172" i="2"/>
  <c r="G173" i="2"/>
  <c r="I173" i="2" s="1"/>
  <c r="H173" i="2"/>
  <c r="G174" i="2"/>
  <c r="H174" i="2"/>
  <c r="I174" i="2" s="1"/>
  <c r="G175" i="2"/>
  <c r="H175" i="2"/>
  <c r="I175" i="2"/>
  <c r="G176" i="2"/>
  <c r="I176" i="2" s="1"/>
  <c r="H176" i="2"/>
  <c r="G177" i="2"/>
  <c r="I177" i="2" s="1"/>
  <c r="H177" i="2"/>
  <c r="G178" i="2"/>
  <c r="H178" i="2"/>
  <c r="I178" i="2" s="1"/>
  <c r="G179" i="2"/>
  <c r="H179" i="2"/>
  <c r="I179" i="2"/>
  <c r="G180" i="2"/>
  <c r="I180" i="2" s="1"/>
  <c r="H180" i="2"/>
  <c r="G181" i="2"/>
  <c r="I181" i="2" s="1"/>
  <c r="H181" i="2"/>
  <c r="G182" i="2"/>
  <c r="H182" i="2"/>
  <c r="I182" i="2" s="1"/>
  <c r="G183" i="2"/>
  <c r="H183" i="2"/>
  <c r="I183" i="2"/>
  <c r="G184" i="2"/>
  <c r="I184" i="2" s="1"/>
  <c r="H184" i="2"/>
  <c r="G185" i="2"/>
  <c r="I185" i="2" s="1"/>
  <c r="H185" i="2"/>
  <c r="G186" i="2"/>
  <c r="H186" i="2"/>
  <c r="I186" i="2" s="1"/>
  <c r="G187" i="2"/>
  <c r="H187" i="2"/>
  <c r="I187" i="2"/>
  <c r="G188" i="2"/>
  <c r="I188" i="2" s="1"/>
  <c r="H188" i="2"/>
  <c r="G189" i="2"/>
  <c r="I189" i="2" s="1"/>
  <c r="H189" i="2"/>
  <c r="G190" i="2"/>
  <c r="H190" i="2"/>
  <c r="I190" i="2" s="1"/>
  <c r="G191" i="2"/>
  <c r="H191" i="2"/>
  <c r="I191" i="2"/>
  <c r="G192" i="2"/>
  <c r="I192" i="2" s="1"/>
  <c r="H192" i="2"/>
  <c r="G193" i="2"/>
  <c r="I193" i="2" s="1"/>
  <c r="H193" i="2"/>
  <c r="G194" i="2"/>
  <c r="H194" i="2"/>
  <c r="I194" i="2" s="1"/>
  <c r="G195" i="2"/>
  <c r="H195" i="2"/>
  <c r="I195" i="2"/>
  <c r="G196" i="2"/>
  <c r="I196" i="2" s="1"/>
  <c r="H196" i="2"/>
  <c r="G197" i="2"/>
  <c r="I197" i="2" s="1"/>
  <c r="H197" i="2"/>
  <c r="G198" i="2"/>
  <c r="H198" i="2"/>
  <c r="I198" i="2" s="1"/>
  <c r="G199" i="2"/>
  <c r="H199" i="2"/>
  <c r="I199" i="2"/>
  <c r="G200" i="2"/>
  <c r="I200" i="2" s="1"/>
  <c r="H200" i="2"/>
  <c r="G201" i="2"/>
  <c r="I201" i="2" s="1"/>
  <c r="H201" i="2"/>
  <c r="G202" i="2"/>
  <c r="H202" i="2"/>
  <c r="I202" i="2" s="1"/>
  <c r="G203" i="2"/>
  <c r="H203" i="2"/>
  <c r="I203" i="2"/>
  <c r="G204" i="2"/>
  <c r="I204" i="2" s="1"/>
  <c r="H204" i="2"/>
  <c r="G205" i="2"/>
  <c r="I205" i="2" s="1"/>
  <c r="H205" i="2"/>
  <c r="G206" i="2"/>
  <c r="H206" i="2"/>
  <c r="I206" i="2" s="1"/>
  <c r="G207" i="2"/>
  <c r="H207" i="2"/>
  <c r="I207" i="2"/>
  <c r="G208" i="2"/>
  <c r="I208" i="2" s="1"/>
  <c r="H208" i="2"/>
  <c r="G209" i="2"/>
  <c r="I209" i="2" s="1"/>
  <c r="H209" i="2"/>
  <c r="G210" i="2"/>
  <c r="H210" i="2"/>
  <c r="I210" i="2" s="1"/>
  <c r="G211" i="2"/>
  <c r="H211" i="2"/>
  <c r="I211" i="2"/>
  <c r="G212" i="2"/>
  <c r="I212" i="2" s="1"/>
  <c r="H212" i="2"/>
  <c r="G213" i="2"/>
  <c r="I213" i="2" s="1"/>
  <c r="H213" i="2"/>
  <c r="G214" i="2"/>
  <c r="H214" i="2"/>
  <c r="I214" i="2" s="1"/>
  <c r="G215" i="2"/>
  <c r="H215" i="2"/>
  <c r="I215" i="2"/>
  <c r="G216" i="2"/>
  <c r="I216" i="2" s="1"/>
  <c r="H216" i="2"/>
  <c r="G217" i="2"/>
  <c r="I217" i="2" s="1"/>
  <c r="H217" i="2"/>
  <c r="G218" i="2"/>
  <c r="H218" i="2"/>
  <c r="I218" i="2" s="1"/>
  <c r="G219" i="2"/>
  <c r="H219" i="2"/>
  <c r="I219" i="2"/>
  <c r="G220" i="2"/>
  <c r="I220" i="2" s="1"/>
  <c r="H220" i="2"/>
  <c r="G221" i="2"/>
  <c r="I221" i="2" s="1"/>
  <c r="H221" i="2"/>
  <c r="G222" i="2"/>
  <c r="H222" i="2"/>
  <c r="I222" i="2" s="1"/>
  <c r="G223" i="2"/>
  <c r="H223" i="2"/>
  <c r="I223" i="2"/>
  <c r="G224" i="2"/>
  <c r="I224" i="2" s="1"/>
  <c r="H224" i="2"/>
  <c r="G225" i="2"/>
  <c r="I225" i="2" s="1"/>
  <c r="H225" i="2"/>
  <c r="G226" i="2"/>
  <c r="H226" i="2"/>
  <c r="I226" i="2" s="1"/>
  <c r="G227" i="2"/>
  <c r="H227" i="2"/>
  <c r="I227" i="2"/>
  <c r="G228" i="2"/>
  <c r="I228" i="2" s="1"/>
  <c r="H228" i="2"/>
  <c r="G229" i="2"/>
  <c r="I229" i="2" s="1"/>
  <c r="H229" i="2"/>
  <c r="G230" i="2"/>
  <c r="H230" i="2"/>
  <c r="I230" i="2" s="1"/>
  <c r="G231" i="2"/>
  <c r="H231" i="2"/>
  <c r="I231" i="2"/>
  <c r="G232" i="2"/>
  <c r="I232" i="2" s="1"/>
  <c r="H232" i="2"/>
  <c r="G233" i="2"/>
  <c r="I233" i="2" s="1"/>
  <c r="H233" i="2"/>
  <c r="G234" i="2"/>
  <c r="H234" i="2"/>
  <c r="I234" i="2" s="1"/>
  <c r="G235" i="2"/>
  <c r="H235" i="2"/>
  <c r="I235" i="2"/>
  <c r="G236" i="2"/>
  <c r="I236" i="2" s="1"/>
  <c r="H236" i="2"/>
  <c r="G237" i="2"/>
  <c r="I237" i="2" s="1"/>
  <c r="H237" i="2"/>
  <c r="G238" i="2"/>
  <c r="H238" i="2"/>
  <c r="I238" i="2" s="1"/>
  <c r="G239" i="2"/>
  <c r="H239" i="2"/>
  <c r="I239" i="2"/>
  <c r="G240" i="2"/>
  <c r="I240" i="2" s="1"/>
  <c r="H240" i="2"/>
  <c r="G241" i="2"/>
  <c r="I241" i="2" s="1"/>
  <c r="H241" i="2"/>
  <c r="G242" i="2"/>
  <c r="H242" i="2"/>
  <c r="I242" i="2" s="1"/>
  <c r="G243" i="2"/>
  <c r="H243" i="2"/>
  <c r="I243" i="2"/>
  <c r="G244" i="2"/>
  <c r="I244" i="2" s="1"/>
  <c r="H244" i="2"/>
  <c r="G245" i="2"/>
  <c r="I245" i="2" s="1"/>
  <c r="H245" i="2"/>
  <c r="G246" i="2"/>
  <c r="H246" i="2"/>
  <c r="I246" i="2" s="1"/>
  <c r="G247" i="2"/>
  <c r="H247" i="2"/>
  <c r="I247" i="2"/>
  <c r="G248" i="2"/>
  <c r="I248" i="2" s="1"/>
  <c r="H248" i="2"/>
  <c r="G249" i="2"/>
  <c r="I249" i="2" s="1"/>
  <c r="H249" i="2"/>
  <c r="G250" i="2"/>
  <c r="H250" i="2"/>
  <c r="I250" i="2" s="1"/>
  <c r="G251" i="2"/>
  <c r="H251" i="2"/>
  <c r="I251" i="2"/>
  <c r="G252" i="2"/>
  <c r="I252" i="2" s="1"/>
  <c r="H252" i="2"/>
  <c r="G253" i="2"/>
  <c r="I253" i="2" s="1"/>
  <c r="H253" i="2"/>
  <c r="G254" i="2"/>
  <c r="H254" i="2"/>
  <c r="I254" i="2" s="1"/>
  <c r="G255" i="2"/>
  <c r="H255" i="2"/>
  <c r="I255" i="2"/>
  <c r="G256" i="2"/>
  <c r="I256" i="2" s="1"/>
  <c r="H256" i="2"/>
  <c r="G257" i="2"/>
  <c r="I257" i="2" s="1"/>
  <c r="H257" i="2"/>
  <c r="G258" i="2"/>
  <c r="H258" i="2"/>
  <c r="I258" i="2" s="1"/>
  <c r="G259" i="2"/>
  <c r="H259" i="2"/>
  <c r="I259" i="2"/>
  <c r="G260" i="2"/>
  <c r="I260" i="2" s="1"/>
  <c r="H260" i="2"/>
  <c r="G261" i="2"/>
  <c r="I261" i="2" s="1"/>
  <c r="H261" i="2"/>
  <c r="G262" i="2"/>
  <c r="H262" i="2"/>
  <c r="I262" i="2" s="1"/>
  <c r="G263" i="2"/>
  <c r="H263" i="2"/>
  <c r="I263" i="2"/>
  <c r="G264" i="2"/>
  <c r="I264" i="2" s="1"/>
  <c r="H264" i="2"/>
  <c r="G265" i="2"/>
  <c r="I265" i="2" s="1"/>
  <c r="H265" i="2"/>
  <c r="G266" i="2"/>
  <c r="H266" i="2"/>
  <c r="I266" i="2" s="1"/>
  <c r="G267" i="2"/>
  <c r="H267" i="2"/>
  <c r="I267" i="2"/>
  <c r="G268" i="2"/>
  <c r="I268" i="2" s="1"/>
  <c r="H268" i="2"/>
  <c r="G269" i="2"/>
  <c r="I269" i="2" s="1"/>
  <c r="H269" i="2"/>
  <c r="G270" i="2"/>
  <c r="H270" i="2"/>
  <c r="I270" i="2" s="1"/>
  <c r="G271" i="2"/>
  <c r="H271" i="2"/>
  <c r="I271" i="2"/>
  <c r="G272" i="2"/>
  <c r="I272" i="2" s="1"/>
  <c r="H272" i="2"/>
  <c r="G273" i="2"/>
  <c r="I273" i="2" s="1"/>
  <c r="H273" i="2"/>
  <c r="G274" i="2"/>
  <c r="H274" i="2"/>
  <c r="I274" i="2" s="1"/>
  <c r="G275" i="2"/>
  <c r="H275" i="2"/>
  <c r="I275" i="2"/>
  <c r="G276" i="2"/>
  <c r="I276" i="2" s="1"/>
  <c r="H276" i="2"/>
  <c r="G277" i="2"/>
  <c r="I277" i="2" s="1"/>
  <c r="H277" i="2"/>
  <c r="G278" i="2"/>
  <c r="H278" i="2"/>
  <c r="I278" i="2" s="1"/>
  <c r="G279" i="2"/>
  <c r="H279" i="2"/>
  <c r="I279" i="2"/>
  <c r="G280" i="2"/>
  <c r="I280" i="2" s="1"/>
  <c r="H280" i="2"/>
  <c r="G281" i="2"/>
  <c r="I281" i="2" s="1"/>
  <c r="H281" i="2"/>
  <c r="G282" i="2"/>
  <c r="H282" i="2"/>
  <c r="I282" i="2" s="1"/>
  <c r="G283" i="2"/>
  <c r="H283" i="2"/>
  <c r="I283" i="2"/>
  <c r="G284" i="2"/>
  <c r="I284" i="2" s="1"/>
  <c r="H284" i="2"/>
  <c r="G285" i="2"/>
  <c r="I285" i="2" s="1"/>
  <c r="H285" i="2"/>
  <c r="G286" i="2"/>
  <c r="H286" i="2"/>
  <c r="I286" i="2" s="1"/>
  <c r="G287" i="2"/>
  <c r="H287" i="2"/>
  <c r="I287" i="2"/>
  <c r="G288" i="2"/>
  <c r="I288" i="2" s="1"/>
  <c r="H288" i="2"/>
  <c r="G289" i="2"/>
  <c r="I289" i="2" s="1"/>
  <c r="H289" i="2"/>
  <c r="G290" i="2"/>
  <c r="H290" i="2"/>
  <c r="I290" i="2" s="1"/>
  <c r="G291" i="2"/>
  <c r="H291" i="2"/>
  <c r="I291" i="2"/>
  <c r="G292" i="2"/>
  <c r="I292" i="2" s="1"/>
  <c r="H292" i="2"/>
  <c r="G293" i="2"/>
  <c r="I293" i="2" s="1"/>
  <c r="H293" i="2"/>
  <c r="G294" i="2"/>
  <c r="H294" i="2"/>
  <c r="I294" i="2" s="1"/>
  <c r="G295" i="2"/>
  <c r="H295" i="2"/>
  <c r="I295" i="2"/>
  <c r="G296" i="2"/>
  <c r="I296" i="2" s="1"/>
  <c r="H296" i="2"/>
  <c r="G297" i="2"/>
  <c r="I297" i="2" s="1"/>
  <c r="H297" i="2"/>
  <c r="G298" i="2"/>
  <c r="H298" i="2"/>
  <c r="I298" i="2" s="1"/>
  <c r="G299" i="2"/>
  <c r="H299" i="2"/>
  <c r="I299" i="2"/>
  <c r="G300" i="2"/>
  <c r="I300" i="2" s="1"/>
  <c r="H300" i="2"/>
  <c r="G301" i="2"/>
  <c r="I301" i="2" s="1"/>
  <c r="H301" i="2"/>
  <c r="G302" i="2"/>
  <c r="H302" i="2"/>
  <c r="I302" i="2" s="1"/>
  <c r="G303" i="2"/>
  <c r="H303" i="2"/>
  <c r="I303" i="2"/>
  <c r="G304" i="2"/>
  <c r="I304" i="2" s="1"/>
  <c r="H304" i="2"/>
  <c r="G305" i="2"/>
  <c r="I305" i="2" s="1"/>
  <c r="H305" i="2"/>
  <c r="G306" i="2"/>
  <c r="H306" i="2"/>
  <c r="I306" i="2" s="1"/>
  <c r="G307" i="2"/>
  <c r="H307" i="2"/>
  <c r="I307" i="2"/>
  <c r="G308" i="2"/>
  <c r="I308" i="2" s="1"/>
  <c r="H308" i="2"/>
  <c r="G309" i="2"/>
  <c r="I309" i="2" s="1"/>
  <c r="H309" i="2"/>
  <c r="G310" i="2"/>
  <c r="H310" i="2"/>
  <c r="I310" i="2" s="1"/>
  <c r="G311" i="2"/>
  <c r="H311" i="2"/>
  <c r="I311" i="2"/>
  <c r="G312" i="2"/>
  <c r="I312" i="2" s="1"/>
  <c r="H312" i="2"/>
  <c r="G313" i="2"/>
  <c r="I313" i="2" s="1"/>
  <c r="H313" i="2"/>
  <c r="G314" i="2"/>
  <c r="H314" i="2"/>
  <c r="I314" i="2" s="1"/>
  <c r="G315" i="2"/>
  <c r="H315" i="2"/>
  <c r="I315" i="2"/>
  <c r="G316" i="2"/>
  <c r="I316" i="2" s="1"/>
  <c r="H316" i="2"/>
  <c r="G317" i="2"/>
  <c r="I317" i="2" s="1"/>
  <c r="H317" i="2"/>
  <c r="G318" i="2"/>
  <c r="H318" i="2"/>
  <c r="I318" i="2" s="1"/>
  <c r="G319" i="2"/>
  <c r="H319" i="2"/>
  <c r="I319" i="2"/>
  <c r="G320" i="2"/>
  <c r="I320" i="2" s="1"/>
  <c r="H320" i="2"/>
  <c r="G321" i="2"/>
  <c r="I321" i="2" s="1"/>
  <c r="H321" i="2"/>
  <c r="G322" i="2"/>
  <c r="H322" i="2"/>
  <c r="I322" i="2" s="1"/>
  <c r="G323" i="2"/>
  <c r="H323" i="2"/>
  <c r="I323" i="2"/>
  <c r="G324" i="2"/>
  <c r="I324" i="2" s="1"/>
  <c r="H324" i="2"/>
  <c r="G325" i="2"/>
  <c r="I325" i="2" s="1"/>
  <c r="H325" i="2"/>
  <c r="G326" i="2"/>
  <c r="H326" i="2"/>
  <c r="I326" i="2" s="1"/>
  <c r="G327" i="2"/>
  <c r="H327" i="2"/>
  <c r="I327" i="2"/>
  <c r="G328" i="2"/>
  <c r="I328" i="2" s="1"/>
  <c r="H328" i="2"/>
  <c r="G329" i="2"/>
  <c r="I329" i="2" s="1"/>
  <c r="H329" i="2"/>
  <c r="G330" i="2"/>
  <c r="H330" i="2"/>
  <c r="I330" i="2" s="1"/>
  <c r="G331" i="2"/>
  <c r="H331" i="2"/>
  <c r="I331" i="2"/>
  <c r="G332" i="2"/>
  <c r="I332" i="2" s="1"/>
  <c r="H332" i="2"/>
  <c r="G333" i="2"/>
  <c r="I333" i="2" s="1"/>
  <c r="H333" i="2"/>
  <c r="G334" i="2"/>
  <c r="H334" i="2"/>
  <c r="I334" i="2" s="1"/>
  <c r="G335" i="2"/>
  <c r="H335" i="2"/>
  <c r="I335" i="2"/>
  <c r="G336" i="2"/>
  <c r="I336" i="2" s="1"/>
  <c r="H336" i="2"/>
  <c r="G337" i="2"/>
  <c r="I337" i="2" s="1"/>
  <c r="H337" i="2"/>
  <c r="G338" i="2"/>
  <c r="H338" i="2"/>
  <c r="I338" i="2"/>
  <c r="G339" i="2"/>
  <c r="H339" i="2"/>
  <c r="I339" i="2"/>
  <c r="G340" i="2"/>
  <c r="I340" i="2" s="1"/>
  <c r="H340" i="2"/>
  <c r="G341" i="2"/>
  <c r="H341" i="2"/>
  <c r="G342" i="2"/>
  <c r="H342" i="2"/>
  <c r="I342" i="2" s="1"/>
  <c r="G343" i="2"/>
  <c r="H343" i="2"/>
  <c r="I343" i="2"/>
  <c r="G344" i="2"/>
  <c r="H344" i="2"/>
  <c r="I344" i="2"/>
  <c r="G345" i="2"/>
  <c r="I345" i="2" s="1"/>
  <c r="H345" i="2"/>
  <c r="G346" i="2"/>
  <c r="I346" i="2" s="1"/>
  <c r="H346" i="2"/>
  <c r="G347" i="2"/>
  <c r="H347" i="2"/>
  <c r="I347" i="2" s="1"/>
  <c r="G348" i="2"/>
  <c r="H348" i="2"/>
  <c r="I348" i="2"/>
  <c r="G349" i="2"/>
  <c r="I349" i="2" s="1"/>
  <c r="H349" i="2"/>
  <c r="G350" i="2"/>
  <c r="I350" i="2" s="1"/>
  <c r="H350" i="2"/>
  <c r="G351" i="2"/>
  <c r="H351" i="2"/>
  <c r="I351" i="2" s="1"/>
  <c r="G352" i="2"/>
  <c r="H352" i="2"/>
  <c r="I352" i="2"/>
  <c r="G353" i="2"/>
  <c r="I353" i="2" s="1"/>
  <c r="H353" i="2"/>
  <c r="G354" i="2"/>
  <c r="I354" i="2" s="1"/>
  <c r="H354" i="2"/>
  <c r="G355" i="2"/>
  <c r="H355" i="2"/>
  <c r="I355" i="2" s="1"/>
  <c r="G356" i="2"/>
  <c r="H356" i="2"/>
  <c r="I356" i="2"/>
  <c r="G357" i="2"/>
  <c r="I357" i="2" s="1"/>
  <c r="H357" i="2"/>
  <c r="G358" i="2"/>
  <c r="I358" i="2" s="1"/>
  <c r="H358" i="2"/>
  <c r="G359" i="2"/>
  <c r="H359" i="2"/>
  <c r="I359" i="2" s="1"/>
  <c r="G360" i="2"/>
  <c r="H360" i="2"/>
  <c r="I360" i="2"/>
  <c r="G361" i="2"/>
  <c r="I361" i="2" s="1"/>
  <c r="H361" i="2"/>
  <c r="G362" i="2"/>
  <c r="I362" i="2" s="1"/>
  <c r="H362" i="2"/>
  <c r="G363" i="2"/>
  <c r="H363" i="2"/>
  <c r="I363" i="2" s="1"/>
  <c r="G364" i="2"/>
  <c r="H364" i="2"/>
  <c r="I364" i="2"/>
  <c r="G365" i="2"/>
  <c r="I365" i="2" s="1"/>
  <c r="H365" i="2"/>
  <c r="G366" i="2"/>
  <c r="I366" i="2" s="1"/>
  <c r="H366" i="2"/>
  <c r="G367" i="2"/>
  <c r="H367" i="2"/>
  <c r="I367" i="2" s="1"/>
  <c r="G368" i="2"/>
  <c r="H368" i="2"/>
  <c r="I368" i="2"/>
  <c r="G369" i="2"/>
  <c r="I369" i="2" s="1"/>
  <c r="H369" i="2"/>
  <c r="G370" i="2"/>
  <c r="I370" i="2" s="1"/>
  <c r="H370" i="2"/>
  <c r="G371" i="2"/>
  <c r="H371" i="2"/>
  <c r="I371" i="2" s="1"/>
  <c r="G372" i="2"/>
  <c r="H372" i="2"/>
  <c r="I372" i="2"/>
  <c r="G373" i="2"/>
  <c r="I373" i="2" s="1"/>
  <c r="H373" i="2"/>
  <c r="G374" i="2"/>
  <c r="I374" i="2" s="1"/>
  <c r="H374" i="2"/>
  <c r="G375" i="2"/>
  <c r="H375" i="2"/>
  <c r="I375" i="2" s="1"/>
  <c r="G376" i="2"/>
  <c r="H376" i="2"/>
  <c r="I376" i="2"/>
  <c r="G377" i="2"/>
  <c r="I377" i="2" s="1"/>
  <c r="H377" i="2"/>
  <c r="G378" i="2"/>
  <c r="I378" i="2" s="1"/>
  <c r="H378" i="2"/>
  <c r="G379" i="2"/>
  <c r="H379" i="2"/>
  <c r="I379" i="2" s="1"/>
  <c r="G380" i="2"/>
  <c r="H380" i="2"/>
  <c r="I380" i="2"/>
  <c r="G381" i="2"/>
  <c r="I381" i="2" s="1"/>
  <c r="H381" i="2"/>
  <c r="G382" i="2"/>
  <c r="I382" i="2" s="1"/>
  <c r="H382" i="2"/>
  <c r="G383" i="2"/>
  <c r="H383" i="2"/>
  <c r="I383" i="2" s="1"/>
  <c r="G384" i="2"/>
  <c r="H384" i="2"/>
  <c r="I384" i="2"/>
  <c r="G385" i="2"/>
  <c r="I385" i="2" s="1"/>
  <c r="H385" i="2"/>
  <c r="G386" i="2"/>
  <c r="I386" i="2" s="1"/>
  <c r="H386" i="2"/>
  <c r="G387" i="2"/>
  <c r="H387" i="2"/>
  <c r="I387" i="2" s="1"/>
  <c r="G388" i="2"/>
  <c r="H388" i="2"/>
  <c r="I388" i="2"/>
  <c r="G389" i="2"/>
  <c r="I389" i="2" s="1"/>
  <c r="H389" i="2"/>
  <c r="G390" i="2"/>
  <c r="I390" i="2" s="1"/>
  <c r="H390" i="2"/>
  <c r="G391" i="2"/>
  <c r="H391" i="2"/>
  <c r="I391" i="2" s="1"/>
  <c r="G392" i="2"/>
  <c r="H392" i="2"/>
  <c r="I392" i="2"/>
  <c r="G393" i="2"/>
  <c r="I393" i="2" s="1"/>
  <c r="H393" i="2"/>
  <c r="G394" i="2"/>
  <c r="I394" i="2" s="1"/>
  <c r="H394" i="2"/>
  <c r="G395" i="2"/>
  <c r="H395" i="2"/>
  <c r="I395" i="2" s="1"/>
  <c r="G396" i="2"/>
  <c r="H396" i="2"/>
  <c r="I396" i="2"/>
  <c r="G397" i="2"/>
  <c r="I397" i="2" s="1"/>
  <c r="H397" i="2"/>
  <c r="G398" i="2"/>
  <c r="I398" i="2" s="1"/>
  <c r="H398" i="2"/>
  <c r="G399" i="2"/>
  <c r="H399" i="2"/>
  <c r="I399" i="2" s="1"/>
  <c r="G400" i="2"/>
  <c r="H400" i="2"/>
  <c r="I400" i="2"/>
  <c r="G401" i="2"/>
  <c r="I401" i="2" s="1"/>
  <c r="H401" i="2"/>
  <c r="G402" i="2"/>
  <c r="I402" i="2" s="1"/>
  <c r="H402" i="2"/>
  <c r="G403" i="2"/>
  <c r="H403" i="2"/>
  <c r="I403" i="2" s="1"/>
  <c r="G404" i="2"/>
  <c r="H404" i="2"/>
  <c r="I404" i="2"/>
  <c r="G405" i="2"/>
  <c r="I405" i="2" s="1"/>
  <c r="H405" i="2"/>
  <c r="G406" i="2"/>
  <c r="I406" i="2" s="1"/>
  <c r="H406" i="2"/>
  <c r="G407" i="2"/>
  <c r="H407" i="2"/>
  <c r="I407" i="2" s="1"/>
  <c r="G408" i="2"/>
  <c r="H408" i="2"/>
  <c r="I408" i="2"/>
  <c r="G409" i="2"/>
  <c r="I409" i="2" s="1"/>
  <c r="H409" i="2"/>
  <c r="G410" i="2"/>
  <c r="I410" i="2" s="1"/>
  <c r="H410" i="2"/>
  <c r="G411" i="2"/>
  <c r="H411" i="2"/>
  <c r="I411" i="2" s="1"/>
  <c r="G412" i="2"/>
  <c r="H412" i="2"/>
  <c r="I412" i="2"/>
  <c r="G413" i="2"/>
  <c r="I413" i="2" s="1"/>
  <c r="H413" i="2"/>
  <c r="G414" i="2"/>
  <c r="I414" i="2" s="1"/>
  <c r="H414" i="2"/>
  <c r="G415" i="2"/>
  <c r="H415" i="2"/>
  <c r="I415" i="2" s="1"/>
  <c r="G416" i="2"/>
  <c r="H416" i="2"/>
  <c r="I416" i="2"/>
  <c r="G417" i="2"/>
  <c r="I417" i="2" s="1"/>
  <c r="H417" i="2"/>
  <c r="G418" i="2"/>
  <c r="I418" i="2" s="1"/>
  <c r="H418" i="2"/>
  <c r="G419" i="2"/>
  <c r="H419" i="2"/>
  <c r="I419" i="2" s="1"/>
  <c r="G420" i="2"/>
  <c r="H420" i="2"/>
  <c r="I420" i="2"/>
  <c r="G421" i="2"/>
  <c r="I421" i="2" s="1"/>
  <c r="H421" i="2"/>
  <c r="G422" i="2"/>
  <c r="I422" i="2" s="1"/>
  <c r="H422" i="2"/>
  <c r="G423" i="2"/>
  <c r="H423" i="2"/>
  <c r="I423" i="2" s="1"/>
  <c r="G424" i="2"/>
  <c r="H424" i="2"/>
  <c r="I424" i="2"/>
  <c r="G425" i="2"/>
  <c r="I425" i="2" s="1"/>
  <c r="H425" i="2"/>
  <c r="G426" i="2"/>
  <c r="I426" i="2" s="1"/>
  <c r="H426" i="2"/>
  <c r="G427" i="2"/>
  <c r="H427" i="2"/>
  <c r="I427" i="2" s="1"/>
  <c r="G428" i="2"/>
  <c r="H428" i="2"/>
  <c r="I428" i="2"/>
  <c r="G429" i="2"/>
  <c r="I429" i="2" s="1"/>
  <c r="H429" i="2"/>
  <c r="G430" i="2"/>
  <c r="I430" i="2" s="1"/>
  <c r="H430" i="2"/>
  <c r="G431" i="2"/>
  <c r="H431" i="2"/>
  <c r="I431" i="2" s="1"/>
  <c r="G432" i="2"/>
  <c r="H432" i="2"/>
  <c r="I432" i="2"/>
  <c r="G433" i="2"/>
  <c r="I433" i="2" s="1"/>
  <c r="H433" i="2"/>
  <c r="G434" i="2"/>
  <c r="I434" i="2" s="1"/>
  <c r="H434" i="2"/>
  <c r="G435" i="2"/>
  <c r="H435" i="2"/>
  <c r="I435" i="2" s="1"/>
  <c r="G436" i="2"/>
  <c r="H436" i="2"/>
  <c r="I436" i="2"/>
  <c r="G437" i="2"/>
  <c r="I437" i="2" s="1"/>
  <c r="H437" i="2"/>
  <c r="G438" i="2"/>
  <c r="I438" i="2" s="1"/>
  <c r="H438" i="2"/>
  <c r="G439" i="2"/>
  <c r="H439" i="2"/>
  <c r="I439" i="2" s="1"/>
  <c r="G440" i="2"/>
  <c r="H440" i="2"/>
  <c r="I440" i="2"/>
  <c r="G441" i="2"/>
  <c r="I441" i="2" s="1"/>
  <c r="H441" i="2"/>
  <c r="G442" i="2"/>
  <c r="I442" i="2" s="1"/>
  <c r="H442" i="2"/>
  <c r="G443" i="2"/>
  <c r="H443" i="2"/>
  <c r="I443" i="2" s="1"/>
  <c r="G444" i="2"/>
  <c r="H444" i="2"/>
  <c r="I444" i="2"/>
  <c r="G445" i="2"/>
  <c r="I445" i="2" s="1"/>
  <c r="H445" i="2"/>
  <c r="G446" i="2"/>
  <c r="I446" i="2" s="1"/>
  <c r="H446" i="2"/>
  <c r="G447" i="2"/>
  <c r="H447" i="2"/>
  <c r="I447" i="2" s="1"/>
  <c r="G448" i="2"/>
  <c r="H448" i="2"/>
  <c r="I448" i="2"/>
  <c r="G449" i="2"/>
  <c r="I449" i="2" s="1"/>
  <c r="H449" i="2"/>
  <c r="G450" i="2"/>
  <c r="I450" i="2" s="1"/>
  <c r="H450" i="2"/>
  <c r="G451" i="2"/>
  <c r="H451" i="2"/>
  <c r="I451" i="2" s="1"/>
  <c r="G452" i="2"/>
  <c r="H452" i="2"/>
  <c r="I452" i="2"/>
  <c r="G453" i="2"/>
  <c r="I453" i="2" s="1"/>
  <c r="H453" i="2"/>
  <c r="G454" i="2"/>
  <c r="I454" i="2" s="1"/>
  <c r="H454" i="2"/>
  <c r="G455" i="2"/>
  <c r="H455" i="2"/>
  <c r="I455" i="2" s="1"/>
  <c r="G456" i="2"/>
  <c r="H456" i="2"/>
  <c r="I456" i="2"/>
  <c r="G457" i="2"/>
  <c r="I457" i="2" s="1"/>
  <c r="H457" i="2"/>
  <c r="G458" i="2"/>
  <c r="I458" i="2" s="1"/>
  <c r="H458" i="2"/>
  <c r="G459" i="2"/>
  <c r="H459" i="2"/>
  <c r="I459" i="2" s="1"/>
  <c r="G460" i="2"/>
  <c r="H460" i="2"/>
  <c r="I460" i="2"/>
  <c r="G461" i="2"/>
  <c r="I461" i="2" s="1"/>
  <c r="H461" i="2"/>
  <c r="G462" i="2"/>
  <c r="I462" i="2" s="1"/>
  <c r="H462" i="2"/>
  <c r="G463" i="2"/>
  <c r="H463" i="2"/>
  <c r="I463" i="2" s="1"/>
  <c r="G464" i="2"/>
  <c r="H464" i="2"/>
  <c r="I464" i="2"/>
  <c r="G465" i="2"/>
  <c r="I465" i="2" s="1"/>
  <c r="H465" i="2"/>
  <c r="G466" i="2"/>
  <c r="I466" i="2" s="1"/>
  <c r="H466" i="2"/>
  <c r="G467" i="2"/>
  <c r="H467" i="2"/>
  <c r="I467" i="2" s="1"/>
  <c r="G468" i="2"/>
  <c r="H468" i="2"/>
  <c r="I468" i="2"/>
  <c r="G469" i="2"/>
  <c r="I469" i="2" s="1"/>
  <c r="H469" i="2"/>
  <c r="G470" i="2"/>
  <c r="I470" i="2" s="1"/>
  <c r="H470" i="2"/>
  <c r="G471" i="2"/>
  <c r="H471" i="2"/>
  <c r="I471" i="2" s="1"/>
  <c r="G472" i="2"/>
  <c r="H472" i="2"/>
  <c r="I472" i="2"/>
  <c r="G473" i="2"/>
  <c r="I473" i="2" s="1"/>
  <c r="H473" i="2"/>
  <c r="G474" i="2"/>
  <c r="I474" i="2" s="1"/>
  <c r="H474" i="2"/>
  <c r="G475" i="2"/>
  <c r="H475" i="2"/>
  <c r="I475" i="2" s="1"/>
  <c r="G476" i="2"/>
  <c r="H476" i="2"/>
  <c r="I476" i="2"/>
  <c r="G477" i="2"/>
  <c r="I477" i="2" s="1"/>
  <c r="H477" i="2"/>
  <c r="G478" i="2"/>
  <c r="I478" i="2" s="1"/>
  <c r="H478" i="2"/>
  <c r="G479" i="2"/>
  <c r="H479" i="2"/>
  <c r="I479" i="2" s="1"/>
  <c r="G480" i="2"/>
  <c r="H480" i="2"/>
  <c r="I480" i="2"/>
  <c r="G481" i="2"/>
  <c r="I481" i="2" s="1"/>
  <c r="H481" i="2"/>
  <c r="G482" i="2"/>
  <c r="I482" i="2" s="1"/>
  <c r="H482" i="2"/>
  <c r="G483" i="2"/>
  <c r="H483" i="2"/>
  <c r="I483" i="2" s="1"/>
  <c r="G484" i="2"/>
  <c r="H484" i="2"/>
  <c r="I484" i="2"/>
  <c r="G485" i="2"/>
  <c r="I485" i="2" s="1"/>
  <c r="H485" i="2"/>
  <c r="G486" i="2"/>
  <c r="I486" i="2" s="1"/>
  <c r="H486" i="2"/>
  <c r="G487" i="2"/>
  <c r="H487" i="2"/>
  <c r="I487" i="2" s="1"/>
  <c r="G488" i="2"/>
  <c r="H488" i="2"/>
  <c r="I488" i="2"/>
  <c r="G489" i="2"/>
  <c r="I489" i="2" s="1"/>
  <c r="H489" i="2"/>
  <c r="G490" i="2"/>
  <c r="I490" i="2" s="1"/>
  <c r="H490" i="2"/>
  <c r="G491" i="2"/>
  <c r="H491" i="2"/>
  <c r="I491" i="2" s="1"/>
  <c r="G492" i="2"/>
  <c r="H492" i="2"/>
  <c r="I492" i="2"/>
  <c r="G493" i="2"/>
  <c r="I493" i="2" s="1"/>
  <c r="H493" i="2"/>
  <c r="G494" i="2"/>
  <c r="I494" i="2" s="1"/>
  <c r="H494" i="2"/>
  <c r="G495" i="2"/>
  <c r="H495" i="2"/>
  <c r="I495" i="2" s="1"/>
  <c r="G496" i="2"/>
  <c r="H496" i="2"/>
  <c r="I496" i="2"/>
  <c r="G497" i="2"/>
  <c r="I497" i="2" s="1"/>
  <c r="H497" i="2"/>
  <c r="G498" i="2"/>
  <c r="I498" i="2" s="1"/>
  <c r="H498" i="2"/>
  <c r="G499" i="2"/>
  <c r="H499" i="2"/>
  <c r="I499" i="2" s="1"/>
  <c r="G500" i="2"/>
  <c r="H500" i="2"/>
  <c r="I500" i="2"/>
  <c r="G501" i="2"/>
  <c r="I501" i="2" s="1"/>
  <c r="H501" i="2"/>
  <c r="G502" i="2"/>
  <c r="I502" i="2" s="1"/>
  <c r="H502" i="2"/>
  <c r="G503" i="2"/>
  <c r="H503" i="2"/>
  <c r="I503" i="2" s="1"/>
  <c r="G504" i="2"/>
  <c r="H504" i="2"/>
  <c r="I504" i="2"/>
  <c r="G505" i="2"/>
  <c r="I505" i="2" s="1"/>
  <c r="H505" i="2"/>
  <c r="G506" i="2"/>
  <c r="I506" i="2" s="1"/>
  <c r="H506" i="2"/>
  <c r="G507" i="2"/>
  <c r="H507" i="2"/>
  <c r="I507" i="2" s="1"/>
  <c r="G508" i="2"/>
  <c r="H508" i="2"/>
  <c r="I508" i="2"/>
  <c r="G509" i="2"/>
  <c r="I509" i="2" s="1"/>
  <c r="H509" i="2"/>
  <c r="G510" i="2"/>
  <c r="I510" i="2" s="1"/>
  <c r="H510" i="2"/>
  <c r="G511" i="2"/>
  <c r="H511" i="2"/>
  <c r="I511" i="2" s="1"/>
  <c r="G512" i="2"/>
  <c r="H512" i="2"/>
  <c r="I512" i="2"/>
  <c r="G513" i="2"/>
  <c r="I513" i="2" s="1"/>
  <c r="H513" i="2"/>
  <c r="G514" i="2"/>
  <c r="I514" i="2" s="1"/>
  <c r="H514" i="2"/>
  <c r="G515" i="2"/>
  <c r="H515" i="2"/>
  <c r="I515" i="2" s="1"/>
  <c r="G516" i="2"/>
  <c r="H516" i="2"/>
  <c r="I516" i="2"/>
  <c r="G517" i="2"/>
  <c r="I517" i="2" s="1"/>
  <c r="H517" i="2"/>
  <c r="G518" i="2"/>
  <c r="I518" i="2" s="1"/>
  <c r="H518" i="2"/>
  <c r="G519" i="2"/>
  <c r="H519" i="2"/>
  <c r="I519" i="2" s="1"/>
  <c r="G520" i="2"/>
  <c r="H520" i="2"/>
  <c r="I520" i="2"/>
  <c r="G521" i="2"/>
  <c r="I521" i="2" s="1"/>
  <c r="H521" i="2"/>
  <c r="G522" i="2"/>
  <c r="I522" i="2" s="1"/>
  <c r="H522" i="2"/>
  <c r="G523" i="2"/>
  <c r="H523" i="2"/>
  <c r="I523" i="2" s="1"/>
  <c r="G524" i="2"/>
  <c r="H524" i="2"/>
  <c r="I524" i="2"/>
  <c r="G525" i="2"/>
  <c r="I525" i="2" s="1"/>
  <c r="H525" i="2"/>
  <c r="G526" i="2"/>
  <c r="I526" i="2" s="1"/>
  <c r="H526" i="2"/>
  <c r="G527" i="2"/>
  <c r="H527" i="2"/>
  <c r="I527" i="2" s="1"/>
  <c r="G528" i="2"/>
  <c r="H528" i="2"/>
  <c r="I528" i="2"/>
  <c r="G529" i="2"/>
  <c r="I529" i="2" s="1"/>
  <c r="H529" i="2"/>
  <c r="G530" i="2"/>
  <c r="I530" i="2" s="1"/>
  <c r="H530" i="2"/>
  <c r="G531" i="2"/>
  <c r="H531" i="2"/>
  <c r="I531" i="2" s="1"/>
  <c r="G532" i="2"/>
  <c r="H532" i="2"/>
  <c r="I532" i="2"/>
  <c r="G533" i="2"/>
  <c r="I533" i="2" s="1"/>
  <c r="H533" i="2"/>
  <c r="G534" i="2"/>
  <c r="I534" i="2" s="1"/>
  <c r="H534" i="2"/>
  <c r="G535" i="2"/>
  <c r="H535" i="2"/>
  <c r="I535" i="2" s="1"/>
  <c r="G536" i="2"/>
  <c r="H536" i="2"/>
  <c r="I536" i="2"/>
  <c r="G537" i="2"/>
  <c r="I537" i="2" s="1"/>
  <c r="H537" i="2"/>
  <c r="G538" i="2"/>
  <c r="I538" i="2" s="1"/>
  <c r="H538" i="2"/>
  <c r="G539" i="2"/>
  <c r="H539" i="2"/>
  <c r="I539" i="2" s="1"/>
  <c r="G540" i="2"/>
  <c r="H540" i="2"/>
  <c r="I540" i="2"/>
  <c r="G541" i="2"/>
  <c r="I541" i="2" s="1"/>
  <c r="H541" i="2"/>
  <c r="G542" i="2"/>
  <c r="I542" i="2" s="1"/>
  <c r="H542" i="2"/>
  <c r="G543" i="2"/>
  <c r="H543" i="2"/>
  <c r="I543" i="2" s="1"/>
  <c r="G544" i="2"/>
  <c r="H544" i="2"/>
  <c r="I544" i="2"/>
  <c r="G545" i="2"/>
  <c r="I545" i="2" s="1"/>
  <c r="H545" i="2"/>
  <c r="G546" i="2"/>
  <c r="I546" i="2" s="1"/>
  <c r="H546" i="2"/>
  <c r="G547" i="2"/>
  <c r="H547" i="2"/>
  <c r="I547" i="2" s="1"/>
  <c r="G548" i="2"/>
  <c r="H548" i="2"/>
  <c r="I548" i="2"/>
  <c r="G549" i="2"/>
  <c r="I549" i="2" s="1"/>
  <c r="H549" i="2"/>
  <c r="G550" i="2"/>
  <c r="I550" i="2" s="1"/>
  <c r="H550" i="2"/>
  <c r="G551" i="2"/>
  <c r="H551" i="2"/>
  <c r="I551" i="2" s="1"/>
  <c r="G552" i="2"/>
  <c r="H552" i="2"/>
  <c r="I552" i="2"/>
  <c r="G553" i="2"/>
  <c r="I553" i="2" s="1"/>
  <c r="H553" i="2"/>
  <c r="G554" i="2"/>
  <c r="I554" i="2" s="1"/>
  <c r="H554" i="2"/>
  <c r="G555" i="2"/>
  <c r="H555" i="2"/>
  <c r="I555" i="2" s="1"/>
  <c r="G556" i="2"/>
  <c r="H556" i="2"/>
  <c r="I556" i="2"/>
  <c r="G557" i="2"/>
  <c r="I557" i="2" s="1"/>
  <c r="H557" i="2"/>
  <c r="G558" i="2"/>
  <c r="I558" i="2" s="1"/>
  <c r="H558" i="2"/>
  <c r="G559" i="2"/>
  <c r="H559" i="2"/>
  <c r="I559" i="2" s="1"/>
  <c r="G560" i="2"/>
  <c r="H560" i="2"/>
  <c r="I560" i="2"/>
  <c r="G561" i="2"/>
  <c r="I561" i="2" s="1"/>
  <c r="H561" i="2"/>
  <c r="G562" i="2"/>
  <c r="I562" i="2" s="1"/>
  <c r="H562" i="2"/>
  <c r="G563" i="2"/>
  <c r="H563" i="2"/>
  <c r="I563" i="2" s="1"/>
  <c r="G564" i="2"/>
  <c r="H564" i="2"/>
  <c r="I564" i="2"/>
  <c r="G565" i="2"/>
  <c r="I565" i="2" s="1"/>
  <c r="H565" i="2"/>
  <c r="G566" i="2"/>
  <c r="I566" i="2" s="1"/>
  <c r="H566" i="2"/>
  <c r="G567" i="2"/>
  <c r="H567" i="2"/>
  <c r="I567" i="2" s="1"/>
  <c r="G568" i="2"/>
  <c r="H568" i="2"/>
  <c r="I568" i="2"/>
  <c r="G569" i="2"/>
  <c r="I569" i="2" s="1"/>
  <c r="H569" i="2"/>
  <c r="G570" i="2"/>
  <c r="I570" i="2" s="1"/>
  <c r="H570" i="2"/>
  <c r="G571" i="2"/>
  <c r="H571" i="2"/>
  <c r="I571" i="2" s="1"/>
  <c r="G572" i="2"/>
  <c r="H572" i="2"/>
  <c r="I572" i="2"/>
  <c r="G573" i="2"/>
  <c r="I573" i="2" s="1"/>
  <c r="H573" i="2"/>
  <c r="G574" i="2"/>
  <c r="I574" i="2" s="1"/>
  <c r="H574" i="2"/>
  <c r="G575" i="2"/>
  <c r="H575" i="2"/>
  <c r="I575" i="2" s="1"/>
  <c r="G576" i="2"/>
  <c r="H576" i="2"/>
  <c r="I576" i="2"/>
  <c r="G577" i="2"/>
  <c r="I577" i="2" s="1"/>
  <c r="H577" i="2"/>
  <c r="G578" i="2"/>
  <c r="I578" i="2" s="1"/>
  <c r="H578" i="2"/>
  <c r="G579" i="2"/>
  <c r="H579" i="2"/>
  <c r="I579" i="2" s="1"/>
  <c r="G580" i="2"/>
  <c r="H580" i="2"/>
  <c r="I580" i="2"/>
  <c r="G581" i="2"/>
  <c r="I581" i="2" s="1"/>
  <c r="H581" i="2"/>
  <c r="G582" i="2"/>
  <c r="I582" i="2" s="1"/>
  <c r="H582" i="2"/>
  <c r="G583" i="2"/>
  <c r="H583" i="2"/>
  <c r="I583" i="2" s="1"/>
  <c r="G584" i="2"/>
  <c r="H584" i="2"/>
  <c r="I584" i="2"/>
  <c r="G585" i="2"/>
  <c r="I585" i="2" s="1"/>
  <c r="H585" i="2"/>
  <c r="G586" i="2"/>
  <c r="I586" i="2" s="1"/>
  <c r="H586" i="2"/>
  <c r="G587" i="2"/>
  <c r="H587" i="2"/>
  <c r="I587" i="2" s="1"/>
  <c r="G588" i="2"/>
  <c r="H588" i="2"/>
  <c r="I588" i="2"/>
  <c r="G589" i="2"/>
  <c r="I589" i="2" s="1"/>
  <c r="H589" i="2"/>
  <c r="G590" i="2"/>
  <c r="I590" i="2" s="1"/>
  <c r="H590" i="2"/>
  <c r="G591" i="2"/>
  <c r="H591" i="2"/>
  <c r="I591" i="2" s="1"/>
  <c r="G592" i="2"/>
  <c r="H592" i="2"/>
  <c r="I592" i="2"/>
  <c r="G593" i="2"/>
  <c r="I593" i="2" s="1"/>
  <c r="H593" i="2"/>
  <c r="G594" i="2"/>
  <c r="I594" i="2" s="1"/>
  <c r="H594" i="2"/>
  <c r="G595" i="2"/>
  <c r="H595" i="2"/>
  <c r="I595" i="2" s="1"/>
  <c r="G596" i="2"/>
  <c r="H596" i="2"/>
  <c r="I596" i="2"/>
  <c r="G597" i="2"/>
  <c r="I597" i="2" s="1"/>
  <c r="H597" i="2"/>
  <c r="G598" i="2"/>
  <c r="I598" i="2" s="1"/>
  <c r="H598" i="2"/>
  <c r="G599" i="2"/>
  <c r="H599" i="2"/>
  <c r="I599" i="2" s="1"/>
  <c r="G600" i="2"/>
  <c r="H600" i="2"/>
  <c r="I600" i="2"/>
  <c r="G601" i="2"/>
  <c r="I601" i="2" s="1"/>
  <c r="H601" i="2"/>
  <c r="G602" i="2"/>
  <c r="I602" i="2" s="1"/>
  <c r="H602" i="2"/>
  <c r="G603" i="2"/>
  <c r="H603" i="2"/>
  <c r="I603" i="2" s="1"/>
  <c r="G604" i="2"/>
  <c r="H604" i="2"/>
  <c r="I604" i="2"/>
  <c r="G605" i="2"/>
  <c r="I605" i="2" s="1"/>
  <c r="H605" i="2"/>
  <c r="G606" i="2"/>
  <c r="I606" i="2" s="1"/>
  <c r="H606" i="2"/>
  <c r="G607" i="2"/>
  <c r="H607" i="2"/>
  <c r="I607" i="2" s="1"/>
  <c r="G608" i="2"/>
  <c r="H608" i="2"/>
  <c r="I608" i="2"/>
  <c r="G609" i="2"/>
  <c r="I609" i="2" s="1"/>
  <c r="H609" i="2"/>
  <c r="G610" i="2"/>
  <c r="I610" i="2" s="1"/>
  <c r="H610" i="2"/>
  <c r="G611" i="2"/>
  <c r="H611" i="2"/>
  <c r="I611" i="2" s="1"/>
  <c r="G612" i="2"/>
  <c r="H612" i="2"/>
  <c r="I612" i="2"/>
  <c r="G613" i="2"/>
  <c r="I613" i="2" s="1"/>
  <c r="H613" i="2"/>
  <c r="G614" i="2"/>
  <c r="I614" i="2" s="1"/>
  <c r="H614" i="2"/>
  <c r="G615" i="2"/>
  <c r="H615" i="2"/>
  <c r="I615" i="2" s="1"/>
  <c r="G616" i="2"/>
  <c r="H616" i="2"/>
  <c r="I616" i="2"/>
  <c r="G617" i="2"/>
  <c r="I617" i="2" s="1"/>
  <c r="H617" i="2"/>
  <c r="G618" i="2"/>
  <c r="I618" i="2" s="1"/>
  <c r="H618" i="2"/>
  <c r="G619" i="2"/>
  <c r="H619" i="2"/>
  <c r="I619" i="2" s="1"/>
  <c r="G620" i="2"/>
  <c r="H620" i="2"/>
  <c r="I620" i="2"/>
  <c r="G621" i="2"/>
  <c r="I621" i="2" s="1"/>
  <c r="H621" i="2"/>
  <c r="G622" i="2"/>
  <c r="I622" i="2" s="1"/>
  <c r="H622" i="2"/>
  <c r="G623" i="2"/>
  <c r="H623" i="2"/>
  <c r="I623" i="2" s="1"/>
  <c r="G624" i="2"/>
  <c r="H624" i="2"/>
  <c r="I624" i="2"/>
  <c r="G625" i="2"/>
  <c r="I625" i="2" s="1"/>
  <c r="H625" i="2"/>
  <c r="G626" i="2"/>
  <c r="I626" i="2" s="1"/>
  <c r="H626" i="2"/>
  <c r="G627" i="2"/>
  <c r="H627" i="2"/>
  <c r="I627" i="2" s="1"/>
  <c r="G628" i="2"/>
  <c r="H628" i="2"/>
  <c r="I628" i="2"/>
  <c r="G629" i="2"/>
  <c r="I629" i="2" s="1"/>
  <c r="H629" i="2"/>
  <c r="G630" i="2"/>
  <c r="I630" i="2" s="1"/>
  <c r="H630" i="2"/>
  <c r="G631" i="2"/>
  <c r="H631" i="2"/>
  <c r="I631" i="2" s="1"/>
  <c r="G632" i="2"/>
  <c r="H632" i="2"/>
  <c r="I632" i="2"/>
  <c r="G633" i="2"/>
  <c r="I633" i="2" s="1"/>
  <c r="H633" i="2"/>
  <c r="G634" i="2"/>
  <c r="I634" i="2" s="1"/>
  <c r="H634" i="2"/>
  <c r="G635" i="2"/>
  <c r="H635" i="2"/>
  <c r="I635" i="2" s="1"/>
  <c r="G636" i="2"/>
  <c r="H636" i="2"/>
  <c r="I636" i="2"/>
  <c r="G637" i="2"/>
  <c r="I637" i="2" s="1"/>
  <c r="H637" i="2"/>
  <c r="G638" i="2"/>
  <c r="I638" i="2" s="1"/>
  <c r="H638" i="2"/>
  <c r="G639" i="2"/>
  <c r="H639" i="2"/>
  <c r="I639" i="2" s="1"/>
  <c r="G640" i="2"/>
  <c r="H640" i="2"/>
  <c r="I640" i="2"/>
  <c r="G641" i="2"/>
  <c r="I641" i="2" s="1"/>
  <c r="H641" i="2"/>
  <c r="G642" i="2"/>
  <c r="I642" i="2" s="1"/>
  <c r="H642" i="2"/>
  <c r="G643" i="2"/>
  <c r="H643" i="2"/>
  <c r="I643" i="2" s="1"/>
  <c r="G644" i="2"/>
  <c r="H644" i="2"/>
  <c r="I644" i="2"/>
  <c r="G645" i="2"/>
  <c r="I645" i="2" s="1"/>
  <c r="H645" i="2"/>
  <c r="G646" i="2"/>
  <c r="I646" i="2" s="1"/>
  <c r="H646" i="2"/>
  <c r="G647" i="2"/>
  <c r="H647" i="2"/>
  <c r="I647" i="2" s="1"/>
  <c r="G648" i="2"/>
  <c r="H648" i="2"/>
  <c r="I648" i="2"/>
  <c r="G649" i="2"/>
  <c r="I649" i="2" s="1"/>
  <c r="H649" i="2"/>
  <c r="G650" i="2"/>
  <c r="I650" i="2" s="1"/>
  <c r="H650" i="2"/>
  <c r="G651" i="2"/>
  <c r="H651" i="2"/>
  <c r="I651" i="2" s="1"/>
  <c r="G652" i="2"/>
  <c r="H652" i="2"/>
  <c r="I652" i="2"/>
  <c r="G653" i="2"/>
  <c r="I653" i="2" s="1"/>
  <c r="H653" i="2"/>
  <c r="G654" i="2"/>
  <c r="I654" i="2" s="1"/>
  <c r="H654" i="2"/>
  <c r="G655" i="2"/>
  <c r="H655" i="2"/>
  <c r="I655" i="2" s="1"/>
  <c r="G656" i="2"/>
  <c r="H656" i="2"/>
  <c r="I656" i="2"/>
  <c r="G657" i="2"/>
  <c r="I657" i="2" s="1"/>
  <c r="H657" i="2"/>
  <c r="G658" i="2"/>
  <c r="I658" i="2" s="1"/>
  <c r="H658" i="2"/>
  <c r="G659" i="2"/>
  <c r="H659" i="2"/>
  <c r="I659" i="2" s="1"/>
  <c r="G660" i="2"/>
  <c r="H660" i="2"/>
  <c r="I660" i="2"/>
  <c r="G661" i="2"/>
  <c r="I661" i="2" s="1"/>
  <c r="H661" i="2"/>
  <c r="G662" i="2"/>
  <c r="I662" i="2" s="1"/>
  <c r="H662" i="2"/>
  <c r="G663" i="2"/>
  <c r="H663" i="2"/>
  <c r="I663" i="2" s="1"/>
  <c r="G664" i="2"/>
  <c r="H664" i="2"/>
  <c r="I664" i="2"/>
  <c r="G665" i="2"/>
  <c r="I665" i="2" s="1"/>
  <c r="H665" i="2"/>
  <c r="G666" i="2"/>
  <c r="I666" i="2" s="1"/>
  <c r="H666" i="2"/>
  <c r="G667" i="2"/>
  <c r="H667" i="2"/>
  <c r="I667" i="2" s="1"/>
  <c r="G668" i="2"/>
  <c r="H668" i="2"/>
  <c r="I668" i="2"/>
  <c r="G669" i="2"/>
  <c r="I669" i="2" s="1"/>
  <c r="H669" i="2"/>
  <c r="G670" i="2"/>
  <c r="I670" i="2" s="1"/>
  <c r="H670" i="2"/>
  <c r="G671" i="2"/>
  <c r="H671" i="2"/>
  <c r="I671" i="2" s="1"/>
  <c r="G672" i="2"/>
  <c r="H672" i="2"/>
  <c r="I672" i="2"/>
  <c r="G673" i="2"/>
  <c r="I673" i="2" s="1"/>
  <c r="H673" i="2"/>
  <c r="G674" i="2"/>
  <c r="I674" i="2" s="1"/>
  <c r="H674" i="2"/>
  <c r="G675" i="2"/>
  <c r="H675" i="2"/>
  <c r="I675" i="2" s="1"/>
  <c r="G676" i="2"/>
  <c r="H676" i="2"/>
  <c r="I676" i="2"/>
  <c r="G677" i="2"/>
  <c r="I677" i="2" s="1"/>
  <c r="H677" i="2"/>
  <c r="G678" i="2"/>
  <c r="I678" i="2" s="1"/>
  <c r="H678" i="2"/>
  <c r="G679" i="2"/>
  <c r="H679" i="2"/>
  <c r="I679" i="2" s="1"/>
  <c r="G680" i="2"/>
  <c r="H680" i="2"/>
  <c r="I680" i="2"/>
  <c r="G681" i="2"/>
  <c r="I681" i="2" s="1"/>
  <c r="H681" i="2"/>
  <c r="G682" i="2"/>
  <c r="H682" i="2"/>
  <c r="I682" i="2" s="1"/>
  <c r="G683" i="2"/>
  <c r="H683" i="2"/>
  <c r="I683" i="2"/>
  <c r="G684" i="2"/>
  <c r="I684" i="2" s="1"/>
  <c r="H684" i="2"/>
  <c r="G685" i="2"/>
  <c r="I685" i="2" s="1"/>
  <c r="H685" i="2"/>
  <c r="G686" i="2"/>
  <c r="H686" i="2"/>
  <c r="I686" i="2" s="1"/>
  <c r="G687" i="2"/>
  <c r="H687" i="2"/>
  <c r="I687" i="2"/>
  <c r="G688" i="2"/>
  <c r="I688" i="2" s="1"/>
  <c r="H688" i="2"/>
  <c r="G689" i="2"/>
  <c r="I689" i="2" s="1"/>
  <c r="H689" i="2"/>
  <c r="G690" i="2"/>
  <c r="H690" i="2"/>
  <c r="I690" i="2" s="1"/>
  <c r="G691" i="2"/>
  <c r="H691" i="2"/>
  <c r="I691" i="2"/>
  <c r="G692" i="2"/>
  <c r="I692" i="2" s="1"/>
  <c r="H692" i="2"/>
  <c r="G693" i="2"/>
  <c r="I693" i="2" s="1"/>
  <c r="H693" i="2"/>
  <c r="G694" i="2"/>
  <c r="H694" i="2"/>
  <c r="I694" i="2" s="1"/>
  <c r="G695" i="2"/>
  <c r="H695" i="2"/>
  <c r="I695" i="2"/>
  <c r="G696" i="2"/>
  <c r="I696" i="2" s="1"/>
  <c r="H696" i="2"/>
  <c r="G697" i="2"/>
  <c r="I697" i="2" s="1"/>
  <c r="H697" i="2"/>
  <c r="G698" i="2"/>
  <c r="H698" i="2"/>
  <c r="I698" i="2" s="1"/>
  <c r="G699" i="2"/>
  <c r="H699" i="2"/>
  <c r="I699" i="2"/>
  <c r="G700" i="2"/>
  <c r="I700" i="2" s="1"/>
  <c r="H700" i="2"/>
  <c r="G701" i="2"/>
  <c r="I701" i="2" s="1"/>
  <c r="H701" i="2"/>
  <c r="G702" i="2"/>
  <c r="H702" i="2"/>
  <c r="I702" i="2" s="1"/>
  <c r="G703" i="2"/>
  <c r="H703" i="2"/>
  <c r="I703" i="2"/>
  <c r="G704" i="2"/>
  <c r="I704" i="2" s="1"/>
  <c r="H704" i="2"/>
  <c r="G705" i="2"/>
  <c r="I705" i="2" s="1"/>
  <c r="H705" i="2"/>
  <c r="G706" i="2"/>
  <c r="H706" i="2"/>
  <c r="I706" i="2" s="1"/>
  <c r="G707" i="2"/>
  <c r="H707" i="2"/>
  <c r="I707" i="2"/>
  <c r="G708" i="2"/>
  <c r="I708" i="2" s="1"/>
  <c r="H708" i="2"/>
  <c r="G709" i="2"/>
  <c r="I709" i="2" s="1"/>
  <c r="H709" i="2"/>
  <c r="G710" i="2"/>
  <c r="H710" i="2"/>
  <c r="I710" i="2" s="1"/>
  <c r="G711" i="2"/>
  <c r="H711" i="2"/>
  <c r="I711" i="2"/>
  <c r="G712" i="2"/>
  <c r="I712" i="2" s="1"/>
  <c r="H712" i="2"/>
  <c r="G713" i="2"/>
  <c r="I713" i="2" s="1"/>
  <c r="H713" i="2"/>
  <c r="G714" i="2"/>
  <c r="H714" i="2"/>
  <c r="I714" i="2" s="1"/>
  <c r="G715" i="2"/>
  <c r="H715" i="2"/>
  <c r="I715" i="2"/>
  <c r="G716" i="2"/>
  <c r="I716" i="2" s="1"/>
  <c r="H716" i="2"/>
  <c r="G717" i="2"/>
  <c r="I717" i="2" s="1"/>
  <c r="H717" i="2"/>
  <c r="G718" i="2"/>
  <c r="H718" i="2"/>
  <c r="I718" i="2" s="1"/>
  <c r="G719" i="2"/>
  <c r="H719" i="2"/>
  <c r="I719" i="2"/>
  <c r="G720" i="2"/>
  <c r="I720" i="2" s="1"/>
  <c r="H720" i="2"/>
  <c r="G721" i="2"/>
  <c r="I721" i="2" s="1"/>
  <c r="H721" i="2"/>
  <c r="G722" i="2"/>
  <c r="H722" i="2"/>
  <c r="I722" i="2" s="1"/>
  <c r="G723" i="2"/>
  <c r="H723" i="2"/>
  <c r="I723" i="2"/>
  <c r="G724" i="2"/>
  <c r="I724" i="2" s="1"/>
  <c r="H724" i="2"/>
  <c r="I3" i="2"/>
  <c r="I2" i="2"/>
  <c r="H3" i="2"/>
  <c r="G3" i="2"/>
  <c r="H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2" i="2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22" i="1"/>
  <c r="G724" i="1"/>
  <c r="G723" i="1"/>
  <c r="G722" i="1"/>
  <c r="G720" i="1"/>
  <c r="G719" i="1"/>
  <c r="G718" i="1"/>
  <c r="G717" i="1"/>
  <c r="G714" i="1"/>
  <c r="G713" i="1"/>
  <c r="G712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50" i="1"/>
  <c r="G644" i="1"/>
  <c r="G643" i="1"/>
  <c r="G642" i="1"/>
  <c r="G641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0" i="1"/>
  <c r="G589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5" i="1"/>
  <c r="G514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76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06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5" i="1"/>
  <c r="G370" i="1"/>
  <c r="G369" i="1"/>
  <c r="G368" i="1"/>
  <c r="G367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4" i="1"/>
  <c r="G263" i="1"/>
  <c r="G235" i="1"/>
  <c r="G234" i="1"/>
  <c r="G233" i="1"/>
  <c r="G231" i="1"/>
  <c r="G230" i="1"/>
  <c r="G229" i="1"/>
  <c r="G228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03" i="1"/>
  <c r="G102" i="1"/>
  <c r="G101" i="1"/>
  <c r="G100" i="1"/>
  <c r="G99" i="1"/>
  <c r="G98" i="1"/>
  <c r="G97" i="1"/>
  <c r="G96" i="1"/>
  <c r="G95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2" i="1"/>
  <c r="G41" i="1"/>
  <c r="G40" i="1"/>
  <c r="G39" i="1"/>
  <c r="G38" i="1"/>
  <c r="G37" i="1"/>
  <c r="G33" i="1"/>
  <c r="G32" i="1"/>
  <c r="G25" i="1"/>
  <c r="G26" i="1"/>
  <c r="G27" i="1"/>
  <c r="G28" i="1"/>
  <c r="G29" i="1"/>
  <c r="G24" i="1"/>
  <c r="G23" i="1"/>
  <c r="G22" i="1"/>
  <c r="G31" i="1"/>
  <c r="M4" i="1"/>
  <c r="M5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3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3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2" i="1"/>
  <c r="I341" i="2" l="1"/>
</calcChain>
</file>

<file path=xl/sharedStrings.xml><?xml version="1.0" encoding="utf-8"?>
<sst xmlns="http://schemas.openxmlformats.org/spreadsheetml/2006/main" count="780" uniqueCount="769">
  <si>
    <t>Price</t>
  </si>
  <si>
    <t>Return</t>
    <phoneticPr fontId="2" type="noConversion"/>
  </si>
  <si>
    <t>20daysReturn</t>
    <phoneticPr fontId="2" type="noConversion"/>
  </si>
  <si>
    <t>5_mv</t>
    <phoneticPr fontId="2" type="noConversion"/>
  </si>
  <si>
    <t>20_mv</t>
    <phoneticPr fontId="2" type="noConversion"/>
  </si>
  <si>
    <t>RawATR</t>
    <phoneticPr fontId="2" type="noConversion"/>
  </si>
  <si>
    <t>ATR</t>
    <phoneticPr fontId="2" type="noConversion"/>
  </si>
  <si>
    <t>'2014-09-01'</t>
  </si>
  <si>
    <t>'2014-09-02'</t>
  </si>
  <si>
    <t>'2014-09-03'</t>
  </si>
  <si>
    <t>'2014-09-04'</t>
  </si>
  <si>
    <t>'2014-09-05'</t>
  </si>
  <si>
    <t>'2014-09-09'</t>
  </si>
  <si>
    <t>'2014-09-10'</t>
  </si>
  <si>
    <t>'2014-09-11'</t>
  </si>
  <si>
    <t>'2014-09-12'</t>
  </si>
  <si>
    <t>'2014-09-15'</t>
  </si>
  <si>
    <t>'2014-09-16'</t>
  </si>
  <si>
    <t>'2014-09-17'</t>
  </si>
  <si>
    <t>'2014-09-18'</t>
  </si>
  <si>
    <t>'2014-09-19'</t>
  </si>
  <si>
    <t>'2014-09-22'</t>
  </si>
  <si>
    <t>'2014-09-23'</t>
  </si>
  <si>
    <t>'2014-09-24'</t>
  </si>
  <si>
    <t>'2014-09-25'</t>
  </si>
  <si>
    <t>'2014-09-26'</t>
  </si>
  <si>
    <t>'2014-09-29'</t>
  </si>
  <si>
    <t>'2014-09-30'</t>
  </si>
  <si>
    <t>'2014-10-08'</t>
  </si>
  <si>
    <t>'2014-10-09'</t>
  </si>
  <si>
    <t>'2014-10-10'</t>
  </si>
  <si>
    <t>'2014-10-13'</t>
  </si>
  <si>
    <t>'2014-10-14'</t>
  </si>
  <si>
    <t>'2014-10-15'</t>
  </si>
  <si>
    <t>'2014-10-16'</t>
  </si>
  <si>
    <t>'2014-10-17'</t>
  </si>
  <si>
    <t>'2014-10-20'</t>
  </si>
  <si>
    <t>'2014-10-21'</t>
  </si>
  <si>
    <t>'2014-10-22'</t>
  </si>
  <si>
    <t>'2014-10-23'</t>
  </si>
  <si>
    <t>'2014-10-24'</t>
  </si>
  <si>
    <t>'2014-10-27'</t>
  </si>
  <si>
    <t>'2014-10-28'</t>
  </si>
  <si>
    <t>'2014-10-29'</t>
  </si>
  <si>
    <t>'2014-10-30'</t>
  </si>
  <si>
    <t>'2014-10-31'</t>
  </si>
  <si>
    <t>'2014-11-03'</t>
  </si>
  <si>
    <t>'2014-11-04'</t>
  </si>
  <si>
    <t>'2014-11-05'</t>
  </si>
  <si>
    <t>'2014-11-06'</t>
  </si>
  <si>
    <t>'2014-11-07'</t>
  </si>
  <si>
    <t>'2014-11-10'</t>
  </si>
  <si>
    <t>'2014-11-11'</t>
  </si>
  <si>
    <t>'2014-11-12'</t>
  </si>
  <si>
    <t>'2014-11-13'</t>
  </si>
  <si>
    <t>'2014-11-14'</t>
  </si>
  <si>
    <t>'2014-11-17'</t>
  </si>
  <si>
    <t>'2014-11-18'</t>
  </si>
  <si>
    <t>'2014-11-19'</t>
  </si>
  <si>
    <t>'2014-11-20'</t>
  </si>
  <si>
    <t>'2014-11-21'</t>
  </si>
  <si>
    <t>'2014-11-24'</t>
  </si>
  <si>
    <t>'2014-11-25'</t>
  </si>
  <si>
    <t>'2014-11-26'</t>
  </si>
  <si>
    <t>'2014-11-27'</t>
  </si>
  <si>
    <t>'2014-11-28'</t>
  </si>
  <si>
    <t>'2014-12-01'</t>
  </si>
  <si>
    <t>'2014-12-02'</t>
  </si>
  <si>
    <t>'2014-12-03'</t>
  </si>
  <si>
    <t>'2014-12-04'</t>
  </si>
  <si>
    <t>'2014-12-05'</t>
  </si>
  <si>
    <t>'2014-12-08'</t>
  </si>
  <si>
    <t>'2014-12-09'</t>
  </si>
  <si>
    <t>'2014-12-10'</t>
  </si>
  <si>
    <t>'2014-12-11'</t>
  </si>
  <si>
    <t>'2014-12-12'</t>
  </si>
  <si>
    <t>'2014-12-15'</t>
  </si>
  <si>
    <t>'2014-12-16'</t>
  </si>
  <si>
    <t>'2014-12-17'</t>
  </si>
  <si>
    <t>'2014-12-18'</t>
  </si>
  <si>
    <t>'2014-12-19'</t>
  </si>
  <si>
    <t>'2014-12-22'</t>
  </si>
  <si>
    <t>'2014-12-23'</t>
  </si>
  <si>
    <t>'2014-12-24'</t>
  </si>
  <si>
    <t>'2014-12-25'</t>
  </si>
  <si>
    <t>'2014-12-26'</t>
  </si>
  <si>
    <t>'2014-12-29'</t>
  </si>
  <si>
    <t>'2014-12-30'</t>
  </si>
  <si>
    <t>'2014-12-31'</t>
  </si>
  <si>
    <t>'2015-01-05'</t>
  </si>
  <si>
    <t>'2015-01-06'</t>
  </si>
  <si>
    <t>'2015-01-07'</t>
  </si>
  <si>
    <t>'2015-01-08'</t>
  </si>
  <si>
    <t>'2015-01-09'</t>
  </si>
  <si>
    <t>'2015-01-12'</t>
  </si>
  <si>
    <t>'2015-01-13'</t>
  </si>
  <si>
    <t>'2015-01-14'</t>
  </si>
  <si>
    <t>'2015-01-15'</t>
  </si>
  <si>
    <t>'2015-01-16'</t>
  </si>
  <si>
    <t>'2015-01-19'</t>
  </si>
  <si>
    <t>'2015-01-20'</t>
  </si>
  <si>
    <t>'2015-01-21'</t>
  </si>
  <si>
    <t>'2015-01-22'</t>
  </si>
  <si>
    <t>'2015-01-23'</t>
  </si>
  <si>
    <t>'2015-01-26'</t>
  </si>
  <si>
    <t>'2015-01-27'</t>
  </si>
  <si>
    <t>'2015-01-28'</t>
  </si>
  <si>
    <t>'2015-01-29'</t>
  </si>
  <si>
    <t>'2015-01-30'</t>
  </si>
  <si>
    <t>'2015-02-02'</t>
  </si>
  <si>
    <t>'2015-02-03'</t>
  </si>
  <si>
    <t>'2015-02-04'</t>
  </si>
  <si>
    <t>'2015-02-05'</t>
  </si>
  <si>
    <t>'2015-02-06'</t>
  </si>
  <si>
    <t>'2015-02-09'</t>
  </si>
  <si>
    <t>'2015-02-10'</t>
  </si>
  <si>
    <t>'2015-02-11'</t>
  </si>
  <si>
    <t>'2015-02-12'</t>
  </si>
  <si>
    <t>'2015-02-13'</t>
  </si>
  <si>
    <t>'2015-02-16'</t>
  </si>
  <si>
    <t>'2015-02-17'</t>
  </si>
  <si>
    <t>'2015-02-24'</t>
  </si>
  <si>
    <t>'2015-02-25'</t>
  </si>
  <si>
    <t>'2015-02-26'</t>
  </si>
  <si>
    <t>'2015-02-27'</t>
  </si>
  <si>
    <t>'2015-03-02'</t>
  </si>
  <si>
    <t>'2015-03-03'</t>
  </si>
  <si>
    <t>'2015-03-04'</t>
  </si>
  <si>
    <t>'2015-03-05'</t>
  </si>
  <si>
    <t>'2015-03-06'</t>
  </si>
  <si>
    <t>'2015-03-09'</t>
  </si>
  <si>
    <t>'2015-03-10'</t>
  </si>
  <si>
    <t>'2015-03-11'</t>
  </si>
  <si>
    <t>'2015-03-12'</t>
  </si>
  <si>
    <t>'2015-03-13'</t>
  </si>
  <si>
    <t>'2015-03-16'</t>
  </si>
  <si>
    <t>'2015-03-17'</t>
  </si>
  <si>
    <t>'2015-03-18'</t>
  </si>
  <si>
    <t>'2015-03-19'</t>
  </si>
  <si>
    <t>'2015-03-20'</t>
  </si>
  <si>
    <t>'2015-03-23'</t>
  </si>
  <si>
    <t>'2015-03-24'</t>
  </si>
  <si>
    <t>'2015-03-25'</t>
  </si>
  <si>
    <t>'2015-03-26'</t>
  </si>
  <si>
    <t>'2015-03-27'</t>
  </si>
  <si>
    <t>'2015-03-30'</t>
  </si>
  <si>
    <t>'2015-03-31'</t>
  </si>
  <si>
    <t>'2015-04-01'</t>
  </si>
  <si>
    <t>'2015-04-02'</t>
  </si>
  <si>
    <t>'2015-04-03'</t>
  </si>
  <si>
    <t>'2015-04-07'</t>
  </si>
  <si>
    <t>'2015-04-08'</t>
  </si>
  <si>
    <t>'2015-04-09'</t>
  </si>
  <si>
    <t>'2015-04-10'</t>
  </si>
  <si>
    <t>'2015-04-13'</t>
  </si>
  <si>
    <t>'2015-04-14'</t>
  </si>
  <si>
    <t>'2015-04-15'</t>
  </si>
  <si>
    <t>'2015-04-16'</t>
  </si>
  <si>
    <t>'2015-04-17'</t>
  </si>
  <si>
    <t>'2015-04-20'</t>
  </si>
  <si>
    <t>'2015-04-21'</t>
  </si>
  <si>
    <t>'2015-04-22'</t>
  </si>
  <si>
    <t>'2015-04-23'</t>
  </si>
  <si>
    <t>'2015-04-24'</t>
  </si>
  <si>
    <t>'2015-04-27'</t>
  </si>
  <si>
    <t>'2015-04-28'</t>
  </si>
  <si>
    <t>'2015-04-29'</t>
  </si>
  <si>
    <t>'2015-04-30'</t>
  </si>
  <si>
    <t>'2015-05-04'</t>
  </si>
  <si>
    <t>'2015-05-05'</t>
  </si>
  <si>
    <t>'2015-05-06'</t>
  </si>
  <si>
    <t>'2015-05-07'</t>
  </si>
  <si>
    <t>'2015-05-08'</t>
  </si>
  <si>
    <t>'2015-05-11'</t>
  </si>
  <si>
    <t>'2015-05-12'</t>
  </si>
  <si>
    <t>'2015-05-13'</t>
  </si>
  <si>
    <t>'2015-05-14'</t>
  </si>
  <si>
    <t>'2015-05-15'</t>
  </si>
  <si>
    <t>'2015-05-18'</t>
  </si>
  <si>
    <t>'2015-05-19'</t>
  </si>
  <si>
    <t>'2015-05-20'</t>
  </si>
  <si>
    <t>'2015-05-21'</t>
  </si>
  <si>
    <t>'2015-05-22'</t>
  </si>
  <si>
    <t>'2015-05-25'</t>
  </si>
  <si>
    <t>'2015-05-26'</t>
  </si>
  <si>
    <t>'2015-05-27'</t>
  </si>
  <si>
    <t>'2015-05-28'</t>
  </si>
  <si>
    <t>'2015-05-29'</t>
  </si>
  <si>
    <t>'2015-06-01'</t>
  </si>
  <si>
    <t>'2015-06-02'</t>
  </si>
  <si>
    <t>'2015-06-03'</t>
  </si>
  <si>
    <t>'2015-06-04'</t>
  </si>
  <si>
    <t>'2015-06-05'</t>
  </si>
  <si>
    <t>'2015-06-08'</t>
  </si>
  <si>
    <t>'2015-06-09'</t>
  </si>
  <si>
    <t>'2015-06-10'</t>
  </si>
  <si>
    <t>'2015-06-11'</t>
  </si>
  <si>
    <t>'2015-06-12'</t>
  </si>
  <si>
    <t>'2015-06-15'</t>
  </si>
  <si>
    <t>'2015-06-16'</t>
  </si>
  <si>
    <t>'2015-06-17'</t>
  </si>
  <si>
    <t>'2015-06-18'</t>
  </si>
  <si>
    <t>'2015-06-19'</t>
  </si>
  <si>
    <t>'2015-06-23'</t>
  </si>
  <si>
    <t>'2015-06-24'</t>
  </si>
  <si>
    <t>'2015-06-25'</t>
  </si>
  <si>
    <t>'2015-06-26'</t>
  </si>
  <si>
    <t>'2015-06-29'</t>
  </si>
  <si>
    <t>'2015-06-30'</t>
  </si>
  <si>
    <t>'2015-07-01'</t>
  </si>
  <si>
    <t>'2015-07-02'</t>
  </si>
  <si>
    <t>'2015-07-03'</t>
  </si>
  <si>
    <t>'2015-07-06'</t>
  </si>
  <si>
    <t>'2015-07-07'</t>
  </si>
  <si>
    <t>'2015-07-08'</t>
  </si>
  <si>
    <t>'2015-07-09'</t>
  </si>
  <si>
    <t>'2015-07-10'</t>
  </si>
  <si>
    <t>'2015-07-13'</t>
  </si>
  <si>
    <t>'2015-07-14'</t>
  </si>
  <si>
    <t>'2015-07-15'</t>
  </si>
  <si>
    <t>'2015-07-16'</t>
  </si>
  <si>
    <t>'2015-07-17'</t>
  </si>
  <si>
    <t>'2015-07-20'</t>
  </si>
  <si>
    <t>'2015-07-21'</t>
  </si>
  <si>
    <t>'2015-07-22'</t>
  </si>
  <si>
    <t>'2015-07-23'</t>
  </si>
  <si>
    <t>'2015-07-24'</t>
  </si>
  <si>
    <t>'2015-07-27'</t>
  </si>
  <si>
    <t>'2015-07-28'</t>
  </si>
  <si>
    <t>'2015-07-29'</t>
  </si>
  <si>
    <t>'2015-07-30'</t>
  </si>
  <si>
    <t>'2015-07-31'</t>
  </si>
  <si>
    <t>'2015-08-03'</t>
  </si>
  <si>
    <t>'2015-08-04'</t>
  </si>
  <si>
    <t>'2015-08-05'</t>
  </si>
  <si>
    <t>'2015-08-06'</t>
  </si>
  <si>
    <t>'2015-08-07'</t>
  </si>
  <si>
    <t>'2015-08-10'</t>
  </si>
  <si>
    <t>'2015-08-11'</t>
  </si>
  <si>
    <t>'2015-08-12'</t>
  </si>
  <si>
    <t>'2015-08-13'</t>
  </si>
  <si>
    <t>'2015-08-14'</t>
  </si>
  <si>
    <t>'2015-08-17'</t>
  </si>
  <si>
    <t>'2015-08-18'</t>
  </si>
  <si>
    <t>'2015-08-19'</t>
  </si>
  <si>
    <t>'2015-08-20'</t>
  </si>
  <si>
    <t>'2015-08-21'</t>
  </si>
  <si>
    <t>'2015-08-24'</t>
  </si>
  <si>
    <t>'2015-08-25'</t>
  </si>
  <si>
    <t>'2015-08-26'</t>
  </si>
  <si>
    <t>'2015-08-27'</t>
  </si>
  <si>
    <t>'2015-08-28'</t>
  </si>
  <si>
    <t>'2015-08-31'</t>
  </si>
  <si>
    <t>'2015-09-01'</t>
  </si>
  <si>
    <t>'2015-09-02'</t>
  </si>
  <si>
    <t>'2015-09-07'</t>
  </si>
  <si>
    <t>'2015-09-08'</t>
  </si>
  <si>
    <t>'2015-09-09'</t>
  </si>
  <si>
    <t>'2015-09-10'</t>
  </si>
  <si>
    <t>'2015-09-11'</t>
  </si>
  <si>
    <t>'2015-09-14'</t>
  </si>
  <si>
    <t>'2015-09-15'</t>
  </si>
  <si>
    <t>'2015-09-16'</t>
  </si>
  <si>
    <t>'2015-09-17'</t>
  </si>
  <si>
    <t>'2015-09-18'</t>
  </si>
  <si>
    <t>'2015-09-21'</t>
  </si>
  <si>
    <t>'2015-09-22'</t>
  </si>
  <si>
    <t>'2015-09-23'</t>
  </si>
  <si>
    <t>'2015-09-24'</t>
  </si>
  <si>
    <t>'2015-09-25'</t>
  </si>
  <si>
    <t>'2015-09-28'</t>
  </si>
  <si>
    <t>'2015-09-29'</t>
  </si>
  <si>
    <t>'2015-09-30'</t>
  </si>
  <si>
    <t>'2015-10-07'</t>
  </si>
  <si>
    <t>'2015-10-08'</t>
  </si>
  <si>
    <t>'2015-10-09'</t>
  </si>
  <si>
    <t>'2015-10-12'</t>
  </si>
  <si>
    <t>'2015-10-13'</t>
  </si>
  <si>
    <t>'2015-10-14'</t>
  </si>
  <si>
    <t>'2015-10-15'</t>
  </si>
  <si>
    <t>'2015-10-16'</t>
  </si>
  <si>
    <t>'2015-10-19'</t>
  </si>
  <si>
    <t>'2015-10-20'</t>
  </si>
  <si>
    <t>'2015-10-21'</t>
  </si>
  <si>
    <t>'2015-10-22'</t>
  </si>
  <si>
    <t>'2015-10-23'</t>
  </si>
  <si>
    <t>'2015-10-26'</t>
  </si>
  <si>
    <t>'2015-10-27'</t>
  </si>
  <si>
    <t>'2015-10-28'</t>
  </si>
  <si>
    <t>'2015-10-29'</t>
  </si>
  <si>
    <t>'2015-10-30'</t>
  </si>
  <si>
    <t>'2015-11-02'</t>
  </si>
  <si>
    <t>'2015-11-03'</t>
  </si>
  <si>
    <t>'2015-11-04'</t>
  </si>
  <si>
    <t>'2015-11-05'</t>
  </si>
  <si>
    <t>'2015-11-06'</t>
  </si>
  <si>
    <t>'2015-11-09'</t>
  </si>
  <si>
    <t>'2015-11-10'</t>
  </si>
  <si>
    <t>'2015-11-11'</t>
  </si>
  <si>
    <t>'2015-11-12'</t>
  </si>
  <si>
    <t>'2015-11-13'</t>
  </si>
  <si>
    <t>'2015-11-16'</t>
  </si>
  <si>
    <t>'2015-11-17'</t>
  </si>
  <si>
    <t>'2015-11-18'</t>
  </si>
  <si>
    <t>'2015-11-19'</t>
  </si>
  <si>
    <t>'2015-11-20'</t>
  </si>
  <si>
    <t>'2015-11-23'</t>
  </si>
  <si>
    <t>'2015-11-24'</t>
  </si>
  <si>
    <t>'2015-11-25'</t>
  </si>
  <si>
    <t>'2015-11-26'</t>
  </si>
  <si>
    <t>'2015-11-27'</t>
  </si>
  <si>
    <t>'2015-11-30'</t>
  </si>
  <si>
    <t>'2015-12-01'</t>
  </si>
  <si>
    <t>'2015-12-02'</t>
  </si>
  <si>
    <t>'2015-12-03'</t>
  </si>
  <si>
    <t>'2015-12-04'</t>
  </si>
  <si>
    <t>'2015-12-07'</t>
  </si>
  <si>
    <t>'2015-12-08'</t>
  </si>
  <si>
    <t>'2015-12-09'</t>
  </si>
  <si>
    <t>'2015-12-10'</t>
  </si>
  <si>
    <t>'2015-12-11'</t>
  </si>
  <si>
    <t>'2015-12-14'</t>
  </si>
  <si>
    <t>'2015-12-15'</t>
  </si>
  <si>
    <t>'2015-12-16'</t>
  </si>
  <si>
    <t>'2015-12-17'</t>
  </si>
  <si>
    <t>'2015-12-18'</t>
  </si>
  <si>
    <t>'2015-12-21'</t>
  </si>
  <si>
    <t>'2015-12-22'</t>
  </si>
  <si>
    <t>'2015-12-23'</t>
  </si>
  <si>
    <t>'2015-12-24'</t>
  </si>
  <si>
    <t>'2015-12-25'</t>
  </si>
  <si>
    <t>'2015-12-28'</t>
  </si>
  <si>
    <t>'2015-12-29'</t>
  </si>
  <si>
    <t>'2015-12-30'</t>
  </si>
  <si>
    <t>'2015-12-31'</t>
  </si>
  <si>
    <t>'2016-01-04'</t>
  </si>
  <si>
    <t>'2016-01-05'</t>
  </si>
  <si>
    <t>'2016-01-06'</t>
  </si>
  <si>
    <t>'2016-01-07'</t>
  </si>
  <si>
    <t>'2016-01-08'</t>
  </si>
  <si>
    <t>'2016-01-11'</t>
  </si>
  <si>
    <t>'2016-01-12'</t>
  </si>
  <si>
    <t>'2016-01-13'</t>
  </si>
  <si>
    <t>'2016-01-14'</t>
  </si>
  <si>
    <t>'2016-01-15'</t>
  </si>
  <si>
    <t>'2016-01-18'</t>
  </si>
  <si>
    <t>'2016-01-19'</t>
  </si>
  <si>
    <t>'2016-01-20'</t>
  </si>
  <si>
    <t>'2016-01-21'</t>
  </si>
  <si>
    <t>'2016-01-22'</t>
  </si>
  <si>
    <t>'2016-01-25'</t>
  </si>
  <si>
    <t>'2016-01-26'</t>
  </si>
  <si>
    <t>'2016-01-27'</t>
  </si>
  <si>
    <t>'2016-01-28'</t>
  </si>
  <si>
    <t>'2016-01-29'</t>
  </si>
  <si>
    <t>'2016-02-01'</t>
  </si>
  <si>
    <t>'2016-02-02'</t>
  </si>
  <si>
    <t>'2016-02-03'</t>
  </si>
  <si>
    <t>'2016-02-04'</t>
  </si>
  <si>
    <t>'2016-02-05'</t>
  </si>
  <si>
    <t>'2016-02-15'</t>
  </si>
  <si>
    <t>'2016-02-16'</t>
  </si>
  <si>
    <t>'2016-02-17'</t>
  </si>
  <si>
    <t>'2016-02-18'</t>
  </si>
  <si>
    <t>'2016-02-19'</t>
  </si>
  <si>
    <t>'2016-02-22'</t>
  </si>
  <si>
    <t>'2016-02-23'</t>
  </si>
  <si>
    <t>'2016-02-24'</t>
  </si>
  <si>
    <t>'2016-02-25'</t>
  </si>
  <si>
    <t>'2016-02-26'</t>
  </si>
  <si>
    <t>'2016-02-29'</t>
  </si>
  <si>
    <t>'2016-03-01'</t>
  </si>
  <si>
    <t>'2016-03-02'</t>
  </si>
  <si>
    <t>'2016-03-03'</t>
  </si>
  <si>
    <t>'2016-03-04'</t>
  </si>
  <si>
    <t>'2016-03-07'</t>
  </si>
  <si>
    <t>'2016-03-08'</t>
  </si>
  <si>
    <t>'2016-03-09'</t>
  </si>
  <si>
    <t>'2016-03-10'</t>
  </si>
  <si>
    <t>'2016-03-11'</t>
  </si>
  <si>
    <t>'2016-03-14'</t>
  </si>
  <si>
    <t>'2016-03-15'</t>
  </si>
  <si>
    <t>'2016-03-16'</t>
  </si>
  <si>
    <t>'2016-03-17'</t>
  </si>
  <si>
    <t>'2016-03-18'</t>
  </si>
  <si>
    <t>'2016-03-21'</t>
  </si>
  <si>
    <t>'2016-03-22'</t>
  </si>
  <si>
    <t>'2016-03-23'</t>
  </si>
  <si>
    <t>'2016-03-24'</t>
  </si>
  <si>
    <t>'2016-03-25'</t>
  </si>
  <si>
    <t>'2016-03-28'</t>
  </si>
  <si>
    <t>'2016-03-29'</t>
  </si>
  <si>
    <t>'2016-03-30'</t>
  </si>
  <si>
    <t>'2016-03-31'</t>
  </si>
  <si>
    <t>'2016-04-01'</t>
  </si>
  <si>
    <t>'2016-04-05'</t>
  </si>
  <si>
    <t>'2016-04-06'</t>
  </si>
  <si>
    <t>'2016-04-07'</t>
  </si>
  <si>
    <t>'2016-04-08'</t>
  </si>
  <si>
    <t>'2016-04-11'</t>
  </si>
  <si>
    <t>'2016-04-12'</t>
  </si>
  <si>
    <t>'2016-04-13'</t>
  </si>
  <si>
    <t>'2016-04-14'</t>
  </si>
  <si>
    <t>'2016-04-15'</t>
  </si>
  <si>
    <t>'2016-04-18'</t>
  </si>
  <si>
    <t>'2016-04-19'</t>
  </si>
  <si>
    <t>'2016-04-20'</t>
  </si>
  <si>
    <t>'2016-04-21'</t>
  </si>
  <si>
    <t>'2016-04-22'</t>
  </si>
  <si>
    <t>'2016-04-25'</t>
  </si>
  <si>
    <t>'2016-04-26'</t>
  </si>
  <si>
    <t>'2016-04-27'</t>
  </si>
  <si>
    <t>'2016-04-28'</t>
  </si>
  <si>
    <t>'2016-04-29'</t>
  </si>
  <si>
    <t>'2016-05-03'</t>
  </si>
  <si>
    <t>'2016-05-04'</t>
  </si>
  <si>
    <t>'2016-05-05'</t>
  </si>
  <si>
    <t>'2016-05-06'</t>
  </si>
  <si>
    <t>'2016-05-09'</t>
  </si>
  <si>
    <t>'2016-05-10'</t>
  </si>
  <si>
    <t>'2016-05-11'</t>
  </si>
  <si>
    <t>'2016-05-12'</t>
  </si>
  <si>
    <t>'2016-05-13'</t>
  </si>
  <si>
    <t>'2016-05-16'</t>
  </si>
  <si>
    <t>'2016-05-17'</t>
  </si>
  <si>
    <t>'2016-05-18'</t>
  </si>
  <si>
    <t>'2016-05-19'</t>
  </si>
  <si>
    <t>'2016-05-20'</t>
  </si>
  <si>
    <t>'2016-05-23'</t>
  </si>
  <si>
    <t>'2016-05-24'</t>
  </si>
  <si>
    <t>'2016-05-25'</t>
  </si>
  <si>
    <t>'2016-05-26'</t>
  </si>
  <si>
    <t>'2016-05-27'</t>
  </si>
  <si>
    <t>'2016-05-30'</t>
  </si>
  <si>
    <t>'2016-05-31'</t>
  </si>
  <si>
    <t>'2016-06-01'</t>
  </si>
  <si>
    <t>'2016-06-02'</t>
  </si>
  <si>
    <t>'2016-06-03'</t>
  </si>
  <si>
    <t>'2016-06-06'</t>
  </si>
  <si>
    <t>'2016-06-07'</t>
  </si>
  <si>
    <t>'2016-06-08'</t>
  </si>
  <si>
    <t>'2016-06-13'</t>
  </si>
  <si>
    <t>'2016-06-14'</t>
  </si>
  <si>
    <t>'2016-06-15'</t>
  </si>
  <si>
    <t>'2016-06-16'</t>
  </si>
  <si>
    <t>'2016-06-17'</t>
  </si>
  <si>
    <t>'2016-06-20'</t>
  </si>
  <si>
    <t>'2016-06-21'</t>
  </si>
  <si>
    <t>'2016-06-22'</t>
  </si>
  <si>
    <t>'2016-06-23'</t>
  </si>
  <si>
    <t>'2016-06-24'</t>
  </si>
  <si>
    <t>'2016-06-27'</t>
  </si>
  <si>
    <t>'2016-06-28'</t>
  </si>
  <si>
    <t>'2016-06-29'</t>
  </si>
  <si>
    <t>'2016-06-30'</t>
  </si>
  <si>
    <t>'2016-07-01'</t>
  </si>
  <si>
    <t>'2016-07-04'</t>
  </si>
  <si>
    <t>'2016-07-05'</t>
  </si>
  <si>
    <t>'2016-07-06'</t>
  </si>
  <si>
    <t>'2016-07-07'</t>
  </si>
  <si>
    <t>'2016-07-08'</t>
  </si>
  <si>
    <t>'2016-07-11'</t>
  </si>
  <si>
    <t>'2016-07-12'</t>
  </si>
  <si>
    <t>'2016-07-13'</t>
  </si>
  <si>
    <t>'2016-07-14'</t>
  </si>
  <si>
    <t>'2016-07-15'</t>
  </si>
  <si>
    <t>'2016-07-18'</t>
  </si>
  <si>
    <t>'2016-07-19'</t>
  </si>
  <si>
    <t>'2016-07-20'</t>
  </si>
  <si>
    <t>'2016-07-21'</t>
  </si>
  <si>
    <t>'2016-07-22'</t>
  </si>
  <si>
    <t>'2016-07-25'</t>
  </si>
  <si>
    <t>'2016-07-26'</t>
  </si>
  <si>
    <t>'2016-07-27'</t>
  </si>
  <si>
    <t>'2016-07-28'</t>
  </si>
  <si>
    <t>'2016-07-29'</t>
  </si>
  <si>
    <t>'2016-08-01'</t>
  </si>
  <si>
    <t>'2016-08-02'</t>
  </si>
  <si>
    <t>'2016-08-03'</t>
  </si>
  <si>
    <t>'2016-08-04'</t>
  </si>
  <si>
    <t>'2016-08-05'</t>
  </si>
  <si>
    <t>'2016-08-08'</t>
  </si>
  <si>
    <t>'2016-08-09'</t>
  </si>
  <si>
    <t>'2016-08-10'</t>
  </si>
  <si>
    <t>'2016-08-11'</t>
  </si>
  <si>
    <t>'2016-08-12'</t>
  </si>
  <si>
    <t>'2016-08-15'</t>
  </si>
  <si>
    <t>'2016-08-16'</t>
  </si>
  <si>
    <t>'2016-08-17'</t>
  </si>
  <si>
    <t>'2016-08-18'</t>
  </si>
  <si>
    <t>'2016-08-19'</t>
  </si>
  <si>
    <t>'2016-08-22'</t>
  </si>
  <si>
    <t>'2016-08-23'</t>
  </si>
  <si>
    <t>'2016-08-24'</t>
  </si>
  <si>
    <t>'2016-08-25'</t>
  </si>
  <si>
    <t>'2016-08-26'</t>
  </si>
  <si>
    <t>'2016-08-29'</t>
  </si>
  <si>
    <t>'2016-08-30'</t>
  </si>
  <si>
    <t>'2016-08-31'</t>
  </si>
  <si>
    <t>'2016-09-01'</t>
  </si>
  <si>
    <t>'2016-09-02'</t>
  </si>
  <si>
    <t>'2016-09-05'</t>
  </si>
  <si>
    <t>'2016-09-06'</t>
  </si>
  <si>
    <t>'2016-09-07'</t>
  </si>
  <si>
    <t>'2016-09-08'</t>
  </si>
  <si>
    <t>'2016-09-09'</t>
  </si>
  <si>
    <t>'2016-09-12'</t>
  </si>
  <si>
    <t>'2016-09-13'</t>
  </si>
  <si>
    <t>'2016-09-14'</t>
  </si>
  <si>
    <t>'2016-09-19'</t>
  </si>
  <si>
    <t>'2016-09-20'</t>
  </si>
  <si>
    <t>'2016-09-21'</t>
  </si>
  <si>
    <t>'2016-09-22'</t>
  </si>
  <si>
    <t>'2016-09-23'</t>
  </si>
  <si>
    <t>'2016-09-26'</t>
  </si>
  <si>
    <t>'2016-09-27'</t>
  </si>
  <si>
    <t>'2016-09-28'</t>
  </si>
  <si>
    <t>'2016-09-29'</t>
  </si>
  <si>
    <t>'2016-09-30'</t>
  </si>
  <si>
    <t>'2016-10-10'</t>
  </si>
  <si>
    <t>'2016-10-11'</t>
  </si>
  <si>
    <t>'2016-10-12'</t>
  </si>
  <si>
    <t>'2016-10-13'</t>
  </si>
  <si>
    <t>'2016-10-14'</t>
  </si>
  <si>
    <t>'2016-10-17'</t>
  </si>
  <si>
    <t>'2016-10-18'</t>
  </si>
  <si>
    <t>'2016-10-19'</t>
  </si>
  <si>
    <t>'2016-10-20'</t>
  </si>
  <si>
    <t>'2016-10-21'</t>
  </si>
  <si>
    <t>'2016-10-24'</t>
  </si>
  <si>
    <t>'2016-10-25'</t>
  </si>
  <si>
    <t>'2016-10-26'</t>
  </si>
  <si>
    <t>'2016-10-27'</t>
  </si>
  <si>
    <t>'2016-10-28'</t>
  </si>
  <si>
    <t>'2016-11-02'</t>
  </si>
  <si>
    <t>'2016-11-03'</t>
  </si>
  <si>
    <t>'2016-11-04'</t>
  </si>
  <si>
    <t>'2016-11-07'</t>
  </si>
  <si>
    <t>'2016-11-08'</t>
  </si>
  <si>
    <t>'2016-11-09'</t>
  </si>
  <si>
    <t>'2016-11-10'</t>
  </si>
  <si>
    <t>'2016-11-11'</t>
  </si>
  <si>
    <t>'2016-11-14'</t>
  </si>
  <si>
    <t>'2016-11-15'</t>
  </si>
  <si>
    <t>'2016-11-16'</t>
  </si>
  <si>
    <t>'2016-11-17'</t>
  </si>
  <si>
    <t>'2016-11-18'</t>
  </si>
  <si>
    <t>'2016-11-21'</t>
  </si>
  <si>
    <t>'2016-11-22'</t>
  </si>
  <si>
    <t>'2016-11-23'</t>
  </si>
  <si>
    <t>'2016-11-24'</t>
  </si>
  <si>
    <t>'2016-11-25'</t>
  </si>
  <si>
    <t>'2016-11-28'</t>
  </si>
  <si>
    <t>'2016-11-29'</t>
  </si>
  <si>
    <t>'2016-11-30'</t>
  </si>
  <si>
    <t>'2016-12-01'</t>
  </si>
  <si>
    <t>'2016-12-02'</t>
  </si>
  <si>
    <t>'2016-12-05'</t>
  </si>
  <si>
    <t>'2016-12-06'</t>
  </si>
  <si>
    <t>'2016-12-07'</t>
  </si>
  <si>
    <t>'2016-12-08'</t>
  </si>
  <si>
    <t>'2016-12-09'</t>
  </si>
  <si>
    <t>'2016-12-12'</t>
  </si>
  <si>
    <t>'2016-12-13'</t>
  </si>
  <si>
    <t>'2016-12-14'</t>
  </si>
  <si>
    <t>'2016-12-15'</t>
  </si>
  <si>
    <t>'2016-12-16'</t>
  </si>
  <si>
    <t>'2016-12-19'</t>
  </si>
  <si>
    <t>'2016-12-20'</t>
  </si>
  <si>
    <t>'2016-12-21'</t>
  </si>
  <si>
    <t>'2016-12-22'</t>
  </si>
  <si>
    <t>'2016-12-23'</t>
  </si>
  <si>
    <t>'2016-12-26'</t>
  </si>
  <si>
    <t>'2016-12-27'</t>
  </si>
  <si>
    <t>'2016-12-28'</t>
  </si>
  <si>
    <t>'2016-12-29'</t>
  </si>
  <si>
    <t>'2016-12-30'</t>
  </si>
  <si>
    <t>'2017-01-03'</t>
  </si>
  <si>
    <t>'2017-01-04'</t>
  </si>
  <si>
    <t>'2017-01-05'</t>
  </si>
  <si>
    <t>'2017-01-06'</t>
  </si>
  <si>
    <t>'2017-01-09'</t>
  </si>
  <si>
    <t>'2017-01-10'</t>
  </si>
  <si>
    <t>'2017-01-11'</t>
  </si>
  <si>
    <t>'2017-01-12'</t>
  </si>
  <si>
    <t>'2017-01-13'</t>
  </si>
  <si>
    <t>'2017-01-16'</t>
  </si>
  <si>
    <t>'2017-01-17'</t>
  </si>
  <si>
    <t>'2017-01-18'</t>
  </si>
  <si>
    <t>'2017-01-19'</t>
  </si>
  <si>
    <t>'2017-01-20'</t>
  </si>
  <si>
    <t>'2017-01-23'</t>
  </si>
  <si>
    <t>'2017-01-24'</t>
  </si>
  <si>
    <t>'2017-01-25'</t>
  </si>
  <si>
    <t>'2017-01-26'</t>
  </si>
  <si>
    <t>'2017-02-02'</t>
  </si>
  <si>
    <t>'2017-02-03'</t>
  </si>
  <si>
    <t>'2017-02-06'</t>
  </si>
  <si>
    <t>'2017-02-07'</t>
  </si>
  <si>
    <t>'2017-02-08'</t>
  </si>
  <si>
    <t>'2017-02-09'</t>
  </si>
  <si>
    <t>'2017-02-10'</t>
  </si>
  <si>
    <t>'2017-02-13'</t>
  </si>
  <si>
    <t>'2017-02-14'</t>
  </si>
  <si>
    <t>'2017-02-15'</t>
  </si>
  <si>
    <t>'2017-02-16'</t>
  </si>
  <si>
    <t>'2017-02-17'</t>
  </si>
  <si>
    <t>'2017-02-20'</t>
  </si>
  <si>
    <t>'2017-02-21'</t>
  </si>
  <si>
    <t>'2017-02-22'</t>
  </si>
  <si>
    <t>'2017-02-23'</t>
  </si>
  <si>
    <t>'2017-02-24'</t>
  </si>
  <si>
    <t>'2017-02-27'</t>
  </si>
  <si>
    <t>'2017-02-28'</t>
  </si>
  <si>
    <t>'2017-03-01'</t>
  </si>
  <si>
    <t>'2017-03-02'</t>
  </si>
  <si>
    <t>'2017-03-03'</t>
  </si>
  <si>
    <t>'2017-03-06'</t>
  </si>
  <si>
    <t>'2017-03-07'</t>
  </si>
  <si>
    <t>'2017-03-08'</t>
  </si>
  <si>
    <t>'2017-03-09'</t>
  </si>
  <si>
    <t>'2017-03-10'</t>
  </si>
  <si>
    <t>'2017-03-13'</t>
  </si>
  <si>
    <t>'2017-03-14'</t>
  </si>
  <si>
    <t>'2017-03-15'</t>
  </si>
  <si>
    <t>'2017-03-16'</t>
  </si>
  <si>
    <t>'2017-03-17'</t>
  </si>
  <si>
    <t>'2017-03-20'</t>
  </si>
  <si>
    <t>'2017-03-21'</t>
  </si>
  <si>
    <t>'2017-03-22'</t>
  </si>
  <si>
    <t>'2017-03-23'</t>
  </si>
  <si>
    <t>'2017-03-24'</t>
  </si>
  <si>
    <t>'2017-03-27'</t>
  </si>
  <si>
    <t>'2017-03-28'</t>
  </si>
  <si>
    <t>'2017-03-29'</t>
  </si>
  <si>
    <t>'2017-03-30'</t>
  </si>
  <si>
    <t>'2017-03-31'</t>
  </si>
  <si>
    <t>'2017-04-05'</t>
  </si>
  <si>
    <t>'2017-04-06'</t>
  </si>
  <si>
    <t>'2017-04-07'</t>
  </si>
  <si>
    <t>'2017-04-10'</t>
  </si>
  <si>
    <t>'2017-04-11'</t>
  </si>
  <si>
    <t>'2017-04-12'</t>
  </si>
  <si>
    <t>'2017-04-13'</t>
  </si>
  <si>
    <t>'2017-04-14'</t>
  </si>
  <si>
    <t>'2017-04-17'</t>
  </si>
  <si>
    <t>'2017-04-18'</t>
  </si>
  <si>
    <t>'2017-04-19'</t>
  </si>
  <si>
    <t>'2017-04-20'</t>
  </si>
  <si>
    <t>'2017-04-21'</t>
  </si>
  <si>
    <t>'2017-04-24'</t>
  </si>
  <si>
    <t>'2017-04-25'</t>
  </si>
  <si>
    <t>'2017-04-26'</t>
  </si>
  <si>
    <t>'2017-04-27'</t>
  </si>
  <si>
    <t>'2017-04-28'</t>
  </si>
  <si>
    <t>'2017-05-02'</t>
  </si>
  <si>
    <t>'2017-05-03'</t>
  </si>
  <si>
    <t>'2017-05-04'</t>
  </si>
  <si>
    <t>'2017-05-05'</t>
  </si>
  <si>
    <t>'2017-05-08'</t>
  </si>
  <si>
    <t>'2017-05-09'</t>
  </si>
  <si>
    <t>'2017-05-10'</t>
  </si>
  <si>
    <t>'2017-05-11'</t>
  </si>
  <si>
    <t>'2017-05-12'</t>
  </si>
  <si>
    <t>'2017-05-15'</t>
  </si>
  <si>
    <t>'2017-05-16'</t>
  </si>
  <si>
    <t>'2017-05-17'</t>
  </si>
  <si>
    <t>'2017-05-18'</t>
  </si>
  <si>
    <t>'2017-05-19'</t>
  </si>
  <si>
    <t>'2017-05-22'</t>
  </si>
  <si>
    <t>'2017-05-23'</t>
  </si>
  <si>
    <t>'2017-05-24'</t>
  </si>
  <si>
    <t>'2017-05-25'</t>
  </si>
  <si>
    <t>'2017-05-26'</t>
  </si>
  <si>
    <t>'2017-05-31'</t>
  </si>
  <si>
    <t>'2017-06-01'</t>
  </si>
  <si>
    <t>'2017-06-02'</t>
  </si>
  <si>
    <t>'2017-06-05'</t>
  </si>
  <si>
    <t>'2017-06-06'</t>
  </si>
  <si>
    <t>'2017-06-07'</t>
  </si>
  <si>
    <t>'2017-06-08'</t>
  </si>
  <si>
    <t>'2017-06-09'</t>
  </si>
  <si>
    <t>'2017-06-12'</t>
  </si>
  <si>
    <t>'2017-06-13'</t>
  </si>
  <si>
    <t>'2017-06-14'</t>
  </si>
  <si>
    <t>'2017-06-15'</t>
  </si>
  <si>
    <t>'2017-06-16'</t>
  </si>
  <si>
    <t>'2017-06-19'</t>
  </si>
  <si>
    <t>'2017-06-20'</t>
  </si>
  <si>
    <t>'2017-06-21'</t>
  </si>
  <si>
    <t>'2017-06-22'</t>
  </si>
  <si>
    <t>'2017-06-23'</t>
  </si>
  <si>
    <t>'2017-06-26'</t>
  </si>
  <si>
    <t>'2017-06-27'</t>
  </si>
  <si>
    <t>'2017-06-28'</t>
  </si>
  <si>
    <t>'2017-06-29'</t>
  </si>
  <si>
    <t>'2017-06-30'</t>
  </si>
  <si>
    <t>'2017-07-03'</t>
  </si>
  <si>
    <t>'2017-07-04'</t>
  </si>
  <si>
    <t>'2017-07-05'</t>
  </si>
  <si>
    <t>'2017-07-06'</t>
  </si>
  <si>
    <t>'2017-07-07'</t>
  </si>
  <si>
    <t>'2017-07-10'</t>
  </si>
  <si>
    <t>'2017-07-11'</t>
  </si>
  <si>
    <t>'2017-07-12'</t>
  </si>
  <si>
    <t>'2017-07-13'</t>
  </si>
  <si>
    <t>'2017-07-14'</t>
  </si>
  <si>
    <t>'2017-07-17'</t>
  </si>
  <si>
    <t>'2017-07-18'</t>
  </si>
  <si>
    <t>'2017-07-19'</t>
  </si>
  <si>
    <t>'2017-07-20'</t>
  </si>
  <si>
    <t>'2017-07-21'</t>
  </si>
  <si>
    <t>'2017-07-24'</t>
  </si>
  <si>
    <t>'2017-07-25'</t>
  </si>
  <si>
    <t>'2017-07-26'</t>
  </si>
  <si>
    <t>'2017-07-27'</t>
  </si>
  <si>
    <t>'2017-07-28'</t>
  </si>
  <si>
    <t>'2017-07-31'</t>
  </si>
  <si>
    <t>'2017-08-01'</t>
  </si>
  <si>
    <t>'2017-08-02'</t>
  </si>
  <si>
    <t>'2017-08-03'</t>
  </si>
  <si>
    <t>'2017-08-04'</t>
  </si>
  <si>
    <t>'2017-08-07'</t>
  </si>
  <si>
    <t>'2017-08-08'</t>
  </si>
  <si>
    <t>'2017-08-09'</t>
  </si>
  <si>
    <t>'2017-08-10'</t>
  </si>
  <si>
    <t>'2017-08-11'</t>
  </si>
  <si>
    <t>'2017-08-14'</t>
  </si>
  <si>
    <t>'2017-08-15'</t>
  </si>
  <si>
    <t>'2017-08-16'</t>
  </si>
  <si>
    <t>Date</t>
    <phoneticPr fontId="2" type="noConversion"/>
  </si>
  <si>
    <t>Open</t>
    <phoneticPr fontId="2" type="noConversion"/>
  </si>
  <si>
    <t>High</t>
    <phoneticPr fontId="2" type="noConversion"/>
  </si>
  <si>
    <t>Low</t>
    <phoneticPr fontId="2" type="noConversion"/>
  </si>
  <si>
    <t>Close</t>
    <phoneticPr fontId="2" type="noConversion"/>
  </si>
  <si>
    <t>High-Low</t>
    <phoneticPr fontId="2" type="noConversion"/>
  </si>
  <si>
    <t>Low-Pre_Close</t>
    <phoneticPr fontId="2" type="noConversion"/>
  </si>
  <si>
    <t>High-Pre_Close</t>
    <phoneticPr fontId="2" type="noConversion"/>
  </si>
  <si>
    <t>MAX</t>
    <phoneticPr fontId="2" type="noConversion"/>
  </si>
  <si>
    <t>Symbol</t>
    <phoneticPr fontId="2" type="noConversion"/>
  </si>
  <si>
    <t>Date</t>
    <phoneticPr fontId="2" type="noConversion"/>
  </si>
  <si>
    <t>close</t>
    <phoneticPr fontId="2" type="noConversion"/>
  </si>
  <si>
    <t>high</t>
    <phoneticPr fontId="2" type="noConversion"/>
  </si>
  <si>
    <t>low</t>
    <phoneticPr fontId="2" type="noConversion"/>
  </si>
  <si>
    <t>open</t>
    <phoneticPr fontId="2" type="noConversion"/>
  </si>
  <si>
    <t>MedianLine</t>
    <phoneticPr fontId="2" type="noConversion"/>
  </si>
  <si>
    <t>威廉系统</t>
    <phoneticPr fontId="2" type="noConversion"/>
  </si>
  <si>
    <t>容量比率系统</t>
    <phoneticPr fontId="2" type="noConversion"/>
  </si>
  <si>
    <t>随机指标专家</t>
    <phoneticPr fontId="2" type="noConversion"/>
  </si>
  <si>
    <t>KDJ系统</t>
    <phoneticPr fontId="2" type="noConversion"/>
  </si>
  <si>
    <t>相对强弱指标</t>
    <phoneticPr fontId="2" type="noConversion"/>
  </si>
  <si>
    <t>动量线</t>
    <phoneticPr fontId="2" type="noConversion"/>
  </si>
  <si>
    <t>布林带系统</t>
    <phoneticPr fontId="2" type="noConversion"/>
  </si>
  <si>
    <t>乖离系统</t>
    <phoneticPr fontId="2" type="noConversion"/>
  </si>
  <si>
    <t>均线系统</t>
    <phoneticPr fontId="2" type="noConversion"/>
  </si>
  <si>
    <t>变动速率</t>
    <phoneticPr fontId="2" type="noConversion"/>
  </si>
  <si>
    <t>趋向指标</t>
    <phoneticPr fontId="2" type="noConversion"/>
  </si>
  <si>
    <t>MACD系统</t>
    <phoneticPr fontId="2" type="noConversion"/>
  </si>
  <si>
    <t>顺势指标</t>
    <phoneticPr fontId="2" type="noConversion"/>
  </si>
  <si>
    <t>心理线</t>
    <phoneticPr fontId="2" type="noConversion"/>
  </si>
  <si>
    <t>抛物转向系统</t>
    <phoneticPr fontId="2" type="noConversion"/>
  </si>
  <si>
    <t>技术指标</t>
    <phoneticPr fontId="2" type="noConversion"/>
  </si>
  <si>
    <t>成绩</t>
    <phoneticPr fontId="2" type="noConversion"/>
  </si>
  <si>
    <t>LL=13/14，LH=34:36，N=8/9</t>
    <phoneticPr fontId="2" type="noConversion"/>
  </si>
  <si>
    <t>Date</t>
    <phoneticPr fontId="4" type="noConversion"/>
  </si>
  <si>
    <t>high</t>
    <phoneticPr fontId="4" type="noConversion"/>
  </si>
  <si>
    <t>low</t>
    <phoneticPr fontId="4" type="noConversion"/>
  </si>
  <si>
    <t>open</t>
    <phoneticPr fontId="4" type="noConversion"/>
  </si>
  <si>
    <t>close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</si>
</sst>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yyyy\-mm\-dd"/>
  </numFmts>
  <fonts count="6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9"/>
      <name val="等线"/>
      <charset val="134"/>
    </font>
    <font>
      <sz val="10"/>
      <color theme="1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3" fillId="0" borderId="0" xfId="0" applyFont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180" fontId="0" fillId="0" borderId="0" xfId="0" applyNumberFormat="1">
      <alignment vertical="center"/>
    </xf>
    <xf numFmtId="180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180" fontId="0" fillId="0" borderId="0" xfId="0" applyNumberFormat="1" applyAlignment="1">
      <alignment vertical="center"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'Sheet4 (2)'!$I$1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'Sheet4 (2)'!$B$21:$B$639</c:f>
              <c:numCache>
                <c:formatCode>m/d/yyyy</c:formatCode>
                <c:ptCount val="619"/>
                <c:pt idx="0">
                  <c:v>42034</c:v>
                </c:pt>
                <c:pt idx="1">
                  <c:v>42037</c:v>
                </c:pt>
                <c:pt idx="2">
                  <c:v>42038</c:v>
                </c:pt>
                <c:pt idx="3">
                  <c:v>42039</c:v>
                </c:pt>
                <c:pt idx="4">
                  <c:v>42040</c:v>
                </c:pt>
                <c:pt idx="5">
                  <c:v>42041</c:v>
                </c:pt>
                <c:pt idx="6">
                  <c:v>42044</c:v>
                </c:pt>
                <c:pt idx="7">
                  <c:v>42045</c:v>
                </c:pt>
                <c:pt idx="8">
                  <c:v>42046</c:v>
                </c:pt>
                <c:pt idx="9">
                  <c:v>42047</c:v>
                </c:pt>
                <c:pt idx="10">
                  <c:v>42048</c:v>
                </c:pt>
                <c:pt idx="11">
                  <c:v>42051</c:v>
                </c:pt>
                <c:pt idx="12">
                  <c:v>42052</c:v>
                </c:pt>
                <c:pt idx="13">
                  <c:v>42060</c:v>
                </c:pt>
                <c:pt idx="14">
                  <c:v>42061</c:v>
                </c:pt>
                <c:pt idx="15">
                  <c:v>42062</c:v>
                </c:pt>
                <c:pt idx="16">
                  <c:v>42065</c:v>
                </c:pt>
                <c:pt idx="17">
                  <c:v>42066</c:v>
                </c:pt>
                <c:pt idx="18">
                  <c:v>42067</c:v>
                </c:pt>
                <c:pt idx="19">
                  <c:v>42068</c:v>
                </c:pt>
                <c:pt idx="20">
                  <c:v>42069</c:v>
                </c:pt>
                <c:pt idx="21">
                  <c:v>42072</c:v>
                </c:pt>
                <c:pt idx="22">
                  <c:v>42073</c:v>
                </c:pt>
                <c:pt idx="23">
                  <c:v>42074</c:v>
                </c:pt>
                <c:pt idx="24">
                  <c:v>42075</c:v>
                </c:pt>
                <c:pt idx="25">
                  <c:v>42076</c:v>
                </c:pt>
                <c:pt idx="26">
                  <c:v>42079</c:v>
                </c:pt>
                <c:pt idx="27">
                  <c:v>42080</c:v>
                </c:pt>
                <c:pt idx="28">
                  <c:v>42081</c:v>
                </c:pt>
                <c:pt idx="29">
                  <c:v>42082</c:v>
                </c:pt>
                <c:pt idx="30">
                  <c:v>42083</c:v>
                </c:pt>
                <c:pt idx="31">
                  <c:v>42086</c:v>
                </c:pt>
                <c:pt idx="32">
                  <c:v>42087</c:v>
                </c:pt>
                <c:pt idx="33">
                  <c:v>42088</c:v>
                </c:pt>
                <c:pt idx="34">
                  <c:v>42089</c:v>
                </c:pt>
                <c:pt idx="35">
                  <c:v>42090</c:v>
                </c:pt>
                <c:pt idx="36">
                  <c:v>42093</c:v>
                </c:pt>
                <c:pt idx="37">
                  <c:v>42094</c:v>
                </c:pt>
                <c:pt idx="38">
                  <c:v>42095</c:v>
                </c:pt>
                <c:pt idx="39">
                  <c:v>42096</c:v>
                </c:pt>
                <c:pt idx="40">
                  <c:v>42097</c:v>
                </c:pt>
                <c:pt idx="41">
                  <c:v>42101</c:v>
                </c:pt>
                <c:pt idx="42">
                  <c:v>42102</c:v>
                </c:pt>
                <c:pt idx="43">
                  <c:v>42103</c:v>
                </c:pt>
                <c:pt idx="44">
                  <c:v>42104</c:v>
                </c:pt>
                <c:pt idx="45">
                  <c:v>42107</c:v>
                </c:pt>
                <c:pt idx="46">
                  <c:v>42108</c:v>
                </c:pt>
                <c:pt idx="47">
                  <c:v>42109</c:v>
                </c:pt>
                <c:pt idx="48">
                  <c:v>42110</c:v>
                </c:pt>
                <c:pt idx="49">
                  <c:v>42111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42121</c:v>
                </c:pt>
                <c:pt idx="56">
                  <c:v>42122</c:v>
                </c:pt>
                <c:pt idx="57">
                  <c:v>42123</c:v>
                </c:pt>
                <c:pt idx="58">
                  <c:v>42124</c:v>
                </c:pt>
                <c:pt idx="59">
                  <c:v>42128</c:v>
                </c:pt>
                <c:pt idx="60">
                  <c:v>42129</c:v>
                </c:pt>
                <c:pt idx="61">
                  <c:v>42130</c:v>
                </c:pt>
                <c:pt idx="62">
                  <c:v>42131</c:v>
                </c:pt>
                <c:pt idx="63">
                  <c:v>42132</c:v>
                </c:pt>
                <c:pt idx="64">
                  <c:v>42135</c:v>
                </c:pt>
                <c:pt idx="65">
                  <c:v>42136</c:v>
                </c:pt>
                <c:pt idx="66">
                  <c:v>42137</c:v>
                </c:pt>
                <c:pt idx="67">
                  <c:v>42138</c:v>
                </c:pt>
                <c:pt idx="68">
                  <c:v>42139</c:v>
                </c:pt>
                <c:pt idx="69">
                  <c:v>42142</c:v>
                </c:pt>
                <c:pt idx="70">
                  <c:v>42143</c:v>
                </c:pt>
                <c:pt idx="71">
                  <c:v>42144</c:v>
                </c:pt>
                <c:pt idx="72">
                  <c:v>42145</c:v>
                </c:pt>
                <c:pt idx="73">
                  <c:v>42146</c:v>
                </c:pt>
                <c:pt idx="74">
                  <c:v>42149</c:v>
                </c:pt>
                <c:pt idx="75">
                  <c:v>42150</c:v>
                </c:pt>
                <c:pt idx="76">
                  <c:v>42151</c:v>
                </c:pt>
                <c:pt idx="77">
                  <c:v>42152</c:v>
                </c:pt>
                <c:pt idx="78">
                  <c:v>42153</c:v>
                </c:pt>
                <c:pt idx="79">
                  <c:v>42156</c:v>
                </c:pt>
                <c:pt idx="80">
                  <c:v>42157</c:v>
                </c:pt>
                <c:pt idx="81">
                  <c:v>42158</c:v>
                </c:pt>
                <c:pt idx="82">
                  <c:v>42159</c:v>
                </c:pt>
                <c:pt idx="83">
                  <c:v>42160</c:v>
                </c:pt>
                <c:pt idx="84">
                  <c:v>42163</c:v>
                </c:pt>
                <c:pt idx="85">
                  <c:v>42164</c:v>
                </c:pt>
                <c:pt idx="86">
                  <c:v>42165</c:v>
                </c:pt>
                <c:pt idx="87">
                  <c:v>42166</c:v>
                </c:pt>
                <c:pt idx="88">
                  <c:v>42167</c:v>
                </c:pt>
                <c:pt idx="89">
                  <c:v>42170</c:v>
                </c:pt>
                <c:pt idx="90">
                  <c:v>42171</c:v>
                </c:pt>
                <c:pt idx="91">
                  <c:v>42172</c:v>
                </c:pt>
                <c:pt idx="92">
                  <c:v>42173</c:v>
                </c:pt>
                <c:pt idx="93">
                  <c:v>42174</c:v>
                </c:pt>
                <c:pt idx="94">
                  <c:v>42178</c:v>
                </c:pt>
                <c:pt idx="95">
                  <c:v>42179</c:v>
                </c:pt>
                <c:pt idx="96">
                  <c:v>42180</c:v>
                </c:pt>
                <c:pt idx="97">
                  <c:v>42181</c:v>
                </c:pt>
                <c:pt idx="98">
                  <c:v>42184</c:v>
                </c:pt>
                <c:pt idx="99">
                  <c:v>42185</c:v>
                </c:pt>
                <c:pt idx="100">
                  <c:v>42186</c:v>
                </c:pt>
                <c:pt idx="101">
                  <c:v>42187</c:v>
                </c:pt>
                <c:pt idx="102">
                  <c:v>42188</c:v>
                </c:pt>
                <c:pt idx="103">
                  <c:v>42191</c:v>
                </c:pt>
                <c:pt idx="104">
                  <c:v>42192</c:v>
                </c:pt>
                <c:pt idx="105">
                  <c:v>42193</c:v>
                </c:pt>
                <c:pt idx="106">
                  <c:v>42194</c:v>
                </c:pt>
                <c:pt idx="107">
                  <c:v>42195</c:v>
                </c:pt>
                <c:pt idx="108">
                  <c:v>42198</c:v>
                </c:pt>
                <c:pt idx="109">
                  <c:v>42199</c:v>
                </c:pt>
                <c:pt idx="110">
                  <c:v>42200</c:v>
                </c:pt>
                <c:pt idx="111">
                  <c:v>42201</c:v>
                </c:pt>
                <c:pt idx="112">
                  <c:v>42202</c:v>
                </c:pt>
                <c:pt idx="113">
                  <c:v>42205</c:v>
                </c:pt>
                <c:pt idx="114">
                  <c:v>42206</c:v>
                </c:pt>
                <c:pt idx="115">
                  <c:v>42207</c:v>
                </c:pt>
                <c:pt idx="116">
                  <c:v>42208</c:v>
                </c:pt>
                <c:pt idx="117">
                  <c:v>42209</c:v>
                </c:pt>
                <c:pt idx="118">
                  <c:v>42212</c:v>
                </c:pt>
                <c:pt idx="119">
                  <c:v>42213</c:v>
                </c:pt>
                <c:pt idx="120">
                  <c:v>42214</c:v>
                </c:pt>
                <c:pt idx="121">
                  <c:v>42215</c:v>
                </c:pt>
                <c:pt idx="122">
                  <c:v>42216</c:v>
                </c:pt>
                <c:pt idx="123">
                  <c:v>42219</c:v>
                </c:pt>
                <c:pt idx="124">
                  <c:v>42220</c:v>
                </c:pt>
                <c:pt idx="125">
                  <c:v>42221</c:v>
                </c:pt>
                <c:pt idx="126">
                  <c:v>42222</c:v>
                </c:pt>
                <c:pt idx="127">
                  <c:v>42223</c:v>
                </c:pt>
                <c:pt idx="128">
                  <c:v>42226</c:v>
                </c:pt>
                <c:pt idx="129">
                  <c:v>42227</c:v>
                </c:pt>
                <c:pt idx="130">
                  <c:v>42228</c:v>
                </c:pt>
                <c:pt idx="131">
                  <c:v>42229</c:v>
                </c:pt>
                <c:pt idx="132">
                  <c:v>42230</c:v>
                </c:pt>
                <c:pt idx="133">
                  <c:v>42233</c:v>
                </c:pt>
                <c:pt idx="134">
                  <c:v>42234</c:v>
                </c:pt>
                <c:pt idx="135">
                  <c:v>42235</c:v>
                </c:pt>
                <c:pt idx="136">
                  <c:v>42236</c:v>
                </c:pt>
                <c:pt idx="137">
                  <c:v>42237</c:v>
                </c:pt>
                <c:pt idx="138">
                  <c:v>42240</c:v>
                </c:pt>
                <c:pt idx="139">
                  <c:v>42241</c:v>
                </c:pt>
                <c:pt idx="140">
                  <c:v>42242</c:v>
                </c:pt>
                <c:pt idx="141">
                  <c:v>42243</c:v>
                </c:pt>
                <c:pt idx="142">
                  <c:v>42244</c:v>
                </c:pt>
                <c:pt idx="143">
                  <c:v>42247</c:v>
                </c:pt>
                <c:pt idx="144">
                  <c:v>42248</c:v>
                </c:pt>
                <c:pt idx="145">
                  <c:v>42249</c:v>
                </c:pt>
                <c:pt idx="146">
                  <c:v>42254</c:v>
                </c:pt>
                <c:pt idx="147">
                  <c:v>42255</c:v>
                </c:pt>
                <c:pt idx="148">
                  <c:v>42256</c:v>
                </c:pt>
                <c:pt idx="149">
                  <c:v>42257</c:v>
                </c:pt>
                <c:pt idx="150">
                  <c:v>42258</c:v>
                </c:pt>
                <c:pt idx="151">
                  <c:v>42261</c:v>
                </c:pt>
                <c:pt idx="152">
                  <c:v>42262</c:v>
                </c:pt>
                <c:pt idx="153">
                  <c:v>42263</c:v>
                </c:pt>
                <c:pt idx="154">
                  <c:v>42264</c:v>
                </c:pt>
                <c:pt idx="155">
                  <c:v>42265</c:v>
                </c:pt>
                <c:pt idx="156">
                  <c:v>42268</c:v>
                </c:pt>
                <c:pt idx="157">
                  <c:v>42269</c:v>
                </c:pt>
                <c:pt idx="158">
                  <c:v>42270</c:v>
                </c:pt>
                <c:pt idx="159">
                  <c:v>42271</c:v>
                </c:pt>
                <c:pt idx="160">
                  <c:v>42272</c:v>
                </c:pt>
                <c:pt idx="161">
                  <c:v>42275</c:v>
                </c:pt>
                <c:pt idx="162">
                  <c:v>42276</c:v>
                </c:pt>
                <c:pt idx="163">
                  <c:v>42277</c:v>
                </c:pt>
                <c:pt idx="164">
                  <c:v>42285</c:v>
                </c:pt>
                <c:pt idx="165">
                  <c:v>42286</c:v>
                </c:pt>
                <c:pt idx="166">
                  <c:v>42289</c:v>
                </c:pt>
                <c:pt idx="167">
                  <c:v>42290</c:v>
                </c:pt>
                <c:pt idx="168">
                  <c:v>42291</c:v>
                </c:pt>
                <c:pt idx="169">
                  <c:v>42292</c:v>
                </c:pt>
                <c:pt idx="170">
                  <c:v>42293</c:v>
                </c:pt>
                <c:pt idx="171">
                  <c:v>42296</c:v>
                </c:pt>
                <c:pt idx="172">
                  <c:v>42297</c:v>
                </c:pt>
                <c:pt idx="173">
                  <c:v>42298</c:v>
                </c:pt>
                <c:pt idx="174">
                  <c:v>42299</c:v>
                </c:pt>
                <c:pt idx="175">
                  <c:v>42300</c:v>
                </c:pt>
                <c:pt idx="176">
                  <c:v>42303</c:v>
                </c:pt>
                <c:pt idx="177">
                  <c:v>42304</c:v>
                </c:pt>
                <c:pt idx="178">
                  <c:v>42305</c:v>
                </c:pt>
                <c:pt idx="179">
                  <c:v>42306</c:v>
                </c:pt>
                <c:pt idx="180">
                  <c:v>42307</c:v>
                </c:pt>
                <c:pt idx="181">
                  <c:v>42310</c:v>
                </c:pt>
                <c:pt idx="182">
                  <c:v>42311</c:v>
                </c:pt>
                <c:pt idx="183">
                  <c:v>42312</c:v>
                </c:pt>
                <c:pt idx="184">
                  <c:v>42313</c:v>
                </c:pt>
                <c:pt idx="185">
                  <c:v>42314</c:v>
                </c:pt>
                <c:pt idx="186">
                  <c:v>42317</c:v>
                </c:pt>
                <c:pt idx="187">
                  <c:v>42318</c:v>
                </c:pt>
                <c:pt idx="188">
                  <c:v>42319</c:v>
                </c:pt>
                <c:pt idx="189">
                  <c:v>42320</c:v>
                </c:pt>
                <c:pt idx="190">
                  <c:v>42321</c:v>
                </c:pt>
                <c:pt idx="191">
                  <c:v>42324</c:v>
                </c:pt>
                <c:pt idx="192">
                  <c:v>42325</c:v>
                </c:pt>
                <c:pt idx="193">
                  <c:v>42326</c:v>
                </c:pt>
                <c:pt idx="194">
                  <c:v>42327</c:v>
                </c:pt>
                <c:pt idx="195">
                  <c:v>42328</c:v>
                </c:pt>
                <c:pt idx="196">
                  <c:v>42331</c:v>
                </c:pt>
                <c:pt idx="197">
                  <c:v>42332</c:v>
                </c:pt>
                <c:pt idx="198">
                  <c:v>42333</c:v>
                </c:pt>
                <c:pt idx="199">
                  <c:v>42334</c:v>
                </c:pt>
                <c:pt idx="200">
                  <c:v>42335</c:v>
                </c:pt>
                <c:pt idx="201">
                  <c:v>42338</c:v>
                </c:pt>
                <c:pt idx="202">
                  <c:v>42339</c:v>
                </c:pt>
                <c:pt idx="203">
                  <c:v>42340</c:v>
                </c:pt>
                <c:pt idx="204">
                  <c:v>42341</c:v>
                </c:pt>
                <c:pt idx="205">
                  <c:v>42342</c:v>
                </c:pt>
                <c:pt idx="206">
                  <c:v>42345</c:v>
                </c:pt>
                <c:pt idx="207">
                  <c:v>42346</c:v>
                </c:pt>
                <c:pt idx="208">
                  <c:v>42347</c:v>
                </c:pt>
                <c:pt idx="209">
                  <c:v>42348</c:v>
                </c:pt>
                <c:pt idx="210">
                  <c:v>42349</c:v>
                </c:pt>
                <c:pt idx="211">
                  <c:v>42352</c:v>
                </c:pt>
                <c:pt idx="212">
                  <c:v>42353</c:v>
                </c:pt>
                <c:pt idx="213">
                  <c:v>42354</c:v>
                </c:pt>
                <c:pt idx="214">
                  <c:v>42355</c:v>
                </c:pt>
                <c:pt idx="215">
                  <c:v>42356</c:v>
                </c:pt>
                <c:pt idx="216">
                  <c:v>42359</c:v>
                </c:pt>
                <c:pt idx="217">
                  <c:v>42360</c:v>
                </c:pt>
                <c:pt idx="218">
                  <c:v>42361</c:v>
                </c:pt>
                <c:pt idx="219">
                  <c:v>42362</c:v>
                </c:pt>
                <c:pt idx="220">
                  <c:v>42363</c:v>
                </c:pt>
                <c:pt idx="221">
                  <c:v>42366</c:v>
                </c:pt>
                <c:pt idx="222">
                  <c:v>42367</c:v>
                </c:pt>
                <c:pt idx="223">
                  <c:v>42368</c:v>
                </c:pt>
                <c:pt idx="224">
                  <c:v>42369</c:v>
                </c:pt>
                <c:pt idx="225">
                  <c:v>42373</c:v>
                </c:pt>
                <c:pt idx="226">
                  <c:v>42374</c:v>
                </c:pt>
                <c:pt idx="227">
                  <c:v>42375</c:v>
                </c:pt>
                <c:pt idx="228">
                  <c:v>42376</c:v>
                </c:pt>
                <c:pt idx="229">
                  <c:v>42377</c:v>
                </c:pt>
                <c:pt idx="230">
                  <c:v>42380</c:v>
                </c:pt>
                <c:pt idx="231">
                  <c:v>42381</c:v>
                </c:pt>
                <c:pt idx="232">
                  <c:v>42382</c:v>
                </c:pt>
                <c:pt idx="233">
                  <c:v>42383</c:v>
                </c:pt>
                <c:pt idx="234">
                  <c:v>42384</c:v>
                </c:pt>
                <c:pt idx="235">
                  <c:v>42387</c:v>
                </c:pt>
                <c:pt idx="236">
                  <c:v>42388</c:v>
                </c:pt>
                <c:pt idx="237">
                  <c:v>42389</c:v>
                </c:pt>
                <c:pt idx="238">
                  <c:v>42390</c:v>
                </c:pt>
                <c:pt idx="239">
                  <c:v>42391</c:v>
                </c:pt>
                <c:pt idx="240">
                  <c:v>42394</c:v>
                </c:pt>
                <c:pt idx="241">
                  <c:v>42395</c:v>
                </c:pt>
                <c:pt idx="242">
                  <c:v>42396</c:v>
                </c:pt>
                <c:pt idx="243">
                  <c:v>42397</c:v>
                </c:pt>
                <c:pt idx="244">
                  <c:v>42398</c:v>
                </c:pt>
                <c:pt idx="245">
                  <c:v>42401</c:v>
                </c:pt>
                <c:pt idx="246">
                  <c:v>42402</c:v>
                </c:pt>
                <c:pt idx="247">
                  <c:v>42403</c:v>
                </c:pt>
                <c:pt idx="248">
                  <c:v>42404</c:v>
                </c:pt>
                <c:pt idx="249">
                  <c:v>42405</c:v>
                </c:pt>
                <c:pt idx="250">
                  <c:v>42415</c:v>
                </c:pt>
                <c:pt idx="251">
                  <c:v>42416</c:v>
                </c:pt>
                <c:pt idx="252">
                  <c:v>42417</c:v>
                </c:pt>
                <c:pt idx="253">
                  <c:v>42418</c:v>
                </c:pt>
                <c:pt idx="254">
                  <c:v>42419</c:v>
                </c:pt>
                <c:pt idx="255">
                  <c:v>42422</c:v>
                </c:pt>
                <c:pt idx="256">
                  <c:v>42423</c:v>
                </c:pt>
                <c:pt idx="257">
                  <c:v>42424</c:v>
                </c:pt>
                <c:pt idx="258">
                  <c:v>42425</c:v>
                </c:pt>
                <c:pt idx="259">
                  <c:v>42426</c:v>
                </c:pt>
                <c:pt idx="260">
                  <c:v>42429</c:v>
                </c:pt>
                <c:pt idx="261">
                  <c:v>42430</c:v>
                </c:pt>
                <c:pt idx="262">
                  <c:v>42431</c:v>
                </c:pt>
                <c:pt idx="263">
                  <c:v>42432</c:v>
                </c:pt>
                <c:pt idx="264">
                  <c:v>42433</c:v>
                </c:pt>
                <c:pt idx="265">
                  <c:v>42436</c:v>
                </c:pt>
                <c:pt idx="266">
                  <c:v>42437</c:v>
                </c:pt>
                <c:pt idx="267">
                  <c:v>42438</c:v>
                </c:pt>
                <c:pt idx="268">
                  <c:v>42439</c:v>
                </c:pt>
                <c:pt idx="269">
                  <c:v>42440</c:v>
                </c:pt>
                <c:pt idx="270">
                  <c:v>42443</c:v>
                </c:pt>
                <c:pt idx="271">
                  <c:v>42444</c:v>
                </c:pt>
                <c:pt idx="272">
                  <c:v>42445</c:v>
                </c:pt>
                <c:pt idx="273">
                  <c:v>42446</c:v>
                </c:pt>
                <c:pt idx="274">
                  <c:v>42447</c:v>
                </c:pt>
                <c:pt idx="275">
                  <c:v>42450</c:v>
                </c:pt>
                <c:pt idx="276">
                  <c:v>42451</c:v>
                </c:pt>
                <c:pt idx="277">
                  <c:v>42452</c:v>
                </c:pt>
                <c:pt idx="278">
                  <c:v>42453</c:v>
                </c:pt>
                <c:pt idx="279">
                  <c:v>42454</c:v>
                </c:pt>
                <c:pt idx="280">
                  <c:v>42457</c:v>
                </c:pt>
                <c:pt idx="281">
                  <c:v>42458</c:v>
                </c:pt>
                <c:pt idx="282">
                  <c:v>42459</c:v>
                </c:pt>
                <c:pt idx="283">
                  <c:v>42460</c:v>
                </c:pt>
                <c:pt idx="284">
                  <c:v>42461</c:v>
                </c:pt>
                <c:pt idx="285">
                  <c:v>42465</c:v>
                </c:pt>
                <c:pt idx="286">
                  <c:v>42466</c:v>
                </c:pt>
                <c:pt idx="287">
                  <c:v>42467</c:v>
                </c:pt>
                <c:pt idx="288">
                  <c:v>42468</c:v>
                </c:pt>
                <c:pt idx="289">
                  <c:v>42471</c:v>
                </c:pt>
                <c:pt idx="290">
                  <c:v>42472</c:v>
                </c:pt>
                <c:pt idx="291">
                  <c:v>42473</c:v>
                </c:pt>
                <c:pt idx="292">
                  <c:v>42474</c:v>
                </c:pt>
                <c:pt idx="293">
                  <c:v>42475</c:v>
                </c:pt>
                <c:pt idx="294">
                  <c:v>42478</c:v>
                </c:pt>
                <c:pt idx="295">
                  <c:v>42479</c:v>
                </c:pt>
                <c:pt idx="296">
                  <c:v>42480</c:v>
                </c:pt>
                <c:pt idx="297">
                  <c:v>42481</c:v>
                </c:pt>
                <c:pt idx="298">
                  <c:v>42482</c:v>
                </c:pt>
                <c:pt idx="299">
                  <c:v>42485</c:v>
                </c:pt>
                <c:pt idx="300">
                  <c:v>42486</c:v>
                </c:pt>
                <c:pt idx="301">
                  <c:v>42487</c:v>
                </c:pt>
                <c:pt idx="302">
                  <c:v>42488</c:v>
                </c:pt>
                <c:pt idx="303">
                  <c:v>42489</c:v>
                </c:pt>
                <c:pt idx="304">
                  <c:v>42493</c:v>
                </c:pt>
                <c:pt idx="305">
                  <c:v>42494</c:v>
                </c:pt>
                <c:pt idx="306">
                  <c:v>42495</c:v>
                </c:pt>
                <c:pt idx="307">
                  <c:v>42496</c:v>
                </c:pt>
                <c:pt idx="308">
                  <c:v>42499</c:v>
                </c:pt>
                <c:pt idx="309">
                  <c:v>42500</c:v>
                </c:pt>
                <c:pt idx="310">
                  <c:v>42501</c:v>
                </c:pt>
                <c:pt idx="311">
                  <c:v>42502</c:v>
                </c:pt>
                <c:pt idx="312">
                  <c:v>42503</c:v>
                </c:pt>
                <c:pt idx="313">
                  <c:v>42506</c:v>
                </c:pt>
                <c:pt idx="314">
                  <c:v>42507</c:v>
                </c:pt>
                <c:pt idx="315">
                  <c:v>42508</c:v>
                </c:pt>
                <c:pt idx="316">
                  <c:v>42509</c:v>
                </c:pt>
                <c:pt idx="317">
                  <c:v>42510</c:v>
                </c:pt>
                <c:pt idx="318">
                  <c:v>42513</c:v>
                </c:pt>
                <c:pt idx="319">
                  <c:v>42514</c:v>
                </c:pt>
                <c:pt idx="320">
                  <c:v>42515</c:v>
                </c:pt>
                <c:pt idx="321">
                  <c:v>42516</c:v>
                </c:pt>
                <c:pt idx="322">
                  <c:v>42517</c:v>
                </c:pt>
                <c:pt idx="323">
                  <c:v>42520</c:v>
                </c:pt>
                <c:pt idx="324">
                  <c:v>42521</c:v>
                </c:pt>
                <c:pt idx="325">
                  <c:v>42522</c:v>
                </c:pt>
                <c:pt idx="326">
                  <c:v>42523</c:v>
                </c:pt>
                <c:pt idx="327">
                  <c:v>42524</c:v>
                </c:pt>
                <c:pt idx="328">
                  <c:v>42527</c:v>
                </c:pt>
                <c:pt idx="329">
                  <c:v>42528</c:v>
                </c:pt>
                <c:pt idx="330">
                  <c:v>42529</c:v>
                </c:pt>
                <c:pt idx="331">
                  <c:v>42534</c:v>
                </c:pt>
                <c:pt idx="332">
                  <c:v>42535</c:v>
                </c:pt>
                <c:pt idx="333">
                  <c:v>42536</c:v>
                </c:pt>
                <c:pt idx="334">
                  <c:v>42537</c:v>
                </c:pt>
                <c:pt idx="335">
                  <c:v>42538</c:v>
                </c:pt>
                <c:pt idx="336">
                  <c:v>42541</c:v>
                </c:pt>
                <c:pt idx="337">
                  <c:v>42542</c:v>
                </c:pt>
                <c:pt idx="338">
                  <c:v>42543</c:v>
                </c:pt>
                <c:pt idx="339">
                  <c:v>42544</c:v>
                </c:pt>
                <c:pt idx="340">
                  <c:v>42545</c:v>
                </c:pt>
                <c:pt idx="341">
                  <c:v>42548</c:v>
                </c:pt>
                <c:pt idx="342">
                  <c:v>42549</c:v>
                </c:pt>
                <c:pt idx="343">
                  <c:v>42550</c:v>
                </c:pt>
                <c:pt idx="344">
                  <c:v>42551</c:v>
                </c:pt>
                <c:pt idx="345">
                  <c:v>42552</c:v>
                </c:pt>
                <c:pt idx="346">
                  <c:v>42555</c:v>
                </c:pt>
                <c:pt idx="347">
                  <c:v>42556</c:v>
                </c:pt>
                <c:pt idx="348">
                  <c:v>42557</c:v>
                </c:pt>
                <c:pt idx="349">
                  <c:v>42558</c:v>
                </c:pt>
                <c:pt idx="350">
                  <c:v>42559</c:v>
                </c:pt>
                <c:pt idx="351">
                  <c:v>42562</c:v>
                </c:pt>
                <c:pt idx="352">
                  <c:v>42563</c:v>
                </c:pt>
                <c:pt idx="353">
                  <c:v>42564</c:v>
                </c:pt>
                <c:pt idx="354">
                  <c:v>42565</c:v>
                </c:pt>
                <c:pt idx="355">
                  <c:v>42566</c:v>
                </c:pt>
                <c:pt idx="356">
                  <c:v>42569</c:v>
                </c:pt>
                <c:pt idx="357">
                  <c:v>42570</c:v>
                </c:pt>
                <c:pt idx="358">
                  <c:v>42571</c:v>
                </c:pt>
                <c:pt idx="359">
                  <c:v>42572</c:v>
                </c:pt>
                <c:pt idx="360">
                  <c:v>42573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42583</c:v>
                </c:pt>
                <c:pt idx="367">
                  <c:v>42584</c:v>
                </c:pt>
                <c:pt idx="368">
                  <c:v>42585</c:v>
                </c:pt>
                <c:pt idx="369">
                  <c:v>42586</c:v>
                </c:pt>
                <c:pt idx="370">
                  <c:v>42587</c:v>
                </c:pt>
                <c:pt idx="371">
                  <c:v>42590</c:v>
                </c:pt>
                <c:pt idx="372">
                  <c:v>42591</c:v>
                </c:pt>
                <c:pt idx="373">
                  <c:v>42592</c:v>
                </c:pt>
                <c:pt idx="374">
                  <c:v>42593</c:v>
                </c:pt>
                <c:pt idx="375">
                  <c:v>42594</c:v>
                </c:pt>
                <c:pt idx="376">
                  <c:v>42597</c:v>
                </c:pt>
                <c:pt idx="377">
                  <c:v>42598</c:v>
                </c:pt>
                <c:pt idx="378">
                  <c:v>42599</c:v>
                </c:pt>
                <c:pt idx="379">
                  <c:v>42600</c:v>
                </c:pt>
                <c:pt idx="380">
                  <c:v>42601</c:v>
                </c:pt>
                <c:pt idx="381">
                  <c:v>42604</c:v>
                </c:pt>
                <c:pt idx="382">
                  <c:v>42605</c:v>
                </c:pt>
                <c:pt idx="383">
                  <c:v>42606</c:v>
                </c:pt>
                <c:pt idx="384">
                  <c:v>42607</c:v>
                </c:pt>
                <c:pt idx="385">
                  <c:v>42608</c:v>
                </c:pt>
                <c:pt idx="386">
                  <c:v>42611</c:v>
                </c:pt>
                <c:pt idx="387">
                  <c:v>42612</c:v>
                </c:pt>
                <c:pt idx="388">
                  <c:v>42613</c:v>
                </c:pt>
                <c:pt idx="389">
                  <c:v>42614</c:v>
                </c:pt>
                <c:pt idx="390">
                  <c:v>42615</c:v>
                </c:pt>
                <c:pt idx="391">
                  <c:v>42618</c:v>
                </c:pt>
                <c:pt idx="392">
                  <c:v>42619</c:v>
                </c:pt>
                <c:pt idx="393">
                  <c:v>42620</c:v>
                </c:pt>
                <c:pt idx="394">
                  <c:v>42621</c:v>
                </c:pt>
                <c:pt idx="395">
                  <c:v>42622</c:v>
                </c:pt>
                <c:pt idx="396">
                  <c:v>42625</c:v>
                </c:pt>
                <c:pt idx="397">
                  <c:v>42626</c:v>
                </c:pt>
                <c:pt idx="398">
                  <c:v>42627</c:v>
                </c:pt>
                <c:pt idx="399">
                  <c:v>42632</c:v>
                </c:pt>
                <c:pt idx="400">
                  <c:v>42633</c:v>
                </c:pt>
                <c:pt idx="401">
                  <c:v>42634</c:v>
                </c:pt>
                <c:pt idx="402">
                  <c:v>42635</c:v>
                </c:pt>
                <c:pt idx="403">
                  <c:v>42636</c:v>
                </c:pt>
                <c:pt idx="404">
                  <c:v>42639</c:v>
                </c:pt>
                <c:pt idx="405">
                  <c:v>42640</c:v>
                </c:pt>
                <c:pt idx="406">
                  <c:v>42641</c:v>
                </c:pt>
                <c:pt idx="407">
                  <c:v>42642</c:v>
                </c:pt>
                <c:pt idx="408">
                  <c:v>42643</c:v>
                </c:pt>
                <c:pt idx="409">
                  <c:v>42653</c:v>
                </c:pt>
                <c:pt idx="410">
                  <c:v>42654</c:v>
                </c:pt>
                <c:pt idx="411">
                  <c:v>42655</c:v>
                </c:pt>
                <c:pt idx="412">
                  <c:v>42656</c:v>
                </c:pt>
                <c:pt idx="413">
                  <c:v>42657</c:v>
                </c:pt>
                <c:pt idx="414">
                  <c:v>42660</c:v>
                </c:pt>
                <c:pt idx="415">
                  <c:v>42661</c:v>
                </c:pt>
                <c:pt idx="416">
                  <c:v>42662</c:v>
                </c:pt>
                <c:pt idx="417">
                  <c:v>42663</c:v>
                </c:pt>
                <c:pt idx="418">
                  <c:v>42664</c:v>
                </c:pt>
                <c:pt idx="419">
                  <c:v>42667</c:v>
                </c:pt>
                <c:pt idx="420">
                  <c:v>42668</c:v>
                </c:pt>
                <c:pt idx="421">
                  <c:v>42669</c:v>
                </c:pt>
                <c:pt idx="422">
                  <c:v>42670</c:v>
                </c:pt>
                <c:pt idx="423">
                  <c:v>42671</c:v>
                </c:pt>
                <c:pt idx="424">
                  <c:v>42674</c:v>
                </c:pt>
                <c:pt idx="425">
                  <c:v>42675</c:v>
                </c:pt>
                <c:pt idx="426">
                  <c:v>42676</c:v>
                </c:pt>
                <c:pt idx="427">
                  <c:v>42677</c:v>
                </c:pt>
                <c:pt idx="428">
                  <c:v>42678</c:v>
                </c:pt>
                <c:pt idx="429">
                  <c:v>42681</c:v>
                </c:pt>
                <c:pt idx="430">
                  <c:v>42682</c:v>
                </c:pt>
                <c:pt idx="431">
                  <c:v>42683</c:v>
                </c:pt>
                <c:pt idx="432">
                  <c:v>42684</c:v>
                </c:pt>
                <c:pt idx="433">
                  <c:v>42685</c:v>
                </c:pt>
                <c:pt idx="434">
                  <c:v>42688</c:v>
                </c:pt>
                <c:pt idx="435">
                  <c:v>42689</c:v>
                </c:pt>
                <c:pt idx="436">
                  <c:v>42690</c:v>
                </c:pt>
                <c:pt idx="437">
                  <c:v>42691</c:v>
                </c:pt>
                <c:pt idx="438">
                  <c:v>42692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42702</c:v>
                </c:pt>
                <c:pt idx="445">
                  <c:v>42703</c:v>
                </c:pt>
                <c:pt idx="446">
                  <c:v>42704</c:v>
                </c:pt>
                <c:pt idx="447">
                  <c:v>42705</c:v>
                </c:pt>
                <c:pt idx="448">
                  <c:v>42706</c:v>
                </c:pt>
                <c:pt idx="449">
                  <c:v>42709</c:v>
                </c:pt>
                <c:pt idx="450">
                  <c:v>42710</c:v>
                </c:pt>
                <c:pt idx="451">
                  <c:v>42711</c:v>
                </c:pt>
                <c:pt idx="452">
                  <c:v>42712</c:v>
                </c:pt>
                <c:pt idx="453">
                  <c:v>42713</c:v>
                </c:pt>
                <c:pt idx="454">
                  <c:v>42716</c:v>
                </c:pt>
                <c:pt idx="455">
                  <c:v>42717</c:v>
                </c:pt>
                <c:pt idx="456">
                  <c:v>42718</c:v>
                </c:pt>
                <c:pt idx="457">
                  <c:v>42719</c:v>
                </c:pt>
                <c:pt idx="458">
                  <c:v>42720</c:v>
                </c:pt>
                <c:pt idx="459">
                  <c:v>42723</c:v>
                </c:pt>
                <c:pt idx="460">
                  <c:v>42724</c:v>
                </c:pt>
                <c:pt idx="461">
                  <c:v>42725</c:v>
                </c:pt>
                <c:pt idx="462">
                  <c:v>42726</c:v>
                </c:pt>
                <c:pt idx="463">
                  <c:v>42727</c:v>
                </c:pt>
                <c:pt idx="464">
                  <c:v>42730</c:v>
                </c:pt>
                <c:pt idx="465">
                  <c:v>42731</c:v>
                </c:pt>
                <c:pt idx="466">
                  <c:v>42732</c:v>
                </c:pt>
                <c:pt idx="467">
                  <c:v>42733</c:v>
                </c:pt>
                <c:pt idx="468">
                  <c:v>42734</c:v>
                </c:pt>
                <c:pt idx="469">
                  <c:v>42738</c:v>
                </c:pt>
                <c:pt idx="470">
                  <c:v>42739</c:v>
                </c:pt>
                <c:pt idx="471">
                  <c:v>42740</c:v>
                </c:pt>
                <c:pt idx="472">
                  <c:v>42741</c:v>
                </c:pt>
                <c:pt idx="473">
                  <c:v>42744</c:v>
                </c:pt>
                <c:pt idx="474">
                  <c:v>42745</c:v>
                </c:pt>
                <c:pt idx="475">
                  <c:v>42746</c:v>
                </c:pt>
                <c:pt idx="476">
                  <c:v>42747</c:v>
                </c:pt>
                <c:pt idx="477">
                  <c:v>42748</c:v>
                </c:pt>
                <c:pt idx="478">
                  <c:v>42751</c:v>
                </c:pt>
                <c:pt idx="479">
                  <c:v>42752</c:v>
                </c:pt>
                <c:pt idx="480">
                  <c:v>42753</c:v>
                </c:pt>
                <c:pt idx="481">
                  <c:v>42754</c:v>
                </c:pt>
                <c:pt idx="482">
                  <c:v>42755</c:v>
                </c:pt>
                <c:pt idx="483">
                  <c:v>42758</c:v>
                </c:pt>
                <c:pt idx="484">
                  <c:v>42759</c:v>
                </c:pt>
                <c:pt idx="485">
                  <c:v>42760</c:v>
                </c:pt>
                <c:pt idx="486">
                  <c:v>42761</c:v>
                </c:pt>
                <c:pt idx="487">
                  <c:v>42769</c:v>
                </c:pt>
                <c:pt idx="488">
                  <c:v>42772</c:v>
                </c:pt>
                <c:pt idx="489">
                  <c:v>42773</c:v>
                </c:pt>
                <c:pt idx="490">
                  <c:v>42774</c:v>
                </c:pt>
                <c:pt idx="491">
                  <c:v>42775</c:v>
                </c:pt>
                <c:pt idx="492">
                  <c:v>42776</c:v>
                </c:pt>
                <c:pt idx="493">
                  <c:v>42779</c:v>
                </c:pt>
                <c:pt idx="494">
                  <c:v>42780</c:v>
                </c:pt>
                <c:pt idx="495">
                  <c:v>42781</c:v>
                </c:pt>
                <c:pt idx="496">
                  <c:v>42782</c:v>
                </c:pt>
                <c:pt idx="497">
                  <c:v>42783</c:v>
                </c:pt>
                <c:pt idx="498">
                  <c:v>42786</c:v>
                </c:pt>
                <c:pt idx="499">
                  <c:v>42787</c:v>
                </c:pt>
                <c:pt idx="500">
                  <c:v>42788</c:v>
                </c:pt>
                <c:pt idx="501">
                  <c:v>42789</c:v>
                </c:pt>
                <c:pt idx="502">
                  <c:v>42790</c:v>
                </c:pt>
                <c:pt idx="503">
                  <c:v>42793</c:v>
                </c:pt>
                <c:pt idx="504">
                  <c:v>42794</c:v>
                </c:pt>
                <c:pt idx="505">
                  <c:v>42795</c:v>
                </c:pt>
                <c:pt idx="506">
                  <c:v>42796</c:v>
                </c:pt>
                <c:pt idx="507">
                  <c:v>42797</c:v>
                </c:pt>
                <c:pt idx="508">
                  <c:v>42800</c:v>
                </c:pt>
                <c:pt idx="509">
                  <c:v>42801</c:v>
                </c:pt>
                <c:pt idx="510">
                  <c:v>42802</c:v>
                </c:pt>
                <c:pt idx="511">
                  <c:v>42803</c:v>
                </c:pt>
                <c:pt idx="512">
                  <c:v>42804</c:v>
                </c:pt>
                <c:pt idx="513">
                  <c:v>42807</c:v>
                </c:pt>
                <c:pt idx="514">
                  <c:v>42808</c:v>
                </c:pt>
                <c:pt idx="515">
                  <c:v>42809</c:v>
                </c:pt>
                <c:pt idx="516">
                  <c:v>42810</c:v>
                </c:pt>
                <c:pt idx="517">
                  <c:v>42811</c:v>
                </c:pt>
                <c:pt idx="518">
                  <c:v>42814</c:v>
                </c:pt>
                <c:pt idx="519">
                  <c:v>42815</c:v>
                </c:pt>
                <c:pt idx="520">
                  <c:v>42816</c:v>
                </c:pt>
                <c:pt idx="521">
                  <c:v>42817</c:v>
                </c:pt>
                <c:pt idx="522">
                  <c:v>42818</c:v>
                </c:pt>
                <c:pt idx="523">
                  <c:v>42821</c:v>
                </c:pt>
                <c:pt idx="524">
                  <c:v>42822</c:v>
                </c:pt>
                <c:pt idx="525">
                  <c:v>42823</c:v>
                </c:pt>
                <c:pt idx="526">
                  <c:v>42824</c:v>
                </c:pt>
                <c:pt idx="527">
                  <c:v>42825</c:v>
                </c:pt>
                <c:pt idx="528">
                  <c:v>42830</c:v>
                </c:pt>
                <c:pt idx="529">
                  <c:v>42831</c:v>
                </c:pt>
                <c:pt idx="530">
                  <c:v>42832</c:v>
                </c:pt>
                <c:pt idx="531">
                  <c:v>42835</c:v>
                </c:pt>
                <c:pt idx="532">
                  <c:v>42836</c:v>
                </c:pt>
                <c:pt idx="533">
                  <c:v>42837</c:v>
                </c:pt>
                <c:pt idx="534">
                  <c:v>42838</c:v>
                </c:pt>
                <c:pt idx="535">
                  <c:v>42839</c:v>
                </c:pt>
                <c:pt idx="536">
                  <c:v>42842</c:v>
                </c:pt>
                <c:pt idx="537">
                  <c:v>42843</c:v>
                </c:pt>
                <c:pt idx="538">
                  <c:v>42844</c:v>
                </c:pt>
                <c:pt idx="539">
                  <c:v>42845</c:v>
                </c:pt>
                <c:pt idx="540">
                  <c:v>42846</c:v>
                </c:pt>
                <c:pt idx="541">
                  <c:v>42849</c:v>
                </c:pt>
                <c:pt idx="542">
                  <c:v>42850</c:v>
                </c:pt>
                <c:pt idx="543">
                  <c:v>42851</c:v>
                </c:pt>
                <c:pt idx="544">
                  <c:v>42852</c:v>
                </c:pt>
                <c:pt idx="545">
                  <c:v>42853</c:v>
                </c:pt>
                <c:pt idx="546">
                  <c:v>42857</c:v>
                </c:pt>
                <c:pt idx="547">
                  <c:v>42858</c:v>
                </c:pt>
                <c:pt idx="548">
                  <c:v>42859</c:v>
                </c:pt>
                <c:pt idx="549">
                  <c:v>42860</c:v>
                </c:pt>
                <c:pt idx="550">
                  <c:v>42863</c:v>
                </c:pt>
                <c:pt idx="551">
                  <c:v>42864</c:v>
                </c:pt>
                <c:pt idx="552">
                  <c:v>42865</c:v>
                </c:pt>
                <c:pt idx="553">
                  <c:v>42866</c:v>
                </c:pt>
                <c:pt idx="554">
                  <c:v>42867</c:v>
                </c:pt>
                <c:pt idx="555">
                  <c:v>42870</c:v>
                </c:pt>
                <c:pt idx="556">
                  <c:v>42871</c:v>
                </c:pt>
                <c:pt idx="557">
                  <c:v>42872</c:v>
                </c:pt>
                <c:pt idx="558">
                  <c:v>42873</c:v>
                </c:pt>
                <c:pt idx="559">
                  <c:v>42874</c:v>
                </c:pt>
                <c:pt idx="560">
                  <c:v>42877</c:v>
                </c:pt>
                <c:pt idx="561">
                  <c:v>42878</c:v>
                </c:pt>
                <c:pt idx="562">
                  <c:v>42879</c:v>
                </c:pt>
                <c:pt idx="563">
                  <c:v>42880</c:v>
                </c:pt>
                <c:pt idx="564">
                  <c:v>42881</c:v>
                </c:pt>
                <c:pt idx="565">
                  <c:v>42886</c:v>
                </c:pt>
                <c:pt idx="566">
                  <c:v>42887</c:v>
                </c:pt>
                <c:pt idx="567">
                  <c:v>42888</c:v>
                </c:pt>
                <c:pt idx="568">
                  <c:v>42891</c:v>
                </c:pt>
                <c:pt idx="569">
                  <c:v>42892</c:v>
                </c:pt>
                <c:pt idx="570">
                  <c:v>42893</c:v>
                </c:pt>
                <c:pt idx="571">
                  <c:v>42894</c:v>
                </c:pt>
                <c:pt idx="572">
                  <c:v>42895</c:v>
                </c:pt>
                <c:pt idx="573">
                  <c:v>42898</c:v>
                </c:pt>
                <c:pt idx="574">
                  <c:v>42899</c:v>
                </c:pt>
                <c:pt idx="575">
                  <c:v>42900</c:v>
                </c:pt>
                <c:pt idx="576">
                  <c:v>42901</c:v>
                </c:pt>
                <c:pt idx="577">
                  <c:v>42902</c:v>
                </c:pt>
                <c:pt idx="578">
                  <c:v>42905</c:v>
                </c:pt>
                <c:pt idx="579">
                  <c:v>42906</c:v>
                </c:pt>
                <c:pt idx="580">
                  <c:v>42907</c:v>
                </c:pt>
                <c:pt idx="581">
                  <c:v>42908</c:v>
                </c:pt>
                <c:pt idx="582">
                  <c:v>42909</c:v>
                </c:pt>
                <c:pt idx="583">
                  <c:v>42912</c:v>
                </c:pt>
                <c:pt idx="584">
                  <c:v>42913</c:v>
                </c:pt>
                <c:pt idx="585">
                  <c:v>42914</c:v>
                </c:pt>
                <c:pt idx="586">
                  <c:v>42915</c:v>
                </c:pt>
                <c:pt idx="587">
                  <c:v>42916</c:v>
                </c:pt>
                <c:pt idx="588">
                  <c:v>42919</c:v>
                </c:pt>
                <c:pt idx="589">
                  <c:v>42920</c:v>
                </c:pt>
                <c:pt idx="590">
                  <c:v>42921</c:v>
                </c:pt>
                <c:pt idx="591">
                  <c:v>42922</c:v>
                </c:pt>
                <c:pt idx="592">
                  <c:v>42923</c:v>
                </c:pt>
                <c:pt idx="593">
                  <c:v>42926</c:v>
                </c:pt>
                <c:pt idx="594">
                  <c:v>42927</c:v>
                </c:pt>
                <c:pt idx="595">
                  <c:v>42928</c:v>
                </c:pt>
                <c:pt idx="596">
                  <c:v>42929</c:v>
                </c:pt>
                <c:pt idx="597">
                  <c:v>42930</c:v>
                </c:pt>
                <c:pt idx="598">
                  <c:v>42933</c:v>
                </c:pt>
                <c:pt idx="599">
                  <c:v>42934</c:v>
                </c:pt>
                <c:pt idx="600">
                  <c:v>42935</c:v>
                </c:pt>
                <c:pt idx="601">
                  <c:v>42936</c:v>
                </c:pt>
                <c:pt idx="602">
                  <c:v>42937</c:v>
                </c:pt>
                <c:pt idx="603">
                  <c:v>42940</c:v>
                </c:pt>
                <c:pt idx="604">
                  <c:v>42941</c:v>
                </c:pt>
                <c:pt idx="605">
                  <c:v>42942</c:v>
                </c:pt>
                <c:pt idx="606">
                  <c:v>42943</c:v>
                </c:pt>
                <c:pt idx="607">
                  <c:v>42944</c:v>
                </c:pt>
                <c:pt idx="608">
                  <c:v>42947</c:v>
                </c:pt>
                <c:pt idx="609">
                  <c:v>42948</c:v>
                </c:pt>
                <c:pt idx="610">
                  <c:v>42949</c:v>
                </c:pt>
                <c:pt idx="611">
                  <c:v>42950</c:v>
                </c:pt>
                <c:pt idx="612">
                  <c:v>42951</c:v>
                </c:pt>
                <c:pt idx="613">
                  <c:v>42954</c:v>
                </c:pt>
                <c:pt idx="614">
                  <c:v>42955</c:v>
                </c:pt>
                <c:pt idx="615">
                  <c:v>42956</c:v>
                </c:pt>
                <c:pt idx="616">
                  <c:v>42957</c:v>
                </c:pt>
                <c:pt idx="617">
                  <c:v>42958</c:v>
                </c:pt>
                <c:pt idx="618">
                  <c:v>42961</c:v>
                </c:pt>
              </c:numCache>
            </c:numRef>
          </c:cat>
          <c:val>
            <c:numRef>
              <c:f>'Sheet4 (2)'!$I$2:$I$639</c:f>
              <c:numCache>
                <c:formatCode>General</c:formatCode>
                <c:ptCount val="638"/>
                <c:pt idx="0">
                  <c:v>11150.978999999999</c:v>
                </c:pt>
                <c:pt idx="1">
                  <c:v>11424.922</c:v>
                </c:pt>
                <c:pt idx="2">
                  <c:v>11612.731</c:v>
                </c:pt>
                <c:pt idx="3">
                  <c:v>11624.593000000001</c:v>
                </c:pt>
                <c:pt idx="4">
                  <c:v>11424.531999999999</c:v>
                </c:pt>
                <c:pt idx="5">
                  <c:v>11279.73</c:v>
                </c:pt>
                <c:pt idx="6">
                  <c:v>11250.878000000001</c:v>
                </c:pt>
                <c:pt idx="7">
                  <c:v>11366.946</c:v>
                </c:pt>
                <c:pt idx="8">
                  <c:v>11240.837</c:v>
                </c:pt>
                <c:pt idx="9">
                  <c:v>11496.763000000001</c:v>
                </c:pt>
                <c:pt idx="10">
                  <c:v>10939.043</c:v>
                </c:pt>
                <c:pt idx="11">
                  <c:v>10761.276</c:v>
                </c:pt>
                <c:pt idx="12">
                  <c:v>11051.948</c:v>
                </c:pt>
                <c:pt idx="13">
                  <c:v>11358.438</c:v>
                </c:pt>
                <c:pt idx="14">
                  <c:v>11507.438</c:v>
                </c:pt>
                <c:pt idx="15">
                  <c:v>11564.218999999999</c:v>
                </c:pt>
                <c:pt idx="16">
                  <c:v>11670.239</c:v>
                </c:pt>
                <c:pt idx="17">
                  <c:v>11484.991</c:v>
                </c:pt>
                <c:pt idx="18">
                  <c:v>11187.297</c:v>
                </c:pt>
                <c:pt idx="19">
                  <c:v>11290.454</c:v>
                </c:pt>
                <c:pt idx="20">
                  <c:v>10952.14</c:v>
                </c:pt>
                <c:pt idx="21">
                  <c:v>11077.478999999999</c:v>
                </c:pt>
                <c:pt idx="22">
                  <c:v>11241.977000000001</c:v>
                </c:pt>
                <c:pt idx="23">
                  <c:v>11367.142</c:v>
                </c:pt>
                <c:pt idx="24">
                  <c:v>11022.486999999999</c:v>
                </c:pt>
                <c:pt idx="25">
                  <c:v>10792.004000000001</c:v>
                </c:pt>
                <c:pt idx="26">
                  <c:v>10887.681</c:v>
                </c:pt>
                <c:pt idx="27">
                  <c:v>11174.306</c:v>
                </c:pt>
                <c:pt idx="28">
                  <c:v>11268.585999999999</c:v>
                </c:pt>
                <c:pt idx="29">
                  <c:v>11362.003000000001</c:v>
                </c:pt>
                <c:pt idx="30">
                  <c:v>11474.877</c:v>
                </c:pt>
                <c:pt idx="31">
                  <c:v>11658.05</c:v>
                </c:pt>
                <c:pt idx="32">
                  <c:v>11755.183000000001</c:v>
                </c:pt>
                <c:pt idx="33">
                  <c:v>11526.511</c:v>
                </c:pt>
                <c:pt idx="34">
                  <c:v>11736.289000000001</c:v>
                </c:pt>
                <c:pt idx="35">
                  <c:v>11869.958000000001</c:v>
                </c:pt>
                <c:pt idx="36">
                  <c:v>11800.989</c:v>
                </c:pt>
                <c:pt idx="37">
                  <c:v>11530.934999999999</c:v>
                </c:pt>
                <c:pt idx="38">
                  <c:v>11597.487999999999</c:v>
                </c:pt>
                <c:pt idx="39">
                  <c:v>11600.66</c:v>
                </c:pt>
                <c:pt idx="40">
                  <c:v>11280.019</c:v>
                </c:pt>
                <c:pt idx="41">
                  <c:v>11501.977999999999</c:v>
                </c:pt>
                <c:pt idx="42">
                  <c:v>11554.664000000001</c:v>
                </c:pt>
                <c:pt idx="43">
                  <c:v>11593.69</c:v>
                </c:pt>
                <c:pt idx="44">
                  <c:v>11680.471</c:v>
                </c:pt>
                <c:pt idx="45">
                  <c:v>11791.416999999999</c:v>
                </c:pt>
                <c:pt idx="46">
                  <c:v>12083.438</c:v>
                </c:pt>
                <c:pt idx="47">
                  <c:v>12206.717000000001</c:v>
                </c:pt>
                <c:pt idx="48">
                  <c:v>12549.547</c:v>
                </c:pt>
                <c:pt idx="49">
                  <c:v>12427.414000000001</c:v>
                </c:pt>
                <c:pt idx="50">
                  <c:v>12644.19</c:v>
                </c:pt>
                <c:pt idx="51">
                  <c:v>12841.145</c:v>
                </c:pt>
                <c:pt idx="52">
                  <c:v>12776.003000000001</c:v>
                </c:pt>
                <c:pt idx="53">
                  <c:v>12703.346</c:v>
                </c:pt>
                <c:pt idx="54">
                  <c:v>12779.325999999999</c:v>
                </c:pt>
                <c:pt idx="55">
                  <c:v>12917.136</c:v>
                </c:pt>
                <c:pt idx="56">
                  <c:v>13420.923000000001</c:v>
                </c:pt>
                <c:pt idx="57">
                  <c:v>13187.422</c:v>
                </c:pt>
                <c:pt idx="58">
                  <c:v>13486.895</c:v>
                </c:pt>
                <c:pt idx="59">
                  <c:v>13336.866</c:v>
                </c:pt>
                <c:pt idx="60">
                  <c:v>13626.620999999999</c:v>
                </c:pt>
                <c:pt idx="61">
                  <c:v>13814.978999999999</c:v>
                </c:pt>
                <c:pt idx="62">
                  <c:v>13898.493</c:v>
                </c:pt>
                <c:pt idx="63">
                  <c:v>13718.924999999999</c:v>
                </c:pt>
                <c:pt idx="64">
                  <c:v>14100.352999999999</c:v>
                </c:pt>
                <c:pt idx="65">
                  <c:v>14132.611999999999</c:v>
                </c:pt>
                <c:pt idx="66">
                  <c:v>14023.402</c:v>
                </c:pt>
                <c:pt idx="67">
                  <c:v>13549.873</c:v>
                </c:pt>
                <c:pt idx="68">
                  <c:v>14120.772999999999</c:v>
                </c:pt>
                <c:pt idx="69">
                  <c:v>14132.829</c:v>
                </c:pt>
                <c:pt idx="70">
                  <c:v>13882.436</c:v>
                </c:pt>
                <c:pt idx="71">
                  <c:v>14529.244000000001</c:v>
                </c:pt>
                <c:pt idx="72">
                  <c:v>14842.205</c:v>
                </c:pt>
                <c:pt idx="73">
                  <c:v>14615.535</c:v>
                </c:pt>
                <c:pt idx="74">
                  <c:v>14749.023999999999</c:v>
                </c:pt>
                <c:pt idx="75">
                  <c:v>14946.95</c:v>
                </c:pt>
                <c:pt idx="76">
                  <c:v>14669.217000000001</c:v>
                </c:pt>
                <c:pt idx="77">
                  <c:v>14909.06</c:v>
                </c:pt>
                <c:pt idx="78">
                  <c:v>14846.477999999999</c:v>
                </c:pt>
                <c:pt idx="79">
                  <c:v>14831.905000000001</c:v>
                </c:pt>
                <c:pt idx="80">
                  <c:v>14347.55</c:v>
                </c:pt>
                <c:pt idx="81">
                  <c:v>14080.355</c:v>
                </c:pt>
                <c:pt idx="82">
                  <c:v>14271.460999999999</c:v>
                </c:pt>
                <c:pt idx="83">
                  <c:v>14572.815000000001</c:v>
                </c:pt>
                <c:pt idx="84">
                  <c:v>14975.226000000001</c:v>
                </c:pt>
                <c:pt idx="85">
                  <c:v>15075.023999999999</c:v>
                </c:pt>
                <c:pt idx="86">
                  <c:v>15210.753000000001</c:v>
                </c:pt>
                <c:pt idx="87">
                  <c:v>14955.411</c:v>
                </c:pt>
                <c:pt idx="88">
                  <c:v>14612.884</c:v>
                </c:pt>
                <c:pt idx="89">
                  <c:v>14723.214</c:v>
                </c:pt>
                <c:pt idx="90">
                  <c:v>15206.558999999999</c:v>
                </c:pt>
                <c:pt idx="91">
                  <c:v>15402.948</c:v>
                </c:pt>
                <c:pt idx="92">
                  <c:v>16084.038</c:v>
                </c:pt>
                <c:pt idx="93">
                  <c:v>15894.14</c:v>
                </c:pt>
                <c:pt idx="94">
                  <c:v>16456.23</c:v>
                </c:pt>
                <c:pt idx="95">
                  <c:v>16988.903999999999</c:v>
                </c:pt>
                <c:pt idx="96">
                  <c:v>16953.603999999999</c:v>
                </c:pt>
                <c:pt idx="97">
                  <c:v>15920.325999999999</c:v>
                </c:pt>
                <c:pt idx="98">
                  <c:v>16247.388999999999</c:v>
                </c:pt>
                <c:pt idx="99">
                  <c:v>17051.22</c:v>
                </c:pt>
                <c:pt idx="100">
                  <c:v>17626.916000000001</c:v>
                </c:pt>
                <c:pt idx="101">
                  <c:v>17579.358</c:v>
                </c:pt>
                <c:pt idx="102">
                  <c:v>17727.86</c:v>
                </c:pt>
                <c:pt idx="103">
                  <c:v>17648.722000000002</c:v>
                </c:pt>
                <c:pt idx="104">
                  <c:v>17410.64</c:v>
                </c:pt>
                <c:pt idx="105">
                  <c:v>17297.04</c:v>
                </c:pt>
                <c:pt idx="106">
                  <c:v>17692.898000000001</c:v>
                </c:pt>
                <c:pt idx="107">
                  <c:v>17978.047999999999</c:v>
                </c:pt>
                <c:pt idx="108">
                  <c:v>18182.642</c:v>
                </c:pt>
                <c:pt idx="109">
                  <c:v>17502.367999999999</c:v>
                </c:pt>
                <c:pt idx="110">
                  <c:v>17073.078000000001</c:v>
                </c:pt>
                <c:pt idx="111">
                  <c:v>17367.128000000001</c:v>
                </c:pt>
                <c:pt idx="112">
                  <c:v>16386.981</c:v>
                </c:pt>
                <c:pt idx="113">
                  <c:v>15720.321</c:v>
                </c:pt>
                <c:pt idx="114">
                  <c:v>16178.553</c:v>
                </c:pt>
                <c:pt idx="115">
                  <c:v>16369.995000000001</c:v>
                </c:pt>
                <c:pt idx="116">
                  <c:v>15196.558000000001</c:v>
                </c:pt>
                <c:pt idx="117">
                  <c:v>14703.966</c:v>
                </c:pt>
                <c:pt idx="118">
                  <c:v>13274.645</c:v>
                </c:pt>
                <c:pt idx="119">
                  <c:v>14185.102000000001</c:v>
                </c:pt>
                <c:pt idx="120">
                  <c:v>13655.732</c:v>
                </c:pt>
                <c:pt idx="121">
                  <c:v>12475.61</c:v>
                </c:pt>
                <c:pt idx="122">
                  <c:v>13140.14</c:v>
                </c:pt>
                <c:pt idx="123">
                  <c:v>11660.56</c:v>
                </c:pt>
                <c:pt idx="124">
                  <c:v>10870.144</c:v>
                </c:pt>
                <c:pt idx="125">
                  <c:v>10953.332</c:v>
                </c:pt>
                <c:pt idx="126">
                  <c:v>11733.448</c:v>
                </c:pt>
                <c:pt idx="127">
                  <c:v>12367.618</c:v>
                </c:pt>
                <c:pt idx="128">
                  <c:v>12796.485000000001</c:v>
                </c:pt>
                <c:pt idx="129">
                  <c:v>12783.075000000001</c:v>
                </c:pt>
                <c:pt idx="130">
                  <c:v>11963.351000000001</c:v>
                </c:pt>
                <c:pt idx="131">
                  <c:v>12460.507</c:v>
                </c:pt>
                <c:pt idx="132">
                  <c:v>13115.48</c:v>
                </c:pt>
                <c:pt idx="133">
                  <c:v>13038.147999999999</c:v>
                </c:pt>
                <c:pt idx="134">
                  <c:v>13307.932000000001</c:v>
                </c:pt>
                <c:pt idx="135">
                  <c:v>13432.611999999999</c:v>
                </c:pt>
                <c:pt idx="136">
                  <c:v>13789.313</c:v>
                </c:pt>
                <c:pt idx="137">
                  <c:v>13242.69</c:v>
                </c:pt>
                <c:pt idx="138">
                  <c:v>11986.246999999999</c:v>
                </c:pt>
                <c:pt idx="139">
                  <c:v>12472.275</c:v>
                </c:pt>
                <c:pt idx="140">
                  <c:v>12766.342000000001</c:v>
                </c:pt>
                <c:pt idx="141">
                  <c:v>12228.413</c:v>
                </c:pt>
                <c:pt idx="142">
                  <c:v>12178.572</c:v>
                </c:pt>
                <c:pt idx="143">
                  <c:v>12163.120999999999</c:v>
                </c:pt>
                <c:pt idx="144">
                  <c:v>12694.571</c:v>
                </c:pt>
                <c:pt idx="145">
                  <c:v>12274.724</c:v>
                </c:pt>
                <c:pt idx="146">
                  <c:v>12543.656000000001</c:v>
                </c:pt>
                <c:pt idx="147">
                  <c:v>12877.307000000001</c:v>
                </c:pt>
                <c:pt idx="148">
                  <c:v>13316.888000000001</c:v>
                </c:pt>
                <c:pt idx="149">
                  <c:v>13201.538</c:v>
                </c:pt>
                <c:pt idx="150">
                  <c:v>13069.983</c:v>
                </c:pt>
                <c:pt idx="151">
                  <c:v>13497.164000000001</c:v>
                </c:pt>
                <c:pt idx="152">
                  <c:v>13417.325999999999</c:v>
                </c:pt>
                <c:pt idx="153">
                  <c:v>13608.516</c:v>
                </c:pt>
                <c:pt idx="154">
                  <c:v>12328.596</c:v>
                </c:pt>
                <c:pt idx="155">
                  <c:v>12864.834999999999</c:v>
                </c:pt>
                <c:pt idx="156">
                  <c:v>12355.273999999999</c:v>
                </c:pt>
                <c:pt idx="157">
                  <c:v>11399.663</c:v>
                </c:pt>
                <c:pt idx="158">
                  <c:v>10212.472</c:v>
                </c:pt>
                <c:pt idx="159">
                  <c:v>10199.896000000001</c:v>
                </c:pt>
                <c:pt idx="160">
                  <c:v>10076.092000000001</c:v>
                </c:pt>
                <c:pt idx="161">
                  <c:v>10397.966</c:v>
                </c:pt>
                <c:pt idx="162">
                  <c:v>10706.227000000001</c:v>
                </c:pt>
                <c:pt idx="163">
                  <c:v>10388.498</c:v>
                </c:pt>
                <c:pt idx="164">
                  <c:v>9694.4770000000008</c:v>
                </c:pt>
                <c:pt idx="165">
                  <c:v>10121.829</c:v>
                </c:pt>
                <c:pt idx="166">
                  <c:v>9898.6350000000002</c:v>
                </c:pt>
                <c:pt idx="167">
                  <c:v>10367.348</c:v>
                </c:pt>
                <c:pt idx="168">
                  <c:v>10449.925999999999</c:v>
                </c:pt>
                <c:pt idx="169">
                  <c:v>10408.406999999999</c:v>
                </c:pt>
                <c:pt idx="170">
                  <c:v>10517.683999999999</c:v>
                </c:pt>
                <c:pt idx="171">
                  <c:v>9533.4500000000007</c:v>
                </c:pt>
                <c:pt idx="172">
                  <c:v>9330.7549999999992</c:v>
                </c:pt>
                <c:pt idx="173">
                  <c:v>9872.0409999999993</c:v>
                </c:pt>
                <c:pt idx="174">
                  <c:v>9806.7160000000003</c:v>
                </c:pt>
                <c:pt idx="175">
                  <c:v>9732.1219999999994</c:v>
                </c:pt>
                <c:pt idx="176">
                  <c:v>10200.547</c:v>
                </c:pt>
                <c:pt idx="177">
                  <c:v>10071.333000000001</c:v>
                </c:pt>
                <c:pt idx="178">
                  <c:v>10178.098</c:v>
                </c:pt>
                <c:pt idx="179">
                  <c:v>10184.879999999999</c:v>
                </c:pt>
                <c:pt idx="180">
                  <c:v>9919.5619999999999</c:v>
                </c:pt>
                <c:pt idx="181">
                  <c:v>9962.5810000000001</c:v>
                </c:pt>
                <c:pt idx="182">
                  <c:v>10004.795</c:v>
                </c:pt>
                <c:pt idx="183">
                  <c:v>10332.235000000001</c:v>
                </c:pt>
                <c:pt idx="184">
                  <c:v>10386.806</c:v>
                </c:pt>
                <c:pt idx="185">
                  <c:v>10599.884</c:v>
                </c:pt>
                <c:pt idx="186">
                  <c:v>10885.105</c:v>
                </c:pt>
                <c:pt idx="187">
                  <c:v>10997.082</c:v>
                </c:pt>
                <c:pt idx="188">
                  <c:v>10862.111999999999</c:v>
                </c:pt>
                <c:pt idx="189">
                  <c:v>11301.934999999999</c:v>
                </c:pt>
                <c:pt idx="190">
                  <c:v>11426.518</c:v>
                </c:pt>
                <c:pt idx="191">
                  <c:v>11372.178</c:v>
                </c:pt>
                <c:pt idx="192">
                  <c:v>11592.199000000001</c:v>
                </c:pt>
                <c:pt idx="193">
                  <c:v>10921.178</c:v>
                </c:pt>
                <c:pt idx="194">
                  <c:v>11397.199000000001</c:v>
                </c:pt>
                <c:pt idx="195">
                  <c:v>11765.652</c:v>
                </c:pt>
                <c:pt idx="196">
                  <c:v>11588.941999999999</c:v>
                </c:pt>
                <c:pt idx="197">
                  <c:v>11689.287</c:v>
                </c:pt>
                <c:pt idx="198">
                  <c:v>11565.713</c:v>
                </c:pt>
                <c:pt idx="199">
                  <c:v>11542.013999999999</c:v>
                </c:pt>
                <c:pt idx="200">
                  <c:v>11306.204</c:v>
                </c:pt>
                <c:pt idx="201">
                  <c:v>11341.303</c:v>
                </c:pt>
                <c:pt idx="202">
                  <c:v>11351.249</c:v>
                </c:pt>
                <c:pt idx="203">
                  <c:v>11908.688</c:v>
                </c:pt>
                <c:pt idx="204">
                  <c:v>11952.512000000001</c:v>
                </c:pt>
                <c:pt idx="205">
                  <c:v>12227.405000000001</c:v>
                </c:pt>
                <c:pt idx="206">
                  <c:v>12390.527</c:v>
                </c:pt>
                <c:pt idx="207">
                  <c:v>12509.525</c:v>
                </c:pt>
                <c:pt idx="208">
                  <c:v>12735.502</c:v>
                </c:pt>
                <c:pt idx="209">
                  <c:v>12492.941999999999</c:v>
                </c:pt>
                <c:pt idx="210">
                  <c:v>12180.986000000001</c:v>
                </c:pt>
                <c:pt idx="211">
                  <c:v>12744.793</c:v>
                </c:pt>
                <c:pt idx="212">
                  <c:v>12516.14</c:v>
                </c:pt>
                <c:pt idx="213">
                  <c:v>12326.161</c:v>
                </c:pt>
                <c:pt idx="214">
                  <c:v>12650.248</c:v>
                </c:pt>
                <c:pt idx="215">
                  <c:v>12699.146000000001</c:v>
                </c:pt>
                <c:pt idx="216">
                  <c:v>12580.717000000001</c:v>
                </c:pt>
                <c:pt idx="217">
                  <c:v>12696.132</c:v>
                </c:pt>
                <c:pt idx="218">
                  <c:v>12951.998</c:v>
                </c:pt>
                <c:pt idx="219">
                  <c:v>12697.507</c:v>
                </c:pt>
                <c:pt idx="220">
                  <c:v>11991.700999999999</c:v>
                </c:pt>
                <c:pt idx="221">
                  <c:v>12022.834999999999</c:v>
                </c:pt>
                <c:pt idx="222">
                  <c:v>12068.977000000001</c:v>
                </c:pt>
                <c:pt idx="223">
                  <c:v>12205.439</c:v>
                </c:pt>
                <c:pt idx="224">
                  <c:v>12384.495999999999</c:v>
                </c:pt>
                <c:pt idx="225">
                  <c:v>12351.405000000001</c:v>
                </c:pt>
                <c:pt idx="226">
                  <c:v>12371.109</c:v>
                </c:pt>
                <c:pt idx="227">
                  <c:v>12112.197</c:v>
                </c:pt>
                <c:pt idx="228">
                  <c:v>12180.773999999999</c:v>
                </c:pt>
                <c:pt idx="229">
                  <c:v>12120.594999999999</c:v>
                </c:pt>
                <c:pt idx="230">
                  <c:v>12023.814</c:v>
                </c:pt>
                <c:pt idx="231">
                  <c:v>12412.465</c:v>
                </c:pt>
                <c:pt idx="232">
                  <c:v>12533.111999999999</c:v>
                </c:pt>
                <c:pt idx="233">
                  <c:v>12602.666999999999</c:v>
                </c:pt>
                <c:pt idx="234">
                  <c:v>12825.022999999999</c:v>
                </c:pt>
                <c:pt idx="235">
                  <c:v>12824.433000000001</c:v>
                </c:pt>
                <c:pt idx="236">
                  <c:v>13064.686</c:v>
                </c:pt>
                <c:pt idx="237">
                  <c:v>13142.526</c:v>
                </c:pt>
                <c:pt idx="238">
                  <c:v>12977.248</c:v>
                </c:pt>
                <c:pt idx="239">
                  <c:v>12960.254999999999</c:v>
                </c:pt>
                <c:pt idx="240">
                  <c:v>13025.656999999999</c:v>
                </c:pt>
                <c:pt idx="241">
                  <c:v>12676.614</c:v>
                </c:pt>
                <c:pt idx="242">
                  <c:v>12826.477000000001</c:v>
                </c:pt>
                <c:pt idx="243">
                  <c:v>12893.12</c:v>
                </c:pt>
                <c:pt idx="244">
                  <c:v>12650.718999999999</c:v>
                </c:pt>
                <c:pt idx="245">
                  <c:v>11116.9</c:v>
                </c:pt>
                <c:pt idx="246">
                  <c:v>11520.772000000001</c:v>
                </c:pt>
                <c:pt idx="247">
                  <c:v>11504.9</c:v>
                </c:pt>
                <c:pt idx="248">
                  <c:v>11008.894</c:v>
                </c:pt>
                <c:pt idx="249">
                  <c:v>10656.87</c:v>
                </c:pt>
                <c:pt idx="250">
                  <c:v>10243.569</c:v>
                </c:pt>
                <c:pt idx="251">
                  <c:v>10347.084000000001</c:v>
                </c:pt>
                <c:pt idx="252">
                  <c:v>9678.2160000000003</c:v>
                </c:pt>
                <c:pt idx="253">
                  <c:v>10268.947</c:v>
                </c:pt>
                <c:pt idx="254">
                  <c:v>9807.2479999999996</c:v>
                </c:pt>
                <c:pt idx="255">
                  <c:v>10137.379999999999</c:v>
                </c:pt>
                <c:pt idx="256">
                  <c:v>10434.355</c:v>
                </c:pt>
                <c:pt idx="257">
                  <c:v>10207.421</c:v>
                </c:pt>
                <c:pt idx="258">
                  <c:v>10095.424999999999</c:v>
                </c:pt>
                <c:pt idx="259">
                  <c:v>10194.752</c:v>
                </c:pt>
                <c:pt idx="260">
                  <c:v>10079.222</c:v>
                </c:pt>
                <c:pt idx="261">
                  <c:v>9525.6110000000008</c:v>
                </c:pt>
                <c:pt idx="262">
                  <c:v>9309.8709999999992</c:v>
                </c:pt>
                <c:pt idx="263">
                  <c:v>9077.1059999999998</c:v>
                </c:pt>
                <c:pt idx="264">
                  <c:v>9389.6239999999998</c:v>
                </c:pt>
                <c:pt idx="265">
                  <c:v>9332.6939999999995</c:v>
                </c:pt>
                <c:pt idx="266">
                  <c:v>9509.5010000000002</c:v>
                </c:pt>
                <c:pt idx="267">
                  <c:v>9667.9069999999992</c:v>
                </c:pt>
                <c:pt idx="268">
                  <c:v>9802.2489999999998</c:v>
                </c:pt>
                <c:pt idx="269">
                  <c:v>9385.5239999999994</c:v>
                </c:pt>
                <c:pt idx="270">
                  <c:v>9727.7639999999992</c:v>
                </c:pt>
                <c:pt idx="271">
                  <c:v>10043.689</c:v>
                </c:pt>
                <c:pt idx="272">
                  <c:v>10231.263000000001</c:v>
                </c:pt>
                <c:pt idx="273">
                  <c:v>10091.674999999999</c:v>
                </c:pt>
                <c:pt idx="274">
                  <c:v>10290.049999999999</c:v>
                </c:pt>
                <c:pt idx="275">
                  <c:v>10374.357</c:v>
                </c:pt>
                <c:pt idx="276">
                  <c:v>10256.392</c:v>
                </c:pt>
                <c:pt idx="277">
                  <c:v>10290.956</c:v>
                </c:pt>
                <c:pt idx="278">
                  <c:v>9625.3670000000002</c:v>
                </c:pt>
                <c:pt idx="279">
                  <c:v>9528.7240000000002</c:v>
                </c:pt>
                <c:pt idx="280">
                  <c:v>9116.5570000000007</c:v>
                </c:pt>
                <c:pt idx="281">
                  <c:v>9308.49</c:v>
                </c:pt>
                <c:pt idx="282">
                  <c:v>9770.7389999999996</c:v>
                </c:pt>
                <c:pt idx="283">
                  <c:v>9721.2250000000004</c:v>
                </c:pt>
                <c:pt idx="284">
                  <c:v>9642.25</c:v>
                </c:pt>
                <c:pt idx="285">
                  <c:v>9690.5689999999995</c:v>
                </c:pt>
                <c:pt idx="286">
                  <c:v>9525.2549999999992</c:v>
                </c:pt>
                <c:pt idx="287">
                  <c:v>9526.1869999999999</c:v>
                </c:pt>
                <c:pt idx="288">
                  <c:v>9286.5249999999996</c:v>
                </c:pt>
                <c:pt idx="289">
                  <c:v>9466.4189999999999</c:v>
                </c:pt>
                <c:pt idx="290">
                  <c:v>9636.6319999999996</c:v>
                </c:pt>
                <c:pt idx="291">
                  <c:v>9629.8169999999991</c:v>
                </c:pt>
                <c:pt idx="292">
                  <c:v>9515.6260000000002</c:v>
                </c:pt>
                <c:pt idx="293">
                  <c:v>9841.0400000000009</c:v>
                </c:pt>
                <c:pt idx="294">
                  <c:v>10255.903</c:v>
                </c:pt>
                <c:pt idx="295">
                  <c:v>10308.911</c:v>
                </c:pt>
                <c:pt idx="296">
                  <c:v>10317.933999999999</c:v>
                </c:pt>
                <c:pt idx="297">
                  <c:v>10346.556</c:v>
                </c:pt>
                <c:pt idx="298">
                  <c:v>10256.41</c:v>
                </c:pt>
                <c:pt idx="299">
                  <c:v>10399.165000000001</c:v>
                </c:pt>
                <c:pt idx="300">
                  <c:v>10259.713</c:v>
                </c:pt>
                <c:pt idx="301">
                  <c:v>10187.64</c:v>
                </c:pt>
                <c:pt idx="302">
                  <c:v>10494.522999999999</c:v>
                </c:pt>
                <c:pt idx="303">
                  <c:v>10410.679</c:v>
                </c:pt>
                <c:pt idx="304">
                  <c:v>10393.65</c:v>
                </c:pt>
                <c:pt idx="305">
                  <c:v>10604.231</c:v>
                </c:pt>
                <c:pt idx="306">
                  <c:v>10719.268</c:v>
                </c:pt>
                <c:pt idx="307">
                  <c:v>10425.013999999999</c:v>
                </c:pt>
                <c:pt idx="308">
                  <c:v>10513.868</c:v>
                </c:pt>
                <c:pt idx="309">
                  <c:v>10600.795</c:v>
                </c:pt>
                <c:pt idx="310">
                  <c:v>10599.215</c:v>
                </c:pt>
                <c:pt idx="311">
                  <c:v>10741.647000000001</c:v>
                </c:pt>
                <c:pt idx="312">
                  <c:v>10774.487999999999</c:v>
                </c:pt>
                <c:pt idx="313">
                  <c:v>10665.44</c:v>
                </c:pt>
                <c:pt idx="314">
                  <c:v>10618.834999999999</c:v>
                </c:pt>
                <c:pt idx="315">
                  <c:v>10632.07</c:v>
                </c:pt>
                <c:pt idx="316">
                  <c:v>10120.114</c:v>
                </c:pt>
                <c:pt idx="317">
                  <c:v>9995.1239999999998</c:v>
                </c:pt>
                <c:pt idx="318">
                  <c:v>10122.126</c:v>
                </c:pt>
                <c:pt idx="319">
                  <c:v>10095.959000000001</c:v>
                </c:pt>
                <c:pt idx="320">
                  <c:v>10221.825999999999</c:v>
                </c:pt>
                <c:pt idx="321">
                  <c:v>10178.236999999999</c:v>
                </c:pt>
                <c:pt idx="322">
                  <c:v>10111.614</c:v>
                </c:pt>
                <c:pt idx="323">
                  <c:v>10144.153</c:v>
                </c:pt>
                <c:pt idx="324">
                  <c:v>10401.674999999999</c:v>
                </c:pt>
                <c:pt idx="325">
                  <c:v>10403.549999999999</c:v>
                </c:pt>
                <c:pt idx="326">
                  <c:v>10473.303</c:v>
                </c:pt>
                <c:pt idx="327">
                  <c:v>10018.507</c:v>
                </c:pt>
                <c:pt idx="328">
                  <c:v>9770.3029999999999</c:v>
                </c:pt>
                <c:pt idx="329">
                  <c:v>9848.3240000000005</c:v>
                </c:pt>
                <c:pt idx="330">
                  <c:v>9664.2800000000007</c:v>
                </c:pt>
                <c:pt idx="331">
                  <c:v>9769.1290000000008</c:v>
                </c:pt>
                <c:pt idx="332">
                  <c:v>9729.7929999999997</c:v>
                </c:pt>
                <c:pt idx="333">
                  <c:v>9918.4349999999995</c:v>
                </c:pt>
                <c:pt idx="334">
                  <c:v>9835.5810000000001</c:v>
                </c:pt>
                <c:pt idx="335">
                  <c:v>9684.1170000000002</c:v>
                </c:pt>
                <c:pt idx="336">
                  <c:v>9657.7450000000008</c:v>
                </c:pt>
                <c:pt idx="337">
                  <c:v>9839.7819999999992</c:v>
                </c:pt>
                <c:pt idx="338">
                  <c:v>9903.17</c:v>
                </c:pt>
                <c:pt idx="339">
                  <c:v>9883.9390000000003</c:v>
                </c:pt>
                <c:pt idx="340">
                  <c:v>9766.0810000000001</c:v>
                </c:pt>
                <c:pt idx="341">
                  <c:v>9798.3439999999991</c:v>
                </c:pt>
                <c:pt idx="342">
                  <c:v>9756.8739999999998</c:v>
                </c:pt>
                <c:pt idx="343">
                  <c:v>9786.0020000000004</c:v>
                </c:pt>
                <c:pt idx="344">
                  <c:v>10184.226000000001</c:v>
                </c:pt>
                <c:pt idx="345">
                  <c:v>10192.512000000001</c:v>
                </c:pt>
                <c:pt idx="346">
                  <c:v>10275.941000000001</c:v>
                </c:pt>
                <c:pt idx="347">
                  <c:v>10383.453</c:v>
                </c:pt>
                <c:pt idx="348">
                  <c:v>10365.814</c:v>
                </c:pt>
                <c:pt idx="349">
                  <c:v>10330.181</c:v>
                </c:pt>
                <c:pt idx="350">
                  <c:v>10190.781000000001</c:v>
                </c:pt>
                <c:pt idx="351">
                  <c:v>9830.5509999999995</c:v>
                </c:pt>
                <c:pt idx="352">
                  <c:v>9790.8770000000004</c:v>
                </c:pt>
                <c:pt idx="353">
                  <c:v>10154.182000000001</c:v>
                </c:pt>
                <c:pt idx="354">
                  <c:v>10135.377</c:v>
                </c:pt>
                <c:pt idx="355">
                  <c:v>10183.771000000001</c:v>
                </c:pt>
                <c:pt idx="356">
                  <c:v>10285.041999999999</c:v>
                </c:pt>
                <c:pt idx="357">
                  <c:v>10108.958000000001</c:v>
                </c:pt>
                <c:pt idx="358">
                  <c:v>10288.466</c:v>
                </c:pt>
                <c:pt idx="359">
                  <c:v>10235.045</c:v>
                </c:pt>
                <c:pt idx="360">
                  <c:v>10090.053</c:v>
                </c:pt>
                <c:pt idx="361">
                  <c:v>10330.120999999999</c:v>
                </c:pt>
                <c:pt idx="362">
                  <c:v>10499.906999999999</c:v>
                </c:pt>
                <c:pt idx="363">
                  <c:v>10474.934999999999</c:v>
                </c:pt>
                <c:pt idx="364">
                  <c:v>10506.224</c:v>
                </c:pt>
                <c:pt idx="365">
                  <c:v>10369.69</c:v>
                </c:pt>
                <c:pt idx="366">
                  <c:v>10598.419</c:v>
                </c:pt>
                <c:pt idx="367">
                  <c:v>10567.668</c:v>
                </c:pt>
                <c:pt idx="368">
                  <c:v>10612.231</c:v>
                </c:pt>
                <c:pt idx="369">
                  <c:v>10613.714</c:v>
                </c:pt>
                <c:pt idx="370">
                  <c:v>10633.625</c:v>
                </c:pt>
                <c:pt idx="371">
                  <c:v>10583.168</c:v>
                </c:pt>
                <c:pt idx="372">
                  <c:v>10794.501</c:v>
                </c:pt>
                <c:pt idx="373">
                  <c:v>10834.902</c:v>
                </c:pt>
                <c:pt idx="374">
                  <c:v>10854.499</c:v>
                </c:pt>
                <c:pt idx="375">
                  <c:v>10793.174999999999</c:v>
                </c:pt>
                <c:pt idx="376">
                  <c:v>10753.873</c:v>
                </c:pt>
                <c:pt idx="377">
                  <c:v>10775.56</c:v>
                </c:pt>
                <c:pt idx="378">
                  <c:v>10758.334999999999</c:v>
                </c:pt>
                <c:pt idx="379">
                  <c:v>10782.242</c:v>
                </c:pt>
                <c:pt idx="380">
                  <c:v>10684.55</c:v>
                </c:pt>
                <c:pt idx="381">
                  <c:v>10714.751</c:v>
                </c:pt>
                <c:pt idx="382">
                  <c:v>10858.701999999999</c:v>
                </c:pt>
                <c:pt idx="383">
                  <c:v>10386.834000000001</c:v>
                </c:pt>
                <c:pt idx="384">
                  <c:v>10384.401</c:v>
                </c:pt>
                <c:pt idx="385">
                  <c:v>10289.885</c:v>
                </c:pt>
                <c:pt idx="386">
                  <c:v>10173.341</c:v>
                </c:pt>
                <c:pt idx="387">
                  <c:v>10229.473</c:v>
                </c:pt>
                <c:pt idx="388">
                  <c:v>10272.715</c:v>
                </c:pt>
                <c:pt idx="389">
                  <c:v>10368.797</c:v>
                </c:pt>
                <c:pt idx="390">
                  <c:v>10314.995999999999</c:v>
                </c:pt>
                <c:pt idx="391">
                  <c:v>10466.038</c:v>
                </c:pt>
                <c:pt idx="392">
                  <c:v>10558.486000000001</c:v>
                </c:pt>
                <c:pt idx="393">
                  <c:v>10496.434999999999</c:v>
                </c:pt>
                <c:pt idx="394">
                  <c:v>10373.049000000001</c:v>
                </c:pt>
                <c:pt idx="395">
                  <c:v>10556.4</c:v>
                </c:pt>
                <c:pt idx="396">
                  <c:v>10845.618</c:v>
                </c:pt>
                <c:pt idx="397">
                  <c:v>10879.987999999999</c:v>
                </c:pt>
                <c:pt idx="398">
                  <c:v>10873.65</c:v>
                </c:pt>
                <c:pt idx="399">
                  <c:v>10865.382</c:v>
                </c:pt>
                <c:pt idx="400">
                  <c:v>10869.062</c:v>
                </c:pt>
                <c:pt idx="401">
                  <c:v>10720.503000000001</c:v>
                </c:pt>
                <c:pt idx="402">
                  <c:v>10751.352000000001</c:v>
                </c:pt>
                <c:pt idx="403">
                  <c:v>10694.335999999999</c:v>
                </c:pt>
                <c:pt idx="404">
                  <c:v>10703.315000000001</c:v>
                </c:pt>
                <c:pt idx="405">
                  <c:v>10690.949000000001</c:v>
                </c:pt>
                <c:pt idx="406">
                  <c:v>10732.772999999999</c:v>
                </c:pt>
                <c:pt idx="407">
                  <c:v>10730.547</c:v>
                </c:pt>
                <c:pt idx="408">
                  <c:v>10759.754999999999</c:v>
                </c:pt>
                <c:pt idx="409">
                  <c:v>10666.098</c:v>
                </c:pt>
                <c:pt idx="410">
                  <c:v>10682.714</c:v>
                </c:pt>
                <c:pt idx="411">
                  <c:v>10714.544</c:v>
                </c:pt>
                <c:pt idx="412">
                  <c:v>10860.118</c:v>
                </c:pt>
                <c:pt idx="413">
                  <c:v>10830.047</c:v>
                </c:pt>
                <c:pt idx="414">
                  <c:v>10855.29</c:v>
                </c:pt>
                <c:pt idx="415">
                  <c:v>10578.781999999999</c:v>
                </c:pt>
                <c:pt idx="416">
                  <c:v>10519.021000000001</c:v>
                </c:pt>
                <c:pt idx="417">
                  <c:v>10466.826999999999</c:v>
                </c:pt>
                <c:pt idx="418">
                  <c:v>10476.630999999999</c:v>
                </c:pt>
                <c:pt idx="419">
                  <c:v>10563.044</c:v>
                </c:pt>
                <c:pt idx="420">
                  <c:v>10543.385</c:v>
                </c:pt>
                <c:pt idx="421">
                  <c:v>10644.710999999999</c:v>
                </c:pt>
                <c:pt idx="422">
                  <c:v>10670.589</c:v>
                </c:pt>
                <c:pt idx="423">
                  <c:v>10588.352999999999</c:v>
                </c:pt>
                <c:pt idx="424">
                  <c:v>10375.35</c:v>
                </c:pt>
                <c:pt idx="425">
                  <c:v>10490.045</c:v>
                </c:pt>
                <c:pt idx="426">
                  <c:v>10477.043</c:v>
                </c:pt>
                <c:pt idx="427">
                  <c:v>10504.293</c:v>
                </c:pt>
                <c:pt idx="428">
                  <c:v>10612.208000000001</c:v>
                </c:pt>
                <c:pt idx="429">
                  <c:v>10743.406999999999</c:v>
                </c:pt>
                <c:pt idx="430">
                  <c:v>10751.432000000001</c:v>
                </c:pt>
                <c:pt idx="431">
                  <c:v>10784.74</c:v>
                </c:pt>
                <c:pt idx="432">
                  <c:v>10774.37</c:v>
                </c:pt>
                <c:pt idx="433">
                  <c:v>10770.335999999999</c:v>
                </c:pt>
                <c:pt idx="434">
                  <c:v>10637.688</c:v>
                </c:pt>
                <c:pt idx="435">
                  <c:v>10811.272000000001</c:v>
                </c:pt>
                <c:pt idx="436">
                  <c:v>10763.462</c:v>
                </c:pt>
                <c:pt idx="437">
                  <c:v>10783.56</c:v>
                </c:pt>
                <c:pt idx="438">
                  <c:v>10755.486000000001</c:v>
                </c:pt>
                <c:pt idx="439">
                  <c:v>10846.762000000001</c:v>
                </c:pt>
                <c:pt idx="440">
                  <c:v>10871.237999999999</c:v>
                </c:pt>
                <c:pt idx="441">
                  <c:v>10805.804</c:v>
                </c:pt>
                <c:pt idx="442">
                  <c:v>10783.277</c:v>
                </c:pt>
                <c:pt idx="443">
                  <c:v>10685.358</c:v>
                </c:pt>
                <c:pt idx="444">
                  <c:v>10714.821</c:v>
                </c:pt>
                <c:pt idx="445">
                  <c:v>10771.348</c:v>
                </c:pt>
                <c:pt idx="446">
                  <c:v>10662.164000000001</c:v>
                </c:pt>
                <c:pt idx="447">
                  <c:v>10737.91</c:v>
                </c:pt>
                <c:pt idx="448">
                  <c:v>10704.258</c:v>
                </c:pt>
                <c:pt idx="449">
                  <c:v>10734.066999999999</c:v>
                </c:pt>
                <c:pt idx="450">
                  <c:v>10768.861000000001</c:v>
                </c:pt>
                <c:pt idx="451">
                  <c:v>10777.097</c:v>
                </c:pt>
                <c:pt idx="452">
                  <c:v>10823.933000000001</c:v>
                </c:pt>
                <c:pt idx="453">
                  <c:v>10855.983</c:v>
                </c:pt>
                <c:pt idx="454">
                  <c:v>10910.145</c:v>
                </c:pt>
                <c:pt idx="455">
                  <c:v>10970.704</c:v>
                </c:pt>
                <c:pt idx="456">
                  <c:v>10942.102000000001</c:v>
                </c:pt>
                <c:pt idx="457">
                  <c:v>10946.877</c:v>
                </c:pt>
                <c:pt idx="458">
                  <c:v>10877.075999999999</c:v>
                </c:pt>
                <c:pt idx="459">
                  <c:v>10910.415999999999</c:v>
                </c:pt>
                <c:pt idx="460">
                  <c:v>11010.999</c:v>
                </c:pt>
                <c:pt idx="461">
                  <c:v>10960.645</c:v>
                </c:pt>
                <c:pt idx="462">
                  <c:v>10966.362999999999</c:v>
                </c:pt>
                <c:pt idx="463">
                  <c:v>11078.772999999999</c:v>
                </c:pt>
                <c:pt idx="464">
                  <c:v>11039.623</c:v>
                </c:pt>
                <c:pt idx="465">
                  <c:v>11023.656999999999</c:v>
                </c:pt>
                <c:pt idx="466">
                  <c:v>11037.115</c:v>
                </c:pt>
                <c:pt idx="467">
                  <c:v>11074.536</c:v>
                </c:pt>
                <c:pt idx="468">
                  <c:v>10776.121999999999</c:v>
                </c:pt>
                <c:pt idx="469">
                  <c:v>10798.802</c:v>
                </c:pt>
                <c:pt idx="470">
                  <c:v>10780.212</c:v>
                </c:pt>
                <c:pt idx="471">
                  <c:v>10865.221</c:v>
                </c:pt>
                <c:pt idx="472">
                  <c:v>10802.175999999999</c:v>
                </c:pt>
                <c:pt idx="473">
                  <c:v>10774.593000000001</c:v>
                </c:pt>
                <c:pt idx="474">
                  <c:v>10280.437</c:v>
                </c:pt>
                <c:pt idx="475">
                  <c:v>10318.07</c:v>
                </c:pt>
                <c:pt idx="476">
                  <c:v>10202.244000000001</c:v>
                </c:pt>
                <c:pt idx="477">
                  <c:v>10258.644</c:v>
                </c:pt>
                <c:pt idx="478">
                  <c:v>10330.611000000001</c:v>
                </c:pt>
                <c:pt idx="479">
                  <c:v>10275.44</c:v>
                </c:pt>
                <c:pt idx="480">
                  <c:v>10266.189</c:v>
                </c:pt>
                <c:pt idx="481">
                  <c:v>10310.724</c:v>
                </c:pt>
                <c:pt idx="482">
                  <c:v>10304.635</c:v>
                </c:pt>
                <c:pt idx="483">
                  <c:v>10163.507</c:v>
                </c:pt>
                <c:pt idx="484">
                  <c:v>10229.906999999999</c:v>
                </c:pt>
                <c:pt idx="485">
                  <c:v>10229.012000000001</c:v>
                </c:pt>
                <c:pt idx="486">
                  <c:v>10177.025</c:v>
                </c:pt>
                <c:pt idx="487">
                  <c:v>10175.496999999999</c:v>
                </c:pt>
                <c:pt idx="488">
                  <c:v>10205.141</c:v>
                </c:pt>
                <c:pt idx="489">
                  <c:v>10264.429</c:v>
                </c:pt>
                <c:pt idx="490">
                  <c:v>10382.596</c:v>
                </c:pt>
                <c:pt idx="491">
                  <c:v>10362.852000000001</c:v>
                </c:pt>
                <c:pt idx="492">
                  <c:v>10281.307000000001</c:v>
                </c:pt>
                <c:pt idx="493">
                  <c:v>10327.007</c:v>
                </c:pt>
                <c:pt idx="494">
                  <c:v>10294.299999999999</c:v>
                </c:pt>
                <c:pt idx="495">
                  <c:v>10207.428</c:v>
                </c:pt>
                <c:pt idx="496">
                  <c:v>10135.677</c:v>
                </c:pt>
                <c:pt idx="497">
                  <c:v>9993.5640000000003</c:v>
                </c:pt>
                <c:pt idx="498">
                  <c:v>9684.527</c:v>
                </c:pt>
                <c:pt idx="499">
                  <c:v>9801.0820000000003</c:v>
                </c:pt>
                <c:pt idx="500">
                  <c:v>9781.643</c:v>
                </c:pt>
                <c:pt idx="501">
                  <c:v>9763.0370000000003</c:v>
                </c:pt>
                <c:pt idx="502">
                  <c:v>9919.4079999999994</c:v>
                </c:pt>
                <c:pt idx="503">
                  <c:v>9972.6119999999992</c:v>
                </c:pt>
                <c:pt idx="504">
                  <c:v>9931.6229999999996</c:v>
                </c:pt>
                <c:pt idx="505">
                  <c:v>9989.8520000000008</c:v>
                </c:pt>
                <c:pt idx="506">
                  <c:v>10061.291999999999</c:v>
                </c:pt>
                <c:pt idx="507">
                  <c:v>10004.221</c:v>
                </c:pt>
                <c:pt idx="508">
                  <c:v>10072.507</c:v>
                </c:pt>
                <c:pt idx="509">
                  <c:v>10043.608</c:v>
                </c:pt>
                <c:pt idx="510">
                  <c:v>10124.447</c:v>
                </c:pt>
                <c:pt idx="511">
                  <c:v>10184.566999999999</c:v>
                </c:pt>
                <c:pt idx="512">
                  <c:v>10188.709000000001</c:v>
                </c:pt>
                <c:pt idx="513">
                  <c:v>10273.09</c:v>
                </c:pt>
                <c:pt idx="514">
                  <c:v>10259.950000000001</c:v>
                </c:pt>
                <c:pt idx="515">
                  <c:v>10175.121999999999</c:v>
                </c:pt>
                <c:pt idx="516">
                  <c:v>10261.094999999999</c:v>
                </c:pt>
                <c:pt idx="517">
                  <c:v>10203.021000000001</c:v>
                </c:pt>
                <c:pt idx="518">
                  <c:v>10338.866</c:v>
                </c:pt>
                <c:pt idx="519">
                  <c:v>10403.916999999999</c:v>
                </c:pt>
                <c:pt idx="520">
                  <c:v>10439.834000000001</c:v>
                </c:pt>
                <c:pt idx="521">
                  <c:v>10423.642</c:v>
                </c:pt>
                <c:pt idx="522">
                  <c:v>10443.297</c:v>
                </c:pt>
                <c:pt idx="523">
                  <c:v>10354.870000000001</c:v>
                </c:pt>
                <c:pt idx="524">
                  <c:v>10387.630999999999</c:v>
                </c:pt>
                <c:pt idx="525">
                  <c:v>10429.983</c:v>
                </c:pt>
                <c:pt idx="526">
                  <c:v>10339.891</c:v>
                </c:pt>
                <c:pt idx="527">
                  <c:v>10406.232</c:v>
                </c:pt>
                <c:pt idx="528">
                  <c:v>10527.828</c:v>
                </c:pt>
                <c:pt idx="529">
                  <c:v>10549.994000000001</c:v>
                </c:pt>
                <c:pt idx="530">
                  <c:v>10484.278</c:v>
                </c:pt>
                <c:pt idx="531">
                  <c:v>10415.379000000001</c:v>
                </c:pt>
                <c:pt idx="532">
                  <c:v>10450.647999999999</c:v>
                </c:pt>
                <c:pt idx="533">
                  <c:v>10561.501</c:v>
                </c:pt>
                <c:pt idx="534">
                  <c:v>10515.593000000001</c:v>
                </c:pt>
                <c:pt idx="535">
                  <c:v>10573.772000000001</c:v>
                </c:pt>
                <c:pt idx="536">
                  <c:v>10632.045</c:v>
                </c:pt>
                <c:pt idx="537">
                  <c:v>10512.888000000001</c:v>
                </c:pt>
                <c:pt idx="538">
                  <c:v>10527.407999999999</c:v>
                </c:pt>
                <c:pt idx="539">
                  <c:v>10535.665000000001</c:v>
                </c:pt>
                <c:pt idx="540">
                  <c:v>10558.343000000001</c:v>
                </c:pt>
                <c:pt idx="541">
                  <c:v>10584.085999999999</c:v>
                </c:pt>
                <c:pt idx="542">
                  <c:v>10643.451999999999</c:v>
                </c:pt>
                <c:pt idx="543">
                  <c:v>10580.163</c:v>
                </c:pt>
                <c:pt idx="544">
                  <c:v>10573.12</c:v>
                </c:pt>
                <c:pt idx="545">
                  <c:v>10505.392</c:v>
                </c:pt>
                <c:pt idx="546">
                  <c:v>10351.331</c:v>
                </c:pt>
                <c:pt idx="547">
                  <c:v>10496.78</c:v>
                </c:pt>
                <c:pt idx="548">
                  <c:v>10649.835999999999</c:v>
                </c:pt>
                <c:pt idx="549">
                  <c:v>10652.404</c:v>
                </c:pt>
                <c:pt idx="550">
                  <c:v>10663.856</c:v>
                </c:pt>
                <c:pt idx="551">
                  <c:v>10601</c:v>
                </c:pt>
                <c:pt idx="552">
                  <c:v>10643.485000000001</c:v>
                </c:pt>
                <c:pt idx="553">
                  <c:v>10578.575999999999</c:v>
                </c:pt>
                <c:pt idx="554">
                  <c:v>10662.254999999999</c:v>
                </c:pt>
                <c:pt idx="555">
                  <c:v>10483.958000000001</c:v>
                </c:pt>
                <c:pt idx="556">
                  <c:v>10449.008</c:v>
                </c:pt>
                <c:pt idx="557">
                  <c:v>10377.278</c:v>
                </c:pt>
                <c:pt idx="558">
                  <c:v>10346.99</c:v>
                </c:pt>
                <c:pt idx="559">
                  <c:v>10357.858</c:v>
                </c:pt>
                <c:pt idx="560">
                  <c:v>10285.043</c:v>
                </c:pt>
                <c:pt idx="561">
                  <c:v>10106.903</c:v>
                </c:pt>
                <c:pt idx="562">
                  <c:v>10162.716</c:v>
                </c:pt>
                <c:pt idx="563">
                  <c:v>10174.249</c:v>
                </c:pt>
                <c:pt idx="564">
                  <c:v>10208.133</c:v>
                </c:pt>
                <c:pt idx="565">
                  <c:v>10205.655000000001</c:v>
                </c:pt>
                <c:pt idx="566">
                  <c:v>10208.599</c:v>
                </c:pt>
                <c:pt idx="567">
                  <c:v>10164.808000000001</c:v>
                </c:pt>
                <c:pt idx="568">
                  <c:v>10119.538</c:v>
                </c:pt>
                <c:pt idx="569">
                  <c:v>10000.954</c:v>
                </c:pt>
                <c:pt idx="570">
                  <c:v>9794.8140000000003</c:v>
                </c:pt>
                <c:pt idx="571">
                  <c:v>9875.7369999999992</c:v>
                </c:pt>
                <c:pt idx="572">
                  <c:v>9704.8799999999992</c:v>
                </c:pt>
                <c:pt idx="573">
                  <c:v>9755.8729999999996</c:v>
                </c:pt>
                <c:pt idx="574">
                  <c:v>9812.3760000000002</c:v>
                </c:pt>
                <c:pt idx="575">
                  <c:v>9819.7099999999991</c:v>
                </c:pt>
                <c:pt idx="576">
                  <c:v>10030.364</c:v>
                </c:pt>
                <c:pt idx="577">
                  <c:v>9955.8590000000004</c:v>
                </c:pt>
                <c:pt idx="578">
                  <c:v>9978.4950000000008</c:v>
                </c:pt>
                <c:pt idx="579">
                  <c:v>9958.2939999999999</c:v>
                </c:pt>
                <c:pt idx="580">
                  <c:v>9878.3799999999992</c:v>
                </c:pt>
                <c:pt idx="581">
                  <c:v>9722.0360000000001</c:v>
                </c:pt>
                <c:pt idx="582">
                  <c:v>9792.0949999999993</c:v>
                </c:pt>
                <c:pt idx="583">
                  <c:v>9871.6830000000009</c:v>
                </c:pt>
                <c:pt idx="584">
                  <c:v>9944.1229999999996</c:v>
                </c:pt>
                <c:pt idx="585">
                  <c:v>9833.8250000000007</c:v>
                </c:pt>
                <c:pt idx="586">
                  <c:v>9708.7189999999991</c:v>
                </c:pt>
                <c:pt idx="587">
                  <c:v>9799.8089999999993</c:v>
                </c:pt>
                <c:pt idx="588">
                  <c:v>9834.5419999999995</c:v>
                </c:pt>
                <c:pt idx="589">
                  <c:v>9915.1779999999999</c:v>
                </c:pt>
                <c:pt idx="590">
                  <c:v>10104.593000000001</c:v>
                </c:pt>
                <c:pt idx="591">
                  <c:v>10147.021000000001</c:v>
                </c:pt>
                <c:pt idx="592">
                  <c:v>10144.118</c:v>
                </c:pt>
                <c:pt idx="593">
                  <c:v>10104.709999999999</c:v>
                </c:pt>
                <c:pt idx="594">
                  <c:v>10208.84</c:v>
                </c:pt>
                <c:pt idx="595">
                  <c:v>10140.082</c:v>
                </c:pt>
                <c:pt idx="596">
                  <c:v>10212.981</c:v>
                </c:pt>
                <c:pt idx="597">
                  <c:v>10191.981</c:v>
                </c:pt>
                <c:pt idx="598">
                  <c:v>10281.57</c:v>
                </c:pt>
                <c:pt idx="599">
                  <c:v>10327.130999999999</c:v>
                </c:pt>
                <c:pt idx="600">
                  <c:v>10361.337</c:v>
                </c:pt>
                <c:pt idx="601">
                  <c:v>10249.793</c:v>
                </c:pt>
                <c:pt idx="602">
                  <c:v>10377.223</c:v>
                </c:pt>
                <c:pt idx="603">
                  <c:v>10532.566000000001</c:v>
                </c:pt>
                <c:pt idx="604">
                  <c:v>10507.049000000001</c:v>
                </c:pt>
                <c:pt idx="605">
                  <c:v>10460.382</c:v>
                </c:pt>
                <c:pt idx="606">
                  <c:v>10475.225</c:v>
                </c:pt>
                <c:pt idx="607">
                  <c:v>10531.734</c:v>
                </c:pt>
                <c:pt idx="608">
                  <c:v>10527.773999999999</c:v>
                </c:pt>
                <c:pt idx="609">
                  <c:v>10443.031000000001</c:v>
                </c:pt>
                <c:pt idx="610">
                  <c:v>10547.512000000001</c:v>
                </c:pt>
                <c:pt idx="611">
                  <c:v>10526.781999999999</c:v>
                </c:pt>
                <c:pt idx="612">
                  <c:v>10542.552</c:v>
                </c:pt>
                <c:pt idx="613">
                  <c:v>10488.894</c:v>
                </c:pt>
                <c:pt idx="614">
                  <c:v>10465.866</c:v>
                </c:pt>
                <c:pt idx="615">
                  <c:v>10444.778</c:v>
                </c:pt>
                <c:pt idx="616">
                  <c:v>10445.567999999999</c:v>
                </c:pt>
                <c:pt idx="617">
                  <c:v>10383.222</c:v>
                </c:pt>
                <c:pt idx="618">
                  <c:v>10012.911</c:v>
                </c:pt>
                <c:pt idx="619">
                  <c:v>10079.679</c:v>
                </c:pt>
                <c:pt idx="620">
                  <c:v>10288.886</c:v>
                </c:pt>
                <c:pt idx="621">
                  <c:v>10354.543</c:v>
                </c:pt>
                <c:pt idx="622">
                  <c:v>10352.852999999999</c:v>
                </c:pt>
                <c:pt idx="623">
                  <c:v>10398.253000000001</c:v>
                </c:pt>
                <c:pt idx="624">
                  <c:v>10365.605</c:v>
                </c:pt>
                <c:pt idx="625">
                  <c:v>10284.916999999999</c:v>
                </c:pt>
                <c:pt idx="626">
                  <c:v>10381.308999999999</c:v>
                </c:pt>
                <c:pt idx="627">
                  <c:v>10438.23</c:v>
                </c:pt>
                <c:pt idx="628">
                  <c:v>10496.713</c:v>
                </c:pt>
                <c:pt idx="629">
                  <c:v>10525.995999999999</c:v>
                </c:pt>
                <c:pt idx="630">
                  <c:v>10454.01</c:v>
                </c:pt>
                <c:pt idx="631">
                  <c:v>10426.527</c:v>
                </c:pt>
                <c:pt idx="632">
                  <c:v>10353.154</c:v>
                </c:pt>
                <c:pt idx="633">
                  <c:v>10448.870999999999</c:v>
                </c:pt>
                <c:pt idx="634">
                  <c:v>10487.767</c:v>
                </c:pt>
                <c:pt idx="635">
                  <c:v>10525.147999999999</c:v>
                </c:pt>
                <c:pt idx="636">
                  <c:v>10407.334999999999</c:v>
                </c:pt>
                <c:pt idx="637">
                  <c:v>10308.966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E31-863D-5E50CF190869}"/>
            </c:ext>
          </c:extLst>
        </c:ser>
        <c:ser>
          <c:idx val="1"/>
          <c:order val="1"/>
          <c:tx>
            <c:strRef>
              <c:f>'Sheet4 (2)'!$J$1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'Sheet4 (2)'!$B$21:$B$639</c:f>
              <c:numCache>
                <c:formatCode>m/d/yyyy</c:formatCode>
                <c:ptCount val="619"/>
                <c:pt idx="0">
                  <c:v>42034</c:v>
                </c:pt>
                <c:pt idx="1">
                  <c:v>42037</c:v>
                </c:pt>
                <c:pt idx="2">
                  <c:v>42038</c:v>
                </c:pt>
                <c:pt idx="3">
                  <c:v>42039</c:v>
                </c:pt>
                <c:pt idx="4">
                  <c:v>42040</c:v>
                </c:pt>
                <c:pt idx="5">
                  <c:v>42041</c:v>
                </c:pt>
                <c:pt idx="6">
                  <c:v>42044</c:v>
                </c:pt>
                <c:pt idx="7">
                  <c:v>42045</c:v>
                </c:pt>
                <c:pt idx="8">
                  <c:v>42046</c:v>
                </c:pt>
                <c:pt idx="9">
                  <c:v>42047</c:v>
                </c:pt>
                <c:pt idx="10">
                  <c:v>42048</c:v>
                </c:pt>
                <c:pt idx="11">
                  <c:v>42051</c:v>
                </c:pt>
                <c:pt idx="12">
                  <c:v>42052</c:v>
                </c:pt>
                <c:pt idx="13">
                  <c:v>42060</c:v>
                </c:pt>
                <c:pt idx="14">
                  <c:v>42061</c:v>
                </c:pt>
                <c:pt idx="15">
                  <c:v>42062</c:v>
                </c:pt>
                <c:pt idx="16">
                  <c:v>42065</c:v>
                </c:pt>
                <c:pt idx="17">
                  <c:v>42066</c:v>
                </c:pt>
                <c:pt idx="18">
                  <c:v>42067</c:v>
                </c:pt>
                <c:pt idx="19">
                  <c:v>42068</c:v>
                </c:pt>
                <c:pt idx="20">
                  <c:v>42069</c:v>
                </c:pt>
                <c:pt idx="21">
                  <c:v>42072</c:v>
                </c:pt>
                <c:pt idx="22">
                  <c:v>42073</c:v>
                </c:pt>
                <c:pt idx="23">
                  <c:v>42074</c:v>
                </c:pt>
                <c:pt idx="24">
                  <c:v>42075</c:v>
                </c:pt>
                <c:pt idx="25">
                  <c:v>42076</c:v>
                </c:pt>
                <c:pt idx="26">
                  <c:v>42079</c:v>
                </c:pt>
                <c:pt idx="27">
                  <c:v>42080</c:v>
                </c:pt>
                <c:pt idx="28">
                  <c:v>42081</c:v>
                </c:pt>
                <c:pt idx="29">
                  <c:v>42082</c:v>
                </c:pt>
                <c:pt idx="30">
                  <c:v>42083</c:v>
                </c:pt>
                <c:pt idx="31">
                  <c:v>42086</c:v>
                </c:pt>
                <c:pt idx="32">
                  <c:v>42087</c:v>
                </c:pt>
                <c:pt idx="33">
                  <c:v>42088</c:v>
                </c:pt>
                <c:pt idx="34">
                  <c:v>42089</c:v>
                </c:pt>
                <c:pt idx="35">
                  <c:v>42090</c:v>
                </c:pt>
                <c:pt idx="36">
                  <c:v>42093</c:v>
                </c:pt>
                <c:pt idx="37">
                  <c:v>42094</c:v>
                </c:pt>
                <c:pt idx="38">
                  <c:v>42095</c:v>
                </c:pt>
                <c:pt idx="39">
                  <c:v>42096</c:v>
                </c:pt>
                <c:pt idx="40">
                  <c:v>42097</c:v>
                </c:pt>
                <c:pt idx="41">
                  <c:v>42101</c:v>
                </c:pt>
                <c:pt idx="42">
                  <c:v>42102</c:v>
                </c:pt>
                <c:pt idx="43">
                  <c:v>42103</c:v>
                </c:pt>
                <c:pt idx="44">
                  <c:v>42104</c:v>
                </c:pt>
                <c:pt idx="45">
                  <c:v>42107</c:v>
                </c:pt>
                <c:pt idx="46">
                  <c:v>42108</c:v>
                </c:pt>
                <c:pt idx="47">
                  <c:v>42109</c:v>
                </c:pt>
                <c:pt idx="48">
                  <c:v>42110</c:v>
                </c:pt>
                <c:pt idx="49">
                  <c:v>42111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42121</c:v>
                </c:pt>
                <c:pt idx="56">
                  <c:v>42122</c:v>
                </c:pt>
                <c:pt idx="57">
                  <c:v>42123</c:v>
                </c:pt>
                <c:pt idx="58">
                  <c:v>42124</c:v>
                </c:pt>
                <c:pt idx="59">
                  <c:v>42128</c:v>
                </c:pt>
                <c:pt idx="60">
                  <c:v>42129</c:v>
                </c:pt>
                <c:pt idx="61">
                  <c:v>42130</c:v>
                </c:pt>
                <c:pt idx="62">
                  <c:v>42131</c:v>
                </c:pt>
                <c:pt idx="63">
                  <c:v>42132</c:v>
                </c:pt>
                <c:pt idx="64">
                  <c:v>42135</c:v>
                </c:pt>
                <c:pt idx="65">
                  <c:v>42136</c:v>
                </c:pt>
                <c:pt idx="66">
                  <c:v>42137</c:v>
                </c:pt>
                <c:pt idx="67">
                  <c:v>42138</c:v>
                </c:pt>
                <c:pt idx="68">
                  <c:v>42139</c:v>
                </c:pt>
                <c:pt idx="69">
                  <c:v>42142</c:v>
                </c:pt>
                <c:pt idx="70">
                  <c:v>42143</c:v>
                </c:pt>
                <c:pt idx="71">
                  <c:v>42144</c:v>
                </c:pt>
                <c:pt idx="72">
                  <c:v>42145</c:v>
                </c:pt>
                <c:pt idx="73">
                  <c:v>42146</c:v>
                </c:pt>
                <c:pt idx="74">
                  <c:v>42149</c:v>
                </c:pt>
                <c:pt idx="75">
                  <c:v>42150</c:v>
                </c:pt>
                <c:pt idx="76">
                  <c:v>42151</c:v>
                </c:pt>
                <c:pt idx="77">
                  <c:v>42152</c:v>
                </c:pt>
                <c:pt idx="78">
                  <c:v>42153</c:v>
                </c:pt>
                <c:pt idx="79">
                  <c:v>42156</c:v>
                </c:pt>
                <c:pt idx="80">
                  <c:v>42157</c:v>
                </c:pt>
                <c:pt idx="81">
                  <c:v>42158</c:v>
                </c:pt>
                <c:pt idx="82">
                  <c:v>42159</c:v>
                </c:pt>
                <c:pt idx="83">
                  <c:v>42160</c:v>
                </c:pt>
                <c:pt idx="84">
                  <c:v>42163</c:v>
                </c:pt>
                <c:pt idx="85">
                  <c:v>42164</c:v>
                </c:pt>
                <c:pt idx="86">
                  <c:v>42165</c:v>
                </c:pt>
                <c:pt idx="87">
                  <c:v>42166</c:v>
                </c:pt>
                <c:pt idx="88">
                  <c:v>42167</c:v>
                </c:pt>
                <c:pt idx="89">
                  <c:v>42170</c:v>
                </c:pt>
                <c:pt idx="90">
                  <c:v>42171</c:v>
                </c:pt>
                <c:pt idx="91">
                  <c:v>42172</c:v>
                </c:pt>
                <c:pt idx="92">
                  <c:v>42173</c:v>
                </c:pt>
                <c:pt idx="93">
                  <c:v>42174</c:v>
                </c:pt>
                <c:pt idx="94">
                  <c:v>42178</c:v>
                </c:pt>
                <c:pt idx="95">
                  <c:v>42179</c:v>
                </c:pt>
                <c:pt idx="96">
                  <c:v>42180</c:v>
                </c:pt>
                <c:pt idx="97">
                  <c:v>42181</c:v>
                </c:pt>
                <c:pt idx="98">
                  <c:v>42184</c:v>
                </c:pt>
                <c:pt idx="99">
                  <c:v>42185</c:v>
                </c:pt>
                <c:pt idx="100">
                  <c:v>42186</c:v>
                </c:pt>
                <c:pt idx="101">
                  <c:v>42187</c:v>
                </c:pt>
                <c:pt idx="102">
                  <c:v>42188</c:v>
                </c:pt>
                <c:pt idx="103">
                  <c:v>42191</c:v>
                </c:pt>
                <c:pt idx="104">
                  <c:v>42192</c:v>
                </c:pt>
                <c:pt idx="105">
                  <c:v>42193</c:v>
                </c:pt>
                <c:pt idx="106">
                  <c:v>42194</c:v>
                </c:pt>
                <c:pt idx="107">
                  <c:v>42195</c:v>
                </c:pt>
                <c:pt idx="108">
                  <c:v>42198</c:v>
                </c:pt>
                <c:pt idx="109">
                  <c:v>42199</c:v>
                </c:pt>
                <c:pt idx="110">
                  <c:v>42200</c:v>
                </c:pt>
                <c:pt idx="111">
                  <c:v>42201</c:v>
                </c:pt>
                <c:pt idx="112">
                  <c:v>42202</c:v>
                </c:pt>
                <c:pt idx="113">
                  <c:v>42205</c:v>
                </c:pt>
                <c:pt idx="114">
                  <c:v>42206</c:v>
                </c:pt>
                <c:pt idx="115">
                  <c:v>42207</c:v>
                </c:pt>
                <c:pt idx="116">
                  <c:v>42208</c:v>
                </c:pt>
                <c:pt idx="117">
                  <c:v>42209</c:v>
                </c:pt>
                <c:pt idx="118">
                  <c:v>42212</c:v>
                </c:pt>
                <c:pt idx="119">
                  <c:v>42213</c:v>
                </c:pt>
                <c:pt idx="120">
                  <c:v>42214</c:v>
                </c:pt>
                <c:pt idx="121">
                  <c:v>42215</c:v>
                </c:pt>
                <c:pt idx="122">
                  <c:v>42216</c:v>
                </c:pt>
                <c:pt idx="123">
                  <c:v>42219</c:v>
                </c:pt>
                <c:pt idx="124">
                  <c:v>42220</c:v>
                </c:pt>
                <c:pt idx="125">
                  <c:v>42221</c:v>
                </c:pt>
                <c:pt idx="126">
                  <c:v>42222</c:v>
                </c:pt>
                <c:pt idx="127">
                  <c:v>42223</c:v>
                </c:pt>
                <c:pt idx="128">
                  <c:v>42226</c:v>
                </c:pt>
                <c:pt idx="129">
                  <c:v>42227</c:v>
                </c:pt>
                <c:pt idx="130">
                  <c:v>42228</c:v>
                </c:pt>
                <c:pt idx="131">
                  <c:v>42229</c:v>
                </c:pt>
                <c:pt idx="132">
                  <c:v>42230</c:v>
                </c:pt>
                <c:pt idx="133">
                  <c:v>42233</c:v>
                </c:pt>
                <c:pt idx="134">
                  <c:v>42234</c:v>
                </c:pt>
                <c:pt idx="135">
                  <c:v>42235</c:v>
                </c:pt>
                <c:pt idx="136">
                  <c:v>42236</c:v>
                </c:pt>
                <c:pt idx="137">
                  <c:v>42237</c:v>
                </c:pt>
                <c:pt idx="138">
                  <c:v>42240</c:v>
                </c:pt>
                <c:pt idx="139">
                  <c:v>42241</c:v>
                </c:pt>
                <c:pt idx="140">
                  <c:v>42242</c:v>
                </c:pt>
                <c:pt idx="141">
                  <c:v>42243</c:v>
                </c:pt>
                <c:pt idx="142">
                  <c:v>42244</c:v>
                </c:pt>
                <c:pt idx="143">
                  <c:v>42247</c:v>
                </c:pt>
                <c:pt idx="144">
                  <c:v>42248</c:v>
                </c:pt>
                <c:pt idx="145">
                  <c:v>42249</c:v>
                </c:pt>
                <c:pt idx="146">
                  <c:v>42254</c:v>
                </c:pt>
                <c:pt idx="147">
                  <c:v>42255</c:v>
                </c:pt>
                <c:pt idx="148">
                  <c:v>42256</c:v>
                </c:pt>
                <c:pt idx="149">
                  <c:v>42257</c:v>
                </c:pt>
                <c:pt idx="150">
                  <c:v>42258</c:v>
                </c:pt>
                <c:pt idx="151">
                  <c:v>42261</c:v>
                </c:pt>
                <c:pt idx="152">
                  <c:v>42262</c:v>
                </c:pt>
                <c:pt idx="153">
                  <c:v>42263</c:v>
                </c:pt>
                <c:pt idx="154">
                  <c:v>42264</c:v>
                </c:pt>
                <c:pt idx="155">
                  <c:v>42265</c:v>
                </c:pt>
                <c:pt idx="156">
                  <c:v>42268</c:v>
                </c:pt>
                <c:pt idx="157">
                  <c:v>42269</c:v>
                </c:pt>
                <c:pt idx="158">
                  <c:v>42270</c:v>
                </c:pt>
                <c:pt idx="159">
                  <c:v>42271</c:v>
                </c:pt>
                <c:pt idx="160">
                  <c:v>42272</c:v>
                </c:pt>
                <c:pt idx="161">
                  <c:v>42275</c:v>
                </c:pt>
                <c:pt idx="162">
                  <c:v>42276</c:v>
                </c:pt>
                <c:pt idx="163">
                  <c:v>42277</c:v>
                </c:pt>
                <c:pt idx="164">
                  <c:v>42285</c:v>
                </c:pt>
                <c:pt idx="165">
                  <c:v>42286</c:v>
                </c:pt>
                <c:pt idx="166">
                  <c:v>42289</c:v>
                </c:pt>
                <c:pt idx="167">
                  <c:v>42290</c:v>
                </c:pt>
                <c:pt idx="168">
                  <c:v>42291</c:v>
                </c:pt>
                <c:pt idx="169">
                  <c:v>42292</c:v>
                </c:pt>
                <c:pt idx="170">
                  <c:v>42293</c:v>
                </c:pt>
                <c:pt idx="171">
                  <c:v>42296</c:v>
                </c:pt>
                <c:pt idx="172">
                  <c:v>42297</c:v>
                </c:pt>
                <c:pt idx="173">
                  <c:v>42298</c:v>
                </c:pt>
                <c:pt idx="174">
                  <c:v>42299</c:v>
                </c:pt>
                <c:pt idx="175">
                  <c:v>42300</c:v>
                </c:pt>
                <c:pt idx="176">
                  <c:v>42303</c:v>
                </c:pt>
                <c:pt idx="177">
                  <c:v>42304</c:v>
                </c:pt>
                <c:pt idx="178">
                  <c:v>42305</c:v>
                </c:pt>
                <c:pt idx="179">
                  <c:v>42306</c:v>
                </c:pt>
                <c:pt idx="180">
                  <c:v>42307</c:v>
                </c:pt>
                <c:pt idx="181">
                  <c:v>42310</c:v>
                </c:pt>
                <c:pt idx="182">
                  <c:v>42311</c:v>
                </c:pt>
                <c:pt idx="183">
                  <c:v>42312</c:v>
                </c:pt>
                <c:pt idx="184">
                  <c:v>42313</c:v>
                </c:pt>
                <c:pt idx="185">
                  <c:v>42314</c:v>
                </c:pt>
                <c:pt idx="186">
                  <c:v>42317</c:v>
                </c:pt>
                <c:pt idx="187">
                  <c:v>42318</c:v>
                </c:pt>
                <c:pt idx="188">
                  <c:v>42319</c:v>
                </c:pt>
                <c:pt idx="189">
                  <c:v>42320</c:v>
                </c:pt>
                <c:pt idx="190">
                  <c:v>42321</c:v>
                </c:pt>
                <c:pt idx="191">
                  <c:v>42324</c:v>
                </c:pt>
                <c:pt idx="192">
                  <c:v>42325</c:v>
                </c:pt>
                <c:pt idx="193">
                  <c:v>42326</c:v>
                </c:pt>
                <c:pt idx="194">
                  <c:v>42327</c:v>
                </c:pt>
                <c:pt idx="195">
                  <c:v>42328</c:v>
                </c:pt>
                <c:pt idx="196">
                  <c:v>42331</c:v>
                </c:pt>
                <c:pt idx="197">
                  <c:v>42332</c:v>
                </c:pt>
                <c:pt idx="198">
                  <c:v>42333</c:v>
                </c:pt>
                <c:pt idx="199">
                  <c:v>42334</c:v>
                </c:pt>
                <c:pt idx="200">
                  <c:v>42335</c:v>
                </c:pt>
                <c:pt idx="201">
                  <c:v>42338</c:v>
                </c:pt>
                <c:pt idx="202">
                  <c:v>42339</c:v>
                </c:pt>
                <c:pt idx="203">
                  <c:v>42340</c:v>
                </c:pt>
                <c:pt idx="204">
                  <c:v>42341</c:v>
                </c:pt>
                <c:pt idx="205">
                  <c:v>42342</c:v>
                </c:pt>
                <c:pt idx="206">
                  <c:v>42345</c:v>
                </c:pt>
                <c:pt idx="207">
                  <c:v>42346</c:v>
                </c:pt>
                <c:pt idx="208">
                  <c:v>42347</c:v>
                </c:pt>
                <c:pt idx="209">
                  <c:v>42348</c:v>
                </c:pt>
                <c:pt idx="210">
                  <c:v>42349</c:v>
                </c:pt>
                <c:pt idx="211">
                  <c:v>42352</c:v>
                </c:pt>
                <c:pt idx="212">
                  <c:v>42353</c:v>
                </c:pt>
                <c:pt idx="213">
                  <c:v>42354</c:v>
                </c:pt>
                <c:pt idx="214">
                  <c:v>42355</c:v>
                </c:pt>
                <c:pt idx="215">
                  <c:v>42356</c:v>
                </c:pt>
                <c:pt idx="216">
                  <c:v>42359</c:v>
                </c:pt>
                <c:pt idx="217">
                  <c:v>42360</c:v>
                </c:pt>
                <c:pt idx="218">
                  <c:v>42361</c:v>
                </c:pt>
                <c:pt idx="219">
                  <c:v>42362</c:v>
                </c:pt>
                <c:pt idx="220">
                  <c:v>42363</c:v>
                </c:pt>
                <c:pt idx="221">
                  <c:v>42366</c:v>
                </c:pt>
                <c:pt idx="222">
                  <c:v>42367</c:v>
                </c:pt>
                <c:pt idx="223">
                  <c:v>42368</c:v>
                </c:pt>
                <c:pt idx="224">
                  <c:v>42369</c:v>
                </c:pt>
                <c:pt idx="225">
                  <c:v>42373</c:v>
                </c:pt>
                <c:pt idx="226">
                  <c:v>42374</c:v>
                </c:pt>
                <c:pt idx="227">
                  <c:v>42375</c:v>
                </c:pt>
                <c:pt idx="228">
                  <c:v>42376</c:v>
                </c:pt>
                <c:pt idx="229">
                  <c:v>42377</c:v>
                </c:pt>
                <c:pt idx="230">
                  <c:v>42380</c:v>
                </c:pt>
                <c:pt idx="231">
                  <c:v>42381</c:v>
                </c:pt>
                <c:pt idx="232">
                  <c:v>42382</c:v>
                </c:pt>
                <c:pt idx="233">
                  <c:v>42383</c:v>
                </c:pt>
                <c:pt idx="234">
                  <c:v>42384</c:v>
                </c:pt>
                <c:pt idx="235">
                  <c:v>42387</c:v>
                </c:pt>
                <c:pt idx="236">
                  <c:v>42388</c:v>
                </c:pt>
                <c:pt idx="237">
                  <c:v>42389</c:v>
                </c:pt>
                <c:pt idx="238">
                  <c:v>42390</c:v>
                </c:pt>
                <c:pt idx="239">
                  <c:v>42391</c:v>
                </c:pt>
                <c:pt idx="240">
                  <c:v>42394</c:v>
                </c:pt>
                <c:pt idx="241">
                  <c:v>42395</c:v>
                </c:pt>
                <c:pt idx="242">
                  <c:v>42396</c:v>
                </c:pt>
                <c:pt idx="243">
                  <c:v>42397</c:v>
                </c:pt>
                <c:pt idx="244">
                  <c:v>42398</c:v>
                </c:pt>
                <c:pt idx="245">
                  <c:v>42401</c:v>
                </c:pt>
                <c:pt idx="246">
                  <c:v>42402</c:v>
                </c:pt>
                <c:pt idx="247">
                  <c:v>42403</c:v>
                </c:pt>
                <c:pt idx="248">
                  <c:v>42404</c:v>
                </c:pt>
                <c:pt idx="249">
                  <c:v>42405</c:v>
                </c:pt>
                <c:pt idx="250">
                  <c:v>42415</c:v>
                </c:pt>
                <c:pt idx="251">
                  <c:v>42416</c:v>
                </c:pt>
                <c:pt idx="252">
                  <c:v>42417</c:v>
                </c:pt>
                <c:pt idx="253">
                  <c:v>42418</c:v>
                </c:pt>
                <c:pt idx="254">
                  <c:v>42419</c:v>
                </c:pt>
                <c:pt idx="255">
                  <c:v>42422</c:v>
                </c:pt>
                <c:pt idx="256">
                  <c:v>42423</c:v>
                </c:pt>
                <c:pt idx="257">
                  <c:v>42424</c:v>
                </c:pt>
                <c:pt idx="258">
                  <c:v>42425</c:v>
                </c:pt>
                <c:pt idx="259">
                  <c:v>42426</c:v>
                </c:pt>
                <c:pt idx="260">
                  <c:v>42429</c:v>
                </c:pt>
                <c:pt idx="261">
                  <c:v>42430</c:v>
                </c:pt>
                <c:pt idx="262">
                  <c:v>42431</c:v>
                </c:pt>
                <c:pt idx="263">
                  <c:v>42432</c:v>
                </c:pt>
                <c:pt idx="264">
                  <c:v>42433</c:v>
                </c:pt>
                <c:pt idx="265">
                  <c:v>42436</c:v>
                </c:pt>
                <c:pt idx="266">
                  <c:v>42437</c:v>
                </c:pt>
                <c:pt idx="267">
                  <c:v>42438</c:v>
                </c:pt>
                <c:pt idx="268">
                  <c:v>42439</c:v>
                </c:pt>
                <c:pt idx="269">
                  <c:v>42440</c:v>
                </c:pt>
                <c:pt idx="270">
                  <c:v>42443</c:v>
                </c:pt>
                <c:pt idx="271">
                  <c:v>42444</c:v>
                </c:pt>
                <c:pt idx="272">
                  <c:v>42445</c:v>
                </c:pt>
                <c:pt idx="273">
                  <c:v>42446</c:v>
                </c:pt>
                <c:pt idx="274">
                  <c:v>42447</c:v>
                </c:pt>
                <c:pt idx="275">
                  <c:v>42450</c:v>
                </c:pt>
                <c:pt idx="276">
                  <c:v>42451</c:v>
                </c:pt>
                <c:pt idx="277">
                  <c:v>42452</c:v>
                </c:pt>
                <c:pt idx="278">
                  <c:v>42453</c:v>
                </c:pt>
                <c:pt idx="279">
                  <c:v>42454</c:v>
                </c:pt>
                <c:pt idx="280">
                  <c:v>42457</c:v>
                </c:pt>
                <c:pt idx="281">
                  <c:v>42458</c:v>
                </c:pt>
                <c:pt idx="282">
                  <c:v>42459</c:v>
                </c:pt>
                <c:pt idx="283">
                  <c:v>42460</c:v>
                </c:pt>
                <c:pt idx="284">
                  <c:v>42461</c:v>
                </c:pt>
                <c:pt idx="285">
                  <c:v>42465</c:v>
                </c:pt>
                <c:pt idx="286">
                  <c:v>42466</c:v>
                </c:pt>
                <c:pt idx="287">
                  <c:v>42467</c:v>
                </c:pt>
                <c:pt idx="288">
                  <c:v>42468</c:v>
                </c:pt>
                <c:pt idx="289">
                  <c:v>42471</c:v>
                </c:pt>
                <c:pt idx="290">
                  <c:v>42472</c:v>
                </c:pt>
                <c:pt idx="291">
                  <c:v>42473</c:v>
                </c:pt>
                <c:pt idx="292">
                  <c:v>42474</c:v>
                </c:pt>
                <c:pt idx="293">
                  <c:v>42475</c:v>
                </c:pt>
                <c:pt idx="294">
                  <c:v>42478</c:v>
                </c:pt>
                <c:pt idx="295">
                  <c:v>42479</c:v>
                </c:pt>
                <c:pt idx="296">
                  <c:v>42480</c:v>
                </c:pt>
                <c:pt idx="297">
                  <c:v>42481</c:v>
                </c:pt>
                <c:pt idx="298">
                  <c:v>42482</c:v>
                </c:pt>
                <c:pt idx="299">
                  <c:v>42485</c:v>
                </c:pt>
                <c:pt idx="300">
                  <c:v>42486</c:v>
                </c:pt>
                <c:pt idx="301">
                  <c:v>42487</c:v>
                </c:pt>
                <c:pt idx="302">
                  <c:v>42488</c:v>
                </c:pt>
                <c:pt idx="303">
                  <c:v>42489</c:v>
                </c:pt>
                <c:pt idx="304">
                  <c:v>42493</c:v>
                </c:pt>
                <c:pt idx="305">
                  <c:v>42494</c:v>
                </c:pt>
                <c:pt idx="306">
                  <c:v>42495</c:v>
                </c:pt>
                <c:pt idx="307">
                  <c:v>42496</c:v>
                </c:pt>
                <c:pt idx="308">
                  <c:v>42499</c:v>
                </c:pt>
                <c:pt idx="309">
                  <c:v>42500</c:v>
                </c:pt>
                <c:pt idx="310">
                  <c:v>42501</c:v>
                </c:pt>
                <c:pt idx="311">
                  <c:v>42502</c:v>
                </c:pt>
                <c:pt idx="312">
                  <c:v>42503</c:v>
                </c:pt>
                <c:pt idx="313">
                  <c:v>42506</c:v>
                </c:pt>
                <c:pt idx="314">
                  <c:v>42507</c:v>
                </c:pt>
                <c:pt idx="315">
                  <c:v>42508</c:v>
                </c:pt>
                <c:pt idx="316">
                  <c:v>42509</c:v>
                </c:pt>
                <c:pt idx="317">
                  <c:v>42510</c:v>
                </c:pt>
                <c:pt idx="318">
                  <c:v>42513</c:v>
                </c:pt>
                <c:pt idx="319">
                  <c:v>42514</c:v>
                </c:pt>
                <c:pt idx="320">
                  <c:v>42515</c:v>
                </c:pt>
                <c:pt idx="321">
                  <c:v>42516</c:v>
                </c:pt>
                <c:pt idx="322">
                  <c:v>42517</c:v>
                </c:pt>
                <c:pt idx="323">
                  <c:v>42520</c:v>
                </c:pt>
                <c:pt idx="324">
                  <c:v>42521</c:v>
                </c:pt>
                <c:pt idx="325">
                  <c:v>42522</c:v>
                </c:pt>
                <c:pt idx="326">
                  <c:v>42523</c:v>
                </c:pt>
                <c:pt idx="327">
                  <c:v>42524</c:v>
                </c:pt>
                <c:pt idx="328">
                  <c:v>42527</c:v>
                </c:pt>
                <c:pt idx="329">
                  <c:v>42528</c:v>
                </c:pt>
                <c:pt idx="330">
                  <c:v>42529</c:v>
                </c:pt>
                <c:pt idx="331">
                  <c:v>42534</c:v>
                </c:pt>
                <c:pt idx="332">
                  <c:v>42535</c:v>
                </c:pt>
                <c:pt idx="333">
                  <c:v>42536</c:v>
                </c:pt>
                <c:pt idx="334">
                  <c:v>42537</c:v>
                </c:pt>
                <c:pt idx="335">
                  <c:v>42538</c:v>
                </c:pt>
                <c:pt idx="336">
                  <c:v>42541</c:v>
                </c:pt>
                <c:pt idx="337">
                  <c:v>42542</c:v>
                </c:pt>
                <c:pt idx="338">
                  <c:v>42543</c:v>
                </c:pt>
                <c:pt idx="339">
                  <c:v>42544</c:v>
                </c:pt>
                <c:pt idx="340">
                  <c:v>42545</c:v>
                </c:pt>
                <c:pt idx="341">
                  <c:v>42548</c:v>
                </c:pt>
                <c:pt idx="342">
                  <c:v>42549</c:v>
                </c:pt>
                <c:pt idx="343">
                  <c:v>42550</c:v>
                </c:pt>
                <c:pt idx="344">
                  <c:v>42551</c:v>
                </c:pt>
                <c:pt idx="345">
                  <c:v>42552</c:v>
                </c:pt>
                <c:pt idx="346">
                  <c:v>42555</c:v>
                </c:pt>
                <c:pt idx="347">
                  <c:v>42556</c:v>
                </c:pt>
                <c:pt idx="348">
                  <c:v>42557</c:v>
                </c:pt>
                <c:pt idx="349">
                  <c:v>42558</c:v>
                </c:pt>
                <c:pt idx="350">
                  <c:v>42559</c:v>
                </c:pt>
                <c:pt idx="351">
                  <c:v>42562</c:v>
                </c:pt>
                <c:pt idx="352">
                  <c:v>42563</c:v>
                </c:pt>
                <c:pt idx="353">
                  <c:v>42564</c:v>
                </c:pt>
                <c:pt idx="354">
                  <c:v>42565</c:v>
                </c:pt>
                <c:pt idx="355">
                  <c:v>42566</c:v>
                </c:pt>
                <c:pt idx="356">
                  <c:v>42569</c:v>
                </c:pt>
                <c:pt idx="357">
                  <c:v>42570</c:v>
                </c:pt>
                <c:pt idx="358">
                  <c:v>42571</c:v>
                </c:pt>
                <c:pt idx="359">
                  <c:v>42572</c:v>
                </c:pt>
                <c:pt idx="360">
                  <c:v>42573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42583</c:v>
                </c:pt>
                <c:pt idx="367">
                  <c:v>42584</c:v>
                </c:pt>
                <c:pt idx="368">
                  <c:v>42585</c:v>
                </c:pt>
                <c:pt idx="369">
                  <c:v>42586</c:v>
                </c:pt>
                <c:pt idx="370">
                  <c:v>42587</c:v>
                </c:pt>
                <c:pt idx="371">
                  <c:v>42590</c:v>
                </c:pt>
                <c:pt idx="372">
                  <c:v>42591</c:v>
                </c:pt>
                <c:pt idx="373">
                  <c:v>42592</c:v>
                </c:pt>
                <c:pt idx="374">
                  <c:v>42593</c:v>
                </c:pt>
                <c:pt idx="375">
                  <c:v>42594</c:v>
                </c:pt>
                <c:pt idx="376">
                  <c:v>42597</c:v>
                </c:pt>
                <c:pt idx="377">
                  <c:v>42598</c:v>
                </c:pt>
                <c:pt idx="378">
                  <c:v>42599</c:v>
                </c:pt>
                <c:pt idx="379">
                  <c:v>42600</c:v>
                </c:pt>
                <c:pt idx="380">
                  <c:v>42601</c:v>
                </c:pt>
                <c:pt idx="381">
                  <c:v>42604</c:v>
                </c:pt>
                <c:pt idx="382">
                  <c:v>42605</c:v>
                </c:pt>
                <c:pt idx="383">
                  <c:v>42606</c:v>
                </c:pt>
                <c:pt idx="384">
                  <c:v>42607</c:v>
                </c:pt>
                <c:pt idx="385">
                  <c:v>42608</c:v>
                </c:pt>
                <c:pt idx="386">
                  <c:v>42611</c:v>
                </c:pt>
                <c:pt idx="387">
                  <c:v>42612</c:v>
                </c:pt>
                <c:pt idx="388">
                  <c:v>42613</c:v>
                </c:pt>
                <c:pt idx="389">
                  <c:v>42614</c:v>
                </c:pt>
                <c:pt idx="390">
                  <c:v>42615</c:v>
                </c:pt>
                <c:pt idx="391">
                  <c:v>42618</c:v>
                </c:pt>
                <c:pt idx="392">
                  <c:v>42619</c:v>
                </c:pt>
                <c:pt idx="393">
                  <c:v>42620</c:v>
                </c:pt>
                <c:pt idx="394">
                  <c:v>42621</c:v>
                </c:pt>
                <c:pt idx="395">
                  <c:v>42622</c:v>
                </c:pt>
                <c:pt idx="396">
                  <c:v>42625</c:v>
                </c:pt>
                <c:pt idx="397">
                  <c:v>42626</c:v>
                </c:pt>
                <c:pt idx="398">
                  <c:v>42627</c:v>
                </c:pt>
                <c:pt idx="399">
                  <c:v>42632</c:v>
                </c:pt>
                <c:pt idx="400">
                  <c:v>42633</c:v>
                </c:pt>
                <c:pt idx="401">
                  <c:v>42634</c:v>
                </c:pt>
                <c:pt idx="402">
                  <c:v>42635</c:v>
                </c:pt>
                <c:pt idx="403">
                  <c:v>42636</c:v>
                </c:pt>
                <c:pt idx="404">
                  <c:v>42639</c:v>
                </c:pt>
                <c:pt idx="405">
                  <c:v>42640</c:v>
                </c:pt>
                <c:pt idx="406">
                  <c:v>42641</c:v>
                </c:pt>
                <c:pt idx="407">
                  <c:v>42642</c:v>
                </c:pt>
                <c:pt idx="408">
                  <c:v>42643</c:v>
                </c:pt>
                <c:pt idx="409">
                  <c:v>42653</c:v>
                </c:pt>
                <c:pt idx="410">
                  <c:v>42654</c:v>
                </c:pt>
                <c:pt idx="411">
                  <c:v>42655</c:v>
                </c:pt>
                <c:pt idx="412">
                  <c:v>42656</c:v>
                </c:pt>
                <c:pt idx="413">
                  <c:v>42657</c:v>
                </c:pt>
                <c:pt idx="414">
                  <c:v>42660</c:v>
                </c:pt>
                <c:pt idx="415">
                  <c:v>42661</c:v>
                </c:pt>
                <c:pt idx="416">
                  <c:v>42662</c:v>
                </c:pt>
                <c:pt idx="417">
                  <c:v>42663</c:v>
                </c:pt>
                <c:pt idx="418">
                  <c:v>42664</c:v>
                </c:pt>
                <c:pt idx="419">
                  <c:v>42667</c:v>
                </c:pt>
                <c:pt idx="420">
                  <c:v>42668</c:v>
                </c:pt>
                <c:pt idx="421">
                  <c:v>42669</c:v>
                </c:pt>
                <c:pt idx="422">
                  <c:v>42670</c:v>
                </c:pt>
                <c:pt idx="423">
                  <c:v>42671</c:v>
                </c:pt>
                <c:pt idx="424">
                  <c:v>42674</c:v>
                </c:pt>
                <c:pt idx="425">
                  <c:v>42675</c:v>
                </c:pt>
                <c:pt idx="426">
                  <c:v>42676</c:v>
                </c:pt>
                <c:pt idx="427">
                  <c:v>42677</c:v>
                </c:pt>
                <c:pt idx="428">
                  <c:v>42678</c:v>
                </c:pt>
                <c:pt idx="429">
                  <c:v>42681</c:v>
                </c:pt>
                <c:pt idx="430">
                  <c:v>42682</c:v>
                </c:pt>
                <c:pt idx="431">
                  <c:v>42683</c:v>
                </c:pt>
                <c:pt idx="432">
                  <c:v>42684</c:v>
                </c:pt>
                <c:pt idx="433">
                  <c:v>42685</c:v>
                </c:pt>
                <c:pt idx="434">
                  <c:v>42688</c:v>
                </c:pt>
                <c:pt idx="435">
                  <c:v>42689</c:v>
                </c:pt>
                <c:pt idx="436">
                  <c:v>42690</c:v>
                </c:pt>
                <c:pt idx="437">
                  <c:v>42691</c:v>
                </c:pt>
                <c:pt idx="438">
                  <c:v>42692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42702</c:v>
                </c:pt>
                <c:pt idx="445">
                  <c:v>42703</c:v>
                </c:pt>
                <c:pt idx="446">
                  <c:v>42704</c:v>
                </c:pt>
                <c:pt idx="447">
                  <c:v>42705</c:v>
                </c:pt>
                <c:pt idx="448">
                  <c:v>42706</c:v>
                </c:pt>
                <c:pt idx="449">
                  <c:v>42709</c:v>
                </c:pt>
                <c:pt idx="450">
                  <c:v>42710</c:v>
                </c:pt>
                <c:pt idx="451">
                  <c:v>42711</c:v>
                </c:pt>
                <c:pt idx="452">
                  <c:v>42712</c:v>
                </c:pt>
                <c:pt idx="453">
                  <c:v>42713</c:v>
                </c:pt>
                <c:pt idx="454">
                  <c:v>42716</c:v>
                </c:pt>
                <c:pt idx="455">
                  <c:v>42717</c:v>
                </c:pt>
                <c:pt idx="456">
                  <c:v>42718</c:v>
                </c:pt>
                <c:pt idx="457">
                  <c:v>42719</c:v>
                </c:pt>
                <c:pt idx="458">
                  <c:v>42720</c:v>
                </c:pt>
                <c:pt idx="459">
                  <c:v>42723</c:v>
                </c:pt>
                <c:pt idx="460">
                  <c:v>42724</c:v>
                </c:pt>
                <c:pt idx="461">
                  <c:v>42725</c:v>
                </c:pt>
                <c:pt idx="462">
                  <c:v>42726</c:v>
                </c:pt>
                <c:pt idx="463">
                  <c:v>42727</c:v>
                </c:pt>
                <c:pt idx="464">
                  <c:v>42730</c:v>
                </c:pt>
                <c:pt idx="465">
                  <c:v>42731</c:v>
                </c:pt>
                <c:pt idx="466">
                  <c:v>42732</c:v>
                </c:pt>
                <c:pt idx="467">
                  <c:v>42733</c:v>
                </c:pt>
                <c:pt idx="468">
                  <c:v>42734</c:v>
                </c:pt>
                <c:pt idx="469">
                  <c:v>42738</c:v>
                </c:pt>
                <c:pt idx="470">
                  <c:v>42739</c:v>
                </c:pt>
                <c:pt idx="471">
                  <c:v>42740</c:v>
                </c:pt>
                <c:pt idx="472">
                  <c:v>42741</c:v>
                </c:pt>
                <c:pt idx="473">
                  <c:v>42744</c:v>
                </c:pt>
                <c:pt idx="474">
                  <c:v>42745</c:v>
                </c:pt>
                <c:pt idx="475">
                  <c:v>42746</c:v>
                </c:pt>
                <c:pt idx="476">
                  <c:v>42747</c:v>
                </c:pt>
                <c:pt idx="477">
                  <c:v>42748</c:v>
                </c:pt>
                <c:pt idx="478">
                  <c:v>42751</c:v>
                </c:pt>
                <c:pt idx="479">
                  <c:v>42752</c:v>
                </c:pt>
                <c:pt idx="480">
                  <c:v>42753</c:v>
                </c:pt>
                <c:pt idx="481">
                  <c:v>42754</c:v>
                </c:pt>
                <c:pt idx="482">
                  <c:v>42755</c:v>
                </c:pt>
                <c:pt idx="483">
                  <c:v>42758</c:v>
                </c:pt>
                <c:pt idx="484">
                  <c:v>42759</c:v>
                </c:pt>
                <c:pt idx="485">
                  <c:v>42760</c:v>
                </c:pt>
                <c:pt idx="486">
                  <c:v>42761</c:v>
                </c:pt>
                <c:pt idx="487">
                  <c:v>42769</c:v>
                </c:pt>
                <c:pt idx="488">
                  <c:v>42772</c:v>
                </c:pt>
                <c:pt idx="489">
                  <c:v>42773</c:v>
                </c:pt>
                <c:pt idx="490">
                  <c:v>42774</c:v>
                </c:pt>
                <c:pt idx="491">
                  <c:v>42775</c:v>
                </c:pt>
                <c:pt idx="492">
                  <c:v>42776</c:v>
                </c:pt>
                <c:pt idx="493">
                  <c:v>42779</c:v>
                </c:pt>
                <c:pt idx="494">
                  <c:v>42780</c:v>
                </c:pt>
                <c:pt idx="495">
                  <c:v>42781</c:v>
                </c:pt>
                <c:pt idx="496">
                  <c:v>42782</c:v>
                </c:pt>
                <c:pt idx="497">
                  <c:v>42783</c:v>
                </c:pt>
                <c:pt idx="498">
                  <c:v>42786</c:v>
                </c:pt>
                <c:pt idx="499">
                  <c:v>42787</c:v>
                </c:pt>
                <c:pt idx="500">
                  <c:v>42788</c:v>
                </c:pt>
                <c:pt idx="501">
                  <c:v>42789</c:v>
                </c:pt>
                <c:pt idx="502">
                  <c:v>42790</c:v>
                </c:pt>
                <c:pt idx="503">
                  <c:v>42793</c:v>
                </c:pt>
                <c:pt idx="504">
                  <c:v>42794</c:v>
                </c:pt>
                <c:pt idx="505">
                  <c:v>42795</c:v>
                </c:pt>
                <c:pt idx="506">
                  <c:v>42796</c:v>
                </c:pt>
                <c:pt idx="507">
                  <c:v>42797</c:v>
                </c:pt>
                <c:pt idx="508">
                  <c:v>42800</c:v>
                </c:pt>
                <c:pt idx="509">
                  <c:v>42801</c:v>
                </c:pt>
                <c:pt idx="510">
                  <c:v>42802</c:v>
                </c:pt>
                <c:pt idx="511">
                  <c:v>42803</c:v>
                </c:pt>
                <c:pt idx="512">
                  <c:v>42804</c:v>
                </c:pt>
                <c:pt idx="513">
                  <c:v>42807</c:v>
                </c:pt>
                <c:pt idx="514">
                  <c:v>42808</c:v>
                </c:pt>
                <c:pt idx="515">
                  <c:v>42809</c:v>
                </c:pt>
                <c:pt idx="516">
                  <c:v>42810</c:v>
                </c:pt>
                <c:pt idx="517">
                  <c:v>42811</c:v>
                </c:pt>
                <c:pt idx="518">
                  <c:v>42814</c:v>
                </c:pt>
                <c:pt idx="519">
                  <c:v>42815</c:v>
                </c:pt>
                <c:pt idx="520">
                  <c:v>42816</c:v>
                </c:pt>
                <c:pt idx="521">
                  <c:v>42817</c:v>
                </c:pt>
                <c:pt idx="522">
                  <c:v>42818</c:v>
                </c:pt>
                <c:pt idx="523">
                  <c:v>42821</c:v>
                </c:pt>
                <c:pt idx="524">
                  <c:v>42822</c:v>
                </c:pt>
                <c:pt idx="525">
                  <c:v>42823</c:v>
                </c:pt>
                <c:pt idx="526">
                  <c:v>42824</c:v>
                </c:pt>
                <c:pt idx="527">
                  <c:v>42825</c:v>
                </c:pt>
                <c:pt idx="528">
                  <c:v>42830</c:v>
                </c:pt>
                <c:pt idx="529">
                  <c:v>42831</c:v>
                </c:pt>
                <c:pt idx="530">
                  <c:v>42832</c:v>
                </c:pt>
                <c:pt idx="531">
                  <c:v>42835</c:v>
                </c:pt>
                <c:pt idx="532">
                  <c:v>42836</c:v>
                </c:pt>
                <c:pt idx="533">
                  <c:v>42837</c:v>
                </c:pt>
                <c:pt idx="534">
                  <c:v>42838</c:v>
                </c:pt>
                <c:pt idx="535">
                  <c:v>42839</c:v>
                </c:pt>
                <c:pt idx="536">
                  <c:v>42842</c:v>
                </c:pt>
                <c:pt idx="537">
                  <c:v>42843</c:v>
                </c:pt>
                <c:pt idx="538">
                  <c:v>42844</c:v>
                </c:pt>
                <c:pt idx="539">
                  <c:v>42845</c:v>
                </c:pt>
                <c:pt idx="540">
                  <c:v>42846</c:v>
                </c:pt>
                <c:pt idx="541">
                  <c:v>42849</c:v>
                </c:pt>
                <c:pt idx="542">
                  <c:v>42850</c:v>
                </c:pt>
                <c:pt idx="543">
                  <c:v>42851</c:v>
                </c:pt>
                <c:pt idx="544">
                  <c:v>42852</c:v>
                </c:pt>
                <c:pt idx="545">
                  <c:v>42853</c:v>
                </c:pt>
                <c:pt idx="546">
                  <c:v>42857</c:v>
                </c:pt>
                <c:pt idx="547">
                  <c:v>42858</c:v>
                </c:pt>
                <c:pt idx="548">
                  <c:v>42859</c:v>
                </c:pt>
                <c:pt idx="549">
                  <c:v>42860</c:v>
                </c:pt>
                <c:pt idx="550">
                  <c:v>42863</c:v>
                </c:pt>
                <c:pt idx="551">
                  <c:v>42864</c:v>
                </c:pt>
                <c:pt idx="552">
                  <c:v>42865</c:v>
                </c:pt>
                <c:pt idx="553">
                  <c:v>42866</c:v>
                </c:pt>
                <c:pt idx="554">
                  <c:v>42867</c:v>
                </c:pt>
                <c:pt idx="555">
                  <c:v>42870</c:v>
                </c:pt>
                <c:pt idx="556">
                  <c:v>42871</c:v>
                </c:pt>
                <c:pt idx="557">
                  <c:v>42872</c:v>
                </c:pt>
                <c:pt idx="558">
                  <c:v>42873</c:v>
                </c:pt>
                <c:pt idx="559">
                  <c:v>42874</c:v>
                </c:pt>
                <c:pt idx="560">
                  <c:v>42877</c:v>
                </c:pt>
                <c:pt idx="561">
                  <c:v>42878</c:v>
                </c:pt>
                <c:pt idx="562">
                  <c:v>42879</c:v>
                </c:pt>
                <c:pt idx="563">
                  <c:v>42880</c:v>
                </c:pt>
                <c:pt idx="564">
                  <c:v>42881</c:v>
                </c:pt>
                <c:pt idx="565">
                  <c:v>42886</c:v>
                </c:pt>
                <c:pt idx="566">
                  <c:v>42887</c:v>
                </c:pt>
                <c:pt idx="567">
                  <c:v>42888</c:v>
                </c:pt>
                <c:pt idx="568">
                  <c:v>42891</c:v>
                </c:pt>
                <c:pt idx="569">
                  <c:v>42892</c:v>
                </c:pt>
                <c:pt idx="570">
                  <c:v>42893</c:v>
                </c:pt>
                <c:pt idx="571">
                  <c:v>42894</c:v>
                </c:pt>
                <c:pt idx="572">
                  <c:v>42895</c:v>
                </c:pt>
                <c:pt idx="573">
                  <c:v>42898</c:v>
                </c:pt>
                <c:pt idx="574">
                  <c:v>42899</c:v>
                </c:pt>
                <c:pt idx="575">
                  <c:v>42900</c:v>
                </c:pt>
                <c:pt idx="576">
                  <c:v>42901</c:v>
                </c:pt>
                <c:pt idx="577">
                  <c:v>42902</c:v>
                </c:pt>
                <c:pt idx="578">
                  <c:v>42905</c:v>
                </c:pt>
                <c:pt idx="579">
                  <c:v>42906</c:v>
                </c:pt>
                <c:pt idx="580">
                  <c:v>42907</c:v>
                </c:pt>
                <c:pt idx="581">
                  <c:v>42908</c:v>
                </c:pt>
                <c:pt idx="582">
                  <c:v>42909</c:v>
                </c:pt>
                <c:pt idx="583">
                  <c:v>42912</c:v>
                </c:pt>
                <c:pt idx="584">
                  <c:v>42913</c:v>
                </c:pt>
                <c:pt idx="585">
                  <c:v>42914</c:v>
                </c:pt>
                <c:pt idx="586">
                  <c:v>42915</c:v>
                </c:pt>
                <c:pt idx="587">
                  <c:v>42916</c:v>
                </c:pt>
                <c:pt idx="588">
                  <c:v>42919</c:v>
                </c:pt>
                <c:pt idx="589">
                  <c:v>42920</c:v>
                </c:pt>
                <c:pt idx="590">
                  <c:v>42921</c:v>
                </c:pt>
                <c:pt idx="591">
                  <c:v>42922</c:v>
                </c:pt>
                <c:pt idx="592">
                  <c:v>42923</c:v>
                </c:pt>
                <c:pt idx="593">
                  <c:v>42926</c:v>
                </c:pt>
                <c:pt idx="594">
                  <c:v>42927</c:v>
                </c:pt>
                <c:pt idx="595">
                  <c:v>42928</c:v>
                </c:pt>
                <c:pt idx="596">
                  <c:v>42929</c:v>
                </c:pt>
                <c:pt idx="597">
                  <c:v>42930</c:v>
                </c:pt>
                <c:pt idx="598">
                  <c:v>42933</c:v>
                </c:pt>
                <c:pt idx="599">
                  <c:v>42934</c:v>
                </c:pt>
                <c:pt idx="600">
                  <c:v>42935</c:v>
                </c:pt>
                <c:pt idx="601">
                  <c:v>42936</c:v>
                </c:pt>
                <c:pt idx="602">
                  <c:v>42937</c:v>
                </c:pt>
                <c:pt idx="603">
                  <c:v>42940</c:v>
                </c:pt>
                <c:pt idx="604">
                  <c:v>42941</c:v>
                </c:pt>
                <c:pt idx="605">
                  <c:v>42942</c:v>
                </c:pt>
                <c:pt idx="606">
                  <c:v>42943</c:v>
                </c:pt>
                <c:pt idx="607">
                  <c:v>42944</c:v>
                </c:pt>
                <c:pt idx="608">
                  <c:v>42947</c:v>
                </c:pt>
                <c:pt idx="609">
                  <c:v>42948</c:v>
                </c:pt>
                <c:pt idx="610">
                  <c:v>42949</c:v>
                </c:pt>
                <c:pt idx="611">
                  <c:v>42950</c:v>
                </c:pt>
                <c:pt idx="612">
                  <c:v>42951</c:v>
                </c:pt>
                <c:pt idx="613">
                  <c:v>42954</c:v>
                </c:pt>
                <c:pt idx="614">
                  <c:v>42955</c:v>
                </c:pt>
                <c:pt idx="615">
                  <c:v>42956</c:v>
                </c:pt>
                <c:pt idx="616">
                  <c:v>42957</c:v>
                </c:pt>
                <c:pt idx="617">
                  <c:v>42958</c:v>
                </c:pt>
                <c:pt idx="618">
                  <c:v>42961</c:v>
                </c:pt>
              </c:numCache>
            </c:numRef>
          </c:cat>
          <c:val>
            <c:numRef>
              <c:f>'Sheet4 (2)'!$J$2:$J$639</c:f>
              <c:numCache>
                <c:formatCode>General</c:formatCode>
                <c:ptCount val="638"/>
                <c:pt idx="0">
                  <c:v>11587.279</c:v>
                </c:pt>
                <c:pt idx="1">
                  <c:v>11749.138000000001</c:v>
                </c:pt>
                <c:pt idx="2">
                  <c:v>11714.78</c:v>
                </c:pt>
                <c:pt idx="3">
                  <c:v>11656.705</c:v>
                </c:pt>
                <c:pt idx="4">
                  <c:v>11738.248</c:v>
                </c:pt>
                <c:pt idx="5">
                  <c:v>11376.088</c:v>
                </c:pt>
                <c:pt idx="6">
                  <c:v>11418.453</c:v>
                </c:pt>
                <c:pt idx="7">
                  <c:v>11429.307000000001</c:v>
                </c:pt>
                <c:pt idx="8">
                  <c:v>11483.751</c:v>
                </c:pt>
                <c:pt idx="9">
                  <c:v>11583.73</c:v>
                </c:pt>
                <c:pt idx="10">
                  <c:v>11204.489</c:v>
                </c:pt>
                <c:pt idx="11">
                  <c:v>11026.054</c:v>
                </c:pt>
                <c:pt idx="12">
                  <c:v>11395.1</c:v>
                </c:pt>
                <c:pt idx="13">
                  <c:v>11499.439</c:v>
                </c:pt>
                <c:pt idx="14">
                  <c:v>11554.517</c:v>
                </c:pt>
                <c:pt idx="15">
                  <c:v>11711.888999999999</c:v>
                </c:pt>
                <c:pt idx="16">
                  <c:v>11705.906000000001</c:v>
                </c:pt>
                <c:pt idx="17">
                  <c:v>11530.093999999999</c:v>
                </c:pt>
                <c:pt idx="18">
                  <c:v>11319.473</c:v>
                </c:pt>
                <c:pt idx="19">
                  <c:v>11354.093999999999</c:v>
                </c:pt>
                <c:pt idx="20">
                  <c:v>11140.97</c:v>
                </c:pt>
                <c:pt idx="21">
                  <c:v>11216.679</c:v>
                </c:pt>
                <c:pt idx="22">
                  <c:v>11364.375</c:v>
                </c:pt>
                <c:pt idx="23">
                  <c:v>11386.734</c:v>
                </c:pt>
                <c:pt idx="24">
                  <c:v>11054.94</c:v>
                </c:pt>
                <c:pt idx="25">
                  <c:v>10975.847</c:v>
                </c:pt>
                <c:pt idx="26">
                  <c:v>11136.62</c:v>
                </c:pt>
                <c:pt idx="27">
                  <c:v>11318.458000000001</c:v>
                </c:pt>
                <c:pt idx="28">
                  <c:v>11348.316000000001</c:v>
                </c:pt>
                <c:pt idx="29">
                  <c:v>11564.682000000001</c:v>
                </c:pt>
                <c:pt idx="30">
                  <c:v>11606.013999999999</c:v>
                </c:pt>
                <c:pt idx="31">
                  <c:v>11772.15</c:v>
                </c:pt>
                <c:pt idx="32">
                  <c:v>11755.183000000001</c:v>
                </c:pt>
                <c:pt idx="33">
                  <c:v>11752.01</c:v>
                </c:pt>
                <c:pt idx="34">
                  <c:v>11819.416999999999</c:v>
                </c:pt>
                <c:pt idx="35">
                  <c:v>11955.815000000001</c:v>
                </c:pt>
                <c:pt idx="36">
                  <c:v>11800.989</c:v>
                </c:pt>
                <c:pt idx="37">
                  <c:v>11688.279</c:v>
                </c:pt>
                <c:pt idx="38">
                  <c:v>11628.147000000001</c:v>
                </c:pt>
                <c:pt idx="39">
                  <c:v>11626.106</c:v>
                </c:pt>
                <c:pt idx="40">
                  <c:v>11547.83</c:v>
                </c:pt>
                <c:pt idx="41">
                  <c:v>11649.251</c:v>
                </c:pt>
                <c:pt idx="42">
                  <c:v>11682.540999999999</c:v>
                </c:pt>
                <c:pt idx="43">
                  <c:v>11645.561</c:v>
                </c:pt>
                <c:pt idx="44">
                  <c:v>11751.195</c:v>
                </c:pt>
                <c:pt idx="45">
                  <c:v>12021.823</c:v>
                </c:pt>
                <c:pt idx="46">
                  <c:v>12190.276</c:v>
                </c:pt>
                <c:pt idx="47">
                  <c:v>12505.342000000001</c:v>
                </c:pt>
                <c:pt idx="48">
                  <c:v>12552.710999999999</c:v>
                </c:pt>
                <c:pt idx="49">
                  <c:v>12659.829</c:v>
                </c:pt>
                <c:pt idx="50">
                  <c:v>12813.833000000001</c:v>
                </c:pt>
                <c:pt idx="51">
                  <c:v>12841.445</c:v>
                </c:pt>
                <c:pt idx="52">
                  <c:v>12841.903</c:v>
                </c:pt>
                <c:pt idx="53">
                  <c:v>12856.213</c:v>
                </c:pt>
                <c:pt idx="54">
                  <c:v>12930.241</c:v>
                </c:pt>
                <c:pt idx="55">
                  <c:v>13242.306</c:v>
                </c:pt>
                <c:pt idx="56">
                  <c:v>13538.287</c:v>
                </c:pt>
                <c:pt idx="57">
                  <c:v>13454.812</c:v>
                </c:pt>
                <c:pt idx="58">
                  <c:v>13537.38</c:v>
                </c:pt>
                <c:pt idx="59">
                  <c:v>13502.467000000001</c:v>
                </c:pt>
                <c:pt idx="60">
                  <c:v>13769.763000000001</c:v>
                </c:pt>
                <c:pt idx="61">
                  <c:v>13846.55</c:v>
                </c:pt>
                <c:pt idx="62">
                  <c:v>13914.007</c:v>
                </c:pt>
                <c:pt idx="63">
                  <c:v>14034.31</c:v>
                </c:pt>
                <c:pt idx="64">
                  <c:v>14175.356</c:v>
                </c:pt>
                <c:pt idx="65">
                  <c:v>14221.505999999999</c:v>
                </c:pt>
                <c:pt idx="66">
                  <c:v>14023.402</c:v>
                </c:pt>
                <c:pt idx="67">
                  <c:v>14024.677</c:v>
                </c:pt>
                <c:pt idx="68">
                  <c:v>14249.468000000001</c:v>
                </c:pt>
                <c:pt idx="69">
                  <c:v>14288.325000000001</c:v>
                </c:pt>
                <c:pt idx="70">
                  <c:v>14438.995000000001</c:v>
                </c:pt>
                <c:pt idx="71">
                  <c:v>14756.152</c:v>
                </c:pt>
                <c:pt idx="72">
                  <c:v>14893.01</c:v>
                </c:pt>
                <c:pt idx="73">
                  <c:v>14771.287</c:v>
                </c:pt>
                <c:pt idx="74">
                  <c:v>14910.313</c:v>
                </c:pt>
                <c:pt idx="75">
                  <c:v>14979.81</c:v>
                </c:pt>
                <c:pt idx="76">
                  <c:v>14907.957</c:v>
                </c:pt>
                <c:pt idx="77">
                  <c:v>15009.728999999999</c:v>
                </c:pt>
                <c:pt idx="78">
                  <c:v>14958.790999999999</c:v>
                </c:pt>
                <c:pt idx="79">
                  <c:v>14831.905000000001</c:v>
                </c:pt>
                <c:pt idx="80">
                  <c:v>14569.645</c:v>
                </c:pt>
                <c:pt idx="81">
                  <c:v>14226.08</c:v>
                </c:pt>
                <c:pt idx="82">
                  <c:v>14481.438</c:v>
                </c:pt>
                <c:pt idx="83">
                  <c:v>14946.651</c:v>
                </c:pt>
                <c:pt idx="84">
                  <c:v>15088.96</c:v>
                </c:pt>
                <c:pt idx="85">
                  <c:v>15245.813</c:v>
                </c:pt>
                <c:pt idx="86">
                  <c:v>15299.794</c:v>
                </c:pt>
                <c:pt idx="87">
                  <c:v>14955.411</c:v>
                </c:pt>
                <c:pt idx="88">
                  <c:v>14759.085999999999</c:v>
                </c:pt>
                <c:pt idx="89">
                  <c:v>15173.919</c:v>
                </c:pt>
                <c:pt idx="90">
                  <c:v>15618.128000000001</c:v>
                </c:pt>
                <c:pt idx="91">
                  <c:v>15872.588</c:v>
                </c:pt>
                <c:pt idx="92">
                  <c:v>16191.152</c:v>
                </c:pt>
                <c:pt idx="93">
                  <c:v>16368.907999999999</c:v>
                </c:pt>
                <c:pt idx="94">
                  <c:v>16904.147000000001</c:v>
                </c:pt>
                <c:pt idx="95">
                  <c:v>17061.917000000001</c:v>
                </c:pt>
                <c:pt idx="96">
                  <c:v>17153.803</c:v>
                </c:pt>
                <c:pt idx="97">
                  <c:v>16386.054</c:v>
                </c:pt>
                <c:pt idx="98">
                  <c:v>16921.065999999999</c:v>
                </c:pt>
                <c:pt idx="99">
                  <c:v>17485.578000000001</c:v>
                </c:pt>
                <c:pt idx="100">
                  <c:v>17696.476999999999</c:v>
                </c:pt>
                <c:pt idx="101">
                  <c:v>17608.723999999998</c:v>
                </c:pt>
                <c:pt idx="102">
                  <c:v>17901.863000000001</c:v>
                </c:pt>
                <c:pt idx="103">
                  <c:v>17648.722000000002</c:v>
                </c:pt>
                <c:pt idx="104">
                  <c:v>17609.276000000002</c:v>
                </c:pt>
                <c:pt idx="105">
                  <c:v>17852.36</c:v>
                </c:pt>
                <c:pt idx="106">
                  <c:v>17889.911</c:v>
                </c:pt>
                <c:pt idx="107">
                  <c:v>18198.073</c:v>
                </c:pt>
                <c:pt idx="108">
                  <c:v>18211.757000000001</c:v>
                </c:pt>
                <c:pt idx="109">
                  <c:v>17502.367999999999</c:v>
                </c:pt>
                <c:pt idx="110">
                  <c:v>17474.079000000002</c:v>
                </c:pt>
                <c:pt idx="111">
                  <c:v>17442.77</c:v>
                </c:pt>
                <c:pt idx="112">
                  <c:v>16578.876</c:v>
                </c:pt>
                <c:pt idx="113">
                  <c:v>16047.316000000001</c:v>
                </c:pt>
                <c:pt idx="114">
                  <c:v>16345.749</c:v>
                </c:pt>
                <c:pt idx="115">
                  <c:v>16399.344000000001</c:v>
                </c:pt>
                <c:pt idx="116">
                  <c:v>15229.001</c:v>
                </c:pt>
                <c:pt idx="117">
                  <c:v>14712.163</c:v>
                </c:pt>
                <c:pt idx="118">
                  <c:v>14352.052</c:v>
                </c:pt>
                <c:pt idx="119">
                  <c:v>14696.982</c:v>
                </c:pt>
                <c:pt idx="120">
                  <c:v>13732.494000000001</c:v>
                </c:pt>
                <c:pt idx="121">
                  <c:v>13154.130999999999</c:v>
                </c:pt>
                <c:pt idx="122">
                  <c:v>13140.14</c:v>
                </c:pt>
                <c:pt idx="123">
                  <c:v>11767.66</c:v>
                </c:pt>
                <c:pt idx="124">
                  <c:v>11112.616</c:v>
                </c:pt>
                <c:pt idx="125">
                  <c:v>11513.36</c:v>
                </c:pt>
                <c:pt idx="126">
                  <c:v>12062.902</c:v>
                </c:pt>
                <c:pt idx="127">
                  <c:v>12658.069</c:v>
                </c:pt>
                <c:pt idx="128">
                  <c:v>13091.928</c:v>
                </c:pt>
                <c:pt idx="129">
                  <c:v>12792.311</c:v>
                </c:pt>
                <c:pt idx="130">
                  <c:v>12600.653</c:v>
                </c:pt>
                <c:pt idx="131">
                  <c:v>13097.454</c:v>
                </c:pt>
                <c:pt idx="132">
                  <c:v>13427.862999999999</c:v>
                </c:pt>
                <c:pt idx="133">
                  <c:v>13436.912</c:v>
                </c:pt>
                <c:pt idx="134">
                  <c:v>13482.039000000001</c:v>
                </c:pt>
                <c:pt idx="135">
                  <c:v>13792.365</c:v>
                </c:pt>
                <c:pt idx="136">
                  <c:v>13970.835999999999</c:v>
                </c:pt>
                <c:pt idx="137">
                  <c:v>13579.638999999999</c:v>
                </c:pt>
                <c:pt idx="138">
                  <c:v>12676.272999999999</c:v>
                </c:pt>
                <c:pt idx="139">
                  <c:v>12823.147000000001</c:v>
                </c:pt>
                <c:pt idx="140">
                  <c:v>12988.555</c:v>
                </c:pt>
                <c:pt idx="141">
                  <c:v>12580.960999999999</c:v>
                </c:pt>
                <c:pt idx="142">
                  <c:v>12305.612999999999</c:v>
                </c:pt>
                <c:pt idx="143">
                  <c:v>12711.562</c:v>
                </c:pt>
                <c:pt idx="144">
                  <c:v>12842.31</c:v>
                </c:pt>
                <c:pt idx="145">
                  <c:v>12595.123</c:v>
                </c:pt>
                <c:pt idx="146">
                  <c:v>12769.133</c:v>
                </c:pt>
                <c:pt idx="147">
                  <c:v>13373.304</c:v>
                </c:pt>
                <c:pt idx="148">
                  <c:v>13508.299000000001</c:v>
                </c:pt>
                <c:pt idx="149">
                  <c:v>13396.334999999999</c:v>
                </c:pt>
                <c:pt idx="150">
                  <c:v>13395.175999999999</c:v>
                </c:pt>
                <c:pt idx="151">
                  <c:v>13606.326999999999</c:v>
                </c:pt>
                <c:pt idx="152">
                  <c:v>13585.960999999999</c:v>
                </c:pt>
                <c:pt idx="153">
                  <c:v>13652.541999999999</c:v>
                </c:pt>
                <c:pt idx="154">
                  <c:v>13028.504000000001</c:v>
                </c:pt>
                <c:pt idx="155">
                  <c:v>13040.361999999999</c:v>
                </c:pt>
                <c:pt idx="156">
                  <c:v>12511.415000000001</c:v>
                </c:pt>
                <c:pt idx="157">
                  <c:v>11446.099</c:v>
                </c:pt>
                <c:pt idx="158">
                  <c:v>10529.923000000001</c:v>
                </c:pt>
                <c:pt idx="159">
                  <c:v>10559.241</c:v>
                </c:pt>
                <c:pt idx="160">
                  <c:v>10254.349</c:v>
                </c:pt>
                <c:pt idx="161">
                  <c:v>10826.191000000001</c:v>
                </c:pt>
                <c:pt idx="162">
                  <c:v>10706.227000000001</c:v>
                </c:pt>
                <c:pt idx="163">
                  <c:v>10388.498</c:v>
                </c:pt>
                <c:pt idx="164">
                  <c:v>10319.485000000001</c:v>
                </c:pt>
                <c:pt idx="165">
                  <c:v>10404.223</c:v>
                </c:pt>
                <c:pt idx="166">
                  <c:v>10341.304</c:v>
                </c:pt>
                <c:pt idx="167">
                  <c:v>10702.183000000001</c:v>
                </c:pt>
                <c:pt idx="168">
                  <c:v>10618.869000000001</c:v>
                </c:pt>
                <c:pt idx="169">
                  <c:v>10555.62</c:v>
                </c:pt>
                <c:pt idx="170">
                  <c:v>10544.281000000001</c:v>
                </c:pt>
                <c:pt idx="171">
                  <c:v>9719.6620000000003</c:v>
                </c:pt>
                <c:pt idx="172">
                  <c:v>9933.83</c:v>
                </c:pt>
                <c:pt idx="173">
                  <c:v>10147.174999999999</c:v>
                </c:pt>
                <c:pt idx="174">
                  <c:v>9914.5849999999991</c:v>
                </c:pt>
                <c:pt idx="175">
                  <c:v>10176.727000000001</c:v>
                </c:pt>
                <c:pt idx="176">
                  <c:v>10357.416999999999</c:v>
                </c:pt>
                <c:pt idx="177">
                  <c:v>10250.453</c:v>
                </c:pt>
                <c:pt idx="178">
                  <c:v>10288.183999999999</c:v>
                </c:pt>
                <c:pt idx="179">
                  <c:v>10249.242</c:v>
                </c:pt>
                <c:pt idx="180">
                  <c:v>10124.313</c:v>
                </c:pt>
                <c:pt idx="181">
                  <c:v>10070.254000000001</c:v>
                </c:pt>
                <c:pt idx="182">
                  <c:v>10048.859</c:v>
                </c:pt>
                <c:pt idx="183">
                  <c:v>10477.209000000001</c:v>
                </c:pt>
                <c:pt idx="184">
                  <c:v>10589.519</c:v>
                </c:pt>
                <c:pt idx="185">
                  <c:v>11069.681</c:v>
                </c:pt>
                <c:pt idx="186">
                  <c:v>11072.995999999999</c:v>
                </c:pt>
                <c:pt idx="187">
                  <c:v>11095.338</c:v>
                </c:pt>
                <c:pt idx="188">
                  <c:v>11229.38</c:v>
                </c:pt>
                <c:pt idx="189">
                  <c:v>11384.24</c:v>
                </c:pt>
                <c:pt idx="190">
                  <c:v>11498.24</c:v>
                </c:pt>
                <c:pt idx="191">
                  <c:v>11597.156000000001</c:v>
                </c:pt>
                <c:pt idx="192">
                  <c:v>11641.893</c:v>
                </c:pt>
                <c:pt idx="193">
                  <c:v>11320.011</c:v>
                </c:pt>
                <c:pt idx="194">
                  <c:v>11653.087</c:v>
                </c:pt>
                <c:pt idx="195">
                  <c:v>11789.02</c:v>
                </c:pt>
                <c:pt idx="196">
                  <c:v>11820.723</c:v>
                </c:pt>
                <c:pt idx="197">
                  <c:v>11834.073</c:v>
                </c:pt>
                <c:pt idx="198">
                  <c:v>11694.781000000001</c:v>
                </c:pt>
                <c:pt idx="199">
                  <c:v>11711.037</c:v>
                </c:pt>
                <c:pt idx="200">
                  <c:v>11637.987999999999</c:v>
                </c:pt>
                <c:pt idx="201">
                  <c:v>11416.838</c:v>
                </c:pt>
                <c:pt idx="202">
                  <c:v>11884.9</c:v>
                </c:pt>
                <c:pt idx="203">
                  <c:v>12091.53</c:v>
                </c:pt>
                <c:pt idx="204">
                  <c:v>12292.424000000001</c:v>
                </c:pt>
                <c:pt idx="205">
                  <c:v>12538.352000000001</c:v>
                </c:pt>
                <c:pt idx="206">
                  <c:v>12597.163</c:v>
                </c:pt>
                <c:pt idx="207">
                  <c:v>12687.196</c:v>
                </c:pt>
                <c:pt idx="208">
                  <c:v>12758.673000000001</c:v>
                </c:pt>
                <c:pt idx="209">
                  <c:v>12574.962</c:v>
                </c:pt>
                <c:pt idx="210">
                  <c:v>12620.38</c:v>
                </c:pt>
                <c:pt idx="211">
                  <c:v>12827.200999999999</c:v>
                </c:pt>
                <c:pt idx="212">
                  <c:v>12580.913</c:v>
                </c:pt>
                <c:pt idx="213">
                  <c:v>12609.843999999999</c:v>
                </c:pt>
                <c:pt idx="214">
                  <c:v>12766.261</c:v>
                </c:pt>
                <c:pt idx="215">
                  <c:v>12806.316000000001</c:v>
                </c:pt>
                <c:pt idx="216">
                  <c:v>12694.856</c:v>
                </c:pt>
                <c:pt idx="217">
                  <c:v>12904.787</c:v>
                </c:pt>
                <c:pt idx="218">
                  <c:v>12970.47</c:v>
                </c:pt>
                <c:pt idx="219">
                  <c:v>12733.451999999999</c:v>
                </c:pt>
                <c:pt idx="220">
                  <c:v>12121.218999999999</c:v>
                </c:pt>
                <c:pt idx="221">
                  <c:v>12206.165000000001</c:v>
                </c:pt>
                <c:pt idx="222">
                  <c:v>12188.011</c:v>
                </c:pt>
                <c:pt idx="223">
                  <c:v>12447.380999999999</c:v>
                </c:pt>
                <c:pt idx="224">
                  <c:v>12474.457</c:v>
                </c:pt>
                <c:pt idx="225">
                  <c:v>12467.852000000001</c:v>
                </c:pt>
                <c:pt idx="226">
                  <c:v>12371.109</c:v>
                </c:pt>
                <c:pt idx="227">
                  <c:v>12257.581</c:v>
                </c:pt>
                <c:pt idx="228">
                  <c:v>12318.044</c:v>
                </c:pt>
                <c:pt idx="229">
                  <c:v>12228.29</c:v>
                </c:pt>
                <c:pt idx="230">
                  <c:v>12400.593999999999</c:v>
                </c:pt>
                <c:pt idx="231">
                  <c:v>12553.788</c:v>
                </c:pt>
                <c:pt idx="232">
                  <c:v>12595.124</c:v>
                </c:pt>
                <c:pt idx="233">
                  <c:v>12825.48</c:v>
                </c:pt>
                <c:pt idx="234">
                  <c:v>12904.078</c:v>
                </c:pt>
                <c:pt idx="235">
                  <c:v>13047.125</c:v>
                </c:pt>
                <c:pt idx="236">
                  <c:v>13139.125</c:v>
                </c:pt>
                <c:pt idx="237">
                  <c:v>13187.052</c:v>
                </c:pt>
                <c:pt idx="238">
                  <c:v>13003.784</c:v>
                </c:pt>
                <c:pt idx="239">
                  <c:v>13012.743</c:v>
                </c:pt>
                <c:pt idx="240">
                  <c:v>13064.5</c:v>
                </c:pt>
                <c:pt idx="241">
                  <c:v>12806.156000000001</c:v>
                </c:pt>
                <c:pt idx="242">
                  <c:v>12899.944</c:v>
                </c:pt>
                <c:pt idx="243">
                  <c:v>12921.710999999999</c:v>
                </c:pt>
                <c:pt idx="244">
                  <c:v>12659.407999999999</c:v>
                </c:pt>
                <c:pt idx="245">
                  <c:v>11687.48</c:v>
                </c:pt>
                <c:pt idx="246">
                  <c:v>11730.48</c:v>
                </c:pt>
                <c:pt idx="247">
                  <c:v>11504.9</c:v>
                </c:pt>
                <c:pt idx="248">
                  <c:v>11121.777</c:v>
                </c:pt>
                <c:pt idx="249">
                  <c:v>10809.567999999999</c:v>
                </c:pt>
                <c:pt idx="250">
                  <c:v>10414.936</c:v>
                </c:pt>
                <c:pt idx="251">
                  <c:v>10435.239</c:v>
                </c:pt>
                <c:pt idx="252">
                  <c:v>10357.951999999999</c:v>
                </c:pt>
                <c:pt idx="253">
                  <c:v>10363.822</c:v>
                </c:pt>
                <c:pt idx="254">
                  <c:v>10273.585999999999</c:v>
                </c:pt>
                <c:pt idx="255">
                  <c:v>10519.666999999999</c:v>
                </c:pt>
                <c:pt idx="256">
                  <c:v>10554.035</c:v>
                </c:pt>
                <c:pt idx="257">
                  <c:v>10475.512000000001</c:v>
                </c:pt>
                <c:pt idx="258">
                  <c:v>10171.919</c:v>
                </c:pt>
                <c:pt idx="259">
                  <c:v>10291.495000000001</c:v>
                </c:pt>
                <c:pt idx="260">
                  <c:v>10104.468000000001</c:v>
                </c:pt>
                <c:pt idx="261">
                  <c:v>9556.8340000000007</c:v>
                </c:pt>
                <c:pt idx="262">
                  <c:v>9430.5560000000005</c:v>
                </c:pt>
                <c:pt idx="263">
                  <c:v>9491.0580000000009</c:v>
                </c:pt>
                <c:pt idx="264">
                  <c:v>9457.4330000000009</c:v>
                </c:pt>
                <c:pt idx="265">
                  <c:v>9646.9519999999993</c:v>
                </c:pt>
                <c:pt idx="266">
                  <c:v>9679.5429999999997</c:v>
                </c:pt>
                <c:pt idx="267">
                  <c:v>9844.02</c:v>
                </c:pt>
                <c:pt idx="268">
                  <c:v>9830.0750000000007</c:v>
                </c:pt>
                <c:pt idx="269">
                  <c:v>9725.1810000000005</c:v>
                </c:pt>
                <c:pt idx="270">
                  <c:v>10071.021000000001</c:v>
                </c:pt>
                <c:pt idx="271">
                  <c:v>10178.549999999999</c:v>
                </c:pt>
                <c:pt idx="272">
                  <c:v>10273.633</c:v>
                </c:pt>
                <c:pt idx="273">
                  <c:v>10225.992</c:v>
                </c:pt>
                <c:pt idx="274">
                  <c:v>10371.144</c:v>
                </c:pt>
                <c:pt idx="275">
                  <c:v>10397.522999999999</c:v>
                </c:pt>
                <c:pt idx="276">
                  <c:v>10355.323</c:v>
                </c:pt>
                <c:pt idx="277">
                  <c:v>10290.956</c:v>
                </c:pt>
                <c:pt idx="278">
                  <c:v>9676.24</c:v>
                </c:pt>
                <c:pt idx="279">
                  <c:v>9528.7240000000002</c:v>
                </c:pt>
                <c:pt idx="280">
                  <c:v>9384.3109999999997</c:v>
                </c:pt>
                <c:pt idx="281">
                  <c:v>9781.9140000000007</c:v>
                </c:pt>
                <c:pt idx="282">
                  <c:v>9946.9349999999995</c:v>
                </c:pt>
                <c:pt idx="283">
                  <c:v>9797.56</c:v>
                </c:pt>
                <c:pt idx="284">
                  <c:v>9805.3690000000006</c:v>
                </c:pt>
                <c:pt idx="285">
                  <c:v>9732.7270000000008</c:v>
                </c:pt>
                <c:pt idx="286">
                  <c:v>9672.4869999999992</c:v>
                </c:pt>
                <c:pt idx="287">
                  <c:v>9600.2309999999998</c:v>
                </c:pt>
                <c:pt idx="288">
                  <c:v>9430.9529999999995</c:v>
                </c:pt>
                <c:pt idx="289">
                  <c:v>9763.3649999999998</c:v>
                </c:pt>
                <c:pt idx="290">
                  <c:v>9677.482</c:v>
                </c:pt>
                <c:pt idx="291">
                  <c:v>9661.9290000000001</c:v>
                </c:pt>
                <c:pt idx="292">
                  <c:v>9820.99</c:v>
                </c:pt>
                <c:pt idx="293">
                  <c:v>10170.688</c:v>
                </c:pt>
                <c:pt idx="294">
                  <c:v>10394.142</c:v>
                </c:pt>
                <c:pt idx="295">
                  <c:v>10435.132</c:v>
                </c:pt>
                <c:pt idx="296">
                  <c:v>10442.382</c:v>
                </c:pt>
                <c:pt idx="297">
                  <c:v>10473.216</c:v>
                </c:pt>
                <c:pt idx="298">
                  <c:v>10371.522999999999</c:v>
                </c:pt>
                <c:pt idx="299">
                  <c:v>10494.203</c:v>
                </c:pt>
                <c:pt idx="300">
                  <c:v>10278.998</c:v>
                </c:pt>
                <c:pt idx="301">
                  <c:v>10445.691000000001</c:v>
                </c:pt>
                <c:pt idx="302">
                  <c:v>10552.578</c:v>
                </c:pt>
                <c:pt idx="303">
                  <c:v>10442.299000000001</c:v>
                </c:pt>
                <c:pt idx="304">
                  <c:v>10656.152</c:v>
                </c:pt>
                <c:pt idx="305">
                  <c:v>10696.034</c:v>
                </c:pt>
                <c:pt idx="306">
                  <c:v>10743.23</c:v>
                </c:pt>
                <c:pt idx="307">
                  <c:v>10457.009</c:v>
                </c:pt>
                <c:pt idx="308">
                  <c:v>10667.036</c:v>
                </c:pt>
                <c:pt idx="309">
                  <c:v>10624.591</c:v>
                </c:pt>
                <c:pt idx="310">
                  <c:v>10810.407999999999</c:v>
                </c:pt>
                <c:pt idx="311">
                  <c:v>10771.959000000001</c:v>
                </c:pt>
                <c:pt idx="312">
                  <c:v>10784.597</c:v>
                </c:pt>
                <c:pt idx="313">
                  <c:v>10665.44</c:v>
                </c:pt>
                <c:pt idx="314">
                  <c:v>10649.245999999999</c:v>
                </c:pt>
                <c:pt idx="315">
                  <c:v>10647.093999999999</c:v>
                </c:pt>
                <c:pt idx="316">
                  <c:v>10242.361999999999</c:v>
                </c:pt>
                <c:pt idx="317">
                  <c:v>10151.763999999999</c:v>
                </c:pt>
                <c:pt idx="318">
                  <c:v>10137.745000000001</c:v>
                </c:pt>
                <c:pt idx="319">
                  <c:v>10209.901</c:v>
                </c:pt>
                <c:pt idx="320">
                  <c:v>10279.087</c:v>
                </c:pt>
                <c:pt idx="321">
                  <c:v>10198.953</c:v>
                </c:pt>
                <c:pt idx="322">
                  <c:v>10196.923000000001</c:v>
                </c:pt>
                <c:pt idx="323">
                  <c:v>10441.92</c:v>
                </c:pt>
                <c:pt idx="324">
                  <c:v>10498.315000000001</c:v>
                </c:pt>
                <c:pt idx="325">
                  <c:v>10480.221</c:v>
                </c:pt>
                <c:pt idx="326">
                  <c:v>10501.434999999999</c:v>
                </c:pt>
                <c:pt idx="327">
                  <c:v>10018.507</c:v>
                </c:pt>
                <c:pt idx="328">
                  <c:v>9836.9760000000006</c:v>
                </c:pt>
                <c:pt idx="329">
                  <c:v>9904.5310000000009</c:v>
                </c:pt>
                <c:pt idx="330">
                  <c:v>9801.2009999999991</c:v>
                </c:pt>
                <c:pt idx="331">
                  <c:v>9880.6939999999995</c:v>
                </c:pt>
                <c:pt idx="332">
                  <c:v>9910.0820000000003</c:v>
                </c:pt>
                <c:pt idx="333">
                  <c:v>10007.382</c:v>
                </c:pt>
                <c:pt idx="334">
                  <c:v>9835.5810000000001</c:v>
                </c:pt>
                <c:pt idx="335">
                  <c:v>9847.2150000000001</c:v>
                </c:pt>
                <c:pt idx="336">
                  <c:v>9816.7520000000004</c:v>
                </c:pt>
                <c:pt idx="337">
                  <c:v>9937.8289999999997</c:v>
                </c:pt>
                <c:pt idx="338">
                  <c:v>9903.17</c:v>
                </c:pt>
                <c:pt idx="339">
                  <c:v>9930.8070000000007</c:v>
                </c:pt>
                <c:pt idx="340">
                  <c:v>9826.1440000000002</c:v>
                </c:pt>
                <c:pt idx="341">
                  <c:v>9878.741</c:v>
                </c:pt>
                <c:pt idx="342">
                  <c:v>9847.6990000000005</c:v>
                </c:pt>
                <c:pt idx="343">
                  <c:v>10159.933999999999</c:v>
                </c:pt>
                <c:pt idx="344">
                  <c:v>10284.36</c:v>
                </c:pt>
                <c:pt idx="345">
                  <c:v>10274.025</c:v>
                </c:pt>
                <c:pt idx="346">
                  <c:v>10412.948</c:v>
                </c:pt>
                <c:pt idx="347">
                  <c:v>10403.805</c:v>
                </c:pt>
                <c:pt idx="348">
                  <c:v>10371.871999999999</c:v>
                </c:pt>
                <c:pt idx="349">
                  <c:v>10372.977999999999</c:v>
                </c:pt>
                <c:pt idx="350">
                  <c:v>10256.621999999999</c:v>
                </c:pt>
                <c:pt idx="351">
                  <c:v>9927.5949999999993</c:v>
                </c:pt>
                <c:pt idx="352">
                  <c:v>10215.61</c:v>
                </c:pt>
                <c:pt idx="353">
                  <c:v>10199.522000000001</c:v>
                </c:pt>
                <c:pt idx="354">
                  <c:v>10261.965</c:v>
                </c:pt>
                <c:pt idx="355">
                  <c:v>10241.906999999999</c:v>
                </c:pt>
                <c:pt idx="356">
                  <c:v>10357.183000000001</c:v>
                </c:pt>
                <c:pt idx="357">
                  <c:v>10297.977000000001</c:v>
                </c:pt>
                <c:pt idx="358">
                  <c:v>10312.614</c:v>
                </c:pt>
                <c:pt idx="359">
                  <c:v>10315.349</c:v>
                </c:pt>
                <c:pt idx="360">
                  <c:v>10377.573</c:v>
                </c:pt>
                <c:pt idx="361">
                  <c:v>10475.762000000001</c:v>
                </c:pt>
                <c:pt idx="362">
                  <c:v>10527.687</c:v>
                </c:pt>
                <c:pt idx="363">
                  <c:v>10509.986000000001</c:v>
                </c:pt>
                <c:pt idx="364">
                  <c:v>10555.953</c:v>
                </c:pt>
                <c:pt idx="365">
                  <c:v>10631.571</c:v>
                </c:pt>
                <c:pt idx="366">
                  <c:v>10626.02</c:v>
                </c:pt>
                <c:pt idx="367">
                  <c:v>10641.647000000001</c:v>
                </c:pt>
                <c:pt idx="368">
                  <c:v>10662.704</c:v>
                </c:pt>
                <c:pt idx="369">
                  <c:v>10672.921</c:v>
                </c:pt>
                <c:pt idx="370">
                  <c:v>10734.338</c:v>
                </c:pt>
                <c:pt idx="371">
                  <c:v>10757.844999999999</c:v>
                </c:pt>
                <c:pt idx="372">
                  <c:v>10890.022999999999</c:v>
                </c:pt>
                <c:pt idx="373">
                  <c:v>10866.439</c:v>
                </c:pt>
                <c:pt idx="374">
                  <c:v>10869.066999999999</c:v>
                </c:pt>
                <c:pt idx="375">
                  <c:v>10835.303</c:v>
                </c:pt>
                <c:pt idx="376">
                  <c:v>10783.218000000001</c:v>
                </c:pt>
                <c:pt idx="377">
                  <c:v>10818.945</c:v>
                </c:pt>
                <c:pt idx="378">
                  <c:v>10872.343999999999</c:v>
                </c:pt>
                <c:pt idx="379">
                  <c:v>10801.468999999999</c:v>
                </c:pt>
                <c:pt idx="380">
                  <c:v>10778.726000000001</c:v>
                </c:pt>
                <c:pt idx="381">
                  <c:v>10852.206</c:v>
                </c:pt>
                <c:pt idx="382">
                  <c:v>10873.262000000001</c:v>
                </c:pt>
                <c:pt idx="383">
                  <c:v>10481.688</c:v>
                </c:pt>
                <c:pt idx="384">
                  <c:v>10411.126</c:v>
                </c:pt>
                <c:pt idx="385">
                  <c:v>10290.049999999999</c:v>
                </c:pt>
                <c:pt idx="386">
                  <c:v>10250.545</c:v>
                </c:pt>
                <c:pt idx="387">
                  <c:v>10295.755999999999</c:v>
                </c:pt>
                <c:pt idx="388">
                  <c:v>10376.213</c:v>
                </c:pt>
                <c:pt idx="389">
                  <c:v>10420.424999999999</c:v>
                </c:pt>
                <c:pt idx="390">
                  <c:v>10468.884</c:v>
                </c:pt>
                <c:pt idx="391">
                  <c:v>10564.775</c:v>
                </c:pt>
                <c:pt idx="392">
                  <c:v>10594.771000000001</c:v>
                </c:pt>
                <c:pt idx="393">
                  <c:v>10526.348</c:v>
                </c:pt>
                <c:pt idx="394">
                  <c:v>10528.103999999999</c:v>
                </c:pt>
                <c:pt idx="395">
                  <c:v>10862.956</c:v>
                </c:pt>
                <c:pt idx="396">
                  <c:v>10913.22</c:v>
                </c:pt>
                <c:pt idx="397">
                  <c:v>10936.578</c:v>
                </c:pt>
                <c:pt idx="398">
                  <c:v>10946.739</c:v>
                </c:pt>
                <c:pt idx="399">
                  <c:v>10911.772999999999</c:v>
                </c:pt>
                <c:pt idx="400">
                  <c:v>10894.839</c:v>
                </c:pt>
                <c:pt idx="401">
                  <c:v>10793.365</c:v>
                </c:pt>
                <c:pt idx="402">
                  <c:v>10815.255999999999</c:v>
                </c:pt>
                <c:pt idx="403">
                  <c:v>10699.245999999999</c:v>
                </c:pt>
                <c:pt idx="404">
                  <c:v>10785.004999999999</c:v>
                </c:pt>
                <c:pt idx="405">
                  <c:v>10757.261</c:v>
                </c:pt>
                <c:pt idx="406">
                  <c:v>10787.316999999999</c:v>
                </c:pt>
                <c:pt idx="407">
                  <c:v>10776.316999999999</c:v>
                </c:pt>
                <c:pt idx="408">
                  <c:v>10765.507</c:v>
                </c:pt>
                <c:pt idx="409">
                  <c:v>10727.88</c:v>
                </c:pt>
                <c:pt idx="410">
                  <c:v>10756.431</c:v>
                </c:pt>
                <c:pt idx="411">
                  <c:v>10861.498</c:v>
                </c:pt>
                <c:pt idx="412">
                  <c:v>10903.637000000001</c:v>
                </c:pt>
                <c:pt idx="413">
                  <c:v>10863.96</c:v>
                </c:pt>
                <c:pt idx="414">
                  <c:v>10877.088</c:v>
                </c:pt>
                <c:pt idx="415">
                  <c:v>10619.887000000001</c:v>
                </c:pt>
                <c:pt idx="416">
                  <c:v>10545.204</c:v>
                </c:pt>
                <c:pt idx="417">
                  <c:v>10519.957</c:v>
                </c:pt>
                <c:pt idx="418">
                  <c:v>10570.579</c:v>
                </c:pt>
                <c:pt idx="419">
                  <c:v>10563.73</c:v>
                </c:pt>
                <c:pt idx="420">
                  <c:v>10600.684999999999</c:v>
                </c:pt>
                <c:pt idx="421">
                  <c:v>10697.393</c:v>
                </c:pt>
                <c:pt idx="422">
                  <c:v>10679.815000000001</c:v>
                </c:pt>
                <c:pt idx="423">
                  <c:v>10588.51</c:v>
                </c:pt>
                <c:pt idx="424">
                  <c:v>10476.968999999999</c:v>
                </c:pt>
                <c:pt idx="425">
                  <c:v>10492.927</c:v>
                </c:pt>
                <c:pt idx="426">
                  <c:v>10553.014999999999</c:v>
                </c:pt>
                <c:pt idx="427">
                  <c:v>10590.371999999999</c:v>
                </c:pt>
                <c:pt idx="428">
                  <c:v>10741.689</c:v>
                </c:pt>
                <c:pt idx="429">
                  <c:v>10782.308000000001</c:v>
                </c:pt>
                <c:pt idx="430">
                  <c:v>10792.115</c:v>
                </c:pt>
                <c:pt idx="431">
                  <c:v>10818.040999999999</c:v>
                </c:pt>
                <c:pt idx="432">
                  <c:v>10774.37</c:v>
                </c:pt>
                <c:pt idx="433">
                  <c:v>10783.668</c:v>
                </c:pt>
                <c:pt idx="434">
                  <c:v>10797.022000000001</c:v>
                </c:pt>
                <c:pt idx="435">
                  <c:v>10824.406000000001</c:v>
                </c:pt>
                <c:pt idx="436">
                  <c:v>10802.663</c:v>
                </c:pt>
                <c:pt idx="437">
                  <c:v>10802.536</c:v>
                </c:pt>
                <c:pt idx="438">
                  <c:v>10871.163</c:v>
                </c:pt>
                <c:pt idx="439">
                  <c:v>10871.656999999999</c:v>
                </c:pt>
                <c:pt idx="440">
                  <c:v>10871.237999999999</c:v>
                </c:pt>
                <c:pt idx="441">
                  <c:v>10808.144</c:v>
                </c:pt>
                <c:pt idx="442">
                  <c:v>10836.773999999999</c:v>
                </c:pt>
                <c:pt idx="443">
                  <c:v>10719.036</c:v>
                </c:pt>
                <c:pt idx="444">
                  <c:v>10797.061</c:v>
                </c:pt>
                <c:pt idx="445">
                  <c:v>10785.114</c:v>
                </c:pt>
                <c:pt idx="446">
                  <c:v>10804.257</c:v>
                </c:pt>
                <c:pt idx="447">
                  <c:v>10784.834999999999</c:v>
                </c:pt>
                <c:pt idx="448">
                  <c:v>10729.985000000001</c:v>
                </c:pt>
                <c:pt idx="449">
                  <c:v>10785.875</c:v>
                </c:pt>
                <c:pt idx="450">
                  <c:v>10785.09</c:v>
                </c:pt>
                <c:pt idx="451">
                  <c:v>10848.976000000001</c:v>
                </c:pt>
                <c:pt idx="452">
                  <c:v>10878.138999999999</c:v>
                </c:pt>
                <c:pt idx="453">
                  <c:v>10952.608</c:v>
                </c:pt>
                <c:pt idx="454">
                  <c:v>10958.103999999999</c:v>
                </c:pt>
                <c:pt idx="455">
                  <c:v>10998.921</c:v>
                </c:pt>
                <c:pt idx="456">
                  <c:v>10961.8</c:v>
                </c:pt>
                <c:pt idx="457">
                  <c:v>10963.663</c:v>
                </c:pt>
                <c:pt idx="458">
                  <c:v>10955.442999999999</c:v>
                </c:pt>
                <c:pt idx="459">
                  <c:v>10985.602999999999</c:v>
                </c:pt>
                <c:pt idx="460">
                  <c:v>11041.522000000001</c:v>
                </c:pt>
                <c:pt idx="461">
                  <c:v>11030.123</c:v>
                </c:pt>
                <c:pt idx="462">
                  <c:v>11036.529</c:v>
                </c:pt>
                <c:pt idx="463">
                  <c:v>11108.865</c:v>
                </c:pt>
                <c:pt idx="464">
                  <c:v>11124.811</c:v>
                </c:pt>
                <c:pt idx="465">
                  <c:v>11072.055</c:v>
                </c:pt>
                <c:pt idx="466">
                  <c:v>11090.931</c:v>
                </c:pt>
                <c:pt idx="467">
                  <c:v>11078.290999999999</c:v>
                </c:pt>
                <c:pt idx="468">
                  <c:v>10894.076999999999</c:v>
                </c:pt>
                <c:pt idx="469">
                  <c:v>10833.808999999999</c:v>
                </c:pt>
                <c:pt idx="470">
                  <c:v>10855.718000000001</c:v>
                </c:pt>
                <c:pt idx="471">
                  <c:v>10865.221</c:v>
                </c:pt>
                <c:pt idx="472">
                  <c:v>10835.912</c:v>
                </c:pt>
                <c:pt idx="473">
                  <c:v>10775.57</c:v>
                </c:pt>
                <c:pt idx="474">
                  <c:v>10364.064</c:v>
                </c:pt>
                <c:pt idx="475">
                  <c:v>10333.659</c:v>
                </c:pt>
                <c:pt idx="476">
                  <c:v>10331.976000000001</c:v>
                </c:pt>
                <c:pt idx="477">
                  <c:v>10346.531999999999</c:v>
                </c:pt>
                <c:pt idx="478">
                  <c:v>10330.611000000001</c:v>
                </c:pt>
                <c:pt idx="479">
                  <c:v>10276.628000000001</c:v>
                </c:pt>
                <c:pt idx="480">
                  <c:v>10320.335999999999</c:v>
                </c:pt>
                <c:pt idx="481">
                  <c:v>10323.069</c:v>
                </c:pt>
                <c:pt idx="482">
                  <c:v>10311.388999999999</c:v>
                </c:pt>
                <c:pt idx="483">
                  <c:v>10233.419</c:v>
                </c:pt>
                <c:pt idx="484">
                  <c:v>10270.976000000001</c:v>
                </c:pt>
                <c:pt idx="485">
                  <c:v>10246.773999999999</c:v>
                </c:pt>
                <c:pt idx="486">
                  <c:v>10222.522999999999</c:v>
                </c:pt>
                <c:pt idx="487">
                  <c:v>10204.09</c:v>
                </c:pt>
                <c:pt idx="488">
                  <c:v>10275.132</c:v>
                </c:pt>
                <c:pt idx="489">
                  <c:v>10384.867</c:v>
                </c:pt>
                <c:pt idx="490">
                  <c:v>10396.905000000001</c:v>
                </c:pt>
                <c:pt idx="491">
                  <c:v>10363.121999999999</c:v>
                </c:pt>
                <c:pt idx="492">
                  <c:v>10337.704</c:v>
                </c:pt>
                <c:pt idx="493">
                  <c:v>10357.143</c:v>
                </c:pt>
                <c:pt idx="494">
                  <c:v>10331.373</c:v>
                </c:pt>
                <c:pt idx="495">
                  <c:v>10236.092000000001</c:v>
                </c:pt>
                <c:pt idx="496">
                  <c:v>10155.219999999999</c:v>
                </c:pt>
                <c:pt idx="497">
                  <c:v>9993.5640000000003</c:v>
                </c:pt>
                <c:pt idx="498">
                  <c:v>9827.9140000000007</c:v>
                </c:pt>
                <c:pt idx="499">
                  <c:v>9858.7880000000005</c:v>
                </c:pt>
                <c:pt idx="500">
                  <c:v>9821.2219999999998</c:v>
                </c:pt>
                <c:pt idx="501">
                  <c:v>9925.1689999999999</c:v>
                </c:pt>
                <c:pt idx="502">
                  <c:v>10010.081</c:v>
                </c:pt>
                <c:pt idx="503">
                  <c:v>9978.268</c:v>
                </c:pt>
                <c:pt idx="504">
                  <c:v>9991.5030000000006</c:v>
                </c:pt>
                <c:pt idx="505">
                  <c:v>10053.357</c:v>
                </c:pt>
                <c:pt idx="506">
                  <c:v>10066.701999999999</c:v>
                </c:pt>
                <c:pt idx="507">
                  <c:v>10080.584000000001</c:v>
                </c:pt>
                <c:pt idx="508">
                  <c:v>10093.672</c:v>
                </c:pt>
                <c:pt idx="509">
                  <c:v>10130.120999999999</c:v>
                </c:pt>
                <c:pt idx="510">
                  <c:v>10194.418</c:v>
                </c:pt>
                <c:pt idx="511">
                  <c:v>10212.483</c:v>
                </c:pt>
                <c:pt idx="512">
                  <c:v>10279.120000000001</c:v>
                </c:pt>
                <c:pt idx="513">
                  <c:v>10286.368</c:v>
                </c:pt>
                <c:pt idx="514">
                  <c:v>10294.768</c:v>
                </c:pt>
                <c:pt idx="515">
                  <c:v>10253.957</c:v>
                </c:pt>
                <c:pt idx="516">
                  <c:v>10296.144</c:v>
                </c:pt>
                <c:pt idx="517">
                  <c:v>10334.591</c:v>
                </c:pt>
                <c:pt idx="518">
                  <c:v>10407.137000000001</c:v>
                </c:pt>
                <c:pt idx="519">
                  <c:v>10444.377</c:v>
                </c:pt>
                <c:pt idx="520">
                  <c:v>10454.156000000001</c:v>
                </c:pt>
                <c:pt idx="521">
                  <c:v>10446.503000000001</c:v>
                </c:pt>
                <c:pt idx="522">
                  <c:v>10447.678</c:v>
                </c:pt>
                <c:pt idx="523">
                  <c:v>10402.275</c:v>
                </c:pt>
                <c:pt idx="524">
                  <c:v>10446.382</c:v>
                </c:pt>
                <c:pt idx="525">
                  <c:v>10443.868</c:v>
                </c:pt>
                <c:pt idx="526">
                  <c:v>10404.870000000001</c:v>
                </c:pt>
                <c:pt idx="527">
                  <c:v>10522.277</c:v>
                </c:pt>
                <c:pt idx="528">
                  <c:v>10552.144</c:v>
                </c:pt>
                <c:pt idx="529">
                  <c:v>10549.994000000001</c:v>
                </c:pt>
                <c:pt idx="530">
                  <c:v>10484.68</c:v>
                </c:pt>
                <c:pt idx="531">
                  <c:v>10476.589</c:v>
                </c:pt>
                <c:pt idx="532">
                  <c:v>10559.883</c:v>
                </c:pt>
                <c:pt idx="533">
                  <c:v>10577.484</c:v>
                </c:pt>
                <c:pt idx="534">
                  <c:v>10551.710999999999</c:v>
                </c:pt>
                <c:pt idx="535">
                  <c:v>10628.183999999999</c:v>
                </c:pt>
                <c:pt idx="536">
                  <c:v>10650.455</c:v>
                </c:pt>
                <c:pt idx="537">
                  <c:v>10534.114</c:v>
                </c:pt>
                <c:pt idx="538">
                  <c:v>10586.620999999999</c:v>
                </c:pt>
                <c:pt idx="539">
                  <c:v>10586.484</c:v>
                </c:pt>
                <c:pt idx="540">
                  <c:v>10607.734</c:v>
                </c:pt>
                <c:pt idx="541">
                  <c:v>10666.119000000001</c:v>
                </c:pt>
                <c:pt idx="542">
                  <c:v>10660.227000000001</c:v>
                </c:pt>
                <c:pt idx="543">
                  <c:v>10606.087</c:v>
                </c:pt>
                <c:pt idx="544">
                  <c:v>10585.882</c:v>
                </c:pt>
                <c:pt idx="545">
                  <c:v>10513.885</c:v>
                </c:pt>
                <c:pt idx="546">
                  <c:v>10428.723</c:v>
                </c:pt>
                <c:pt idx="547">
                  <c:v>10628.603999999999</c:v>
                </c:pt>
                <c:pt idx="548">
                  <c:v>10661.767</c:v>
                </c:pt>
                <c:pt idx="549">
                  <c:v>10702.883</c:v>
                </c:pt>
                <c:pt idx="550">
                  <c:v>10664.096</c:v>
                </c:pt>
                <c:pt idx="551">
                  <c:v>10662.501</c:v>
                </c:pt>
                <c:pt idx="552">
                  <c:v>10667.599</c:v>
                </c:pt>
                <c:pt idx="553">
                  <c:v>10678.784</c:v>
                </c:pt>
                <c:pt idx="554">
                  <c:v>10662.532999999999</c:v>
                </c:pt>
                <c:pt idx="555">
                  <c:v>10505.633</c:v>
                </c:pt>
                <c:pt idx="556">
                  <c:v>10522.851000000001</c:v>
                </c:pt>
                <c:pt idx="557">
                  <c:v>10393.734</c:v>
                </c:pt>
                <c:pt idx="558">
                  <c:v>10411.748</c:v>
                </c:pt>
                <c:pt idx="559">
                  <c:v>10407.775</c:v>
                </c:pt>
                <c:pt idx="560">
                  <c:v>10285.043</c:v>
                </c:pt>
                <c:pt idx="561">
                  <c:v>10213.486999999999</c:v>
                </c:pt>
                <c:pt idx="562">
                  <c:v>10251.701999999999</c:v>
                </c:pt>
                <c:pt idx="563">
                  <c:v>10244.084000000001</c:v>
                </c:pt>
                <c:pt idx="564">
                  <c:v>10235.227999999999</c:v>
                </c:pt>
                <c:pt idx="565">
                  <c:v>10228.704</c:v>
                </c:pt>
                <c:pt idx="566">
                  <c:v>10244.352999999999</c:v>
                </c:pt>
                <c:pt idx="567">
                  <c:v>10241.545</c:v>
                </c:pt>
                <c:pt idx="568">
                  <c:v>10132.915999999999</c:v>
                </c:pt>
                <c:pt idx="569">
                  <c:v>10018.571</c:v>
                </c:pt>
                <c:pt idx="570">
                  <c:v>9887.1530000000002</c:v>
                </c:pt>
                <c:pt idx="571">
                  <c:v>9945.6129999999994</c:v>
                </c:pt>
                <c:pt idx="572">
                  <c:v>9776.5139999999992</c:v>
                </c:pt>
                <c:pt idx="573">
                  <c:v>9794.9869999999992</c:v>
                </c:pt>
                <c:pt idx="574">
                  <c:v>9866.0660000000007</c:v>
                </c:pt>
                <c:pt idx="575">
                  <c:v>10046.662</c:v>
                </c:pt>
                <c:pt idx="576">
                  <c:v>10091.468000000001</c:v>
                </c:pt>
                <c:pt idx="577">
                  <c:v>10045.68</c:v>
                </c:pt>
                <c:pt idx="578">
                  <c:v>10005.714</c:v>
                </c:pt>
                <c:pt idx="579">
                  <c:v>10014.939</c:v>
                </c:pt>
                <c:pt idx="580">
                  <c:v>9914.4950000000008</c:v>
                </c:pt>
                <c:pt idx="581">
                  <c:v>9812.4580000000005</c:v>
                </c:pt>
                <c:pt idx="582">
                  <c:v>9917.8119999999999</c:v>
                </c:pt>
                <c:pt idx="583">
                  <c:v>9913.482</c:v>
                </c:pt>
                <c:pt idx="584">
                  <c:v>9976.6450000000004</c:v>
                </c:pt>
                <c:pt idx="585">
                  <c:v>9854.5490000000009</c:v>
                </c:pt>
                <c:pt idx="586">
                  <c:v>9811.5810000000001</c:v>
                </c:pt>
                <c:pt idx="587">
                  <c:v>9866.3449999999993</c:v>
                </c:pt>
                <c:pt idx="588">
                  <c:v>9915.9230000000007</c:v>
                </c:pt>
                <c:pt idx="589">
                  <c:v>10117.061</c:v>
                </c:pt>
                <c:pt idx="590">
                  <c:v>10162.483</c:v>
                </c:pt>
                <c:pt idx="591">
                  <c:v>10182.611000000001</c:v>
                </c:pt>
                <c:pt idx="592">
                  <c:v>10197.097</c:v>
                </c:pt>
                <c:pt idx="593">
                  <c:v>10237.404</c:v>
                </c:pt>
                <c:pt idx="594">
                  <c:v>10226.151</c:v>
                </c:pt>
                <c:pt idx="595">
                  <c:v>10225.052</c:v>
                </c:pt>
                <c:pt idx="596">
                  <c:v>10233.799000000001</c:v>
                </c:pt>
                <c:pt idx="597">
                  <c:v>10262.799999999999</c:v>
                </c:pt>
                <c:pt idx="598">
                  <c:v>10323.004999999999</c:v>
                </c:pt>
                <c:pt idx="599">
                  <c:v>10367.173000000001</c:v>
                </c:pt>
                <c:pt idx="600">
                  <c:v>10418.609</c:v>
                </c:pt>
                <c:pt idx="601">
                  <c:v>10366.777</c:v>
                </c:pt>
                <c:pt idx="602">
                  <c:v>10537.591</c:v>
                </c:pt>
                <c:pt idx="603">
                  <c:v>10548.797</c:v>
                </c:pt>
                <c:pt idx="604">
                  <c:v>10517.937</c:v>
                </c:pt>
                <c:pt idx="605">
                  <c:v>10523.522000000001</c:v>
                </c:pt>
                <c:pt idx="606">
                  <c:v>10537.501</c:v>
                </c:pt>
                <c:pt idx="607">
                  <c:v>10541.864</c:v>
                </c:pt>
                <c:pt idx="608">
                  <c:v>10527.773999999999</c:v>
                </c:pt>
                <c:pt idx="609">
                  <c:v>10561.089</c:v>
                </c:pt>
                <c:pt idx="610">
                  <c:v>10574.11</c:v>
                </c:pt>
                <c:pt idx="611">
                  <c:v>10564.308000000001</c:v>
                </c:pt>
                <c:pt idx="612">
                  <c:v>10574.214</c:v>
                </c:pt>
                <c:pt idx="613">
                  <c:v>10568.373</c:v>
                </c:pt>
                <c:pt idx="614">
                  <c:v>10494.249</c:v>
                </c:pt>
                <c:pt idx="615">
                  <c:v>10491.394</c:v>
                </c:pt>
                <c:pt idx="616">
                  <c:v>10452.941999999999</c:v>
                </c:pt>
                <c:pt idx="617">
                  <c:v>10384.047</c:v>
                </c:pt>
                <c:pt idx="618">
                  <c:v>10103.763000000001</c:v>
                </c:pt>
                <c:pt idx="619">
                  <c:v>10296.291999999999</c:v>
                </c:pt>
                <c:pt idx="620">
                  <c:v>10392.06</c:v>
                </c:pt>
                <c:pt idx="621">
                  <c:v>10406.251</c:v>
                </c:pt>
                <c:pt idx="622">
                  <c:v>10414.073</c:v>
                </c:pt>
                <c:pt idx="623">
                  <c:v>10421.208000000001</c:v>
                </c:pt>
                <c:pt idx="624">
                  <c:v>10380.697</c:v>
                </c:pt>
                <c:pt idx="625">
                  <c:v>10416.548000000001</c:v>
                </c:pt>
                <c:pt idx="626">
                  <c:v>10456.407999999999</c:v>
                </c:pt>
                <c:pt idx="627">
                  <c:v>10517.33</c:v>
                </c:pt>
                <c:pt idx="628">
                  <c:v>10529.901</c:v>
                </c:pt>
                <c:pt idx="629">
                  <c:v>10557.474</c:v>
                </c:pt>
                <c:pt idx="630">
                  <c:v>10507.228999999999</c:v>
                </c:pt>
                <c:pt idx="631">
                  <c:v>10450.687</c:v>
                </c:pt>
                <c:pt idx="632">
                  <c:v>10451.083000000001</c:v>
                </c:pt>
                <c:pt idx="633">
                  <c:v>10516.608</c:v>
                </c:pt>
                <c:pt idx="634">
                  <c:v>10548.062</c:v>
                </c:pt>
                <c:pt idx="635">
                  <c:v>10582.163</c:v>
                </c:pt>
                <c:pt idx="636">
                  <c:v>10459.911</c:v>
                </c:pt>
                <c:pt idx="637">
                  <c:v>10519.804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E31-863D-5E50CF190869}"/>
            </c:ext>
          </c:extLst>
        </c:ser>
        <c:ser>
          <c:idx val="2"/>
          <c:order val="2"/>
          <c:tx>
            <c:strRef>
              <c:f>'Sheet4 (2)'!$K$1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'Sheet4 (2)'!$B$21:$B$639</c:f>
              <c:numCache>
                <c:formatCode>m/d/yyyy</c:formatCode>
                <c:ptCount val="619"/>
                <c:pt idx="0">
                  <c:v>42034</c:v>
                </c:pt>
                <c:pt idx="1">
                  <c:v>42037</c:v>
                </c:pt>
                <c:pt idx="2">
                  <c:v>42038</c:v>
                </c:pt>
                <c:pt idx="3">
                  <c:v>42039</c:v>
                </c:pt>
                <c:pt idx="4">
                  <c:v>42040</c:v>
                </c:pt>
                <c:pt idx="5">
                  <c:v>42041</c:v>
                </c:pt>
                <c:pt idx="6">
                  <c:v>42044</c:v>
                </c:pt>
                <c:pt idx="7">
                  <c:v>42045</c:v>
                </c:pt>
                <c:pt idx="8">
                  <c:v>42046</c:v>
                </c:pt>
                <c:pt idx="9">
                  <c:v>42047</c:v>
                </c:pt>
                <c:pt idx="10">
                  <c:v>42048</c:v>
                </c:pt>
                <c:pt idx="11">
                  <c:v>42051</c:v>
                </c:pt>
                <c:pt idx="12">
                  <c:v>42052</c:v>
                </c:pt>
                <c:pt idx="13">
                  <c:v>42060</c:v>
                </c:pt>
                <c:pt idx="14">
                  <c:v>42061</c:v>
                </c:pt>
                <c:pt idx="15">
                  <c:v>42062</c:v>
                </c:pt>
                <c:pt idx="16">
                  <c:v>42065</c:v>
                </c:pt>
                <c:pt idx="17">
                  <c:v>42066</c:v>
                </c:pt>
                <c:pt idx="18">
                  <c:v>42067</c:v>
                </c:pt>
                <c:pt idx="19">
                  <c:v>42068</c:v>
                </c:pt>
                <c:pt idx="20">
                  <c:v>42069</c:v>
                </c:pt>
                <c:pt idx="21">
                  <c:v>42072</c:v>
                </c:pt>
                <c:pt idx="22">
                  <c:v>42073</c:v>
                </c:pt>
                <c:pt idx="23">
                  <c:v>42074</c:v>
                </c:pt>
                <c:pt idx="24">
                  <c:v>42075</c:v>
                </c:pt>
                <c:pt idx="25">
                  <c:v>42076</c:v>
                </c:pt>
                <c:pt idx="26">
                  <c:v>42079</c:v>
                </c:pt>
                <c:pt idx="27">
                  <c:v>42080</c:v>
                </c:pt>
                <c:pt idx="28">
                  <c:v>42081</c:v>
                </c:pt>
                <c:pt idx="29">
                  <c:v>42082</c:v>
                </c:pt>
                <c:pt idx="30">
                  <c:v>42083</c:v>
                </c:pt>
                <c:pt idx="31">
                  <c:v>42086</c:v>
                </c:pt>
                <c:pt idx="32">
                  <c:v>42087</c:v>
                </c:pt>
                <c:pt idx="33">
                  <c:v>42088</c:v>
                </c:pt>
                <c:pt idx="34">
                  <c:v>42089</c:v>
                </c:pt>
                <c:pt idx="35">
                  <c:v>42090</c:v>
                </c:pt>
                <c:pt idx="36">
                  <c:v>42093</c:v>
                </c:pt>
                <c:pt idx="37">
                  <c:v>42094</c:v>
                </c:pt>
                <c:pt idx="38">
                  <c:v>42095</c:v>
                </c:pt>
                <c:pt idx="39">
                  <c:v>42096</c:v>
                </c:pt>
                <c:pt idx="40">
                  <c:v>42097</c:v>
                </c:pt>
                <c:pt idx="41">
                  <c:v>42101</c:v>
                </c:pt>
                <c:pt idx="42">
                  <c:v>42102</c:v>
                </c:pt>
                <c:pt idx="43">
                  <c:v>42103</c:v>
                </c:pt>
                <c:pt idx="44">
                  <c:v>42104</c:v>
                </c:pt>
                <c:pt idx="45">
                  <c:v>42107</c:v>
                </c:pt>
                <c:pt idx="46">
                  <c:v>42108</c:v>
                </c:pt>
                <c:pt idx="47">
                  <c:v>42109</c:v>
                </c:pt>
                <c:pt idx="48">
                  <c:v>42110</c:v>
                </c:pt>
                <c:pt idx="49">
                  <c:v>42111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42121</c:v>
                </c:pt>
                <c:pt idx="56">
                  <c:v>42122</c:v>
                </c:pt>
                <c:pt idx="57">
                  <c:v>42123</c:v>
                </c:pt>
                <c:pt idx="58">
                  <c:v>42124</c:v>
                </c:pt>
                <c:pt idx="59">
                  <c:v>42128</c:v>
                </c:pt>
                <c:pt idx="60">
                  <c:v>42129</c:v>
                </c:pt>
                <c:pt idx="61">
                  <c:v>42130</c:v>
                </c:pt>
                <c:pt idx="62">
                  <c:v>42131</c:v>
                </c:pt>
                <c:pt idx="63">
                  <c:v>42132</c:v>
                </c:pt>
                <c:pt idx="64">
                  <c:v>42135</c:v>
                </c:pt>
                <c:pt idx="65">
                  <c:v>42136</c:v>
                </c:pt>
                <c:pt idx="66">
                  <c:v>42137</c:v>
                </c:pt>
                <c:pt idx="67">
                  <c:v>42138</c:v>
                </c:pt>
                <c:pt idx="68">
                  <c:v>42139</c:v>
                </c:pt>
                <c:pt idx="69">
                  <c:v>42142</c:v>
                </c:pt>
                <c:pt idx="70">
                  <c:v>42143</c:v>
                </c:pt>
                <c:pt idx="71">
                  <c:v>42144</c:v>
                </c:pt>
                <c:pt idx="72">
                  <c:v>42145</c:v>
                </c:pt>
                <c:pt idx="73">
                  <c:v>42146</c:v>
                </c:pt>
                <c:pt idx="74">
                  <c:v>42149</c:v>
                </c:pt>
                <c:pt idx="75">
                  <c:v>42150</c:v>
                </c:pt>
                <c:pt idx="76">
                  <c:v>42151</c:v>
                </c:pt>
                <c:pt idx="77">
                  <c:v>42152</c:v>
                </c:pt>
                <c:pt idx="78">
                  <c:v>42153</c:v>
                </c:pt>
                <c:pt idx="79">
                  <c:v>42156</c:v>
                </c:pt>
                <c:pt idx="80">
                  <c:v>42157</c:v>
                </c:pt>
                <c:pt idx="81">
                  <c:v>42158</c:v>
                </c:pt>
                <c:pt idx="82">
                  <c:v>42159</c:v>
                </c:pt>
                <c:pt idx="83">
                  <c:v>42160</c:v>
                </c:pt>
                <c:pt idx="84">
                  <c:v>42163</c:v>
                </c:pt>
                <c:pt idx="85">
                  <c:v>42164</c:v>
                </c:pt>
                <c:pt idx="86">
                  <c:v>42165</c:v>
                </c:pt>
                <c:pt idx="87">
                  <c:v>42166</c:v>
                </c:pt>
                <c:pt idx="88">
                  <c:v>42167</c:v>
                </c:pt>
                <c:pt idx="89">
                  <c:v>42170</c:v>
                </c:pt>
                <c:pt idx="90">
                  <c:v>42171</c:v>
                </c:pt>
                <c:pt idx="91">
                  <c:v>42172</c:v>
                </c:pt>
                <c:pt idx="92">
                  <c:v>42173</c:v>
                </c:pt>
                <c:pt idx="93">
                  <c:v>42174</c:v>
                </c:pt>
                <c:pt idx="94">
                  <c:v>42178</c:v>
                </c:pt>
                <c:pt idx="95">
                  <c:v>42179</c:v>
                </c:pt>
                <c:pt idx="96">
                  <c:v>42180</c:v>
                </c:pt>
                <c:pt idx="97">
                  <c:v>42181</c:v>
                </c:pt>
                <c:pt idx="98">
                  <c:v>42184</c:v>
                </c:pt>
                <c:pt idx="99">
                  <c:v>42185</c:v>
                </c:pt>
                <c:pt idx="100">
                  <c:v>42186</c:v>
                </c:pt>
                <c:pt idx="101">
                  <c:v>42187</c:v>
                </c:pt>
                <c:pt idx="102">
                  <c:v>42188</c:v>
                </c:pt>
                <c:pt idx="103">
                  <c:v>42191</c:v>
                </c:pt>
                <c:pt idx="104">
                  <c:v>42192</c:v>
                </c:pt>
                <c:pt idx="105">
                  <c:v>42193</c:v>
                </c:pt>
                <c:pt idx="106">
                  <c:v>42194</c:v>
                </c:pt>
                <c:pt idx="107">
                  <c:v>42195</c:v>
                </c:pt>
                <c:pt idx="108">
                  <c:v>42198</c:v>
                </c:pt>
                <c:pt idx="109">
                  <c:v>42199</c:v>
                </c:pt>
                <c:pt idx="110">
                  <c:v>42200</c:v>
                </c:pt>
                <c:pt idx="111">
                  <c:v>42201</c:v>
                </c:pt>
                <c:pt idx="112">
                  <c:v>42202</c:v>
                </c:pt>
                <c:pt idx="113">
                  <c:v>42205</c:v>
                </c:pt>
                <c:pt idx="114">
                  <c:v>42206</c:v>
                </c:pt>
                <c:pt idx="115">
                  <c:v>42207</c:v>
                </c:pt>
                <c:pt idx="116">
                  <c:v>42208</c:v>
                </c:pt>
                <c:pt idx="117">
                  <c:v>42209</c:v>
                </c:pt>
                <c:pt idx="118">
                  <c:v>42212</c:v>
                </c:pt>
                <c:pt idx="119">
                  <c:v>42213</c:v>
                </c:pt>
                <c:pt idx="120">
                  <c:v>42214</c:v>
                </c:pt>
                <c:pt idx="121">
                  <c:v>42215</c:v>
                </c:pt>
                <c:pt idx="122">
                  <c:v>42216</c:v>
                </c:pt>
                <c:pt idx="123">
                  <c:v>42219</c:v>
                </c:pt>
                <c:pt idx="124">
                  <c:v>42220</c:v>
                </c:pt>
                <c:pt idx="125">
                  <c:v>42221</c:v>
                </c:pt>
                <c:pt idx="126">
                  <c:v>42222</c:v>
                </c:pt>
                <c:pt idx="127">
                  <c:v>42223</c:v>
                </c:pt>
                <c:pt idx="128">
                  <c:v>42226</c:v>
                </c:pt>
                <c:pt idx="129">
                  <c:v>42227</c:v>
                </c:pt>
                <c:pt idx="130">
                  <c:v>42228</c:v>
                </c:pt>
                <c:pt idx="131">
                  <c:v>42229</c:v>
                </c:pt>
                <c:pt idx="132">
                  <c:v>42230</c:v>
                </c:pt>
                <c:pt idx="133">
                  <c:v>42233</c:v>
                </c:pt>
                <c:pt idx="134">
                  <c:v>42234</c:v>
                </c:pt>
                <c:pt idx="135">
                  <c:v>42235</c:v>
                </c:pt>
                <c:pt idx="136">
                  <c:v>42236</c:v>
                </c:pt>
                <c:pt idx="137">
                  <c:v>42237</c:v>
                </c:pt>
                <c:pt idx="138">
                  <c:v>42240</c:v>
                </c:pt>
                <c:pt idx="139">
                  <c:v>42241</c:v>
                </c:pt>
                <c:pt idx="140">
                  <c:v>42242</c:v>
                </c:pt>
                <c:pt idx="141">
                  <c:v>42243</c:v>
                </c:pt>
                <c:pt idx="142">
                  <c:v>42244</c:v>
                </c:pt>
                <c:pt idx="143">
                  <c:v>42247</c:v>
                </c:pt>
                <c:pt idx="144">
                  <c:v>42248</c:v>
                </c:pt>
                <c:pt idx="145">
                  <c:v>42249</c:v>
                </c:pt>
                <c:pt idx="146">
                  <c:v>42254</c:v>
                </c:pt>
                <c:pt idx="147">
                  <c:v>42255</c:v>
                </c:pt>
                <c:pt idx="148">
                  <c:v>42256</c:v>
                </c:pt>
                <c:pt idx="149">
                  <c:v>42257</c:v>
                </c:pt>
                <c:pt idx="150">
                  <c:v>42258</c:v>
                </c:pt>
                <c:pt idx="151">
                  <c:v>42261</c:v>
                </c:pt>
                <c:pt idx="152">
                  <c:v>42262</c:v>
                </c:pt>
                <c:pt idx="153">
                  <c:v>42263</c:v>
                </c:pt>
                <c:pt idx="154">
                  <c:v>42264</c:v>
                </c:pt>
                <c:pt idx="155">
                  <c:v>42265</c:v>
                </c:pt>
                <c:pt idx="156">
                  <c:v>42268</c:v>
                </c:pt>
                <c:pt idx="157">
                  <c:v>42269</c:v>
                </c:pt>
                <c:pt idx="158">
                  <c:v>42270</c:v>
                </c:pt>
                <c:pt idx="159">
                  <c:v>42271</c:v>
                </c:pt>
                <c:pt idx="160">
                  <c:v>42272</c:v>
                </c:pt>
                <c:pt idx="161">
                  <c:v>42275</c:v>
                </c:pt>
                <c:pt idx="162">
                  <c:v>42276</c:v>
                </c:pt>
                <c:pt idx="163">
                  <c:v>42277</c:v>
                </c:pt>
                <c:pt idx="164">
                  <c:v>42285</c:v>
                </c:pt>
                <c:pt idx="165">
                  <c:v>42286</c:v>
                </c:pt>
                <c:pt idx="166">
                  <c:v>42289</c:v>
                </c:pt>
                <c:pt idx="167">
                  <c:v>42290</c:v>
                </c:pt>
                <c:pt idx="168">
                  <c:v>42291</c:v>
                </c:pt>
                <c:pt idx="169">
                  <c:v>42292</c:v>
                </c:pt>
                <c:pt idx="170">
                  <c:v>42293</c:v>
                </c:pt>
                <c:pt idx="171">
                  <c:v>42296</c:v>
                </c:pt>
                <c:pt idx="172">
                  <c:v>42297</c:v>
                </c:pt>
                <c:pt idx="173">
                  <c:v>42298</c:v>
                </c:pt>
                <c:pt idx="174">
                  <c:v>42299</c:v>
                </c:pt>
                <c:pt idx="175">
                  <c:v>42300</c:v>
                </c:pt>
                <c:pt idx="176">
                  <c:v>42303</c:v>
                </c:pt>
                <c:pt idx="177">
                  <c:v>42304</c:v>
                </c:pt>
                <c:pt idx="178">
                  <c:v>42305</c:v>
                </c:pt>
                <c:pt idx="179">
                  <c:v>42306</c:v>
                </c:pt>
                <c:pt idx="180">
                  <c:v>42307</c:v>
                </c:pt>
                <c:pt idx="181">
                  <c:v>42310</c:v>
                </c:pt>
                <c:pt idx="182">
                  <c:v>42311</c:v>
                </c:pt>
                <c:pt idx="183">
                  <c:v>42312</c:v>
                </c:pt>
                <c:pt idx="184">
                  <c:v>42313</c:v>
                </c:pt>
                <c:pt idx="185">
                  <c:v>42314</c:v>
                </c:pt>
                <c:pt idx="186">
                  <c:v>42317</c:v>
                </c:pt>
                <c:pt idx="187">
                  <c:v>42318</c:v>
                </c:pt>
                <c:pt idx="188">
                  <c:v>42319</c:v>
                </c:pt>
                <c:pt idx="189">
                  <c:v>42320</c:v>
                </c:pt>
                <c:pt idx="190">
                  <c:v>42321</c:v>
                </c:pt>
                <c:pt idx="191">
                  <c:v>42324</c:v>
                </c:pt>
                <c:pt idx="192">
                  <c:v>42325</c:v>
                </c:pt>
                <c:pt idx="193">
                  <c:v>42326</c:v>
                </c:pt>
                <c:pt idx="194">
                  <c:v>42327</c:v>
                </c:pt>
                <c:pt idx="195">
                  <c:v>42328</c:v>
                </c:pt>
                <c:pt idx="196">
                  <c:v>42331</c:v>
                </c:pt>
                <c:pt idx="197">
                  <c:v>42332</c:v>
                </c:pt>
                <c:pt idx="198">
                  <c:v>42333</c:v>
                </c:pt>
                <c:pt idx="199">
                  <c:v>42334</c:v>
                </c:pt>
                <c:pt idx="200">
                  <c:v>42335</c:v>
                </c:pt>
                <c:pt idx="201">
                  <c:v>42338</c:v>
                </c:pt>
                <c:pt idx="202">
                  <c:v>42339</c:v>
                </c:pt>
                <c:pt idx="203">
                  <c:v>42340</c:v>
                </c:pt>
                <c:pt idx="204">
                  <c:v>42341</c:v>
                </c:pt>
                <c:pt idx="205">
                  <c:v>42342</c:v>
                </c:pt>
                <c:pt idx="206">
                  <c:v>42345</c:v>
                </c:pt>
                <c:pt idx="207">
                  <c:v>42346</c:v>
                </c:pt>
                <c:pt idx="208">
                  <c:v>42347</c:v>
                </c:pt>
                <c:pt idx="209">
                  <c:v>42348</c:v>
                </c:pt>
                <c:pt idx="210">
                  <c:v>42349</c:v>
                </c:pt>
                <c:pt idx="211">
                  <c:v>42352</c:v>
                </c:pt>
                <c:pt idx="212">
                  <c:v>42353</c:v>
                </c:pt>
                <c:pt idx="213">
                  <c:v>42354</c:v>
                </c:pt>
                <c:pt idx="214">
                  <c:v>42355</c:v>
                </c:pt>
                <c:pt idx="215">
                  <c:v>42356</c:v>
                </c:pt>
                <c:pt idx="216">
                  <c:v>42359</c:v>
                </c:pt>
                <c:pt idx="217">
                  <c:v>42360</c:v>
                </c:pt>
                <c:pt idx="218">
                  <c:v>42361</c:v>
                </c:pt>
                <c:pt idx="219">
                  <c:v>42362</c:v>
                </c:pt>
                <c:pt idx="220">
                  <c:v>42363</c:v>
                </c:pt>
                <c:pt idx="221">
                  <c:v>42366</c:v>
                </c:pt>
                <c:pt idx="222">
                  <c:v>42367</c:v>
                </c:pt>
                <c:pt idx="223">
                  <c:v>42368</c:v>
                </c:pt>
                <c:pt idx="224">
                  <c:v>42369</c:v>
                </c:pt>
                <c:pt idx="225">
                  <c:v>42373</c:v>
                </c:pt>
                <c:pt idx="226">
                  <c:v>42374</c:v>
                </c:pt>
                <c:pt idx="227">
                  <c:v>42375</c:v>
                </c:pt>
                <c:pt idx="228">
                  <c:v>42376</c:v>
                </c:pt>
                <c:pt idx="229">
                  <c:v>42377</c:v>
                </c:pt>
                <c:pt idx="230">
                  <c:v>42380</c:v>
                </c:pt>
                <c:pt idx="231">
                  <c:v>42381</c:v>
                </c:pt>
                <c:pt idx="232">
                  <c:v>42382</c:v>
                </c:pt>
                <c:pt idx="233">
                  <c:v>42383</c:v>
                </c:pt>
                <c:pt idx="234">
                  <c:v>42384</c:v>
                </c:pt>
                <c:pt idx="235">
                  <c:v>42387</c:v>
                </c:pt>
                <c:pt idx="236">
                  <c:v>42388</c:v>
                </c:pt>
                <c:pt idx="237">
                  <c:v>42389</c:v>
                </c:pt>
                <c:pt idx="238">
                  <c:v>42390</c:v>
                </c:pt>
                <c:pt idx="239">
                  <c:v>42391</c:v>
                </c:pt>
                <c:pt idx="240">
                  <c:v>42394</c:v>
                </c:pt>
                <c:pt idx="241">
                  <c:v>42395</c:v>
                </c:pt>
                <c:pt idx="242">
                  <c:v>42396</c:v>
                </c:pt>
                <c:pt idx="243">
                  <c:v>42397</c:v>
                </c:pt>
                <c:pt idx="244">
                  <c:v>42398</c:v>
                </c:pt>
                <c:pt idx="245">
                  <c:v>42401</c:v>
                </c:pt>
                <c:pt idx="246">
                  <c:v>42402</c:v>
                </c:pt>
                <c:pt idx="247">
                  <c:v>42403</c:v>
                </c:pt>
                <c:pt idx="248">
                  <c:v>42404</c:v>
                </c:pt>
                <c:pt idx="249">
                  <c:v>42405</c:v>
                </c:pt>
                <c:pt idx="250">
                  <c:v>42415</c:v>
                </c:pt>
                <c:pt idx="251">
                  <c:v>42416</c:v>
                </c:pt>
                <c:pt idx="252">
                  <c:v>42417</c:v>
                </c:pt>
                <c:pt idx="253">
                  <c:v>42418</c:v>
                </c:pt>
                <c:pt idx="254">
                  <c:v>42419</c:v>
                </c:pt>
                <c:pt idx="255">
                  <c:v>42422</c:v>
                </c:pt>
                <c:pt idx="256">
                  <c:v>42423</c:v>
                </c:pt>
                <c:pt idx="257">
                  <c:v>42424</c:v>
                </c:pt>
                <c:pt idx="258">
                  <c:v>42425</c:v>
                </c:pt>
                <c:pt idx="259">
                  <c:v>42426</c:v>
                </c:pt>
                <c:pt idx="260">
                  <c:v>42429</c:v>
                </c:pt>
                <c:pt idx="261">
                  <c:v>42430</c:v>
                </c:pt>
                <c:pt idx="262">
                  <c:v>42431</c:v>
                </c:pt>
                <c:pt idx="263">
                  <c:v>42432</c:v>
                </c:pt>
                <c:pt idx="264">
                  <c:v>42433</c:v>
                </c:pt>
                <c:pt idx="265">
                  <c:v>42436</c:v>
                </c:pt>
                <c:pt idx="266">
                  <c:v>42437</c:v>
                </c:pt>
                <c:pt idx="267">
                  <c:v>42438</c:v>
                </c:pt>
                <c:pt idx="268">
                  <c:v>42439</c:v>
                </c:pt>
                <c:pt idx="269">
                  <c:v>42440</c:v>
                </c:pt>
                <c:pt idx="270">
                  <c:v>42443</c:v>
                </c:pt>
                <c:pt idx="271">
                  <c:v>42444</c:v>
                </c:pt>
                <c:pt idx="272">
                  <c:v>42445</c:v>
                </c:pt>
                <c:pt idx="273">
                  <c:v>42446</c:v>
                </c:pt>
                <c:pt idx="274">
                  <c:v>42447</c:v>
                </c:pt>
                <c:pt idx="275">
                  <c:v>42450</c:v>
                </c:pt>
                <c:pt idx="276">
                  <c:v>42451</c:v>
                </c:pt>
                <c:pt idx="277">
                  <c:v>42452</c:v>
                </c:pt>
                <c:pt idx="278">
                  <c:v>42453</c:v>
                </c:pt>
                <c:pt idx="279">
                  <c:v>42454</c:v>
                </c:pt>
                <c:pt idx="280">
                  <c:v>42457</c:v>
                </c:pt>
                <c:pt idx="281">
                  <c:v>42458</c:v>
                </c:pt>
                <c:pt idx="282">
                  <c:v>42459</c:v>
                </c:pt>
                <c:pt idx="283">
                  <c:v>42460</c:v>
                </c:pt>
                <c:pt idx="284">
                  <c:v>42461</c:v>
                </c:pt>
                <c:pt idx="285">
                  <c:v>42465</c:v>
                </c:pt>
                <c:pt idx="286">
                  <c:v>42466</c:v>
                </c:pt>
                <c:pt idx="287">
                  <c:v>42467</c:v>
                </c:pt>
                <c:pt idx="288">
                  <c:v>42468</c:v>
                </c:pt>
                <c:pt idx="289">
                  <c:v>42471</c:v>
                </c:pt>
                <c:pt idx="290">
                  <c:v>42472</c:v>
                </c:pt>
                <c:pt idx="291">
                  <c:v>42473</c:v>
                </c:pt>
                <c:pt idx="292">
                  <c:v>42474</c:v>
                </c:pt>
                <c:pt idx="293">
                  <c:v>42475</c:v>
                </c:pt>
                <c:pt idx="294">
                  <c:v>42478</c:v>
                </c:pt>
                <c:pt idx="295">
                  <c:v>42479</c:v>
                </c:pt>
                <c:pt idx="296">
                  <c:v>42480</c:v>
                </c:pt>
                <c:pt idx="297">
                  <c:v>42481</c:v>
                </c:pt>
                <c:pt idx="298">
                  <c:v>42482</c:v>
                </c:pt>
                <c:pt idx="299">
                  <c:v>42485</c:v>
                </c:pt>
                <c:pt idx="300">
                  <c:v>42486</c:v>
                </c:pt>
                <c:pt idx="301">
                  <c:v>42487</c:v>
                </c:pt>
                <c:pt idx="302">
                  <c:v>42488</c:v>
                </c:pt>
                <c:pt idx="303">
                  <c:v>42489</c:v>
                </c:pt>
                <c:pt idx="304">
                  <c:v>42493</c:v>
                </c:pt>
                <c:pt idx="305">
                  <c:v>42494</c:v>
                </c:pt>
                <c:pt idx="306">
                  <c:v>42495</c:v>
                </c:pt>
                <c:pt idx="307">
                  <c:v>42496</c:v>
                </c:pt>
                <c:pt idx="308">
                  <c:v>42499</c:v>
                </c:pt>
                <c:pt idx="309">
                  <c:v>42500</c:v>
                </c:pt>
                <c:pt idx="310">
                  <c:v>42501</c:v>
                </c:pt>
                <c:pt idx="311">
                  <c:v>42502</c:v>
                </c:pt>
                <c:pt idx="312">
                  <c:v>42503</c:v>
                </c:pt>
                <c:pt idx="313">
                  <c:v>42506</c:v>
                </c:pt>
                <c:pt idx="314">
                  <c:v>42507</c:v>
                </c:pt>
                <c:pt idx="315">
                  <c:v>42508</c:v>
                </c:pt>
                <c:pt idx="316">
                  <c:v>42509</c:v>
                </c:pt>
                <c:pt idx="317">
                  <c:v>42510</c:v>
                </c:pt>
                <c:pt idx="318">
                  <c:v>42513</c:v>
                </c:pt>
                <c:pt idx="319">
                  <c:v>42514</c:v>
                </c:pt>
                <c:pt idx="320">
                  <c:v>42515</c:v>
                </c:pt>
                <c:pt idx="321">
                  <c:v>42516</c:v>
                </c:pt>
                <c:pt idx="322">
                  <c:v>42517</c:v>
                </c:pt>
                <c:pt idx="323">
                  <c:v>42520</c:v>
                </c:pt>
                <c:pt idx="324">
                  <c:v>42521</c:v>
                </c:pt>
                <c:pt idx="325">
                  <c:v>42522</c:v>
                </c:pt>
                <c:pt idx="326">
                  <c:v>42523</c:v>
                </c:pt>
                <c:pt idx="327">
                  <c:v>42524</c:v>
                </c:pt>
                <c:pt idx="328">
                  <c:v>42527</c:v>
                </c:pt>
                <c:pt idx="329">
                  <c:v>42528</c:v>
                </c:pt>
                <c:pt idx="330">
                  <c:v>42529</c:v>
                </c:pt>
                <c:pt idx="331">
                  <c:v>42534</c:v>
                </c:pt>
                <c:pt idx="332">
                  <c:v>42535</c:v>
                </c:pt>
                <c:pt idx="333">
                  <c:v>42536</c:v>
                </c:pt>
                <c:pt idx="334">
                  <c:v>42537</c:v>
                </c:pt>
                <c:pt idx="335">
                  <c:v>42538</c:v>
                </c:pt>
                <c:pt idx="336">
                  <c:v>42541</c:v>
                </c:pt>
                <c:pt idx="337">
                  <c:v>42542</c:v>
                </c:pt>
                <c:pt idx="338">
                  <c:v>42543</c:v>
                </c:pt>
                <c:pt idx="339">
                  <c:v>42544</c:v>
                </c:pt>
                <c:pt idx="340">
                  <c:v>42545</c:v>
                </c:pt>
                <c:pt idx="341">
                  <c:v>42548</c:v>
                </c:pt>
                <c:pt idx="342">
                  <c:v>42549</c:v>
                </c:pt>
                <c:pt idx="343">
                  <c:v>42550</c:v>
                </c:pt>
                <c:pt idx="344">
                  <c:v>42551</c:v>
                </c:pt>
                <c:pt idx="345">
                  <c:v>42552</c:v>
                </c:pt>
                <c:pt idx="346">
                  <c:v>42555</c:v>
                </c:pt>
                <c:pt idx="347">
                  <c:v>42556</c:v>
                </c:pt>
                <c:pt idx="348">
                  <c:v>42557</c:v>
                </c:pt>
                <c:pt idx="349">
                  <c:v>42558</c:v>
                </c:pt>
                <c:pt idx="350">
                  <c:v>42559</c:v>
                </c:pt>
                <c:pt idx="351">
                  <c:v>42562</c:v>
                </c:pt>
                <c:pt idx="352">
                  <c:v>42563</c:v>
                </c:pt>
                <c:pt idx="353">
                  <c:v>42564</c:v>
                </c:pt>
                <c:pt idx="354">
                  <c:v>42565</c:v>
                </c:pt>
                <c:pt idx="355">
                  <c:v>42566</c:v>
                </c:pt>
                <c:pt idx="356">
                  <c:v>42569</c:v>
                </c:pt>
                <c:pt idx="357">
                  <c:v>42570</c:v>
                </c:pt>
                <c:pt idx="358">
                  <c:v>42571</c:v>
                </c:pt>
                <c:pt idx="359">
                  <c:v>42572</c:v>
                </c:pt>
                <c:pt idx="360">
                  <c:v>42573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42583</c:v>
                </c:pt>
                <c:pt idx="367">
                  <c:v>42584</c:v>
                </c:pt>
                <c:pt idx="368">
                  <c:v>42585</c:v>
                </c:pt>
                <c:pt idx="369">
                  <c:v>42586</c:v>
                </c:pt>
                <c:pt idx="370">
                  <c:v>42587</c:v>
                </c:pt>
                <c:pt idx="371">
                  <c:v>42590</c:v>
                </c:pt>
                <c:pt idx="372">
                  <c:v>42591</c:v>
                </c:pt>
                <c:pt idx="373">
                  <c:v>42592</c:v>
                </c:pt>
                <c:pt idx="374">
                  <c:v>42593</c:v>
                </c:pt>
                <c:pt idx="375">
                  <c:v>42594</c:v>
                </c:pt>
                <c:pt idx="376">
                  <c:v>42597</c:v>
                </c:pt>
                <c:pt idx="377">
                  <c:v>42598</c:v>
                </c:pt>
                <c:pt idx="378">
                  <c:v>42599</c:v>
                </c:pt>
                <c:pt idx="379">
                  <c:v>42600</c:v>
                </c:pt>
                <c:pt idx="380">
                  <c:v>42601</c:v>
                </c:pt>
                <c:pt idx="381">
                  <c:v>42604</c:v>
                </c:pt>
                <c:pt idx="382">
                  <c:v>42605</c:v>
                </c:pt>
                <c:pt idx="383">
                  <c:v>42606</c:v>
                </c:pt>
                <c:pt idx="384">
                  <c:v>42607</c:v>
                </c:pt>
                <c:pt idx="385">
                  <c:v>42608</c:v>
                </c:pt>
                <c:pt idx="386">
                  <c:v>42611</c:v>
                </c:pt>
                <c:pt idx="387">
                  <c:v>42612</c:v>
                </c:pt>
                <c:pt idx="388">
                  <c:v>42613</c:v>
                </c:pt>
                <c:pt idx="389">
                  <c:v>42614</c:v>
                </c:pt>
                <c:pt idx="390">
                  <c:v>42615</c:v>
                </c:pt>
                <c:pt idx="391">
                  <c:v>42618</c:v>
                </c:pt>
                <c:pt idx="392">
                  <c:v>42619</c:v>
                </c:pt>
                <c:pt idx="393">
                  <c:v>42620</c:v>
                </c:pt>
                <c:pt idx="394">
                  <c:v>42621</c:v>
                </c:pt>
                <c:pt idx="395">
                  <c:v>42622</c:v>
                </c:pt>
                <c:pt idx="396">
                  <c:v>42625</c:v>
                </c:pt>
                <c:pt idx="397">
                  <c:v>42626</c:v>
                </c:pt>
                <c:pt idx="398">
                  <c:v>42627</c:v>
                </c:pt>
                <c:pt idx="399">
                  <c:v>42632</c:v>
                </c:pt>
                <c:pt idx="400">
                  <c:v>42633</c:v>
                </c:pt>
                <c:pt idx="401">
                  <c:v>42634</c:v>
                </c:pt>
                <c:pt idx="402">
                  <c:v>42635</c:v>
                </c:pt>
                <c:pt idx="403">
                  <c:v>42636</c:v>
                </c:pt>
                <c:pt idx="404">
                  <c:v>42639</c:v>
                </c:pt>
                <c:pt idx="405">
                  <c:v>42640</c:v>
                </c:pt>
                <c:pt idx="406">
                  <c:v>42641</c:v>
                </c:pt>
                <c:pt idx="407">
                  <c:v>42642</c:v>
                </c:pt>
                <c:pt idx="408">
                  <c:v>42643</c:v>
                </c:pt>
                <c:pt idx="409">
                  <c:v>42653</c:v>
                </c:pt>
                <c:pt idx="410">
                  <c:v>42654</c:v>
                </c:pt>
                <c:pt idx="411">
                  <c:v>42655</c:v>
                </c:pt>
                <c:pt idx="412">
                  <c:v>42656</c:v>
                </c:pt>
                <c:pt idx="413">
                  <c:v>42657</c:v>
                </c:pt>
                <c:pt idx="414">
                  <c:v>42660</c:v>
                </c:pt>
                <c:pt idx="415">
                  <c:v>42661</c:v>
                </c:pt>
                <c:pt idx="416">
                  <c:v>42662</c:v>
                </c:pt>
                <c:pt idx="417">
                  <c:v>42663</c:v>
                </c:pt>
                <c:pt idx="418">
                  <c:v>42664</c:v>
                </c:pt>
                <c:pt idx="419">
                  <c:v>42667</c:v>
                </c:pt>
                <c:pt idx="420">
                  <c:v>42668</c:v>
                </c:pt>
                <c:pt idx="421">
                  <c:v>42669</c:v>
                </c:pt>
                <c:pt idx="422">
                  <c:v>42670</c:v>
                </c:pt>
                <c:pt idx="423">
                  <c:v>42671</c:v>
                </c:pt>
                <c:pt idx="424">
                  <c:v>42674</c:v>
                </c:pt>
                <c:pt idx="425">
                  <c:v>42675</c:v>
                </c:pt>
                <c:pt idx="426">
                  <c:v>42676</c:v>
                </c:pt>
                <c:pt idx="427">
                  <c:v>42677</c:v>
                </c:pt>
                <c:pt idx="428">
                  <c:v>42678</c:v>
                </c:pt>
                <c:pt idx="429">
                  <c:v>42681</c:v>
                </c:pt>
                <c:pt idx="430">
                  <c:v>42682</c:v>
                </c:pt>
                <c:pt idx="431">
                  <c:v>42683</c:v>
                </c:pt>
                <c:pt idx="432">
                  <c:v>42684</c:v>
                </c:pt>
                <c:pt idx="433">
                  <c:v>42685</c:v>
                </c:pt>
                <c:pt idx="434">
                  <c:v>42688</c:v>
                </c:pt>
                <c:pt idx="435">
                  <c:v>42689</c:v>
                </c:pt>
                <c:pt idx="436">
                  <c:v>42690</c:v>
                </c:pt>
                <c:pt idx="437">
                  <c:v>42691</c:v>
                </c:pt>
                <c:pt idx="438">
                  <c:v>42692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42702</c:v>
                </c:pt>
                <c:pt idx="445">
                  <c:v>42703</c:v>
                </c:pt>
                <c:pt idx="446">
                  <c:v>42704</c:v>
                </c:pt>
                <c:pt idx="447">
                  <c:v>42705</c:v>
                </c:pt>
                <c:pt idx="448">
                  <c:v>42706</c:v>
                </c:pt>
                <c:pt idx="449">
                  <c:v>42709</c:v>
                </c:pt>
                <c:pt idx="450">
                  <c:v>42710</c:v>
                </c:pt>
                <c:pt idx="451">
                  <c:v>42711</c:v>
                </c:pt>
                <c:pt idx="452">
                  <c:v>42712</c:v>
                </c:pt>
                <c:pt idx="453">
                  <c:v>42713</c:v>
                </c:pt>
                <c:pt idx="454">
                  <c:v>42716</c:v>
                </c:pt>
                <c:pt idx="455">
                  <c:v>42717</c:v>
                </c:pt>
                <c:pt idx="456">
                  <c:v>42718</c:v>
                </c:pt>
                <c:pt idx="457">
                  <c:v>42719</c:v>
                </c:pt>
                <c:pt idx="458">
                  <c:v>42720</c:v>
                </c:pt>
                <c:pt idx="459">
                  <c:v>42723</c:v>
                </c:pt>
                <c:pt idx="460">
                  <c:v>42724</c:v>
                </c:pt>
                <c:pt idx="461">
                  <c:v>42725</c:v>
                </c:pt>
                <c:pt idx="462">
                  <c:v>42726</c:v>
                </c:pt>
                <c:pt idx="463">
                  <c:v>42727</c:v>
                </c:pt>
                <c:pt idx="464">
                  <c:v>42730</c:v>
                </c:pt>
                <c:pt idx="465">
                  <c:v>42731</c:v>
                </c:pt>
                <c:pt idx="466">
                  <c:v>42732</c:v>
                </c:pt>
                <c:pt idx="467">
                  <c:v>42733</c:v>
                </c:pt>
                <c:pt idx="468">
                  <c:v>42734</c:v>
                </c:pt>
                <c:pt idx="469">
                  <c:v>42738</c:v>
                </c:pt>
                <c:pt idx="470">
                  <c:v>42739</c:v>
                </c:pt>
                <c:pt idx="471">
                  <c:v>42740</c:v>
                </c:pt>
                <c:pt idx="472">
                  <c:v>42741</c:v>
                </c:pt>
                <c:pt idx="473">
                  <c:v>42744</c:v>
                </c:pt>
                <c:pt idx="474">
                  <c:v>42745</c:v>
                </c:pt>
                <c:pt idx="475">
                  <c:v>42746</c:v>
                </c:pt>
                <c:pt idx="476">
                  <c:v>42747</c:v>
                </c:pt>
                <c:pt idx="477">
                  <c:v>42748</c:v>
                </c:pt>
                <c:pt idx="478">
                  <c:v>42751</c:v>
                </c:pt>
                <c:pt idx="479">
                  <c:v>42752</c:v>
                </c:pt>
                <c:pt idx="480">
                  <c:v>42753</c:v>
                </c:pt>
                <c:pt idx="481">
                  <c:v>42754</c:v>
                </c:pt>
                <c:pt idx="482">
                  <c:v>42755</c:v>
                </c:pt>
                <c:pt idx="483">
                  <c:v>42758</c:v>
                </c:pt>
                <c:pt idx="484">
                  <c:v>42759</c:v>
                </c:pt>
                <c:pt idx="485">
                  <c:v>42760</c:v>
                </c:pt>
                <c:pt idx="486">
                  <c:v>42761</c:v>
                </c:pt>
                <c:pt idx="487">
                  <c:v>42769</c:v>
                </c:pt>
                <c:pt idx="488">
                  <c:v>42772</c:v>
                </c:pt>
                <c:pt idx="489">
                  <c:v>42773</c:v>
                </c:pt>
                <c:pt idx="490">
                  <c:v>42774</c:v>
                </c:pt>
                <c:pt idx="491">
                  <c:v>42775</c:v>
                </c:pt>
                <c:pt idx="492">
                  <c:v>42776</c:v>
                </c:pt>
                <c:pt idx="493">
                  <c:v>42779</c:v>
                </c:pt>
                <c:pt idx="494">
                  <c:v>42780</c:v>
                </c:pt>
                <c:pt idx="495">
                  <c:v>42781</c:v>
                </c:pt>
                <c:pt idx="496">
                  <c:v>42782</c:v>
                </c:pt>
                <c:pt idx="497">
                  <c:v>42783</c:v>
                </c:pt>
                <c:pt idx="498">
                  <c:v>42786</c:v>
                </c:pt>
                <c:pt idx="499">
                  <c:v>42787</c:v>
                </c:pt>
                <c:pt idx="500">
                  <c:v>42788</c:v>
                </c:pt>
                <c:pt idx="501">
                  <c:v>42789</c:v>
                </c:pt>
                <c:pt idx="502">
                  <c:v>42790</c:v>
                </c:pt>
                <c:pt idx="503">
                  <c:v>42793</c:v>
                </c:pt>
                <c:pt idx="504">
                  <c:v>42794</c:v>
                </c:pt>
                <c:pt idx="505">
                  <c:v>42795</c:v>
                </c:pt>
                <c:pt idx="506">
                  <c:v>42796</c:v>
                </c:pt>
                <c:pt idx="507">
                  <c:v>42797</c:v>
                </c:pt>
                <c:pt idx="508">
                  <c:v>42800</c:v>
                </c:pt>
                <c:pt idx="509">
                  <c:v>42801</c:v>
                </c:pt>
                <c:pt idx="510">
                  <c:v>42802</c:v>
                </c:pt>
                <c:pt idx="511">
                  <c:v>42803</c:v>
                </c:pt>
                <c:pt idx="512">
                  <c:v>42804</c:v>
                </c:pt>
                <c:pt idx="513">
                  <c:v>42807</c:v>
                </c:pt>
                <c:pt idx="514">
                  <c:v>42808</c:v>
                </c:pt>
                <c:pt idx="515">
                  <c:v>42809</c:v>
                </c:pt>
                <c:pt idx="516">
                  <c:v>42810</c:v>
                </c:pt>
                <c:pt idx="517">
                  <c:v>42811</c:v>
                </c:pt>
                <c:pt idx="518">
                  <c:v>42814</c:v>
                </c:pt>
                <c:pt idx="519">
                  <c:v>42815</c:v>
                </c:pt>
                <c:pt idx="520">
                  <c:v>42816</c:v>
                </c:pt>
                <c:pt idx="521">
                  <c:v>42817</c:v>
                </c:pt>
                <c:pt idx="522">
                  <c:v>42818</c:v>
                </c:pt>
                <c:pt idx="523">
                  <c:v>42821</c:v>
                </c:pt>
                <c:pt idx="524">
                  <c:v>42822</c:v>
                </c:pt>
                <c:pt idx="525">
                  <c:v>42823</c:v>
                </c:pt>
                <c:pt idx="526">
                  <c:v>42824</c:v>
                </c:pt>
                <c:pt idx="527">
                  <c:v>42825</c:v>
                </c:pt>
                <c:pt idx="528">
                  <c:v>42830</c:v>
                </c:pt>
                <c:pt idx="529">
                  <c:v>42831</c:v>
                </c:pt>
                <c:pt idx="530">
                  <c:v>42832</c:v>
                </c:pt>
                <c:pt idx="531">
                  <c:v>42835</c:v>
                </c:pt>
                <c:pt idx="532">
                  <c:v>42836</c:v>
                </c:pt>
                <c:pt idx="533">
                  <c:v>42837</c:v>
                </c:pt>
                <c:pt idx="534">
                  <c:v>42838</c:v>
                </c:pt>
                <c:pt idx="535">
                  <c:v>42839</c:v>
                </c:pt>
                <c:pt idx="536">
                  <c:v>42842</c:v>
                </c:pt>
                <c:pt idx="537">
                  <c:v>42843</c:v>
                </c:pt>
                <c:pt idx="538">
                  <c:v>42844</c:v>
                </c:pt>
                <c:pt idx="539">
                  <c:v>42845</c:v>
                </c:pt>
                <c:pt idx="540">
                  <c:v>42846</c:v>
                </c:pt>
                <c:pt idx="541">
                  <c:v>42849</c:v>
                </c:pt>
                <c:pt idx="542">
                  <c:v>42850</c:v>
                </c:pt>
                <c:pt idx="543">
                  <c:v>42851</c:v>
                </c:pt>
                <c:pt idx="544">
                  <c:v>42852</c:v>
                </c:pt>
                <c:pt idx="545">
                  <c:v>42853</c:v>
                </c:pt>
                <c:pt idx="546">
                  <c:v>42857</c:v>
                </c:pt>
                <c:pt idx="547">
                  <c:v>42858</c:v>
                </c:pt>
                <c:pt idx="548">
                  <c:v>42859</c:v>
                </c:pt>
                <c:pt idx="549">
                  <c:v>42860</c:v>
                </c:pt>
                <c:pt idx="550">
                  <c:v>42863</c:v>
                </c:pt>
                <c:pt idx="551">
                  <c:v>42864</c:v>
                </c:pt>
                <c:pt idx="552">
                  <c:v>42865</c:v>
                </c:pt>
                <c:pt idx="553">
                  <c:v>42866</c:v>
                </c:pt>
                <c:pt idx="554">
                  <c:v>42867</c:v>
                </c:pt>
                <c:pt idx="555">
                  <c:v>42870</c:v>
                </c:pt>
                <c:pt idx="556">
                  <c:v>42871</c:v>
                </c:pt>
                <c:pt idx="557">
                  <c:v>42872</c:v>
                </c:pt>
                <c:pt idx="558">
                  <c:v>42873</c:v>
                </c:pt>
                <c:pt idx="559">
                  <c:v>42874</c:v>
                </c:pt>
                <c:pt idx="560">
                  <c:v>42877</c:v>
                </c:pt>
                <c:pt idx="561">
                  <c:v>42878</c:v>
                </c:pt>
                <c:pt idx="562">
                  <c:v>42879</c:v>
                </c:pt>
                <c:pt idx="563">
                  <c:v>42880</c:v>
                </c:pt>
                <c:pt idx="564">
                  <c:v>42881</c:v>
                </c:pt>
                <c:pt idx="565">
                  <c:v>42886</c:v>
                </c:pt>
                <c:pt idx="566">
                  <c:v>42887</c:v>
                </c:pt>
                <c:pt idx="567">
                  <c:v>42888</c:v>
                </c:pt>
                <c:pt idx="568">
                  <c:v>42891</c:v>
                </c:pt>
                <c:pt idx="569">
                  <c:v>42892</c:v>
                </c:pt>
                <c:pt idx="570">
                  <c:v>42893</c:v>
                </c:pt>
                <c:pt idx="571">
                  <c:v>42894</c:v>
                </c:pt>
                <c:pt idx="572">
                  <c:v>42895</c:v>
                </c:pt>
                <c:pt idx="573">
                  <c:v>42898</c:v>
                </c:pt>
                <c:pt idx="574">
                  <c:v>42899</c:v>
                </c:pt>
                <c:pt idx="575">
                  <c:v>42900</c:v>
                </c:pt>
                <c:pt idx="576">
                  <c:v>42901</c:v>
                </c:pt>
                <c:pt idx="577">
                  <c:v>42902</c:v>
                </c:pt>
                <c:pt idx="578">
                  <c:v>42905</c:v>
                </c:pt>
                <c:pt idx="579">
                  <c:v>42906</c:v>
                </c:pt>
                <c:pt idx="580">
                  <c:v>42907</c:v>
                </c:pt>
                <c:pt idx="581">
                  <c:v>42908</c:v>
                </c:pt>
                <c:pt idx="582">
                  <c:v>42909</c:v>
                </c:pt>
                <c:pt idx="583">
                  <c:v>42912</c:v>
                </c:pt>
                <c:pt idx="584">
                  <c:v>42913</c:v>
                </c:pt>
                <c:pt idx="585">
                  <c:v>42914</c:v>
                </c:pt>
                <c:pt idx="586">
                  <c:v>42915</c:v>
                </c:pt>
                <c:pt idx="587">
                  <c:v>42916</c:v>
                </c:pt>
                <c:pt idx="588">
                  <c:v>42919</c:v>
                </c:pt>
                <c:pt idx="589">
                  <c:v>42920</c:v>
                </c:pt>
                <c:pt idx="590">
                  <c:v>42921</c:v>
                </c:pt>
                <c:pt idx="591">
                  <c:v>42922</c:v>
                </c:pt>
                <c:pt idx="592">
                  <c:v>42923</c:v>
                </c:pt>
                <c:pt idx="593">
                  <c:v>42926</c:v>
                </c:pt>
                <c:pt idx="594">
                  <c:v>42927</c:v>
                </c:pt>
                <c:pt idx="595">
                  <c:v>42928</c:v>
                </c:pt>
                <c:pt idx="596">
                  <c:v>42929</c:v>
                </c:pt>
                <c:pt idx="597">
                  <c:v>42930</c:v>
                </c:pt>
                <c:pt idx="598">
                  <c:v>42933</c:v>
                </c:pt>
                <c:pt idx="599">
                  <c:v>42934</c:v>
                </c:pt>
                <c:pt idx="600">
                  <c:v>42935</c:v>
                </c:pt>
                <c:pt idx="601">
                  <c:v>42936</c:v>
                </c:pt>
                <c:pt idx="602">
                  <c:v>42937</c:v>
                </c:pt>
                <c:pt idx="603">
                  <c:v>42940</c:v>
                </c:pt>
                <c:pt idx="604">
                  <c:v>42941</c:v>
                </c:pt>
                <c:pt idx="605">
                  <c:v>42942</c:v>
                </c:pt>
                <c:pt idx="606">
                  <c:v>42943</c:v>
                </c:pt>
                <c:pt idx="607">
                  <c:v>42944</c:v>
                </c:pt>
                <c:pt idx="608">
                  <c:v>42947</c:v>
                </c:pt>
                <c:pt idx="609">
                  <c:v>42948</c:v>
                </c:pt>
                <c:pt idx="610">
                  <c:v>42949</c:v>
                </c:pt>
                <c:pt idx="611">
                  <c:v>42950</c:v>
                </c:pt>
                <c:pt idx="612">
                  <c:v>42951</c:v>
                </c:pt>
                <c:pt idx="613">
                  <c:v>42954</c:v>
                </c:pt>
                <c:pt idx="614">
                  <c:v>42955</c:v>
                </c:pt>
                <c:pt idx="615">
                  <c:v>42956</c:v>
                </c:pt>
                <c:pt idx="616">
                  <c:v>42957</c:v>
                </c:pt>
                <c:pt idx="617">
                  <c:v>42958</c:v>
                </c:pt>
                <c:pt idx="618">
                  <c:v>42961</c:v>
                </c:pt>
              </c:numCache>
            </c:numRef>
          </c:cat>
          <c:val>
            <c:numRef>
              <c:f>'Sheet4 (2)'!$K$2:$K$639</c:f>
              <c:numCache>
                <c:formatCode>General</c:formatCode>
                <c:ptCount val="638"/>
                <c:pt idx="0">
                  <c:v>11150.978999999999</c:v>
                </c:pt>
                <c:pt idx="1">
                  <c:v>11374.504999999999</c:v>
                </c:pt>
                <c:pt idx="2">
                  <c:v>11505.032999999999</c:v>
                </c:pt>
                <c:pt idx="3">
                  <c:v>11371.924999999999</c:v>
                </c:pt>
                <c:pt idx="4">
                  <c:v>11313.245999999999</c:v>
                </c:pt>
                <c:pt idx="5">
                  <c:v>11116.058000000001</c:v>
                </c:pt>
                <c:pt idx="6">
                  <c:v>11244.423000000001</c:v>
                </c:pt>
                <c:pt idx="7">
                  <c:v>11153.165999999999</c:v>
                </c:pt>
                <c:pt idx="8">
                  <c:v>11161.519</c:v>
                </c:pt>
                <c:pt idx="9">
                  <c:v>11436.277</c:v>
                </c:pt>
                <c:pt idx="10">
                  <c:v>10634.619000000001</c:v>
                </c:pt>
                <c:pt idx="11">
                  <c:v>10750.85</c:v>
                </c:pt>
                <c:pt idx="12">
                  <c:v>11000.741</c:v>
                </c:pt>
                <c:pt idx="13">
                  <c:v>11342.079</c:v>
                </c:pt>
                <c:pt idx="14">
                  <c:v>11379.963</c:v>
                </c:pt>
                <c:pt idx="15">
                  <c:v>11512.008</c:v>
                </c:pt>
                <c:pt idx="16">
                  <c:v>11368.99</c:v>
                </c:pt>
                <c:pt idx="17">
                  <c:v>11309.213</c:v>
                </c:pt>
                <c:pt idx="18">
                  <c:v>11161.43</c:v>
                </c:pt>
                <c:pt idx="19">
                  <c:v>11132.799000000001</c:v>
                </c:pt>
                <c:pt idx="20">
                  <c:v>10921.439</c:v>
                </c:pt>
                <c:pt idx="21">
                  <c:v>10993.548000000001</c:v>
                </c:pt>
                <c:pt idx="22">
                  <c:v>11111.531000000001</c:v>
                </c:pt>
                <c:pt idx="23">
                  <c:v>11065.578</c:v>
                </c:pt>
                <c:pt idx="24">
                  <c:v>10715.43</c:v>
                </c:pt>
                <c:pt idx="25">
                  <c:v>10760.047</c:v>
                </c:pt>
                <c:pt idx="26">
                  <c:v>10875.285</c:v>
                </c:pt>
                <c:pt idx="27">
                  <c:v>11167.121999999999</c:v>
                </c:pt>
                <c:pt idx="28">
                  <c:v>11185.003000000001</c:v>
                </c:pt>
                <c:pt idx="29">
                  <c:v>11338.012000000001</c:v>
                </c:pt>
                <c:pt idx="30">
                  <c:v>11437.74</c:v>
                </c:pt>
                <c:pt idx="31">
                  <c:v>11644.539000000001</c:v>
                </c:pt>
                <c:pt idx="32">
                  <c:v>11500.691000000001</c:v>
                </c:pt>
                <c:pt idx="33">
                  <c:v>11470.427</c:v>
                </c:pt>
                <c:pt idx="34">
                  <c:v>11719.664000000001</c:v>
                </c:pt>
                <c:pt idx="35">
                  <c:v>11781.61</c:v>
                </c:pt>
                <c:pt idx="36">
                  <c:v>11515.552</c:v>
                </c:pt>
                <c:pt idx="37">
                  <c:v>11521.696</c:v>
                </c:pt>
                <c:pt idx="38">
                  <c:v>11484.796</c:v>
                </c:pt>
                <c:pt idx="39">
                  <c:v>11381.905000000001</c:v>
                </c:pt>
                <c:pt idx="40">
                  <c:v>11169.050999999999</c:v>
                </c:pt>
                <c:pt idx="41">
                  <c:v>11479.275</c:v>
                </c:pt>
                <c:pt idx="42">
                  <c:v>11491.687</c:v>
                </c:pt>
                <c:pt idx="43">
                  <c:v>11516.246999999999</c:v>
                </c:pt>
                <c:pt idx="44">
                  <c:v>11654.191999999999</c:v>
                </c:pt>
                <c:pt idx="45">
                  <c:v>11748.083000000001</c:v>
                </c:pt>
                <c:pt idx="46">
                  <c:v>12046.798000000001</c:v>
                </c:pt>
                <c:pt idx="47">
                  <c:v>12190.254000000001</c:v>
                </c:pt>
                <c:pt idx="48">
                  <c:v>12337.674999999999</c:v>
                </c:pt>
                <c:pt idx="49">
                  <c:v>12387.888000000001</c:v>
                </c:pt>
                <c:pt idx="50">
                  <c:v>12644.19</c:v>
                </c:pt>
                <c:pt idx="51">
                  <c:v>12495.916999999999</c:v>
                </c:pt>
                <c:pt idx="52">
                  <c:v>12656.522999999999</c:v>
                </c:pt>
                <c:pt idx="53">
                  <c:v>12601.749</c:v>
                </c:pt>
                <c:pt idx="54">
                  <c:v>12717.431</c:v>
                </c:pt>
                <c:pt idx="55">
                  <c:v>12894.494000000001</c:v>
                </c:pt>
                <c:pt idx="56">
                  <c:v>13106.968999999999</c:v>
                </c:pt>
                <c:pt idx="57">
                  <c:v>13142.401</c:v>
                </c:pt>
                <c:pt idx="58">
                  <c:v>13235.279</c:v>
                </c:pt>
                <c:pt idx="59">
                  <c:v>13296.945</c:v>
                </c:pt>
                <c:pt idx="60">
                  <c:v>13625.26</c:v>
                </c:pt>
                <c:pt idx="61">
                  <c:v>13513.145</c:v>
                </c:pt>
                <c:pt idx="62">
                  <c:v>13505.852000000001</c:v>
                </c:pt>
                <c:pt idx="63">
                  <c:v>13650.324000000001</c:v>
                </c:pt>
                <c:pt idx="64">
                  <c:v>13972.41</c:v>
                </c:pt>
                <c:pt idx="65">
                  <c:v>13920.064</c:v>
                </c:pt>
                <c:pt idx="66">
                  <c:v>13646.607</c:v>
                </c:pt>
                <c:pt idx="67">
                  <c:v>13492.766</c:v>
                </c:pt>
                <c:pt idx="68">
                  <c:v>14039.036</c:v>
                </c:pt>
                <c:pt idx="69">
                  <c:v>13814.960999999999</c:v>
                </c:pt>
                <c:pt idx="70">
                  <c:v>13882.436</c:v>
                </c:pt>
                <c:pt idx="71">
                  <c:v>14510.933999999999</c:v>
                </c:pt>
                <c:pt idx="72">
                  <c:v>14647.138000000001</c:v>
                </c:pt>
                <c:pt idx="73">
                  <c:v>14422.537</c:v>
                </c:pt>
                <c:pt idx="74">
                  <c:v>14644.007</c:v>
                </c:pt>
                <c:pt idx="75">
                  <c:v>14580.422</c:v>
                </c:pt>
                <c:pt idx="76">
                  <c:v>14542.321</c:v>
                </c:pt>
                <c:pt idx="77">
                  <c:v>14818.64</c:v>
                </c:pt>
                <c:pt idx="78">
                  <c:v>14714.912</c:v>
                </c:pt>
                <c:pt idx="79">
                  <c:v>14145.501</c:v>
                </c:pt>
                <c:pt idx="80">
                  <c:v>14032.021000000001</c:v>
                </c:pt>
                <c:pt idx="81">
                  <c:v>14027.602999999999</c:v>
                </c:pt>
                <c:pt idx="82">
                  <c:v>14165.07</c:v>
                </c:pt>
                <c:pt idx="83">
                  <c:v>14447.781000000001</c:v>
                </c:pt>
                <c:pt idx="84">
                  <c:v>14879.597</c:v>
                </c:pt>
                <c:pt idx="85">
                  <c:v>14962.377</c:v>
                </c:pt>
                <c:pt idx="86">
                  <c:v>15003.723</c:v>
                </c:pt>
                <c:pt idx="87">
                  <c:v>14590.757</c:v>
                </c:pt>
                <c:pt idx="88">
                  <c:v>14564.733</c:v>
                </c:pt>
                <c:pt idx="89">
                  <c:v>14704.328</c:v>
                </c:pt>
                <c:pt idx="90">
                  <c:v>15206.558999999999</c:v>
                </c:pt>
                <c:pt idx="91">
                  <c:v>15402.948</c:v>
                </c:pt>
                <c:pt idx="92">
                  <c:v>15731.01</c:v>
                </c:pt>
                <c:pt idx="93">
                  <c:v>15810.148999999999</c:v>
                </c:pt>
                <c:pt idx="94">
                  <c:v>16397.504000000001</c:v>
                </c:pt>
                <c:pt idx="95">
                  <c:v>16610.778999999999</c:v>
                </c:pt>
                <c:pt idx="96">
                  <c:v>15909.101000000001</c:v>
                </c:pt>
                <c:pt idx="97">
                  <c:v>15299.647000000001</c:v>
                </c:pt>
                <c:pt idx="98">
                  <c:v>16245.553</c:v>
                </c:pt>
                <c:pt idx="99">
                  <c:v>16963.738000000001</c:v>
                </c:pt>
                <c:pt idx="100">
                  <c:v>17098.431</c:v>
                </c:pt>
                <c:pt idx="101">
                  <c:v>16426.312000000002</c:v>
                </c:pt>
                <c:pt idx="102">
                  <c:v>17302.554</c:v>
                </c:pt>
                <c:pt idx="103">
                  <c:v>17145.698</c:v>
                </c:pt>
                <c:pt idx="104">
                  <c:v>17184.324000000001</c:v>
                </c:pt>
                <c:pt idx="105">
                  <c:v>17165.894</c:v>
                </c:pt>
                <c:pt idx="106">
                  <c:v>17606.425999999999</c:v>
                </c:pt>
                <c:pt idx="107">
                  <c:v>17921.91</c:v>
                </c:pt>
                <c:pt idx="108">
                  <c:v>17668.669999999998</c:v>
                </c:pt>
                <c:pt idx="109">
                  <c:v>16911.91</c:v>
                </c:pt>
                <c:pt idx="110">
                  <c:v>16564.365000000002</c:v>
                </c:pt>
                <c:pt idx="111">
                  <c:v>16709.602999999999</c:v>
                </c:pt>
                <c:pt idx="112">
                  <c:v>15700.494000000001</c:v>
                </c:pt>
                <c:pt idx="113">
                  <c:v>14938.821</c:v>
                </c:pt>
                <c:pt idx="114">
                  <c:v>15867.912</c:v>
                </c:pt>
                <c:pt idx="115">
                  <c:v>15499.223</c:v>
                </c:pt>
                <c:pt idx="116">
                  <c:v>14321.052</c:v>
                </c:pt>
                <c:pt idx="117">
                  <c:v>13250.347</c:v>
                </c:pt>
                <c:pt idx="118">
                  <c:v>12723.159</c:v>
                </c:pt>
                <c:pt idx="119">
                  <c:v>13578.375</c:v>
                </c:pt>
                <c:pt idx="120">
                  <c:v>12727.228999999999</c:v>
                </c:pt>
                <c:pt idx="121">
                  <c:v>11953.081</c:v>
                </c:pt>
                <c:pt idx="122">
                  <c:v>11584.471</c:v>
                </c:pt>
                <c:pt idx="123">
                  <c:v>11282.623</c:v>
                </c:pt>
                <c:pt idx="124">
                  <c:v>10850.384</c:v>
                </c:pt>
                <c:pt idx="125">
                  <c:v>10932.996999999999</c:v>
                </c:pt>
                <c:pt idx="126">
                  <c:v>11696.769</c:v>
                </c:pt>
                <c:pt idx="127">
                  <c:v>12261.253000000001</c:v>
                </c:pt>
                <c:pt idx="128">
                  <c:v>12635.197</c:v>
                </c:pt>
                <c:pt idx="129">
                  <c:v>12093.9</c:v>
                </c:pt>
                <c:pt idx="130">
                  <c:v>11637.472</c:v>
                </c:pt>
                <c:pt idx="131">
                  <c:v>12435.594999999999</c:v>
                </c:pt>
                <c:pt idx="132">
                  <c:v>12942.945</c:v>
                </c:pt>
                <c:pt idx="133">
                  <c:v>12928.133</c:v>
                </c:pt>
                <c:pt idx="134">
                  <c:v>13098.805</c:v>
                </c:pt>
                <c:pt idx="135">
                  <c:v>13356.055</c:v>
                </c:pt>
                <c:pt idx="136">
                  <c:v>13424.181</c:v>
                </c:pt>
                <c:pt idx="137">
                  <c:v>12488.367</c:v>
                </c:pt>
                <c:pt idx="138">
                  <c:v>11718.995999999999</c:v>
                </c:pt>
                <c:pt idx="139">
                  <c:v>12078.315000000001</c:v>
                </c:pt>
                <c:pt idx="140">
                  <c:v>12382.296</c:v>
                </c:pt>
                <c:pt idx="141">
                  <c:v>12213.462</c:v>
                </c:pt>
                <c:pt idx="142">
                  <c:v>11909.004999999999</c:v>
                </c:pt>
                <c:pt idx="143">
                  <c:v>12105.937</c:v>
                </c:pt>
                <c:pt idx="144">
                  <c:v>12447.037</c:v>
                </c:pt>
                <c:pt idx="145">
                  <c:v>12231.888000000001</c:v>
                </c:pt>
                <c:pt idx="146">
                  <c:v>12522.473</c:v>
                </c:pt>
                <c:pt idx="147">
                  <c:v>12821.892</c:v>
                </c:pt>
                <c:pt idx="148">
                  <c:v>13240.088</c:v>
                </c:pt>
                <c:pt idx="149">
                  <c:v>13117.101000000001</c:v>
                </c:pt>
                <c:pt idx="150">
                  <c:v>12962</c:v>
                </c:pt>
                <c:pt idx="151">
                  <c:v>13378.591</c:v>
                </c:pt>
                <c:pt idx="152">
                  <c:v>13309.538</c:v>
                </c:pt>
                <c:pt idx="153">
                  <c:v>12634.948</c:v>
                </c:pt>
                <c:pt idx="154">
                  <c:v>12049.915999999999</c:v>
                </c:pt>
                <c:pt idx="155">
                  <c:v>12582.244000000001</c:v>
                </c:pt>
                <c:pt idx="156">
                  <c:v>11891.839</c:v>
                </c:pt>
                <c:pt idx="157">
                  <c:v>10964.092000000001</c:v>
                </c:pt>
                <c:pt idx="158">
                  <c:v>10168.415999999999</c:v>
                </c:pt>
                <c:pt idx="159">
                  <c:v>9776.2099999999991</c:v>
                </c:pt>
                <c:pt idx="160">
                  <c:v>9713.9860000000008</c:v>
                </c:pt>
                <c:pt idx="161">
                  <c:v>10311.368</c:v>
                </c:pt>
                <c:pt idx="162">
                  <c:v>10398.33</c:v>
                </c:pt>
                <c:pt idx="163">
                  <c:v>9954.5769999999993</c:v>
                </c:pt>
                <c:pt idx="164">
                  <c:v>9682.7080000000005</c:v>
                </c:pt>
                <c:pt idx="165">
                  <c:v>9933.5409999999993</c:v>
                </c:pt>
                <c:pt idx="166">
                  <c:v>9763.9490000000005</c:v>
                </c:pt>
                <c:pt idx="167">
                  <c:v>10335.022000000001</c:v>
                </c:pt>
                <c:pt idx="168">
                  <c:v>10406.021000000001</c:v>
                </c:pt>
                <c:pt idx="169">
                  <c:v>10332.411</c:v>
                </c:pt>
                <c:pt idx="170">
                  <c:v>9739.4210000000003</c:v>
                </c:pt>
                <c:pt idx="171">
                  <c:v>9259.6479999999992</c:v>
                </c:pt>
                <c:pt idx="172">
                  <c:v>9297.1980000000003</c:v>
                </c:pt>
                <c:pt idx="173">
                  <c:v>9739.89</c:v>
                </c:pt>
                <c:pt idx="174">
                  <c:v>9691.0640000000003</c:v>
                </c:pt>
                <c:pt idx="175">
                  <c:v>9701.3250000000007</c:v>
                </c:pt>
                <c:pt idx="176">
                  <c:v>10121.741</c:v>
                </c:pt>
                <c:pt idx="177">
                  <c:v>10040.948</c:v>
                </c:pt>
                <c:pt idx="178">
                  <c:v>10124.128000000001</c:v>
                </c:pt>
                <c:pt idx="179">
                  <c:v>9835.8420000000006</c:v>
                </c:pt>
                <c:pt idx="180">
                  <c:v>9796.9290000000001</c:v>
                </c:pt>
                <c:pt idx="181">
                  <c:v>9873.7810000000009</c:v>
                </c:pt>
                <c:pt idx="182">
                  <c:v>9890.7060000000001</c:v>
                </c:pt>
                <c:pt idx="183">
                  <c:v>10265</c:v>
                </c:pt>
                <c:pt idx="184">
                  <c:v>10363.984</c:v>
                </c:pt>
                <c:pt idx="185">
                  <c:v>10593.538</c:v>
                </c:pt>
                <c:pt idx="186">
                  <c:v>10850.723</c:v>
                </c:pt>
                <c:pt idx="187">
                  <c:v>10880.108</c:v>
                </c:pt>
                <c:pt idx="188">
                  <c:v>10862.111999999999</c:v>
                </c:pt>
                <c:pt idx="189">
                  <c:v>11172.041999999999</c:v>
                </c:pt>
                <c:pt idx="190">
                  <c:v>11245.013999999999</c:v>
                </c:pt>
                <c:pt idx="191">
                  <c:v>11335.782999999999</c:v>
                </c:pt>
                <c:pt idx="192">
                  <c:v>10872.566999999999</c:v>
                </c:pt>
                <c:pt idx="193">
                  <c:v>10910.879000000001</c:v>
                </c:pt>
                <c:pt idx="194">
                  <c:v>11345.527</c:v>
                </c:pt>
                <c:pt idx="195">
                  <c:v>11534.825999999999</c:v>
                </c:pt>
                <c:pt idx="196">
                  <c:v>11229.102000000001</c:v>
                </c:pt>
                <c:pt idx="197">
                  <c:v>11446.43</c:v>
                </c:pt>
                <c:pt idx="198">
                  <c:v>11406.102000000001</c:v>
                </c:pt>
                <c:pt idx="199">
                  <c:v>11369.395</c:v>
                </c:pt>
                <c:pt idx="200">
                  <c:v>11266.038</c:v>
                </c:pt>
                <c:pt idx="201">
                  <c:v>11200.597</c:v>
                </c:pt>
                <c:pt idx="202">
                  <c:v>11351.249</c:v>
                </c:pt>
                <c:pt idx="203">
                  <c:v>11853.464</c:v>
                </c:pt>
                <c:pt idx="204">
                  <c:v>11952.512000000001</c:v>
                </c:pt>
                <c:pt idx="205">
                  <c:v>12145.064</c:v>
                </c:pt>
                <c:pt idx="206">
                  <c:v>12349.032999999999</c:v>
                </c:pt>
                <c:pt idx="207">
                  <c:v>12445.288</c:v>
                </c:pt>
                <c:pt idx="208">
                  <c:v>12483.34</c:v>
                </c:pt>
                <c:pt idx="209">
                  <c:v>12272.380999999999</c:v>
                </c:pt>
                <c:pt idx="210">
                  <c:v>12171.662</c:v>
                </c:pt>
                <c:pt idx="211">
                  <c:v>12478.973</c:v>
                </c:pt>
                <c:pt idx="212">
                  <c:v>12257.041999999999</c:v>
                </c:pt>
                <c:pt idx="213">
                  <c:v>12309.785</c:v>
                </c:pt>
                <c:pt idx="214">
                  <c:v>12565.800999999999</c:v>
                </c:pt>
                <c:pt idx="215">
                  <c:v>12539.98</c:v>
                </c:pt>
                <c:pt idx="216">
                  <c:v>12438.921</c:v>
                </c:pt>
                <c:pt idx="217">
                  <c:v>12666.188</c:v>
                </c:pt>
                <c:pt idx="218">
                  <c:v>12747.892</c:v>
                </c:pt>
                <c:pt idx="219">
                  <c:v>11880.321</c:v>
                </c:pt>
                <c:pt idx="220">
                  <c:v>11455.495000000001</c:v>
                </c:pt>
                <c:pt idx="221">
                  <c:v>11938.627</c:v>
                </c:pt>
                <c:pt idx="222">
                  <c:v>11830.989</c:v>
                </c:pt>
                <c:pt idx="223">
                  <c:v>12205.439</c:v>
                </c:pt>
                <c:pt idx="224">
                  <c:v>12268.494000000001</c:v>
                </c:pt>
                <c:pt idx="225">
                  <c:v>12262.13</c:v>
                </c:pt>
                <c:pt idx="226">
                  <c:v>12151.153</c:v>
                </c:pt>
                <c:pt idx="227">
                  <c:v>12091.763999999999</c:v>
                </c:pt>
                <c:pt idx="228">
                  <c:v>12158.653</c:v>
                </c:pt>
                <c:pt idx="229">
                  <c:v>12051.444</c:v>
                </c:pt>
                <c:pt idx="230">
                  <c:v>12004.486000000001</c:v>
                </c:pt>
                <c:pt idx="231">
                  <c:v>12412.465</c:v>
                </c:pt>
                <c:pt idx="232">
                  <c:v>12471.093999999999</c:v>
                </c:pt>
                <c:pt idx="233">
                  <c:v>12602.666999999999</c:v>
                </c:pt>
                <c:pt idx="234">
                  <c:v>12763.431</c:v>
                </c:pt>
                <c:pt idx="235">
                  <c:v>12816.715</c:v>
                </c:pt>
                <c:pt idx="236">
                  <c:v>12980.377</c:v>
                </c:pt>
                <c:pt idx="237">
                  <c:v>12974.628000000001</c:v>
                </c:pt>
                <c:pt idx="238">
                  <c:v>12770.359</c:v>
                </c:pt>
                <c:pt idx="239">
                  <c:v>12898.472</c:v>
                </c:pt>
                <c:pt idx="240">
                  <c:v>12686.34</c:v>
                </c:pt>
                <c:pt idx="241">
                  <c:v>12598.105</c:v>
                </c:pt>
                <c:pt idx="242">
                  <c:v>12768.168</c:v>
                </c:pt>
                <c:pt idx="243">
                  <c:v>12664.532999999999</c:v>
                </c:pt>
                <c:pt idx="244">
                  <c:v>11625.409</c:v>
                </c:pt>
                <c:pt idx="245">
                  <c:v>11063.642</c:v>
                </c:pt>
                <c:pt idx="246">
                  <c:v>11413.984</c:v>
                </c:pt>
                <c:pt idx="247">
                  <c:v>10745.47</c:v>
                </c:pt>
                <c:pt idx="248">
                  <c:v>10376.290000000001</c:v>
                </c:pt>
                <c:pt idx="249">
                  <c:v>10212.459000000001</c:v>
                </c:pt>
                <c:pt idx="250">
                  <c:v>10065.09</c:v>
                </c:pt>
                <c:pt idx="251">
                  <c:v>9978.8209999999999</c:v>
                </c:pt>
                <c:pt idx="252">
                  <c:v>9668.8960000000006</c:v>
                </c:pt>
                <c:pt idx="253">
                  <c:v>9940.8889999999992</c:v>
                </c:pt>
                <c:pt idx="254">
                  <c:v>9807.2479999999996</c:v>
                </c:pt>
                <c:pt idx="255">
                  <c:v>10105.546</c:v>
                </c:pt>
                <c:pt idx="256">
                  <c:v>10297.816999999999</c:v>
                </c:pt>
                <c:pt idx="257">
                  <c:v>9975.9740000000002</c:v>
                </c:pt>
                <c:pt idx="258">
                  <c:v>9837.7440000000006</c:v>
                </c:pt>
                <c:pt idx="259">
                  <c:v>10103.65</c:v>
                </c:pt>
                <c:pt idx="260">
                  <c:v>9463.3070000000007</c:v>
                </c:pt>
                <c:pt idx="261">
                  <c:v>8986.518</c:v>
                </c:pt>
                <c:pt idx="262">
                  <c:v>9045.4950000000008</c:v>
                </c:pt>
                <c:pt idx="263">
                  <c:v>9056.0429999999997</c:v>
                </c:pt>
                <c:pt idx="264">
                  <c:v>9196.152</c:v>
                </c:pt>
                <c:pt idx="265">
                  <c:v>9332.6939999999995</c:v>
                </c:pt>
                <c:pt idx="266">
                  <c:v>9453.1579999999994</c:v>
                </c:pt>
                <c:pt idx="267">
                  <c:v>9667.9069999999992</c:v>
                </c:pt>
                <c:pt idx="268">
                  <c:v>9670.0220000000008</c:v>
                </c:pt>
                <c:pt idx="269">
                  <c:v>9385.5239999999994</c:v>
                </c:pt>
                <c:pt idx="270">
                  <c:v>9727.7639999999992</c:v>
                </c:pt>
                <c:pt idx="271">
                  <c:v>9982.1669999999995</c:v>
                </c:pt>
                <c:pt idx="272">
                  <c:v>10099.102000000001</c:v>
                </c:pt>
                <c:pt idx="273">
                  <c:v>10066.043</c:v>
                </c:pt>
                <c:pt idx="274">
                  <c:v>10239.581</c:v>
                </c:pt>
                <c:pt idx="275">
                  <c:v>10171.674999999999</c:v>
                </c:pt>
                <c:pt idx="276">
                  <c:v>10100.504000000001</c:v>
                </c:pt>
                <c:pt idx="277">
                  <c:v>9510.0990000000002</c:v>
                </c:pt>
                <c:pt idx="278">
                  <c:v>9392.6689999999999</c:v>
                </c:pt>
                <c:pt idx="279">
                  <c:v>9000.8880000000008</c:v>
                </c:pt>
                <c:pt idx="280">
                  <c:v>9011.509</c:v>
                </c:pt>
                <c:pt idx="281">
                  <c:v>9308.49</c:v>
                </c:pt>
                <c:pt idx="282">
                  <c:v>9748.9969999999994</c:v>
                </c:pt>
                <c:pt idx="283">
                  <c:v>9447.1080000000002</c:v>
                </c:pt>
                <c:pt idx="284">
                  <c:v>9614.6910000000007</c:v>
                </c:pt>
                <c:pt idx="285">
                  <c:v>9348.76</c:v>
                </c:pt>
                <c:pt idx="286">
                  <c:v>9466.4869999999992</c:v>
                </c:pt>
                <c:pt idx="287">
                  <c:v>9382.1579999999994</c:v>
                </c:pt>
                <c:pt idx="288">
                  <c:v>9254.2360000000008</c:v>
                </c:pt>
                <c:pt idx="289">
                  <c:v>9466.4189999999999</c:v>
                </c:pt>
                <c:pt idx="290">
                  <c:v>9536.27</c:v>
                </c:pt>
                <c:pt idx="291">
                  <c:v>9418.5490000000009</c:v>
                </c:pt>
                <c:pt idx="292">
                  <c:v>9511.7139999999999</c:v>
                </c:pt>
                <c:pt idx="293">
                  <c:v>9833.1090000000004</c:v>
                </c:pt>
                <c:pt idx="294">
                  <c:v>10234.647999999999</c:v>
                </c:pt>
                <c:pt idx="295">
                  <c:v>10254.688</c:v>
                </c:pt>
                <c:pt idx="296">
                  <c:v>10277.246999999999</c:v>
                </c:pt>
                <c:pt idx="297">
                  <c:v>10263.562</c:v>
                </c:pt>
                <c:pt idx="298">
                  <c:v>10223.16</c:v>
                </c:pt>
                <c:pt idx="299">
                  <c:v>10248.266</c:v>
                </c:pt>
                <c:pt idx="300">
                  <c:v>10024.058999999999</c:v>
                </c:pt>
                <c:pt idx="301">
                  <c:v>10187.64</c:v>
                </c:pt>
                <c:pt idx="302">
                  <c:v>10426.448</c:v>
                </c:pt>
                <c:pt idx="303">
                  <c:v>10224.371999999999</c:v>
                </c:pt>
                <c:pt idx="304">
                  <c:v>10373.539000000001</c:v>
                </c:pt>
                <c:pt idx="305">
                  <c:v>10570.143</c:v>
                </c:pt>
                <c:pt idx="306">
                  <c:v>10504.882</c:v>
                </c:pt>
                <c:pt idx="307">
                  <c:v>10288.796</c:v>
                </c:pt>
                <c:pt idx="308">
                  <c:v>10513.868</c:v>
                </c:pt>
                <c:pt idx="309">
                  <c:v>10430.311</c:v>
                </c:pt>
                <c:pt idx="310">
                  <c:v>10599.215</c:v>
                </c:pt>
                <c:pt idx="311">
                  <c:v>10651.92</c:v>
                </c:pt>
                <c:pt idx="312">
                  <c:v>10680.743</c:v>
                </c:pt>
                <c:pt idx="313">
                  <c:v>10508.978999999999</c:v>
                </c:pt>
                <c:pt idx="314">
                  <c:v>10531.541999999999</c:v>
                </c:pt>
                <c:pt idx="315">
                  <c:v>10011.566999999999</c:v>
                </c:pt>
                <c:pt idx="316">
                  <c:v>10049.349</c:v>
                </c:pt>
                <c:pt idx="317">
                  <c:v>9976.0450000000001</c:v>
                </c:pt>
                <c:pt idx="318">
                  <c:v>9986.393</c:v>
                </c:pt>
                <c:pt idx="319">
                  <c:v>10076.744000000001</c:v>
                </c:pt>
                <c:pt idx="320">
                  <c:v>10159.496999999999</c:v>
                </c:pt>
                <c:pt idx="321">
                  <c:v>9990.6710000000003</c:v>
                </c:pt>
                <c:pt idx="322">
                  <c:v>10100.183000000001</c:v>
                </c:pt>
                <c:pt idx="323">
                  <c:v>10105.799000000001</c:v>
                </c:pt>
                <c:pt idx="324">
                  <c:v>10389.771000000001</c:v>
                </c:pt>
                <c:pt idx="325">
                  <c:v>10372.216</c:v>
                </c:pt>
                <c:pt idx="326">
                  <c:v>10100.535</c:v>
                </c:pt>
                <c:pt idx="327">
                  <c:v>9747.8719999999994</c:v>
                </c:pt>
                <c:pt idx="328">
                  <c:v>9738.518</c:v>
                </c:pt>
                <c:pt idx="329">
                  <c:v>9743.0750000000007</c:v>
                </c:pt>
                <c:pt idx="330">
                  <c:v>9544.1229999999996</c:v>
                </c:pt>
                <c:pt idx="331">
                  <c:v>9710.1669999999995</c:v>
                </c:pt>
                <c:pt idx="332">
                  <c:v>9690.3289999999997</c:v>
                </c:pt>
                <c:pt idx="333">
                  <c:v>9839.8580000000002</c:v>
                </c:pt>
                <c:pt idx="334">
                  <c:v>9591.1759999999995</c:v>
                </c:pt>
                <c:pt idx="335">
                  <c:v>9684.1170000000002</c:v>
                </c:pt>
                <c:pt idx="336">
                  <c:v>9628.9840000000004</c:v>
                </c:pt>
                <c:pt idx="337">
                  <c:v>9839.7630000000008</c:v>
                </c:pt>
                <c:pt idx="338">
                  <c:v>9765.6540000000005</c:v>
                </c:pt>
                <c:pt idx="339">
                  <c:v>9756.5239999999994</c:v>
                </c:pt>
                <c:pt idx="340">
                  <c:v>9605.4470000000001</c:v>
                </c:pt>
                <c:pt idx="341">
                  <c:v>9775.2189999999991</c:v>
                </c:pt>
                <c:pt idx="342">
                  <c:v>9681.24</c:v>
                </c:pt>
                <c:pt idx="343">
                  <c:v>9786.0020000000004</c:v>
                </c:pt>
                <c:pt idx="344">
                  <c:v>10177.215</c:v>
                </c:pt>
                <c:pt idx="345">
                  <c:v>10181.179</c:v>
                </c:pt>
                <c:pt idx="346">
                  <c:v>10258.022999999999</c:v>
                </c:pt>
                <c:pt idx="347">
                  <c:v>10296.178</c:v>
                </c:pt>
                <c:pt idx="348">
                  <c:v>10297.415000000001</c:v>
                </c:pt>
                <c:pt idx="349">
                  <c:v>10232.129999999999</c:v>
                </c:pt>
                <c:pt idx="350">
                  <c:v>9862.5840000000007</c:v>
                </c:pt>
                <c:pt idx="351">
                  <c:v>9795.9359999999997</c:v>
                </c:pt>
                <c:pt idx="352">
                  <c:v>9779.1080000000002</c:v>
                </c:pt>
                <c:pt idx="353">
                  <c:v>10090.234</c:v>
                </c:pt>
                <c:pt idx="354">
                  <c:v>10113.954</c:v>
                </c:pt>
                <c:pt idx="355">
                  <c:v>10101.630999999999</c:v>
                </c:pt>
                <c:pt idx="356">
                  <c:v>10093.152</c:v>
                </c:pt>
                <c:pt idx="357">
                  <c:v>10104.883</c:v>
                </c:pt>
                <c:pt idx="358">
                  <c:v>10183.01</c:v>
                </c:pt>
                <c:pt idx="359">
                  <c:v>9901.9</c:v>
                </c:pt>
                <c:pt idx="360">
                  <c:v>10090.053</c:v>
                </c:pt>
                <c:pt idx="361">
                  <c:v>10309.23</c:v>
                </c:pt>
                <c:pt idx="362">
                  <c:v>10434.235000000001</c:v>
                </c:pt>
                <c:pt idx="363">
                  <c:v>10435.529</c:v>
                </c:pt>
                <c:pt idx="364">
                  <c:v>10436.596</c:v>
                </c:pt>
                <c:pt idx="365">
                  <c:v>10362.852999999999</c:v>
                </c:pt>
                <c:pt idx="366">
                  <c:v>10546.701999999999</c:v>
                </c:pt>
                <c:pt idx="367">
                  <c:v>10538.096</c:v>
                </c:pt>
                <c:pt idx="368">
                  <c:v>10526.813</c:v>
                </c:pt>
                <c:pt idx="369">
                  <c:v>10560.307000000001</c:v>
                </c:pt>
                <c:pt idx="370">
                  <c:v>10587.959000000001</c:v>
                </c:pt>
                <c:pt idx="371">
                  <c:v>10487.549000000001</c:v>
                </c:pt>
                <c:pt idx="372">
                  <c:v>10772.83</c:v>
                </c:pt>
                <c:pt idx="373">
                  <c:v>10786.494000000001</c:v>
                </c:pt>
                <c:pt idx="374">
                  <c:v>10774.544</c:v>
                </c:pt>
                <c:pt idx="375">
                  <c:v>10708.739</c:v>
                </c:pt>
                <c:pt idx="376">
                  <c:v>10661.386</c:v>
                </c:pt>
                <c:pt idx="377">
                  <c:v>10740.593999999999</c:v>
                </c:pt>
                <c:pt idx="378">
                  <c:v>10746.877</c:v>
                </c:pt>
                <c:pt idx="379">
                  <c:v>10700.111000000001</c:v>
                </c:pt>
                <c:pt idx="380">
                  <c:v>10668.641</c:v>
                </c:pt>
                <c:pt idx="381">
                  <c:v>10713.695</c:v>
                </c:pt>
                <c:pt idx="382">
                  <c:v>10289.956</c:v>
                </c:pt>
                <c:pt idx="383">
                  <c:v>10262.299999999999</c:v>
                </c:pt>
                <c:pt idx="384">
                  <c:v>10294.495000000001</c:v>
                </c:pt>
                <c:pt idx="385">
                  <c:v>10086.645</c:v>
                </c:pt>
                <c:pt idx="386">
                  <c:v>10157.852999999999</c:v>
                </c:pt>
                <c:pt idx="387">
                  <c:v>10205.984</c:v>
                </c:pt>
                <c:pt idx="388">
                  <c:v>10235.697</c:v>
                </c:pt>
                <c:pt idx="389">
                  <c:v>10333.316000000001</c:v>
                </c:pt>
                <c:pt idx="390">
                  <c:v>10259.304</c:v>
                </c:pt>
                <c:pt idx="391">
                  <c:v>10457.823</c:v>
                </c:pt>
                <c:pt idx="392">
                  <c:v>10510.912</c:v>
                </c:pt>
                <c:pt idx="393">
                  <c:v>10390.956</c:v>
                </c:pt>
                <c:pt idx="394">
                  <c:v>10364.466</c:v>
                </c:pt>
                <c:pt idx="395">
                  <c:v>10552.950999999999</c:v>
                </c:pt>
                <c:pt idx="396">
                  <c:v>10845.07</c:v>
                </c:pt>
                <c:pt idx="397">
                  <c:v>10832.776</c:v>
                </c:pt>
                <c:pt idx="398">
                  <c:v>10834.011</c:v>
                </c:pt>
                <c:pt idx="399">
                  <c:v>10819.797</c:v>
                </c:pt>
                <c:pt idx="400">
                  <c:v>10731.200999999999</c:v>
                </c:pt>
                <c:pt idx="401">
                  <c:v>10680.1</c:v>
                </c:pt>
                <c:pt idx="402">
                  <c:v>10732.921</c:v>
                </c:pt>
                <c:pt idx="403">
                  <c:v>10564.362999999999</c:v>
                </c:pt>
                <c:pt idx="404">
                  <c:v>10675.597</c:v>
                </c:pt>
                <c:pt idx="405">
                  <c:v>10682.261</c:v>
                </c:pt>
                <c:pt idx="406">
                  <c:v>10713.751</c:v>
                </c:pt>
                <c:pt idx="407">
                  <c:v>10679.648999999999</c:v>
                </c:pt>
                <c:pt idx="408">
                  <c:v>10669.508</c:v>
                </c:pt>
                <c:pt idx="409">
                  <c:v>10592.083000000001</c:v>
                </c:pt>
                <c:pt idx="410">
                  <c:v>10674.957</c:v>
                </c:pt>
                <c:pt idx="411">
                  <c:v>10623.99</c:v>
                </c:pt>
                <c:pt idx="412">
                  <c:v>10827.252</c:v>
                </c:pt>
                <c:pt idx="413">
                  <c:v>10795.868</c:v>
                </c:pt>
                <c:pt idx="414">
                  <c:v>10762.793</c:v>
                </c:pt>
                <c:pt idx="415">
                  <c:v>10460.513999999999</c:v>
                </c:pt>
                <c:pt idx="416">
                  <c:v>10460.130999999999</c:v>
                </c:pt>
                <c:pt idx="417">
                  <c:v>10425.687</c:v>
                </c:pt>
                <c:pt idx="418">
                  <c:v>10476.630999999999</c:v>
                </c:pt>
                <c:pt idx="419">
                  <c:v>10520.08</c:v>
                </c:pt>
                <c:pt idx="420">
                  <c:v>10538.939</c:v>
                </c:pt>
                <c:pt idx="421">
                  <c:v>10634.460999999999</c:v>
                </c:pt>
                <c:pt idx="422">
                  <c:v>10607.862999999999</c:v>
                </c:pt>
                <c:pt idx="423">
                  <c:v>10392.695</c:v>
                </c:pt>
                <c:pt idx="424">
                  <c:v>10352.021000000001</c:v>
                </c:pt>
                <c:pt idx="425">
                  <c:v>10436.116</c:v>
                </c:pt>
                <c:pt idx="426">
                  <c:v>10477.043</c:v>
                </c:pt>
                <c:pt idx="427">
                  <c:v>10499.47</c:v>
                </c:pt>
                <c:pt idx="428">
                  <c:v>10584.696</c:v>
                </c:pt>
                <c:pt idx="429">
                  <c:v>10727.450999999999</c:v>
                </c:pt>
                <c:pt idx="430">
                  <c:v>10733.308000000001</c:v>
                </c:pt>
                <c:pt idx="431">
                  <c:v>10757.491</c:v>
                </c:pt>
                <c:pt idx="432">
                  <c:v>10692.065000000001</c:v>
                </c:pt>
                <c:pt idx="433">
                  <c:v>10624.816000000001</c:v>
                </c:pt>
                <c:pt idx="434">
                  <c:v>10637.688</c:v>
                </c:pt>
                <c:pt idx="435">
                  <c:v>10733.691000000001</c:v>
                </c:pt>
                <c:pt idx="436">
                  <c:v>10752.915000000001</c:v>
                </c:pt>
                <c:pt idx="437">
                  <c:v>10678.115</c:v>
                </c:pt>
                <c:pt idx="438">
                  <c:v>10740.178</c:v>
                </c:pt>
                <c:pt idx="439">
                  <c:v>10841.198</c:v>
                </c:pt>
                <c:pt idx="440">
                  <c:v>10793.626</c:v>
                </c:pt>
                <c:pt idx="441">
                  <c:v>10745.277</c:v>
                </c:pt>
                <c:pt idx="442">
                  <c:v>10710.928</c:v>
                </c:pt>
                <c:pt idx="443">
                  <c:v>10630.304</c:v>
                </c:pt>
                <c:pt idx="444">
                  <c:v>10706.87</c:v>
                </c:pt>
                <c:pt idx="445">
                  <c:v>10686.939</c:v>
                </c:pt>
                <c:pt idx="446">
                  <c:v>10655.136</c:v>
                </c:pt>
                <c:pt idx="447">
                  <c:v>10684.466</c:v>
                </c:pt>
                <c:pt idx="448">
                  <c:v>10663.557000000001</c:v>
                </c:pt>
                <c:pt idx="449">
                  <c:v>10722.355</c:v>
                </c:pt>
                <c:pt idx="450">
                  <c:v>10575.163</c:v>
                </c:pt>
                <c:pt idx="451">
                  <c:v>10777.097</c:v>
                </c:pt>
                <c:pt idx="452">
                  <c:v>10792.83</c:v>
                </c:pt>
                <c:pt idx="453">
                  <c:v>10847.816999999999</c:v>
                </c:pt>
                <c:pt idx="454">
                  <c:v>10877.397000000001</c:v>
                </c:pt>
                <c:pt idx="455">
                  <c:v>10956.870999999999</c:v>
                </c:pt>
                <c:pt idx="456">
                  <c:v>10887.514999999999</c:v>
                </c:pt>
                <c:pt idx="457">
                  <c:v>10876.914000000001</c:v>
                </c:pt>
                <c:pt idx="458">
                  <c:v>10861.81</c:v>
                </c:pt>
                <c:pt idx="459">
                  <c:v>10910.415999999999</c:v>
                </c:pt>
                <c:pt idx="460">
                  <c:v>10952.001</c:v>
                </c:pt>
                <c:pt idx="461">
                  <c:v>10947.272999999999</c:v>
                </c:pt>
                <c:pt idx="462">
                  <c:v>10830.397000000001</c:v>
                </c:pt>
                <c:pt idx="463">
                  <c:v>11045.683999999999</c:v>
                </c:pt>
                <c:pt idx="464">
                  <c:v>11026.298000000001</c:v>
                </c:pt>
                <c:pt idx="465">
                  <c:v>10983.181</c:v>
                </c:pt>
                <c:pt idx="466">
                  <c:v>11036.611000000001</c:v>
                </c:pt>
                <c:pt idx="467">
                  <c:v>10905.393</c:v>
                </c:pt>
                <c:pt idx="468">
                  <c:v>10762.846</c:v>
                </c:pt>
                <c:pt idx="469">
                  <c:v>10774.36</c:v>
                </c:pt>
                <c:pt idx="470">
                  <c:v>10751.201999999999</c:v>
                </c:pt>
                <c:pt idx="471">
                  <c:v>10804.741</c:v>
                </c:pt>
                <c:pt idx="472">
                  <c:v>10766.555</c:v>
                </c:pt>
                <c:pt idx="473">
                  <c:v>10292.540000000001</c:v>
                </c:pt>
                <c:pt idx="474">
                  <c:v>10192.130999999999</c:v>
                </c:pt>
                <c:pt idx="475">
                  <c:v>10213.946</c:v>
                </c:pt>
                <c:pt idx="476">
                  <c:v>10194.999</c:v>
                </c:pt>
                <c:pt idx="477">
                  <c:v>10239.215</c:v>
                </c:pt>
                <c:pt idx="478">
                  <c:v>10262.687</c:v>
                </c:pt>
                <c:pt idx="479">
                  <c:v>10204.018</c:v>
                </c:pt>
                <c:pt idx="480">
                  <c:v>10266.189</c:v>
                </c:pt>
                <c:pt idx="481">
                  <c:v>10257.316000000001</c:v>
                </c:pt>
                <c:pt idx="482">
                  <c:v>10196.721</c:v>
                </c:pt>
                <c:pt idx="483">
                  <c:v>10062.374</c:v>
                </c:pt>
                <c:pt idx="484">
                  <c:v>10221.665999999999</c:v>
                </c:pt>
                <c:pt idx="485">
                  <c:v>10169.798000000001</c:v>
                </c:pt>
                <c:pt idx="486">
                  <c:v>10151.278</c:v>
                </c:pt>
                <c:pt idx="487">
                  <c:v>10145.111999999999</c:v>
                </c:pt>
                <c:pt idx="488">
                  <c:v>10205.141</c:v>
                </c:pt>
                <c:pt idx="489">
                  <c:v>10255.752</c:v>
                </c:pt>
                <c:pt idx="490">
                  <c:v>10365.442999999999</c:v>
                </c:pt>
                <c:pt idx="491">
                  <c:v>10286.521000000001</c:v>
                </c:pt>
                <c:pt idx="492">
                  <c:v>10258.366</c:v>
                </c:pt>
                <c:pt idx="493">
                  <c:v>10301.686</c:v>
                </c:pt>
                <c:pt idx="494">
                  <c:v>10213.862999999999</c:v>
                </c:pt>
                <c:pt idx="495">
                  <c:v>10127.415000000001</c:v>
                </c:pt>
                <c:pt idx="496">
                  <c:v>9997.4040000000005</c:v>
                </c:pt>
                <c:pt idx="497">
                  <c:v>9482.8379999999997</c:v>
                </c:pt>
                <c:pt idx="498">
                  <c:v>9611.1890000000003</c:v>
                </c:pt>
                <c:pt idx="499">
                  <c:v>9774.7549999999992</c:v>
                </c:pt>
                <c:pt idx="500">
                  <c:v>9746.2999999999993</c:v>
                </c:pt>
                <c:pt idx="501">
                  <c:v>9762.7829999999994</c:v>
                </c:pt>
                <c:pt idx="502">
                  <c:v>9919.4079999999994</c:v>
                </c:pt>
                <c:pt idx="503">
                  <c:v>9928.0779999999995</c:v>
                </c:pt>
                <c:pt idx="504">
                  <c:v>9922.4869999999992</c:v>
                </c:pt>
                <c:pt idx="505">
                  <c:v>9989.3549999999996</c:v>
                </c:pt>
                <c:pt idx="506">
                  <c:v>9985.3029999999999</c:v>
                </c:pt>
                <c:pt idx="507">
                  <c:v>9984.6440000000002</c:v>
                </c:pt>
                <c:pt idx="508">
                  <c:v>10011.772999999999</c:v>
                </c:pt>
                <c:pt idx="509">
                  <c:v>10003.915000000001</c:v>
                </c:pt>
                <c:pt idx="510">
                  <c:v>10116.453</c:v>
                </c:pt>
                <c:pt idx="511">
                  <c:v>10155.361999999999</c:v>
                </c:pt>
                <c:pt idx="512">
                  <c:v>10187.093999999999</c:v>
                </c:pt>
                <c:pt idx="513">
                  <c:v>10234.374</c:v>
                </c:pt>
                <c:pt idx="514">
                  <c:v>10160.11</c:v>
                </c:pt>
                <c:pt idx="515">
                  <c:v>10163.237999999999</c:v>
                </c:pt>
                <c:pt idx="516">
                  <c:v>10183.375</c:v>
                </c:pt>
                <c:pt idx="517">
                  <c:v>10203.021000000001</c:v>
                </c:pt>
                <c:pt idx="518">
                  <c:v>10330.285</c:v>
                </c:pt>
                <c:pt idx="519">
                  <c:v>10385.098</c:v>
                </c:pt>
                <c:pt idx="520">
                  <c:v>10379.054</c:v>
                </c:pt>
                <c:pt idx="521">
                  <c:v>10396.745000000001</c:v>
                </c:pt>
                <c:pt idx="522">
                  <c:v>10345.468999999999</c:v>
                </c:pt>
                <c:pt idx="523">
                  <c:v>10340.088</c:v>
                </c:pt>
                <c:pt idx="524">
                  <c:v>10378.121999999999</c:v>
                </c:pt>
                <c:pt idx="525">
                  <c:v>10361.998</c:v>
                </c:pt>
                <c:pt idx="526">
                  <c:v>10308.217000000001</c:v>
                </c:pt>
                <c:pt idx="527">
                  <c:v>10406.232</c:v>
                </c:pt>
                <c:pt idx="528">
                  <c:v>10495.504999999999</c:v>
                </c:pt>
                <c:pt idx="529">
                  <c:v>10473.882</c:v>
                </c:pt>
                <c:pt idx="530">
                  <c:v>10402.364</c:v>
                </c:pt>
                <c:pt idx="531">
                  <c:v>10415.379000000001</c:v>
                </c:pt>
                <c:pt idx="532">
                  <c:v>10402.721</c:v>
                </c:pt>
                <c:pt idx="533">
                  <c:v>10515.517</c:v>
                </c:pt>
                <c:pt idx="534">
                  <c:v>10499.851000000001</c:v>
                </c:pt>
                <c:pt idx="535">
                  <c:v>10573.772000000001</c:v>
                </c:pt>
                <c:pt idx="536">
                  <c:v>10514.674000000001</c:v>
                </c:pt>
                <c:pt idx="537">
                  <c:v>10459.736000000001</c:v>
                </c:pt>
                <c:pt idx="538">
                  <c:v>10513.634</c:v>
                </c:pt>
                <c:pt idx="539">
                  <c:v>10488.634</c:v>
                </c:pt>
                <c:pt idx="540">
                  <c:v>10477.566999999999</c:v>
                </c:pt>
                <c:pt idx="541">
                  <c:v>10580.109</c:v>
                </c:pt>
                <c:pt idx="542">
                  <c:v>10578.745999999999</c:v>
                </c:pt>
                <c:pt idx="543">
                  <c:v>10538.022999999999</c:v>
                </c:pt>
                <c:pt idx="544">
                  <c:v>10497.012000000001</c:v>
                </c:pt>
                <c:pt idx="545">
                  <c:v>10328.950000000001</c:v>
                </c:pt>
                <c:pt idx="546">
                  <c:v>10351.331</c:v>
                </c:pt>
                <c:pt idx="547">
                  <c:v>10496.78</c:v>
                </c:pt>
                <c:pt idx="548">
                  <c:v>10608.13</c:v>
                </c:pt>
                <c:pt idx="549">
                  <c:v>10635.08</c:v>
                </c:pt>
                <c:pt idx="550">
                  <c:v>10593.764999999999</c:v>
                </c:pt>
                <c:pt idx="551">
                  <c:v>10476.656999999999</c:v>
                </c:pt>
                <c:pt idx="552">
                  <c:v>10584.695</c:v>
                </c:pt>
                <c:pt idx="553">
                  <c:v>10571.7</c:v>
                </c:pt>
                <c:pt idx="554">
                  <c:v>10515.374</c:v>
                </c:pt>
                <c:pt idx="555">
                  <c:v>10406.516</c:v>
                </c:pt>
                <c:pt idx="556">
                  <c:v>10405.349</c:v>
                </c:pt>
                <c:pt idx="557">
                  <c:v>10234.998</c:v>
                </c:pt>
                <c:pt idx="558">
                  <c:v>10306.386</c:v>
                </c:pt>
                <c:pt idx="559">
                  <c:v>10300.398999999999</c:v>
                </c:pt>
                <c:pt idx="560">
                  <c:v>10060.108</c:v>
                </c:pt>
                <c:pt idx="561">
                  <c:v>10104.546</c:v>
                </c:pt>
                <c:pt idx="562">
                  <c:v>10161.418</c:v>
                </c:pt>
                <c:pt idx="563">
                  <c:v>10015.888999999999</c:v>
                </c:pt>
                <c:pt idx="564">
                  <c:v>10176.082</c:v>
                </c:pt>
                <c:pt idx="565">
                  <c:v>10166.391</c:v>
                </c:pt>
                <c:pt idx="566">
                  <c:v>10146.26</c:v>
                </c:pt>
                <c:pt idx="567">
                  <c:v>10116.011</c:v>
                </c:pt>
                <c:pt idx="568">
                  <c:v>10024.436</c:v>
                </c:pt>
                <c:pt idx="569">
                  <c:v>9833.1669999999995</c:v>
                </c:pt>
                <c:pt idx="570">
                  <c:v>9736.1380000000008</c:v>
                </c:pt>
                <c:pt idx="571">
                  <c:v>9756.8089999999993</c:v>
                </c:pt>
                <c:pt idx="572">
                  <c:v>9566.4189999999999</c:v>
                </c:pt>
                <c:pt idx="573">
                  <c:v>9703.1</c:v>
                </c:pt>
                <c:pt idx="574">
                  <c:v>9812.3760000000002</c:v>
                </c:pt>
                <c:pt idx="575">
                  <c:v>9761.3490000000002</c:v>
                </c:pt>
                <c:pt idx="576">
                  <c:v>10019.356</c:v>
                </c:pt>
                <c:pt idx="577">
                  <c:v>9936.3070000000007</c:v>
                </c:pt>
                <c:pt idx="578">
                  <c:v>9922.7630000000008</c:v>
                </c:pt>
                <c:pt idx="579">
                  <c:v>9864.9509999999991</c:v>
                </c:pt>
                <c:pt idx="580">
                  <c:v>9761.3109999999997</c:v>
                </c:pt>
                <c:pt idx="581">
                  <c:v>9609.4069999999992</c:v>
                </c:pt>
                <c:pt idx="582">
                  <c:v>9727.5130000000008</c:v>
                </c:pt>
                <c:pt idx="583">
                  <c:v>9838.6990000000005</c:v>
                </c:pt>
                <c:pt idx="584">
                  <c:v>9855.2970000000005</c:v>
                </c:pt>
                <c:pt idx="585">
                  <c:v>9730.0619999999999</c:v>
                </c:pt>
                <c:pt idx="586">
                  <c:v>9637.5390000000007</c:v>
                </c:pt>
                <c:pt idx="587">
                  <c:v>9799.6509999999998</c:v>
                </c:pt>
                <c:pt idx="588">
                  <c:v>9821.1319999999996</c:v>
                </c:pt>
                <c:pt idx="589">
                  <c:v>9910.5339999999997</c:v>
                </c:pt>
                <c:pt idx="590">
                  <c:v>10097.656999999999</c:v>
                </c:pt>
                <c:pt idx="591">
                  <c:v>10124.941000000001</c:v>
                </c:pt>
                <c:pt idx="592">
                  <c:v>10108.976000000001</c:v>
                </c:pt>
                <c:pt idx="593">
                  <c:v>10102.5</c:v>
                </c:pt>
                <c:pt idx="594">
                  <c:v>10138.823</c:v>
                </c:pt>
                <c:pt idx="595">
                  <c:v>10134.407999999999</c:v>
                </c:pt>
                <c:pt idx="596">
                  <c:v>10176.857</c:v>
                </c:pt>
                <c:pt idx="597">
                  <c:v>10191.866</c:v>
                </c:pt>
                <c:pt idx="598">
                  <c:v>10273.061</c:v>
                </c:pt>
                <c:pt idx="599">
                  <c:v>10269.323</c:v>
                </c:pt>
                <c:pt idx="600">
                  <c:v>10265.200000000001</c:v>
                </c:pt>
                <c:pt idx="601">
                  <c:v>10196.39</c:v>
                </c:pt>
                <c:pt idx="602">
                  <c:v>10377.223</c:v>
                </c:pt>
                <c:pt idx="603">
                  <c:v>10479.353999999999</c:v>
                </c:pt>
                <c:pt idx="604">
                  <c:v>10436.079</c:v>
                </c:pt>
                <c:pt idx="605">
                  <c:v>10459.936</c:v>
                </c:pt>
                <c:pt idx="606">
                  <c:v>10454.884</c:v>
                </c:pt>
                <c:pt idx="607">
                  <c:v>10464.681</c:v>
                </c:pt>
                <c:pt idx="608">
                  <c:v>10437.404</c:v>
                </c:pt>
                <c:pt idx="609">
                  <c:v>10434.677</c:v>
                </c:pt>
                <c:pt idx="610">
                  <c:v>10467.91</c:v>
                </c:pt>
                <c:pt idx="611">
                  <c:v>10504.097</c:v>
                </c:pt>
                <c:pt idx="612">
                  <c:v>10497.388999999999</c:v>
                </c:pt>
                <c:pt idx="613">
                  <c:v>10467.125</c:v>
                </c:pt>
                <c:pt idx="614">
                  <c:v>10360.1</c:v>
                </c:pt>
                <c:pt idx="615">
                  <c:v>10431.499</c:v>
                </c:pt>
                <c:pt idx="616">
                  <c:v>10382.373</c:v>
                </c:pt>
                <c:pt idx="617">
                  <c:v>10006.385</c:v>
                </c:pt>
                <c:pt idx="618">
                  <c:v>9960.5570000000007</c:v>
                </c:pt>
                <c:pt idx="619">
                  <c:v>10064.312</c:v>
                </c:pt>
                <c:pt idx="620">
                  <c:v>10282.279</c:v>
                </c:pt>
                <c:pt idx="621">
                  <c:v>10342.722</c:v>
                </c:pt>
                <c:pt idx="622">
                  <c:v>10341.242</c:v>
                </c:pt>
                <c:pt idx="623">
                  <c:v>10317.915999999999</c:v>
                </c:pt>
                <c:pt idx="624">
                  <c:v>10247.540999999999</c:v>
                </c:pt>
                <c:pt idx="625">
                  <c:v>10216.022000000001</c:v>
                </c:pt>
                <c:pt idx="626">
                  <c:v>10371.391</c:v>
                </c:pt>
                <c:pt idx="627">
                  <c:v>10418.828</c:v>
                </c:pt>
                <c:pt idx="628">
                  <c:v>10472.709999999999</c:v>
                </c:pt>
                <c:pt idx="629">
                  <c:v>10461.953</c:v>
                </c:pt>
                <c:pt idx="630">
                  <c:v>10403.593000000001</c:v>
                </c:pt>
                <c:pt idx="631">
                  <c:v>10360.825999999999</c:v>
                </c:pt>
                <c:pt idx="632">
                  <c:v>10347.501</c:v>
                </c:pt>
                <c:pt idx="633">
                  <c:v>10437.851000000001</c:v>
                </c:pt>
                <c:pt idx="634">
                  <c:v>10455.273999999999</c:v>
                </c:pt>
                <c:pt idx="635">
                  <c:v>10417.084999999999</c:v>
                </c:pt>
                <c:pt idx="636">
                  <c:v>10281.630999999999</c:v>
                </c:pt>
                <c:pt idx="637">
                  <c:v>10308.966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E31-863D-5E50CF190869}"/>
            </c:ext>
          </c:extLst>
        </c:ser>
        <c:ser>
          <c:idx val="3"/>
          <c:order val="3"/>
          <c:tx>
            <c:strRef>
              <c:f>'Sheet4 (2)'!$L$1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'Sheet4 (2)'!$B$21:$B$639</c:f>
              <c:numCache>
                <c:formatCode>m/d/yyyy</c:formatCode>
                <c:ptCount val="619"/>
                <c:pt idx="0">
                  <c:v>42034</c:v>
                </c:pt>
                <c:pt idx="1">
                  <c:v>42037</c:v>
                </c:pt>
                <c:pt idx="2">
                  <c:v>42038</c:v>
                </c:pt>
                <c:pt idx="3">
                  <c:v>42039</c:v>
                </c:pt>
                <c:pt idx="4">
                  <c:v>42040</c:v>
                </c:pt>
                <c:pt idx="5">
                  <c:v>42041</c:v>
                </c:pt>
                <c:pt idx="6">
                  <c:v>42044</c:v>
                </c:pt>
                <c:pt idx="7">
                  <c:v>42045</c:v>
                </c:pt>
                <c:pt idx="8">
                  <c:v>42046</c:v>
                </c:pt>
                <c:pt idx="9">
                  <c:v>42047</c:v>
                </c:pt>
                <c:pt idx="10">
                  <c:v>42048</c:v>
                </c:pt>
                <c:pt idx="11">
                  <c:v>42051</c:v>
                </c:pt>
                <c:pt idx="12">
                  <c:v>42052</c:v>
                </c:pt>
                <c:pt idx="13">
                  <c:v>42060</c:v>
                </c:pt>
                <c:pt idx="14">
                  <c:v>42061</c:v>
                </c:pt>
                <c:pt idx="15">
                  <c:v>42062</c:v>
                </c:pt>
                <c:pt idx="16">
                  <c:v>42065</c:v>
                </c:pt>
                <c:pt idx="17">
                  <c:v>42066</c:v>
                </c:pt>
                <c:pt idx="18">
                  <c:v>42067</c:v>
                </c:pt>
                <c:pt idx="19">
                  <c:v>42068</c:v>
                </c:pt>
                <c:pt idx="20">
                  <c:v>42069</c:v>
                </c:pt>
                <c:pt idx="21">
                  <c:v>42072</c:v>
                </c:pt>
                <c:pt idx="22">
                  <c:v>42073</c:v>
                </c:pt>
                <c:pt idx="23">
                  <c:v>42074</c:v>
                </c:pt>
                <c:pt idx="24">
                  <c:v>42075</c:v>
                </c:pt>
                <c:pt idx="25">
                  <c:v>42076</c:v>
                </c:pt>
                <c:pt idx="26">
                  <c:v>42079</c:v>
                </c:pt>
                <c:pt idx="27">
                  <c:v>42080</c:v>
                </c:pt>
                <c:pt idx="28">
                  <c:v>42081</c:v>
                </c:pt>
                <c:pt idx="29">
                  <c:v>42082</c:v>
                </c:pt>
                <c:pt idx="30">
                  <c:v>42083</c:v>
                </c:pt>
                <c:pt idx="31">
                  <c:v>42086</c:v>
                </c:pt>
                <c:pt idx="32">
                  <c:v>42087</c:v>
                </c:pt>
                <c:pt idx="33">
                  <c:v>42088</c:v>
                </c:pt>
                <c:pt idx="34">
                  <c:v>42089</c:v>
                </c:pt>
                <c:pt idx="35">
                  <c:v>42090</c:v>
                </c:pt>
                <c:pt idx="36">
                  <c:v>42093</c:v>
                </c:pt>
                <c:pt idx="37">
                  <c:v>42094</c:v>
                </c:pt>
                <c:pt idx="38">
                  <c:v>42095</c:v>
                </c:pt>
                <c:pt idx="39">
                  <c:v>42096</c:v>
                </c:pt>
                <c:pt idx="40">
                  <c:v>42097</c:v>
                </c:pt>
                <c:pt idx="41">
                  <c:v>42101</c:v>
                </c:pt>
                <c:pt idx="42">
                  <c:v>42102</c:v>
                </c:pt>
                <c:pt idx="43">
                  <c:v>42103</c:v>
                </c:pt>
                <c:pt idx="44">
                  <c:v>42104</c:v>
                </c:pt>
                <c:pt idx="45">
                  <c:v>42107</c:v>
                </c:pt>
                <c:pt idx="46">
                  <c:v>42108</c:v>
                </c:pt>
                <c:pt idx="47">
                  <c:v>42109</c:v>
                </c:pt>
                <c:pt idx="48">
                  <c:v>42110</c:v>
                </c:pt>
                <c:pt idx="49">
                  <c:v>42111</c:v>
                </c:pt>
                <c:pt idx="50">
                  <c:v>42114</c:v>
                </c:pt>
                <c:pt idx="51">
                  <c:v>42115</c:v>
                </c:pt>
                <c:pt idx="52">
                  <c:v>42116</c:v>
                </c:pt>
                <c:pt idx="53">
                  <c:v>42117</c:v>
                </c:pt>
                <c:pt idx="54">
                  <c:v>42118</c:v>
                </c:pt>
                <c:pt idx="55">
                  <c:v>42121</c:v>
                </c:pt>
                <c:pt idx="56">
                  <c:v>42122</c:v>
                </c:pt>
                <c:pt idx="57">
                  <c:v>42123</c:v>
                </c:pt>
                <c:pt idx="58">
                  <c:v>42124</c:v>
                </c:pt>
                <c:pt idx="59">
                  <c:v>42128</c:v>
                </c:pt>
                <c:pt idx="60">
                  <c:v>42129</c:v>
                </c:pt>
                <c:pt idx="61">
                  <c:v>42130</c:v>
                </c:pt>
                <c:pt idx="62">
                  <c:v>42131</c:v>
                </c:pt>
                <c:pt idx="63">
                  <c:v>42132</c:v>
                </c:pt>
                <c:pt idx="64">
                  <c:v>42135</c:v>
                </c:pt>
                <c:pt idx="65">
                  <c:v>42136</c:v>
                </c:pt>
                <c:pt idx="66">
                  <c:v>42137</c:v>
                </c:pt>
                <c:pt idx="67">
                  <c:v>42138</c:v>
                </c:pt>
                <c:pt idx="68">
                  <c:v>42139</c:v>
                </c:pt>
                <c:pt idx="69">
                  <c:v>42142</c:v>
                </c:pt>
                <c:pt idx="70">
                  <c:v>42143</c:v>
                </c:pt>
                <c:pt idx="71">
                  <c:v>42144</c:v>
                </c:pt>
                <c:pt idx="72">
                  <c:v>42145</c:v>
                </c:pt>
                <c:pt idx="73">
                  <c:v>42146</c:v>
                </c:pt>
                <c:pt idx="74">
                  <c:v>42149</c:v>
                </c:pt>
                <c:pt idx="75">
                  <c:v>42150</c:v>
                </c:pt>
                <c:pt idx="76">
                  <c:v>42151</c:v>
                </c:pt>
                <c:pt idx="77">
                  <c:v>42152</c:v>
                </c:pt>
                <c:pt idx="78">
                  <c:v>42153</c:v>
                </c:pt>
                <c:pt idx="79">
                  <c:v>42156</c:v>
                </c:pt>
                <c:pt idx="80">
                  <c:v>42157</c:v>
                </c:pt>
                <c:pt idx="81">
                  <c:v>42158</c:v>
                </c:pt>
                <c:pt idx="82">
                  <c:v>42159</c:v>
                </c:pt>
                <c:pt idx="83">
                  <c:v>42160</c:v>
                </c:pt>
                <c:pt idx="84">
                  <c:v>42163</c:v>
                </c:pt>
                <c:pt idx="85">
                  <c:v>42164</c:v>
                </c:pt>
                <c:pt idx="86">
                  <c:v>42165</c:v>
                </c:pt>
                <c:pt idx="87">
                  <c:v>42166</c:v>
                </c:pt>
                <c:pt idx="88">
                  <c:v>42167</c:v>
                </c:pt>
                <c:pt idx="89">
                  <c:v>42170</c:v>
                </c:pt>
                <c:pt idx="90">
                  <c:v>42171</c:v>
                </c:pt>
                <c:pt idx="91">
                  <c:v>42172</c:v>
                </c:pt>
                <c:pt idx="92">
                  <c:v>42173</c:v>
                </c:pt>
                <c:pt idx="93">
                  <c:v>42174</c:v>
                </c:pt>
                <c:pt idx="94">
                  <c:v>42178</c:v>
                </c:pt>
                <c:pt idx="95">
                  <c:v>42179</c:v>
                </c:pt>
                <c:pt idx="96">
                  <c:v>42180</c:v>
                </c:pt>
                <c:pt idx="97">
                  <c:v>42181</c:v>
                </c:pt>
                <c:pt idx="98">
                  <c:v>42184</c:v>
                </c:pt>
                <c:pt idx="99">
                  <c:v>42185</c:v>
                </c:pt>
                <c:pt idx="100">
                  <c:v>42186</c:v>
                </c:pt>
                <c:pt idx="101">
                  <c:v>42187</c:v>
                </c:pt>
                <c:pt idx="102">
                  <c:v>42188</c:v>
                </c:pt>
                <c:pt idx="103">
                  <c:v>42191</c:v>
                </c:pt>
                <c:pt idx="104">
                  <c:v>42192</c:v>
                </c:pt>
                <c:pt idx="105">
                  <c:v>42193</c:v>
                </c:pt>
                <c:pt idx="106">
                  <c:v>42194</c:v>
                </c:pt>
                <c:pt idx="107">
                  <c:v>42195</c:v>
                </c:pt>
                <c:pt idx="108">
                  <c:v>42198</c:v>
                </c:pt>
                <c:pt idx="109">
                  <c:v>42199</c:v>
                </c:pt>
                <c:pt idx="110">
                  <c:v>42200</c:v>
                </c:pt>
                <c:pt idx="111">
                  <c:v>42201</c:v>
                </c:pt>
                <c:pt idx="112">
                  <c:v>42202</c:v>
                </c:pt>
                <c:pt idx="113">
                  <c:v>42205</c:v>
                </c:pt>
                <c:pt idx="114">
                  <c:v>42206</c:v>
                </c:pt>
                <c:pt idx="115">
                  <c:v>42207</c:v>
                </c:pt>
                <c:pt idx="116">
                  <c:v>42208</c:v>
                </c:pt>
                <c:pt idx="117">
                  <c:v>42209</c:v>
                </c:pt>
                <c:pt idx="118">
                  <c:v>42212</c:v>
                </c:pt>
                <c:pt idx="119">
                  <c:v>42213</c:v>
                </c:pt>
                <c:pt idx="120">
                  <c:v>42214</c:v>
                </c:pt>
                <c:pt idx="121">
                  <c:v>42215</c:v>
                </c:pt>
                <c:pt idx="122">
                  <c:v>42216</c:v>
                </c:pt>
                <c:pt idx="123">
                  <c:v>42219</c:v>
                </c:pt>
                <c:pt idx="124">
                  <c:v>42220</c:v>
                </c:pt>
                <c:pt idx="125">
                  <c:v>42221</c:v>
                </c:pt>
                <c:pt idx="126">
                  <c:v>42222</c:v>
                </c:pt>
                <c:pt idx="127">
                  <c:v>42223</c:v>
                </c:pt>
                <c:pt idx="128">
                  <c:v>42226</c:v>
                </c:pt>
                <c:pt idx="129">
                  <c:v>42227</c:v>
                </c:pt>
                <c:pt idx="130">
                  <c:v>42228</c:v>
                </c:pt>
                <c:pt idx="131">
                  <c:v>42229</c:v>
                </c:pt>
                <c:pt idx="132">
                  <c:v>42230</c:v>
                </c:pt>
                <c:pt idx="133">
                  <c:v>42233</c:v>
                </c:pt>
                <c:pt idx="134">
                  <c:v>42234</c:v>
                </c:pt>
                <c:pt idx="135">
                  <c:v>42235</c:v>
                </c:pt>
                <c:pt idx="136">
                  <c:v>42236</c:v>
                </c:pt>
                <c:pt idx="137">
                  <c:v>42237</c:v>
                </c:pt>
                <c:pt idx="138">
                  <c:v>42240</c:v>
                </c:pt>
                <c:pt idx="139">
                  <c:v>42241</c:v>
                </c:pt>
                <c:pt idx="140">
                  <c:v>42242</c:v>
                </c:pt>
                <c:pt idx="141">
                  <c:v>42243</c:v>
                </c:pt>
                <c:pt idx="142">
                  <c:v>42244</c:v>
                </c:pt>
                <c:pt idx="143">
                  <c:v>42247</c:v>
                </c:pt>
                <c:pt idx="144">
                  <c:v>42248</c:v>
                </c:pt>
                <c:pt idx="145">
                  <c:v>42249</c:v>
                </c:pt>
                <c:pt idx="146">
                  <c:v>42254</c:v>
                </c:pt>
                <c:pt idx="147">
                  <c:v>42255</c:v>
                </c:pt>
                <c:pt idx="148">
                  <c:v>42256</c:v>
                </c:pt>
                <c:pt idx="149">
                  <c:v>42257</c:v>
                </c:pt>
                <c:pt idx="150">
                  <c:v>42258</c:v>
                </c:pt>
                <c:pt idx="151">
                  <c:v>42261</c:v>
                </c:pt>
                <c:pt idx="152">
                  <c:v>42262</c:v>
                </c:pt>
                <c:pt idx="153">
                  <c:v>42263</c:v>
                </c:pt>
                <c:pt idx="154">
                  <c:v>42264</c:v>
                </c:pt>
                <c:pt idx="155">
                  <c:v>42265</c:v>
                </c:pt>
                <c:pt idx="156">
                  <c:v>42268</c:v>
                </c:pt>
                <c:pt idx="157">
                  <c:v>42269</c:v>
                </c:pt>
                <c:pt idx="158">
                  <c:v>42270</c:v>
                </c:pt>
                <c:pt idx="159">
                  <c:v>42271</c:v>
                </c:pt>
                <c:pt idx="160">
                  <c:v>42272</c:v>
                </c:pt>
                <c:pt idx="161">
                  <c:v>42275</c:v>
                </c:pt>
                <c:pt idx="162">
                  <c:v>42276</c:v>
                </c:pt>
                <c:pt idx="163">
                  <c:v>42277</c:v>
                </c:pt>
                <c:pt idx="164">
                  <c:v>42285</c:v>
                </c:pt>
                <c:pt idx="165">
                  <c:v>42286</c:v>
                </c:pt>
                <c:pt idx="166">
                  <c:v>42289</c:v>
                </c:pt>
                <c:pt idx="167">
                  <c:v>42290</c:v>
                </c:pt>
                <c:pt idx="168">
                  <c:v>42291</c:v>
                </c:pt>
                <c:pt idx="169">
                  <c:v>42292</c:v>
                </c:pt>
                <c:pt idx="170">
                  <c:v>42293</c:v>
                </c:pt>
                <c:pt idx="171">
                  <c:v>42296</c:v>
                </c:pt>
                <c:pt idx="172">
                  <c:v>42297</c:v>
                </c:pt>
                <c:pt idx="173">
                  <c:v>42298</c:v>
                </c:pt>
                <c:pt idx="174">
                  <c:v>42299</c:v>
                </c:pt>
                <c:pt idx="175">
                  <c:v>42300</c:v>
                </c:pt>
                <c:pt idx="176">
                  <c:v>42303</c:v>
                </c:pt>
                <c:pt idx="177">
                  <c:v>42304</c:v>
                </c:pt>
                <c:pt idx="178">
                  <c:v>42305</c:v>
                </c:pt>
                <c:pt idx="179">
                  <c:v>42306</c:v>
                </c:pt>
                <c:pt idx="180">
                  <c:v>42307</c:v>
                </c:pt>
                <c:pt idx="181">
                  <c:v>42310</c:v>
                </c:pt>
                <c:pt idx="182">
                  <c:v>42311</c:v>
                </c:pt>
                <c:pt idx="183">
                  <c:v>42312</c:v>
                </c:pt>
                <c:pt idx="184">
                  <c:v>42313</c:v>
                </c:pt>
                <c:pt idx="185">
                  <c:v>42314</c:v>
                </c:pt>
                <c:pt idx="186">
                  <c:v>42317</c:v>
                </c:pt>
                <c:pt idx="187">
                  <c:v>42318</c:v>
                </c:pt>
                <c:pt idx="188">
                  <c:v>42319</c:v>
                </c:pt>
                <c:pt idx="189">
                  <c:v>42320</c:v>
                </c:pt>
                <c:pt idx="190">
                  <c:v>42321</c:v>
                </c:pt>
                <c:pt idx="191">
                  <c:v>42324</c:v>
                </c:pt>
                <c:pt idx="192">
                  <c:v>42325</c:v>
                </c:pt>
                <c:pt idx="193">
                  <c:v>42326</c:v>
                </c:pt>
                <c:pt idx="194">
                  <c:v>42327</c:v>
                </c:pt>
                <c:pt idx="195">
                  <c:v>42328</c:v>
                </c:pt>
                <c:pt idx="196">
                  <c:v>42331</c:v>
                </c:pt>
                <c:pt idx="197">
                  <c:v>42332</c:v>
                </c:pt>
                <c:pt idx="198">
                  <c:v>42333</c:v>
                </c:pt>
                <c:pt idx="199">
                  <c:v>42334</c:v>
                </c:pt>
                <c:pt idx="200">
                  <c:v>42335</c:v>
                </c:pt>
                <c:pt idx="201">
                  <c:v>42338</c:v>
                </c:pt>
                <c:pt idx="202">
                  <c:v>42339</c:v>
                </c:pt>
                <c:pt idx="203">
                  <c:v>42340</c:v>
                </c:pt>
                <c:pt idx="204">
                  <c:v>42341</c:v>
                </c:pt>
                <c:pt idx="205">
                  <c:v>42342</c:v>
                </c:pt>
                <c:pt idx="206">
                  <c:v>42345</c:v>
                </c:pt>
                <c:pt idx="207">
                  <c:v>42346</c:v>
                </c:pt>
                <c:pt idx="208">
                  <c:v>42347</c:v>
                </c:pt>
                <c:pt idx="209">
                  <c:v>42348</c:v>
                </c:pt>
                <c:pt idx="210">
                  <c:v>42349</c:v>
                </c:pt>
                <c:pt idx="211">
                  <c:v>42352</c:v>
                </c:pt>
                <c:pt idx="212">
                  <c:v>42353</c:v>
                </c:pt>
                <c:pt idx="213">
                  <c:v>42354</c:v>
                </c:pt>
                <c:pt idx="214">
                  <c:v>42355</c:v>
                </c:pt>
                <c:pt idx="215">
                  <c:v>42356</c:v>
                </c:pt>
                <c:pt idx="216">
                  <c:v>42359</c:v>
                </c:pt>
                <c:pt idx="217">
                  <c:v>42360</c:v>
                </c:pt>
                <c:pt idx="218">
                  <c:v>42361</c:v>
                </c:pt>
                <c:pt idx="219">
                  <c:v>42362</c:v>
                </c:pt>
                <c:pt idx="220">
                  <c:v>42363</c:v>
                </c:pt>
                <c:pt idx="221">
                  <c:v>42366</c:v>
                </c:pt>
                <c:pt idx="222">
                  <c:v>42367</c:v>
                </c:pt>
                <c:pt idx="223">
                  <c:v>42368</c:v>
                </c:pt>
                <c:pt idx="224">
                  <c:v>42369</c:v>
                </c:pt>
                <c:pt idx="225">
                  <c:v>42373</c:v>
                </c:pt>
                <c:pt idx="226">
                  <c:v>42374</c:v>
                </c:pt>
                <c:pt idx="227">
                  <c:v>42375</c:v>
                </c:pt>
                <c:pt idx="228">
                  <c:v>42376</c:v>
                </c:pt>
                <c:pt idx="229">
                  <c:v>42377</c:v>
                </c:pt>
                <c:pt idx="230">
                  <c:v>42380</c:v>
                </c:pt>
                <c:pt idx="231">
                  <c:v>42381</c:v>
                </c:pt>
                <c:pt idx="232">
                  <c:v>42382</c:v>
                </c:pt>
                <c:pt idx="233">
                  <c:v>42383</c:v>
                </c:pt>
                <c:pt idx="234">
                  <c:v>42384</c:v>
                </c:pt>
                <c:pt idx="235">
                  <c:v>42387</c:v>
                </c:pt>
                <c:pt idx="236">
                  <c:v>42388</c:v>
                </c:pt>
                <c:pt idx="237">
                  <c:v>42389</c:v>
                </c:pt>
                <c:pt idx="238">
                  <c:v>42390</c:v>
                </c:pt>
                <c:pt idx="239">
                  <c:v>42391</c:v>
                </c:pt>
                <c:pt idx="240">
                  <c:v>42394</c:v>
                </c:pt>
                <c:pt idx="241">
                  <c:v>42395</c:v>
                </c:pt>
                <c:pt idx="242">
                  <c:v>42396</c:v>
                </c:pt>
                <c:pt idx="243">
                  <c:v>42397</c:v>
                </c:pt>
                <c:pt idx="244">
                  <c:v>42398</c:v>
                </c:pt>
                <c:pt idx="245">
                  <c:v>42401</c:v>
                </c:pt>
                <c:pt idx="246">
                  <c:v>42402</c:v>
                </c:pt>
                <c:pt idx="247">
                  <c:v>42403</c:v>
                </c:pt>
                <c:pt idx="248">
                  <c:v>42404</c:v>
                </c:pt>
                <c:pt idx="249">
                  <c:v>42405</c:v>
                </c:pt>
                <c:pt idx="250">
                  <c:v>42415</c:v>
                </c:pt>
                <c:pt idx="251">
                  <c:v>42416</c:v>
                </c:pt>
                <c:pt idx="252">
                  <c:v>42417</c:v>
                </c:pt>
                <c:pt idx="253">
                  <c:v>42418</c:v>
                </c:pt>
                <c:pt idx="254">
                  <c:v>42419</c:v>
                </c:pt>
                <c:pt idx="255">
                  <c:v>42422</c:v>
                </c:pt>
                <c:pt idx="256">
                  <c:v>42423</c:v>
                </c:pt>
                <c:pt idx="257">
                  <c:v>42424</c:v>
                </c:pt>
                <c:pt idx="258">
                  <c:v>42425</c:v>
                </c:pt>
                <c:pt idx="259">
                  <c:v>42426</c:v>
                </c:pt>
                <c:pt idx="260">
                  <c:v>42429</c:v>
                </c:pt>
                <c:pt idx="261">
                  <c:v>42430</c:v>
                </c:pt>
                <c:pt idx="262">
                  <c:v>42431</c:v>
                </c:pt>
                <c:pt idx="263">
                  <c:v>42432</c:v>
                </c:pt>
                <c:pt idx="264">
                  <c:v>42433</c:v>
                </c:pt>
                <c:pt idx="265">
                  <c:v>42436</c:v>
                </c:pt>
                <c:pt idx="266">
                  <c:v>42437</c:v>
                </c:pt>
                <c:pt idx="267">
                  <c:v>42438</c:v>
                </c:pt>
                <c:pt idx="268">
                  <c:v>42439</c:v>
                </c:pt>
                <c:pt idx="269">
                  <c:v>42440</c:v>
                </c:pt>
                <c:pt idx="270">
                  <c:v>42443</c:v>
                </c:pt>
                <c:pt idx="271">
                  <c:v>42444</c:v>
                </c:pt>
                <c:pt idx="272">
                  <c:v>42445</c:v>
                </c:pt>
                <c:pt idx="273">
                  <c:v>42446</c:v>
                </c:pt>
                <c:pt idx="274">
                  <c:v>42447</c:v>
                </c:pt>
                <c:pt idx="275">
                  <c:v>42450</c:v>
                </c:pt>
                <c:pt idx="276">
                  <c:v>42451</c:v>
                </c:pt>
                <c:pt idx="277">
                  <c:v>42452</c:v>
                </c:pt>
                <c:pt idx="278">
                  <c:v>42453</c:v>
                </c:pt>
                <c:pt idx="279">
                  <c:v>42454</c:v>
                </c:pt>
                <c:pt idx="280">
                  <c:v>42457</c:v>
                </c:pt>
                <c:pt idx="281">
                  <c:v>42458</c:v>
                </c:pt>
                <c:pt idx="282">
                  <c:v>42459</c:v>
                </c:pt>
                <c:pt idx="283">
                  <c:v>42460</c:v>
                </c:pt>
                <c:pt idx="284">
                  <c:v>42461</c:v>
                </c:pt>
                <c:pt idx="285">
                  <c:v>42465</c:v>
                </c:pt>
                <c:pt idx="286">
                  <c:v>42466</c:v>
                </c:pt>
                <c:pt idx="287">
                  <c:v>42467</c:v>
                </c:pt>
                <c:pt idx="288">
                  <c:v>42468</c:v>
                </c:pt>
                <c:pt idx="289">
                  <c:v>42471</c:v>
                </c:pt>
                <c:pt idx="290">
                  <c:v>42472</c:v>
                </c:pt>
                <c:pt idx="291">
                  <c:v>42473</c:v>
                </c:pt>
                <c:pt idx="292">
                  <c:v>42474</c:v>
                </c:pt>
                <c:pt idx="293">
                  <c:v>42475</c:v>
                </c:pt>
                <c:pt idx="294">
                  <c:v>42478</c:v>
                </c:pt>
                <c:pt idx="295">
                  <c:v>42479</c:v>
                </c:pt>
                <c:pt idx="296">
                  <c:v>42480</c:v>
                </c:pt>
                <c:pt idx="297">
                  <c:v>42481</c:v>
                </c:pt>
                <c:pt idx="298">
                  <c:v>42482</c:v>
                </c:pt>
                <c:pt idx="299">
                  <c:v>42485</c:v>
                </c:pt>
                <c:pt idx="300">
                  <c:v>42486</c:v>
                </c:pt>
                <c:pt idx="301">
                  <c:v>42487</c:v>
                </c:pt>
                <c:pt idx="302">
                  <c:v>42488</c:v>
                </c:pt>
                <c:pt idx="303">
                  <c:v>42489</c:v>
                </c:pt>
                <c:pt idx="304">
                  <c:v>42493</c:v>
                </c:pt>
                <c:pt idx="305">
                  <c:v>42494</c:v>
                </c:pt>
                <c:pt idx="306">
                  <c:v>42495</c:v>
                </c:pt>
                <c:pt idx="307">
                  <c:v>42496</c:v>
                </c:pt>
                <c:pt idx="308">
                  <c:v>42499</c:v>
                </c:pt>
                <c:pt idx="309">
                  <c:v>42500</c:v>
                </c:pt>
                <c:pt idx="310">
                  <c:v>42501</c:v>
                </c:pt>
                <c:pt idx="311">
                  <c:v>42502</c:v>
                </c:pt>
                <c:pt idx="312">
                  <c:v>42503</c:v>
                </c:pt>
                <c:pt idx="313">
                  <c:v>42506</c:v>
                </c:pt>
                <c:pt idx="314">
                  <c:v>42507</c:v>
                </c:pt>
                <c:pt idx="315">
                  <c:v>42508</c:v>
                </c:pt>
                <c:pt idx="316">
                  <c:v>42509</c:v>
                </c:pt>
                <c:pt idx="317">
                  <c:v>42510</c:v>
                </c:pt>
                <c:pt idx="318">
                  <c:v>42513</c:v>
                </c:pt>
                <c:pt idx="319">
                  <c:v>42514</c:v>
                </c:pt>
                <c:pt idx="320">
                  <c:v>42515</c:v>
                </c:pt>
                <c:pt idx="321">
                  <c:v>42516</c:v>
                </c:pt>
                <c:pt idx="322">
                  <c:v>42517</c:v>
                </c:pt>
                <c:pt idx="323">
                  <c:v>42520</c:v>
                </c:pt>
                <c:pt idx="324">
                  <c:v>42521</c:v>
                </c:pt>
                <c:pt idx="325">
                  <c:v>42522</c:v>
                </c:pt>
                <c:pt idx="326">
                  <c:v>42523</c:v>
                </c:pt>
                <c:pt idx="327">
                  <c:v>42524</c:v>
                </c:pt>
                <c:pt idx="328">
                  <c:v>42527</c:v>
                </c:pt>
                <c:pt idx="329">
                  <c:v>42528</c:v>
                </c:pt>
                <c:pt idx="330">
                  <c:v>42529</c:v>
                </c:pt>
                <c:pt idx="331">
                  <c:v>42534</c:v>
                </c:pt>
                <c:pt idx="332">
                  <c:v>42535</c:v>
                </c:pt>
                <c:pt idx="333">
                  <c:v>42536</c:v>
                </c:pt>
                <c:pt idx="334">
                  <c:v>42537</c:v>
                </c:pt>
                <c:pt idx="335">
                  <c:v>42538</c:v>
                </c:pt>
                <c:pt idx="336">
                  <c:v>42541</c:v>
                </c:pt>
                <c:pt idx="337">
                  <c:v>42542</c:v>
                </c:pt>
                <c:pt idx="338">
                  <c:v>42543</c:v>
                </c:pt>
                <c:pt idx="339">
                  <c:v>42544</c:v>
                </c:pt>
                <c:pt idx="340">
                  <c:v>42545</c:v>
                </c:pt>
                <c:pt idx="341">
                  <c:v>42548</c:v>
                </c:pt>
                <c:pt idx="342">
                  <c:v>42549</c:v>
                </c:pt>
                <c:pt idx="343">
                  <c:v>42550</c:v>
                </c:pt>
                <c:pt idx="344">
                  <c:v>42551</c:v>
                </c:pt>
                <c:pt idx="345">
                  <c:v>42552</c:v>
                </c:pt>
                <c:pt idx="346">
                  <c:v>42555</c:v>
                </c:pt>
                <c:pt idx="347">
                  <c:v>42556</c:v>
                </c:pt>
                <c:pt idx="348">
                  <c:v>42557</c:v>
                </c:pt>
                <c:pt idx="349">
                  <c:v>42558</c:v>
                </c:pt>
                <c:pt idx="350">
                  <c:v>42559</c:v>
                </c:pt>
                <c:pt idx="351">
                  <c:v>42562</c:v>
                </c:pt>
                <c:pt idx="352">
                  <c:v>42563</c:v>
                </c:pt>
                <c:pt idx="353">
                  <c:v>42564</c:v>
                </c:pt>
                <c:pt idx="354">
                  <c:v>42565</c:v>
                </c:pt>
                <c:pt idx="355">
                  <c:v>42566</c:v>
                </c:pt>
                <c:pt idx="356">
                  <c:v>42569</c:v>
                </c:pt>
                <c:pt idx="357">
                  <c:v>42570</c:v>
                </c:pt>
                <c:pt idx="358">
                  <c:v>42571</c:v>
                </c:pt>
                <c:pt idx="359">
                  <c:v>42572</c:v>
                </c:pt>
                <c:pt idx="360">
                  <c:v>42573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42583</c:v>
                </c:pt>
                <c:pt idx="367">
                  <c:v>42584</c:v>
                </c:pt>
                <c:pt idx="368">
                  <c:v>42585</c:v>
                </c:pt>
                <c:pt idx="369">
                  <c:v>42586</c:v>
                </c:pt>
                <c:pt idx="370">
                  <c:v>42587</c:v>
                </c:pt>
                <c:pt idx="371">
                  <c:v>42590</c:v>
                </c:pt>
                <c:pt idx="372">
                  <c:v>42591</c:v>
                </c:pt>
                <c:pt idx="373">
                  <c:v>42592</c:v>
                </c:pt>
                <c:pt idx="374">
                  <c:v>42593</c:v>
                </c:pt>
                <c:pt idx="375">
                  <c:v>42594</c:v>
                </c:pt>
                <c:pt idx="376">
                  <c:v>42597</c:v>
                </c:pt>
                <c:pt idx="377">
                  <c:v>42598</c:v>
                </c:pt>
                <c:pt idx="378">
                  <c:v>42599</c:v>
                </c:pt>
                <c:pt idx="379">
                  <c:v>42600</c:v>
                </c:pt>
                <c:pt idx="380">
                  <c:v>42601</c:v>
                </c:pt>
                <c:pt idx="381">
                  <c:v>42604</c:v>
                </c:pt>
                <c:pt idx="382">
                  <c:v>42605</c:v>
                </c:pt>
                <c:pt idx="383">
                  <c:v>42606</c:v>
                </c:pt>
                <c:pt idx="384">
                  <c:v>42607</c:v>
                </c:pt>
                <c:pt idx="385">
                  <c:v>42608</c:v>
                </c:pt>
                <c:pt idx="386">
                  <c:v>42611</c:v>
                </c:pt>
                <c:pt idx="387">
                  <c:v>42612</c:v>
                </c:pt>
                <c:pt idx="388">
                  <c:v>42613</c:v>
                </c:pt>
                <c:pt idx="389">
                  <c:v>42614</c:v>
                </c:pt>
                <c:pt idx="390">
                  <c:v>42615</c:v>
                </c:pt>
                <c:pt idx="391">
                  <c:v>42618</c:v>
                </c:pt>
                <c:pt idx="392">
                  <c:v>42619</c:v>
                </c:pt>
                <c:pt idx="393">
                  <c:v>42620</c:v>
                </c:pt>
                <c:pt idx="394">
                  <c:v>42621</c:v>
                </c:pt>
                <c:pt idx="395">
                  <c:v>42622</c:v>
                </c:pt>
                <c:pt idx="396">
                  <c:v>42625</c:v>
                </c:pt>
                <c:pt idx="397">
                  <c:v>42626</c:v>
                </c:pt>
                <c:pt idx="398">
                  <c:v>42627</c:v>
                </c:pt>
                <c:pt idx="399">
                  <c:v>42632</c:v>
                </c:pt>
                <c:pt idx="400">
                  <c:v>42633</c:v>
                </c:pt>
                <c:pt idx="401">
                  <c:v>42634</c:v>
                </c:pt>
                <c:pt idx="402">
                  <c:v>42635</c:v>
                </c:pt>
                <c:pt idx="403">
                  <c:v>42636</c:v>
                </c:pt>
                <c:pt idx="404">
                  <c:v>42639</c:v>
                </c:pt>
                <c:pt idx="405">
                  <c:v>42640</c:v>
                </c:pt>
                <c:pt idx="406">
                  <c:v>42641</c:v>
                </c:pt>
                <c:pt idx="407">
                  <c:v>42642</c:v>
                </c:pt>
                <c:pt idx="408">
                  <c:v>42643</c:v>
                </c:pt>
                <c:pt idx="409">
                  <c:v>42653</c:v>
                </c:pt>
                <c:pt idx="410">
                  <c:v>42654</c:v>
                </c:pt>
                <c:pt idx="411">
                  <c:v>42655</c:v>
                </c:pt>
                <c:pt idx="412">
                  <c:v>42656</c:v>
                </c:pt>
                <c:pt idx="413">
                  <c:v>42657</c:v>
                </c:pt>
                <c:pt idx="414">
                  <c:v>42660</c:v>
                </c:pt>
                <c:pt idx="415">
                  <c:v>42661</c:v>
                </c:pt>
                <c:pt idx="416">
                  <c:v>42662</c:v>
                </c:pt>
                <c:pt idx="417">
                  <c:v>42663</c:v>
                </c:pt>
                <c:pt idx="418">
                  <c:v>42664</c:v>
                </c:pt>
                <c:pt idx="419">
                  <c:v>42667</c:v>
                </c:pt>
                <c:pt idx="420">
                  <c:v>42668</c:v>
                </c:pt>
                <c:pt idx="421">
                  <c:v>42669</c:v>
                </c:pt>
                <c:pt idx="422">
                  <c:v>42670</c:v>
                </c:pt>
                <c:pt idx="423">
                  <c:v>42671</c:v>
                </c:pt>
                <c:pt idx="424">
                  <c:v>42674</c:v>
                </c:pt>
                <c:pt idx="425">
                  <c:v>42675</c:v>
                </c:pt>
                <c:pt idx="426">
                  <c:v>42676</c:v>
                </c:pt>
                <c:pt idx="427">
                  <c:v>42677</c:v>
                </c:pt>
                <c:pt idx="428">
                  <c:v>42678</c:v>
                </c:pt>
                <c:pt idx="429">
                  <c:v>42681</c:v>
                </c:pt>
                <c:pt idx="430">
                  <c:v>42682</c:v>
                </c:pt>
                <c:pt idx="431">
                  <c:v>42683</c:v>
                </c:pt>
                <c:pt idx="432">
                  <c:v>42684</c:v>
                </c:pt>
                <c:pt idx="433">
                  <c:v>42685</c:v>
                </c:pt>
                <c:pt idx="434">
                  <c:v>42688</c:v>
                </c:pt>
                <c:pt idx="435">
                  <c:v>42689</c:v>
                </c:pt>
                <c:pt idx="436">
                  <c:v>42690</c:v>
                </c:pt>
                <c:pt idx="437">
                  <c:v>42691</c:v>
                </c:pt>
                <c:pt idx="438">
                  <c:v>42692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42702</c:v>
                </c:pt>
                <c:pt idx="445">
                  <c:v>42703</c:v>
                </c:pt>
                <c:pt idx="446">
                  <c:v>42704</c:v>
                </c:pt>
                <c:pt idx="447">
                  <c:v>42705</c:v>
                </c:pt>
                <c:pt idx="448">
                  <c:v>42706</c:v>
                </c:pt>
                <c:pt idx="449">
                  <c:v>42709</c:v>
                </c:pt>
                <c:pt idx="450">
                  <c:v>42710</c:v>
                </c:pt>
                <c:pt idx="451">
                  <c:v>42711</c:v>
                </c:pt>
                <c:pt idx="452">
                  <c:v>42712</c:v>
                </c:pt>
                <c:pt idx="453">
                  <c:v>42713</c:v>
                </c:pt>
                <c:pt idx="454">
                  <c:v>42716</c:v>
                </c:pt>
                <c:pt idx="455">
                  <c:v>42717</c:v>
                </c:pt>
                <c:pt idx="456">
                  <c:v>42718</c:v>
                </c:pt>
                <c:pt idx="457">
                  <c:v>42719</c:v>
                </c:pt>
                <c:pt idx="458">
                  <c:v>42720</c:v>
                </c:pt>
                <c:pt idx="459">
                  <c:v>42723</c:v>
                </c:pt>
                <c:pt idx="460">
                  <c:v>42724</c:v>
                </c:pt>
                <c:pt idx="461">
                  <c:v>42725</c:v>
                </c:pt>
                <c:pt idx="462">
                  <c:v>42726</c:v>
                </c:pt>
                <c:pt idx="463">
                  <c:v>42727</c:v>
                </c:pt>
                <c:pt idx="464">
                  <c:v>42730</c:v>
                </c:pt>
                <c:pt idx="465">
                  <c:v>42731</c:v>
                </c:pt>
                <c:pt idx="466">
                  <c:v>42732</c:v>
                </c:pt>
                <c:pt idx="467">
                  <c:v>42733</c:v>
                </c:pt>
                <c:pt idx="468">
                  <c:v>42734</c:v>
                </c:pt>
                <c:pt idx="469">
                  <c:v>42738</c:v>
                </c:pt>
                <c:pt idx="470">
                  <c:v>42739</c:v>
                </c:pt>
                <c:pt idx="471">
                  <c:v>42740</c:v>
                </c:pt>
                <c:pt idx="472">
                  <c:v>42741</c:v>
                </c:pt>
                <c:pt idx="473">
                  <c:v>42744</c:v>
                </c:pt>
                <c:pt idx="474">
                  <c:v>42745</c:v>
                </c:pt>
                <c:pt idx="475">
                  <c:v>42746</c:v>
                </c:pt>
                <c:pt idx="476">
                  <c:v>42747</c:v>
                </c:pt>
                <c:pt idx="477">
                  <c:v>42748</c:v>
                </c:pt>
                <c:pt idx="478">
                  <c:v>42751</c:v>
                </c:pt>
                <c:pt idx="479">
                  <c:v>42752</c:v>
                </c:pt>
                <c:pt idx="480">
                  <c:v>42753</c:v>
                </c:pt>
                <c:pt idx="481">
                  <c:v>42754</c:v>
                </c:pt>
                <c:pt idx="482">
                  <c:v>42755</c:v>
                </c:pt>
                <c:pt idx="483">
                  <c:v>42758</c:v>
                </c:pt>
                <c:pt idx="484">
                  <c:v>42759</c:v>
                </c:pt>
                <c:pt idx="485">
                  <c:v>42760</c:v>
                </c:pt>
                <c:pt idx="486">
                  <c:v>42761</c:v>
                </c:pt>
                <c:pt idx="487">
                  <c:v>42769</c:v>
                </c:pt>
                <c:pt idx="488">
                  <c:v>42772</c:v>
                </c:pt>
                <c:pt idx="489">
                  <c:v>42773</c:v>
                </c:pt>
                <c:pt idx="490">
                  <c:v>42774</c:v>
                </c:pt>
                <c:pt idx="491">
                  <c:v>42775</c:v>
                </c:pt>
                <c:pt idx="492">
                  <c:v>42776</c:v>
                </c:pt>
                <c:pt idx="493">
                  <c:v>42779</c:v>
                </c:pt>
                <c:pt idx="494">
                  <c:v>42780</c:v>
                </c:pt>
                <c:pt idx="495">
                  <c:v>42781</c:v>
                </c:pt>
                <c:pt idx="496">
                  <c:v>42782</c:v>
                </c:pt>
                <c:pt idx="497">
                  <c:v>42783</c:v>
                </c:pt>
                <c:pt idx="498">
                  <c:v>42786</c:v>
                </c:pt>
                <c:pt idx="499">
                  <c:v>42787</c:v>
                </c:pt>
                <c:pt idx="500">
                  <c:v>42788</c:v>
                </c:pt>
                <c:pt idx="501">
                  <c:v>42789</c:v>
                </c:pt>
                <c:pt idx="502">
                  <c:v>42790</c:v>
                </c:pt>
                <c:pt idx="503">
                  <c:v>42793</c:v>
                </c:pt>
                <c:pt idx="504">
                  <c:v>42794</c:v>
                </c:pt>
                <c:pt idx="505">
                  <c:v>42795</c:v>
                </c:pt>
                <c:pt idx="506">
                  <c:v>42796</c:v>
                </c:pt>
                <c:pt idx="507">
                  <c:v>42797</c:v>
                </c:pt>
                <c:pt idx="508">
                  <c:v>42800</c:v>
                </c:pt>
                <c:pt idx="509">
                  <c:v>42801</c:v>
                </c:pt>
                <c:pt idx="510">
                  <c:v>42802</c:v>
                </c:pt>
                <c:pt idx="511">
                  <c:v>42803</c:v>
                </c:pt>
                <c:pt idx="512">
                  <c:v>42804</c:v>
                </c:pt>
                <c:pt idx="513">
                  <c:v>42807</c:v>
                </c:pt>
                <c:pt idx="514">
                  <c:v>42808</c:v>
                </c:pt>
                <c:pt idx="515">
                  <c:v>42809</c:v>
                </c:pt>
                <c:pt idx="516">
                  <c:v>42810</c:v>
                </c:pt>
                <c:pt idx="517">
                  <c:v>42811</c:v>
                </c:pt>
                <c:pt idx="518">
                  <c:v>42814</c:v>
                </c:pt>
                <c:pt idx="519">
                  <c:v>42815</c:v>
                </c:pt>
                <c:pt idx="520">
                  <c:v>42816</c:v>
                </c:pt>
                <c:pt idx="521">
                  <c:v>42817</c:v>
                </c:pt>
                <c:pt idx="522">
                  <c:v>42818</c:v>
                </c:pt>
                <c:pt idx="523">
                  <c:v>42821</c:v>
                </c:pt>
                <c:pt idx="524">
                  <c:v>42822</c:v>
                </c:pt>
                <c:pt idx="525">
                  <c:v>42823</c:v>
                </c:pt>
                <c:pt idx="526">
                  <c:v>42824</c:v>
                </c:pt>
                <c:pt idx="527">
                  <c:v>42825</c:v>
                </c:pt>
                <c:pt idx="528">
                  <c:v>42830</c:v>
                </c:pt>
                <c:pt idx="529">
                  <c:v>42831</c:v>
                </c:pt>
                <c:pt idx="530">
                  <c:v>42832</c:v>
                </c:pt>
                <c:pt idx="531">
                  <c:v>42835</c:v>
                </c:pt>
                <c:pt idx="532">
                  <c:v>42836</c:v>
                </c:pt>
                <c:pt idx="533">
                  <c:v>42837</c:v>
                </c:pt>
                <c:pt idx="534">
                  <c:v>42838</c:v>
                </c:pt>
                <c:pt idx="535">
                  <c:v>42839</c:v>
                </c:pt>
                <c:pt idx="536">
                  <c:v>42842</c:v>
                </c:pt>
                <c:pt idx="537">
                  <c:v>42843</c:v>
                </c:pt>
                <c:pt idx="538">
                  <c:v>42844</c:v>
                </c:pt>
                <c:pt idx="539">
                  <c:v>42845</c:v>
                </c:pt>
                <c:pt idx="540">
                  <c:v>42846</c:v>
                </c:pt>
                <c:pt idx="541">
                  <c:v>42849</c:v>
                </c:pt>
                <c:pt idx="542">
                  <c:v>42850</c:v>
                </c:pt>
                <c:pt idx="543">
                  <c:v>42851</c:v>
                </c:pt>
                <c:pt idx="544">
                  <c:v>42852</c:v>
                </c:pt>
                <c:pt idx="545">
                  <c:v>42853</c:v>
                </c:pt>
                <c:pt idx="546">
                  <c:v>42857</c:v>
                </c:pt>
                <c:pt idx="547">
                  <c:v>42858</c:v>
                </c:pt>
                <c:pt idx="548">
                  <c:v>42859</c:v>
                </c:pt>
                <c:pt idx="549">
                  <c:v>42860</c:v>
                </c:pt>
                <c:pt idx="550">
                  <c:v>42863</c:v>
                </c:pt>
                <c:pt idx="551">
                  <c:v>42864</c:v>
                </c:pt>
                <c:pt idx="552">
                  <c:v>42865</c:v>
                </c:pt>
                <c:pt idx="553">
                  <c:v>42866</c:v>
                </c:pt>
                <c:pt idx="554">
                  <c:v>42867</c:v>
                </c:pt>
                <c:pt idx="555">
                  <c:v>42870</c:v>
                </c:pt>
                <c:pt idx="556">
                  <c:v>42871</c:v>
                </c:pt>
                <c:pt idx="557">
                  <c:v>42872</c:v>
                </c:pt>
                <c:pt idx="558">
                  <c:v>42873</c:v>
                </c:pt>
                <c:pt idx="559">
                  <c:v>42874</c:v>
                </c:pt>
                <c:pt idx="560">
                  <c:v>42877</c:v>
                </c:pt>
                <c:pt idx="561">
                  <c:v>42878</c:v>
                </c:pt>
                <c:pt idx="562">
                  <c:v>42879</c:v>
                </c:pt>
                <c:pt idx="563">
                  <c:v>42880</c:v>
                </c:pt>
                <c:pt idx="564">
                  <c:v>42881</c:v>
                </c:pt>
                <c:pt idx="565">
                  <c:v>42886</c:v>
                </c:pt>
                <c:pt idx="566">
                  <c:v>42887</c:v>
                </c:pt>
                <c:pt idx="567">
                  <c:v>42888</c:v>
                </c:pt>
                <c:pt idx="568">
                  <c:v>42891</c:v>
                </c:pt>
                <c:pt idx="569">
                  <c:v>42892</c:v>
                </c:pt>
                <c:pt idx="570">
                  <c:v>42893</c:v>
                </c:pt>
                <c:pt idx="571">
                  <c:v>42894</c:v>
                </c:pt>
                <c:pt idx="572">
                  <c:v>42895</c:v>
                </c:pt>
                <c:pt idx="573">
                  <c:v>42898</c:v>
                </c:pt>
                <c:pt idx="574">
                  <c:v>42899</c:v>
                </c:pt>
                <c:pt idx="575">
                  <c:v>42900</c:v>
                </c:pt>
                <c:pt idx="576">
                  <c:v>42901</c:v>
                </c:pt>
                <c:pt idx="577">
                  <c:v>42902</c:v>
                </c:pt>
                <c:pt idx="578">
                  <c:v>42905</c:v>
                </c:pt>
                <c:pt idx="579">
                  <c:v>42906</c:v>
                </c:pt>
                <c:pt idx="580">
                  <c:v>42907</c:v>
                </c:pt>
                <c:pt idx="581">
                  <c:v>42908</c:v>
                </c:pt>
                <c:pt idx="582">
                  <c:v>42909</c:v>
                </c:pt>
                <c:pt idx="583">
                  <c:v>42912</c:v>
                </c:pt>
                <c:pt idx="584">
                  <c:v>42913</c:v>
                </c:pt>
                <c:pt idx="585">
                  <c:v>42914</c:v>
                </c:pt>
                <c:pt idx="586">
                  <c:v>42915</c:v>
                </c:pt>
                <c:pt idx="587">
                  <c:v>42916</c:v>
                </c:pt>
                <c:pt idx="588">
                  <c:v>42919</c:v>
                </c:pt>
                <c:pt idx="589">
                  <c:v>42920</c:v>
                </c:pt>
                <c:pt idx="590">
                  <c:v>42921</c:v>
                </c:pt>
                <c:pt idx="591">
                  <c:v>42922</c:v>
                </c:pt>
                <c:pt idx="592">
                  <c:v>42923</c:v>
                </c:pt>
                <c:pt idx="593">
                  <c:v>42926</c:v>
                </c:pt>
                <c:pt idx="594">
                  <c:v>42927</c:v>
                </c:pt>
                <c:pt idx="595">
                  <c:v>42928</c:v>
                </c:pt>
                <c:pt idx="596">
                  <c:v>42929</c:v>
                </c:pt>
                <c:pt idx="597">
                  <c:v>42930</c:v>
                </c:pt>
                <c:pt idx="598">
                  <c:v>42933</c:v>
                </c:pt>
                <c:pt idx="599">
                  <c:v>42934</c:v>
                </c:pt>
                <c:pt idx="600">
                  <c:v>42935</c:v>
                </c:pt>
                <c:pt idx="601">
                  <c:v>42936</c:v>
                </c:pt>
                <c:pt idx="602">
                  <c:v>42937</c:v>
                </c:pt>
                <c:pt idx="603">
                  <c:v>42940</c:v>
                </c:pt>
                <c:pt idx="604">
                  <c:v>42941</c:v>
                </c:pt>
                <c:pt idx="605">
                  <c:v>42942</c:v>
                </c:pt>
                <c:pt idx="606">
                  <c:v>42943</c:v>
                </c:pt>
                <c:pt idx="607">
                  <c:v>42944</c:v>
                </c:pt>
                <c:pt idx="608">
                  <c:v>42947</c:v>
                </c:pt>
                <c:pt idx="609">
                  <c:v>42948</c:v>
                </c:pt>
                <c:pt idx="610">
                  <c:v>42949</c:v>
                </c:pt>
                <c:pt idx="611">
                  <c:v>42950</c:v>
                </c:pt>
                <c:pt idx="612">
                  <c:v>42951</c:v>
                </c:pt>
                <c:pt idx="613">
                  <c:v>42954</c:v>
                </c:pt>
                <c:pt idx="614">
                  <c:v>42955</c:v>
                </c:pt>
                <c:pt idx="615">
                  <c:v>42956</c:v>
                </c:pt>
                <c:pt idx="616">
                  <c:v>42957</c:v>
                </c:pt>
                <c:pt idx="617">
                  <c:v>42958</c:v>
                </c:pt>
                <c:pt idx="618">
                  <c:v>42961</c:v>
                </c:pt>
              </c:numCache>
            </c:numRef>
          </c:cat>
          <c:val>
            <c:numRef>
              <c:f>'Sheet4 (2)'!$L$2:$L$639</c:f>
              <c:numCache>
                <c:formatCode>General</c:formatCode>
                <c:ptCount val="638"/>
                <c:pt idx="0">
                  <c:v>11520.59</c:v>
                </c:pt>
                <c:pt idx="1">
                  <c:v>11667.967000000001</c:v>
                </c:pt>
                <c:pt idx="2">
                  <c:v>11613.356</c:v>
                </c:pt>
                <c:pt idx="3">
                  <c:v>11465.138000000001</c:v>
                </c:pt>
                <c:pt idx="4">
                  <c:v>11324.762000000001</c:v>
                </c:pt>
                <c:pt idx="5">
                  <c:v>11285.18</c:v>
                </c:pt>
                <c:pt idx="6">
                  <c:v>11355.808999999999</c:v>
                </c:pt>
                <c:pt idx="7">
                  <c:v>11237.781999999999</c:v>
                </c:pt>
                <c:pt idx="8">
                  <c:v>11483.683999999999</c:v>
                </c:pt>
                <c:pt idx="9">
                  <c:v>11532.802</c:v>
                </c:pt>
                <c:pt idx="10">
                  <c:v>10770.929</c:v>
                </c:pt>
                <c:pt idx="11">
                  <c:v>10996.482</c:v>
                </c:pt>
                <c:pt idx="12">
                  <c:v>11372.18</c:v>
                </c:pt>
                <c:pt idx="13">
                  <c:v>11471.209000000001</c:v>
                </c:pt>
                <c:pt idx="14">
                  <c:v>11436.287</c:v>
                </c:pt>
                <c:pt idx="15">
                  <c:v>11686.967000000001</c:v>
                </c:pt>
                <c:pt idx="16">
                  <c:v>11551.873</c:v>
                </c:pt>
                <c:pt idx="17">
                  <c:v>11354.200999999999</c:v>
                </c:pt>
                <c:pt idx="18">
                  <c:v>11249.037</c:v>
                </c:pt>
                <c:pt idx="19">
                  <c:v>11150.694</c:v>
                </c:pt>
                <c:pt idx="20">
                  <c:v>10963.136</c:v>
                </c:pt>
                <c:pt idx="21">
                  <c:v>11209.19</c:v>
                </c:pt>
                <c:pt idx="22">
                  <c:v>11116.55</c:v>
                </c:pt>
                <c:pt idx="23">
                  <c:v>11065.578</c:v>
                </c:pt>
                <c:pt idx="24">
                  <c:v>10791.102999999999</c:v>
                </c:pt>
                <c:pt idx="25">
                  <c:v>10868.141</c:v>
                </c:pt>
                <c:pt idx="26">
                  <c:v>11136.62</c:v>
                </c:pt>
                <c:pt idx="27">
                  <c:v>11265.626</c:v>
                </c:pt>
                <c:pt idx="28">
                  <c:v>11302.731</c:v>
                </c:pt>
                <c:pt idx="29">
                  <c:v>11443.052</c:v>
                </c:pt>
                <c:pt idx="30">
                  <c:v>11595.253000000001</c:v>
                </c:pt>
                <c:pt idx="31">
                  <c:v>11718.562</c:v>
                </c:pt>
                <c:pt idx="32">
                  <c:v>11539.7</c:v>
                </c:pt>
                <c:pt idx="33">
                  <c:v>11750.78</c:v>
                </c:pt>
                <c:pt idx="34">
                  <c:v>11757.683999999999</c:v>
                </c:pt>
                <c:pt idx="35">
                  <c:v>11884.017</c:v>
                </c:pt>
                <c:pt idx="36">
                  <c:v>11526.223</c:v>
                </c:pt>
                <c:pt idx="37">
                  <c:v>11655.075000000001</c:v>
                </c:pt>
                <c:pt idx="38">
                  <c:v>11566.388000000001</c:v>
                </c:pt>
                <c:pt idx="39">
                  <c:v>11392.397000000001</c:v>
                </c:pt>
                <c:pt idx="40">
                  <c:v>11533.231</c:v>
                </c:pt>
                <c:pt idx="41">
                  <c:v>11556.653</c:v>
                </c:pt>
                <c:pt idx="42">
                  <c:v>11525.088</c:v>
                </c:pt>
                <c:pt idx="43">
                  <c:v>11635.589</c:v>
                </c:pt>
                <c:pt idx="44">
                  <c:v>11713.611000000001</c:v>
                </c:pt>
                <c:pt idx="45">
                  <c:v>12017.772999999999</c:v>
                </c:pt>
                <c:pt idx="46">
                  <c:v>12169.516</c:v>
                </c:pt>
                <c:pt idx="47">
                  <c:v>12496.239</c:v>
                </c:pt>
                <c:pt idx="48">
                  <c:v>12429.111000000001</c:v>
                </c:pt>
                <c:pt idx="49">
                  <c:v>12544.454</c:v>
                </c:pt>
                <c:pt idx="50">
                  <c:v>12780.316999999999</c:v>
                </c:pt>
                <c:pt idx="51">
                  <c:v>12801.201999999999</c:v>
                </c:pt>
                <c:pt idx="52">
                  <c:v>12757.094999999999</c:v>
                </c:pt>
                <c:pt idx="53">
                  <c:v>12712.978999999999</c:v>
                </c:pt>
                <c:pt idx="54">
                  <c:v>12874.424000000001</c:v>
                </c:pt>
                <c:pt idx="55">
                  <c:v>13193.316000000001</c:v>
                </c:pt>
                <c:pt idx="56">
                  <c:v>13160.664000000001</c:v>
                </c:pt>
                <c:pt idx="57">
                  <c:v>13394.725</c:v>
                </c:pt>
                <c:pt idx="58">
                  <c:v>13426.1</c:v>
                </c:pt>
                <c:pt idx="59">
                  <c:v>13494.641</c:v>
                </c:pt>
                <c:pt idx="60">
                  <c:v>13768.727999999999</c:v>
                </c:pt>
                <c:pt idx="61">
                  <c:v>13841.717000000001</c:v>
                </c:pt>
                <c:pt idx="62">
                  <c:v>13796.733</c:v>
                </c:pt>
                <c:pt idx="63">
                  <c:v>14013.334999999999</c:v>
                </c:pt>
                <c:pt idx="64">
                  <c:v>14149.504999999999</c:v>
                </c:pt>
                <c:pt idx="65">
                  <c:v>14042.464</c:v>
                </c:pt>
                <c:pt idx="66">
                  <c:v>13646.607</c:v>
                </c:pt>
                <c:pt idx="67">
                  <c:v>13967.802</c:v>
                </c:pt>
                <c:pt idx="68">
                  <c:v>14149.342000000001</c:v>
                </c:pt>
                <c:pt idx="69">
                  <c:v>13871.599</c:v>
                </c:pt>
                <c:pt idx="70">
                  <c:v>14438.995000000001</c:v>
                </c:pt>
                <c:pt idx="71">
                  <c:v>14749.133</c:v>
                </c:pt>
                <c:pt idx="72">
                  <c:v>14743.217000000001</c:v>
                </c:pt>
                <c:pt idx="73">
                  <c:v>14598.695</c:v>
                </c:pt>
                <c:pt idx="74">
                  <c:v>14809.424000000001</c:v>
                </c:pt>
                <c:pt idx="75">
                  <c:v>14707.245000000001</c:v>
                </c:pt>
                <c:pt idx="76">
                  <c:v>14871.951999999999</c:v>
                </c:pt>
                <c:pt idx="77">
                  <c:v>14818.64</c:v>
                </c:pt>
                <c:pt idx="78">
                  <c:v>14860.53</c:v>
                </c:pt>
                <c:pt idx="79">
                  <c:v>14233.098</c:v>
                </c:pt>
                <c:pt idx="80">
                  <c:v>14136.165999999999</c:v>
                </c:pt>
                <c:pt idx="81">
                  <c:v>14114.727999999999</c:v>
                </c:pt>
                <c:pt idx="82">
                  <c:v>14481.249</c:v>
                </c:pt>
                <c:pt idx="83">
                  <c:v>14944.883</c:v>
                </c:pt>
                <c:pt idx="84">
                  <c:v>15066.289000000001</c:v>
                </c:pt>
                <c:pt idx="85">
                  <c:v>15173.092000000001</c:v>
                </c:pt>
                <c:pt idx="86">
                  <c:v>15024.468000000001</c:v>
                </c:pt>
                <c:pt idx="87">
                  <c:v>14694.947</c:v>
                </c:pt>
                <c:pt idx="88">
                  <c:v>14672.632</c:v>
                </c:pt>
                <c:pt idx="89">
                  <c:v>15127.376</c:v>
                </c:pt>
                <c:pt idx="90">
                  <c:v>15337.083000000001</c:v>
                </c:pt>
                <c:pt idx="91">
                  <c:v>15872.534</c:v>
                </c:pt>
                <c:pt idx="92">
                  <c:v>16045.797</c:v>
                </c:pt>
                <c:pt idx="93">
                  <c:v>16351.056</c:v>
                </c:pt>
                <c:pt idx="94">
                  <c:v>16903.471000000001</c:v>
                </c:pt>
                <c:pt idx="95">
                  <c:v>16963.522000000001</c:v>
                </c:pt>
                <c:pt idx="96">
                  <c:v>15912.947</c:v>
                </c:pt>
                <c:pt idx="97">
                  <c:v>16100.448</c:v>
                </c:pt>
                <c:pt idx="98">
                  <c:v>16917.525000000001</c:v>
                </c:pt>
                <c:pt idx="99">
                  <c:v>17485.578000000001</c:v>
                </c:pt>
                <c:pt idx="100">
                  <c:v>17538.503000000001</c:v>
                </c:pt>
                <c:pt idx="101">
                  <c:v>17501.052</c:v>
                </c:pt>
                <c:pt idx="102">
                  <c:v>17649.085999999999</c:v>
                </c:pt>
                <c:pt idx="103">
                  <c:v>17452.308000000001</c:v>
                </c:pt>
                <c:pt idx="104">
                  <c:v>17398.995999999999</c:v>
                </c:pt>
                <c:pt idx="105">
                  <c:v>17677.572</c:v>
                </c:pt>
                <c:pt idx="106">
                  <c:v>17889.688999999998</c:v>
                </c:pt>
                <c:pt idx="107">
                  <c:v>18098.274000000001</c:v>
                </c:pt>
                <c:pt idx="108">
                  <c:v>17702.550999999999</c:v>
                </c:pt>
                <c:pt idx="109">
                  <c:v>17075.931</c:v>
                </c:pt>
                <c:pt idx="110">
                  <c:v>17405.571</c:v>
                </c:pt>
                <c:pt idx="111">
                  <c:v>16734.839</c:v>
                </c:pt>
                <c:pt idx="112">
                  <c:v>15725.47</c:v>
                </c:pt>
                <c:pt idx="113">
                  <c:v>16045.989</c:v>
                </c:pt>
                <c:pt idx="114">
                  <c:v>16312.311</c:v>
                </c:pt>
                <c:pt idx="115">
                  <c:v>15692.444</c:v>
                </c:pt>
                <c:pt idx="116">
                  <c:v>14398.785</c:v>
                </c:pt>
                <c:pt idx="117">
                  <c:v>13566.271000000001</c:v>
                </c:pt>
                <c:pt idx="118">
                  <c:v>14337.965</c:v>
                </c:pt>
                <c:pt idx="119">
                  <c:v>13650.816000000001</c:v>
                </c:pt>
                <c:pt idx="120">
                  <c:v>12924.19</c:v>
                </c:pt>
                <c:pt idx="121">
                  <c:v>12246.062</c:v>
                </c:pt>
                <c:pt idx="122">
                  <c:v>12075.769</c:v>
                </c:pt>
                <c:pt idx="123">
                  <c:v>11375.603999999999</c:v>
                </c:pt>
                <c:pt idx="124">
                  <c:v>11040.888999999999</c:v>
                </c:pt>
                <c:pt idx="125">
                  <c:v>11510.34</c:v>
                </c:pt>
                <c:pt idx="126">
                  <c:v>12038.145</c:v>
                </c:pt>
                <c:pt idx="127">
                  <c:v>12614.155000000001</c:v>
                </c:pt>
                <c:pt idx="128">
                  <c:v>12728.513000000001</c:v>
                </c:pt>
                <c:pt idx="129">
                  <c:v>12132.419</c:v>
                </c:pt>
                <c:pt idx="130">
                  <c:v>12357.606</c:v>
                </c:pt>
                <c:pt idx="131">
                  <c:v>13004.957</c:v>
                </c:pt>
                <c:pt idx="132">
                  <c:v>13202.395</c:v>
                </c:pt>
                <c:pt idx="133">
                  <c:v>13315.556</c:v>
                </c:pt>
                <c:pt idx="134">
                  <c:v>13416.536</c:v>
                </c:pt>
                <c:pt idx="135">
                  <c:v>13754.528</c:v>
                </c:pt>
                <c:pt idx="136">
                  <c:v>13518.514999999999</c:v>
                </c:pt>
                <c:pt idx="137">
                  <c:v>12493.046</c:v>
                </c:pt>
                <c:pt idx="138">
                  <c:v>12316.776</c:v>
                </c:pt>
                <c:pt idx="139">
                  <c:v>12823.073</c:v>
                </c:pt>
                <c:pt idx="140">
                  <c:v>12395.922</c:v>
                </c:pt>
                <c:pt idx="141">
                  <c:v>12374.254000000001</c:v>
                </c:pt>
                <c:pt idx="142">
                  <c:v>12161.575999999999</c:v>
                </c:pt>
                <c:pt idx="143">
                  <c:v>12711.562</c:v>
                </c:pt>
                <c:pt idx="144">
                  <c:v>12524.686</c:v>
                </c:pt>
                <c:pt idx="145">
                  <c:v>12421.849</c:v>
                </c:pt>
                <c:pt idx="146">
                  <c:v>12753.049000000001</c:v>
                </c:pt>
                <c:pt idx="147">
                  <c:v>13302.962</c:v>
                </c:pt>
                <c:pt idx="148">
                  <c:v>13323.084999999999</c:v>
                </c:pt>
                <c:pt idx="149">
                  <c:v>13117.101000000001</c:v>
                </c:pt>
                <c:pt idx="150">
                  <c:v>13395.175999999999</c:v>
                </c:pt>
                <c:pt idx="151">
                  <c:v>13445.874</c:v>
                </c:pt>
                <c:pt idx="152">
                  <c:v>13573.902</c:v>
                </c:pt>
                <c:pt idx="153">
                  <c:v>12683.855</c:v>
                </c:pt>
                <c:pt idx="154">
                  <c:v>12960.659</c:v>
                </c:pt>
                <c:pt idx="155">
                  <c:v>12584.576999999999</c:v>
                </c:pt>
                <c:pt idx="156">
                  <c:v>11902.046</c:v>
                </c:pt>
                <c:pt idx="157">
                  <c:v>10970.29</c:v>
                </c:pt>
                <c:pt idx="158">
                  <c:v>10197.937</c:v>
                </c:pt>
                <c:pt idx="159">
                  <c:v>9899.7189999999991</c:v>
                </c:pt>
                <c:pt idx="160">
                  <c:v>10254.349</c:v>
                </c:pt>
                <c:pt idx="161">
                  <c:v>10799.995999999999</c:v>
                </c:pt>
                <c:pt idx="162">
                  <c:v>10549.163</c:v>
                </c:pt>
                <c:pt idx="163">
                  <c:v>10162.516</c:v>
                </c:pt>
                <c:pt idx="164">
                  <c:v>10054.800999999999</c:v>
                </c:pt>
                <c:pt idx="165">
                  <c:v>9991.7639999999992</c:v>
                </c:pt>
                <c:pt idx="166">
                  <c:v>10320.226000000001</c:v>
                </c:pt>
                <c:pt idx="167">
                  <c:v>10620.133</c:v>
                </c:pt>
                <c:pt idx="168">
                  <c:v>10424.654</c:v>
                </c:pt>
                <c:pt idx="169">
                  <c:v>10463.691999999999</c:v>
                </c:pt>
                <c:pt idx="170">
                  <c:v>9778.2340000000004</c:v>
                </c:pt>
                <c:pt idx="171">
                  <c:v>9290.8070000000007</c:v>
                </c:pt>
                <c:pt idx="172">
                  <c:v>9890.4290000000001</c:v>
                </c:pt>
                <c:pt idx="173">
                  <c:v>9739.89</c:v>
                </c:pt>
                <c:pt idx="174">
                  <c:v>9850.7720000000008</c:v>
                </c:pt>
                <c:pt idx="175">
                  <c:v>10176.727000000001</c:v>
                </c:pt>
                <c:pt idx="176">
                  <c:v>10238.686</c:v>
                </c:pt>
                <c:pt idx="177">
                  <c:v>10132.295</c:v>
                </c:pt>
                <c:pt idx="178">
                  <c:v>10238.038</c:v>
                </c:pt>
                <c:pt idx="179">
                  <c:v>9904.7639999999992</c:v>
                </c:pt>
                <c:pt idx="180">
                  <c:v>10115.547</c:v>
                </c:pt>
                <c:pt idx="181">
                  <c:v>9949.9179999999997</c:v>
                </c:pt>
                <c:pt idx="182">
                  <c:v>9988.25</c:v>
                </c:pt>
                <c:pt idx="183">
                  <c:v>10394.734</c:v>
                </c:pt>
                <c:pt idx="184">
                  <c:v>10540.194</c:v>
                </c:pt>
                <c:pt idx="185">
                  <c:v>10961.362999999999</c:v>
                </c:pt>
                <c:pt idx="186">
                  <c:v>11042.13</c:v>
                </c:pt>
                <c:pt idx="187">
                  <c:v>10901.478999999999</c:v>
                </c:pt>
                <c:pt idx="188">
                  <c:v>11229.38</c:v>
                </c:pt>
                <c:pt idx="189">
                  <c:v>11374.834000000001</c:v>
                </c:pt>
                <c:pt idx="190">
                  <c:v>11391.013000000001</c:v>
                </c:pt>
                <c:pt idx="191">
                  <c:v>11597.08</c:v>
                </c:pt>
                <c:pt idx="192">
                  <c:v>10915.986000000001</c:v>
                </c:pt>
                <c:pt idx="193">
                  <c:v>11305.102999999999</c:v>
                </c:pt>
                <c:pt idx="194">
                  <c:v>11603.456</c:v>
                </c:pt>
                <c:pt idx="195">
                  <c:v>11687.772000000001</c:v>
                </c:pt>
                <c:pt idx="196">
                  <c:v>11758.413</c:v>
                </c:pt>
                <c:pt idx="197">
                  <c:v>11494.347</c:v>
                </c:pt>
                <c:pt idx="198">
                  <c:v>11566.662</c:v>
                </c:pt>
                <c:pt idx="199">
                  <c:v>11546.050999999999</c:v>
                </c:pt>
                <c:pt idx="200">
                  <c:v>11304.882</c:v>
                </c:pt>
                <c:pt idx="201">
                  <c:v>11288.144</c:v>
                </c:pt>
                <c:pt idx="202">
                  <c:v>11884.9</c:v>
                </c:pt>
                <c:pt idx="203">
                  <c:v>11939.81</c:v>
                </c:pt>
                <c:pt idx="204">
                  <c:v>12273.351000000001</c:v>
                </c:pt>
                <c:pt idx="205">
                  <c:v>12453.241</c:v>
                </c:pt>
                <c:pt idx="206">
                  <c:v>12500.528</c:v>
                </c:pt>
                <c:pt idx="207">
                  <c:v>12677.537</c:v>
                </c:pt>
                <c:pt idx="208">
                  <c:v>12635.393</c:v>
                </c:pt>
                <c:pt idx="209">
                  <c:v>12402.036</c:v>
                </c:pt>
                <c:pt idx="210">
                  <c:v>12620.38</c:v>
                </c:pt>
                <c:pt idx="211">
                  <c:v>12511.545</c:v>
                </c:pt>
                <c:pt idx="212">
                  <c:v>12283.758</c:v>
                </c:pt>
                <c:pt idx="213">
                  <c:v>12609.843999999999</c:v>
                </c:pt>
                <c:pt idx="214">
                  <c:v>12702.034</c:v>
                </c:pt>
                <c:pt idx="215">
                  <c:v>12586.691000000001</c:v>
                </c:pt>
                <c:pt idx="216">
                  <c:v>12694.856</c:v>
                </c:pt>
                <c:pt idx="217">
                  <c:v>12893.227999999999</c:v>
                </c:pt>
                <c:pt idx="218">
                  <c:v>12767.502</c:v>
                </c:pt>
                <c:pt idx="219">
                  <c:v>11961.703</c:v>
                </c:pt>
                <c:pt idx="220">
                  <c:v>12037.857</c:v>
                </c:pt>
                <c:pt idx="221">
                  <c:v>12081.17</c:v>
                </c:pt>
                <c:pt idx="222">
                  <c:v>12186.271000000001</c:v>
                </c:pt>
                <c:pt idx="223">
                  <c:v>12447.380999999999</c:v>
                </c:pt>
                <c:pt idx="224">
                  <c:v>12329.175999999999</c:v>
                </c:pt>
                <c:pt idx="225">
                  <c:v>12443.047</c:v>
                </c:pt>
                <c:pt idx="226">
                  <c:v>12164.966</c:v>
                </c:pt>
                <c:pt idx="227">
                  <c:v>12179.831</c:v>
                </c:pt>
                <c:pt idx="228">
                  <c:v>12181.03</c:v>
                </c:pt>
                <c:pt idx="229">
                  <c:v>12134.02</c:v>
                </c:pt>
                <c:pt idx="230">
                  <c:v>12400.593999999999</c:v>
                </c:pt>
                <c:pt idx="231">
                  <c:v>12495.249</c:v>
                </c:pt>
                <c:pt idx="232">
                  <c:v>12511.028</c:v>
                </c:pt>
                <c:pt idx="233">
                  <c:v>12825.48</c:v>
                </c:pt>
                <c:pt idx="234">
                  <c:v>12830.246999999999</c:v>
                </c:pt>
                <c:pt idx="235">
                  <c:v>13028.31</c:v>
                </c:pt>
                <c:pt idx="236">
                  <c:v>13139.125</c:v>
                </c:pt>
                <c:pt idx="237">
                  <c:v>13007.868</c:v>
                </c:pt>
                <c:pt idx="238">
                  <c:v>12932.371999999999</c:v>
                </c:pt>
                <c:pt idx="239">
                  <c:v>12980.566000000001</c:v>
                </c:pt>
                <c:pt idx="240">
                  <c:v>12686.34</c:v>
                </c:pt>
                <c:pt idx="241">
                  <c:v>12806.156000000001</c:v>
                </c:pt>
                <c:pt idx="242">
                  <c:v>12889.834000000001</c:v>
                </c:pt>
                <c:pt idx="243">
                  <c:v>12664.89</c:v>
                </c:pt>
                <c:pt idx="244">
                  <c:v>11626.038</c:v>
                </c:pt>
                <c:pt idx="245">
                  <c:v>11468.06</c:v>
                </c:pt>
                <c:pt idx="246">
                  <c:v>11724.88</c:v>
                </c:pt>
                <c:pt idx="247">
                  <c:v>10760.272999999999</c:v>
                </c:pt>
                <c:pt idx="248">
                  <c:v>10888.907999999999</c:v>
                </c:pt>
                <c:pt idx="249">
                  <c:v>10212.459000000001</c:v>
                </c:pt>
                <c:pt idx="250">
                  <c:v>10293.704</c:v>
                </c:pt>
                <c:pt idx="251">
                  <c:v>9978.8209999999999</c:v>
                </c:pt>
                <c:pt idx="252">
                  <c:v>10344.941999999999</c:v>
                </c:pt>
                <c:pt idx="253">
                  <c:v>9997.9249999999993</c:v>
                </c:pt>
                <c:pt idx="254">
                  <c:v>10155.962</c:v>
                </c:pt>
                <c:pt idx="255">
                  <c:v>10501.786</c:v>
                </c:pt>
                <c:pt idx="256">
                  <c:v>10366.849</c:v>
                </c:pt>
                <c:pt idx="257">
                  <c:v>9975.9740000000002</c:v>
                </c:pt>
                <c:pt idx="258">
                  <c:v>10111.566999999999</c:v>
                </c:pt>
                <c:pt idx="259">
                  <c:v>10192.531000000001</c:v>
                </c:pt>
                <c:pt idx="260">
                  <c:v>9483.5470000000005</c:v>
                </c:pt>
                <c:pt idx="261">
                  <c:v>9422.43</c:v>
                </c:pt>
                <c:pt idx="262">
                  <c:v>9082.5879999999997</c:v>
                </c:pt>
                <c:pt idx="263">
                  <c:v>9418.2039999999997</c:v>
                </c:pt>
                <c:pt idx="264">
                  <c:v>9322.0059999999994</c:v>
                </c:pt>
                <c:pt idx="265">
                  <c:v>9610.93</c:v>
                </c:pt>
                <c:pt idx="266">
                  <c:v>9638.8739999999998</c:v>
                </c:pt>
                <c:pt idx="267">
                  <c:v>9793.0689999999995</c:v>
                </c:pt>
                <c:pt idx="268">
                  <c:v>9673.4779999999992</c:v>
                </c:pt>
                <c:pt idx="269">
                  <c:v>9668.8449999999993</c:v>
                </c:pt>
                <c:pt idx="270">
                  <c:v>10045.367</c:v>
                </c:pt>
                <c:pt idx="271">
                  <c:v>10161.769</c:v>
                </c:pt>
                <c:pt idx="272">
                  <c:v>10116.396000000001</c:v>
                </c:pt>
                <c:pt idx="273">
                  <c:v>10162.315000000001</c:v>
                </c:pt>
                <c:pt idx="274">
                  <c:v>10370.985000000001</c:v>
                </c:pt>
                <c:pt idx="275">
                  <c:v>10299.674000000001</c:v>
                </c:pt>
                <c:pt idx="276">
                  <c:v>10307.626</c:v>
                </c:pt>
                <c:pt idx="277">
                  <c:v>9551.0759999999991</c:v>
                </c:pt>
                <c:pt idx="278">
                  <c:v>9573.7039999999997</c:v>
                </c:pt>
                <c:pt idx="279">
                  <c:v>9097.3619999999992</c:v>
                </c:pt>
                <c:pt idx="280">
                  <c:v>9322</c:v>
                </c:pt>
                <c:pt idx="281">
                  <c:v>9766.366</c:v>
                </c:pt>
                <c:pt idx="282">
                  <c:v>9762.0139999999992</c:v>
                </c:pt>
                <c:pt idx="283">
                  <c:v>9536.7070000000003</c:v>
                </c:pt>
                <c:pt idx="284">
                  <c:v>9703.83</c:v>
                </c:pt>
                <c:pt idx="285">
                  <c:v>9732.7270000000008</c:v>
                </c:pt>
                <c:pt idx="286">
                  <c:v>9523.1440000000002</c:v>
                </c:pt>
                <c:pt idx="287">
                  <c:v>9390.3469999999998</c:v>
                </c:pt>
                <c:pt idx="288">
                  <c:v>9363.4050000000007</c:v>
                </c:pt>
                <c:pt idx="289">
                  <c:v>9665.1299999999992</c:v>
                </c:pt>
                <c:pt idx="290">
                  <c:v>9574.1869999999999</c:v>
                </c:pt>
                <c:pt idx="291">
                  <c:v>9469.0280000000002</c:v>
                </c:pt>
                <c:pt idx="292">
                  <c:v>9791.85</c:v>
                </c:pt>
                <c:pt idx="293">
                  <c:v>10126.589</c:v>
                </c:pt>
                <c:pt idx="294">
                  <c:v>10394.142</c:v>
                </c:pt>
                <c:pt idx="295">
                  <c:v>10344.082</c:v>
                </c:pt>
                <c:pt idx="296">
                  <c:v>10442.382</c:v>
                </c:pt>
                <c:pt idx="297">
                  <c:v>10283.679</c:v>
                </c:pt>
                <c:pt idx="298">
                  <c:v>10339.683999999999</c:v>
                </c:pt>
                <c:pt idx="299">
                  <c:v>10276.84</c:v>
                </c:pt>
                <c:pt idx="300">
                  <c:v>10094.712</c:v>
                </c:pt>
                <c:pt idx="301">
                  <c:v>10445.691000000001</c:v>
                </c:pt>
                <c:pt idx="302">
                  <c:v>10455.369000000001</c:v>
                </c:pt>
                <c:pt idx="303">
                  <c:v>10379.647000000001</c:v>
                </c:pt>
                <c:pt idx="304">
                  <c:v>10640.268</c:v>
                </c:pt>
                <c:pt idx="305">
                  <c:v>10683.857</c:v>
                </c:pt>
                <c:pt idx="306">
                  <c:v>10504.882</c:v>
                </c:pt>
                <c:pt idx="307">
                  <c:v>10413.540000000001</c:v>
                </c:pt>
                <c:pt idx="308">
                  <c:v>10609.594999999999</c:v>
                </c:pt>
                <c:pt idx="309">
                  <c:v>10533.405000000001</c:v>
                </c:pt>
                <c:pt idx="310">
                  <c:v>10684.921</c:v>
                </c:pt>
                <c:pt idx="311">
                  <c:v>10771.614</c:v>
                </c:pt>
                <c:pt idx="312">
                  <c:v>10733.635</c:v>
                </c:pt>
                <c:pt idx="313">
                  <c:v>10568.93</c:v>
                </c:pt>
                <c:pt idx="314">
                  <c:v>10602.464</c:v>
                </c:pt>
                <c:pt idx="315">
                  <c:v>10164.744000000001</c:v>
                </c:pt>
                <c:pt idx="316">
                  <c:v>10058.800999999999</c:v>
                </c:pt>
                <c:pt idx="317">
                  <c:v>10151.763999999999</c:v>
                </c:pt>
                <c:pt idx="318">
                  <c:v>10106.787</c:v>
                </c:pt>
                <c:pt idx="319">
                  <c:v>10209.901</c:v>
                </c:pt>
                <c:pt idx="320">
                  <c:v>10174.159</c:v>
                </c:pt>
                <c:pt idx="321">
                  <c:v>10149.909</c:v>
                </c:pt>
                <c:pt idx="322">
                  <c:v>10141.540999999999</c:v>
                </c:pt>
                <c:pt idx="323">
                  <c:v>10441.92</c:v>
                </c:pt>
                <c:pt idx="324">
                  <c:v>10422.802</c:v>
                </c:pt>
                <c:pt idx="325">
                  <c:v>10474.013000000001</c:v>
                </c:pt>
                <c:pt idx="326">
                  <c:v>10100.535</c:v>
                </c:pt>
                <c:pt idx="327">
                  <c:v>9790.4770000000008</c:v>
                </c:pt>
                <c:pt idx="328">
                  <c:v>9793.2139999999999</c:v>
                </c:pt>
                <c:pt idx="329">
                  <c:v>9781.15</c:v>
                </c:pt>
                <c:pt idx="330">
                  <c:v>9796.5810000000001</c:v>
                </c:pt>
                <c:pt idx="331">
                  <c:v>9759.2669999999998</c:v>
                </c:pt>
                <c:pt idx="332">
                  <c:v>9910.0820000000003</c:v>
                </c:pt>
                <c:pt idx="333">
                  <c:v>9908.7909999999993</c:v>
                </c:pt>
                <c:pt idx="334">
                  <c:v>9694.7759999999998</c:v>
                </c:pt>
                <c:pt idx="335">
                  <c:v>9733.7360000000008</c:v>
                </c:pt>
                <c:pt idx="336">
                  <c:v>9816.7520000000004</c:v>
                </c:pt>
                <c:pt idx="337">
                  <c:v>9918.1640000000007</c:v>
                </c:pt>
                <c:pt idx="338">
                  <c:v>9821.6980000000003</c:v>
                </c:pt>
                <c:pt idx="339">
                  <c:v>9784.598</c:v>
                </c:pt>
                <c:pt idx="340">
                  <c:v>9826.1440000000002</c:v>
                </c:pt>
                <c:pt idx="341">
                  <c:v>9813.6309999999994</c:v>
                </c:pt>
                <c:pt idx="342">
                  <c:v>9768.84</c:v>
                </c:pt>
                <c:pt idx="343">
                  <c:v>10159.933999999999</c:v>
                </c:pt>
                <c:pt idx="344">
                  <c:v>10209.142</c:v>
                </c:pt>
                <c:pt idx="345">
                  <c:v>10274.025</c:v>
                </c:pt>
                <c:pt idx="346">
                  <c:v>10344.907999999999</c:v>
                </c:pt>
                <c:pt idx="347">
                  <c:v>10363.084999999999</c:v>
                </c:pt>
                <c:pt idx="348">
                  <c:v>10347.841</c:v>
                </c:pt>
                <c:pt idx="349">
                  <c:v>10316.823</c:v>
                </c:pt>
                <c:pt idx="350">
                  <c:v>9862.5840000000007</c:v>
                </c:pt>
                <c:pt idx="351">
                  <c:v>9895.15</c:v>
                </c:pt>
                <c:pt idx="352">
                  <c:v>10173.846</c:v>
                </c:pt>
                <c:pt idx="353">
                  <c:v>10115.121999999999</c:v>
                </c:pt>
                <c:pt idx="354">
                  <c:v>10182.526</c:v>
                </c:pt>
                <c:pt idx="355">
                  <c:v>10221.852000000001</c:v>
                </c:pt>
                <c:pt idx="356">
                  <c:v>10131.856</c:v>
                </c:pt>
                <c:pt idx="357">
                  <c:v>10297.977000000001</c:v>
                </c:pt>
                <c:pt idx="358">
                  <c:v>10255.268</c:v>
                </c:pt>
                <c:pt idx="359">
                  <c:v>10147.704</c:v>
                </c:pt>
                <c:pt idx="360">
                  <c:v>10377.573</c:v>
                </c:pt>
                <c:pt idx="361">
                  <c:v>10463.448</c:v>
                </c:pt>
                <c:pt idx="362">
                  <c:v>10460.967000000001</c:v>
                </c:pt>
                <c:pt idx="363">
                  <c:v>10489.993</c:v>
                </c:pt>
                <c:pt idx="364">
                  <c:v>10458.432000000001</c:v>
                </c:pt>
                <c:pt idx="365">
                  <c:v>10609.859</c:v>
                </c:pt>
                <c:pt idx="366">
                  <c:v>10602.772000000001</c:v>
                </c:pt>
                <c:pt idx="367">
                  <c:v>10641.647000000001</c:v>
                </c:pt>
                <c:pt idx="368">
                  <c:v>10620.582</c:v>
                </c:pt>
                <c:pt idx="369">
                  <c:v>10611.802</c:v>
                </c:pt>
                <c:pt idx="370">
                  <c:v>10594.819</c:v>
                </c:pt>
                <c:pt idx="371">
                  <c:v>10757.844999999999</c:v>
                </c:pt>
                <c:pt idx="372">
                  <c:v>10853.555</c:v>
                </c:pt>
                <c:pt idx="373">
                  <c:v>10854.135</c:v>
                </c:pt>
                <c:pt idx="374">
                  <c:v>10823.214</c:v>
                </c:pt>
                <c:pt idx="375">
                  <c:v>10761.999</c:v>
                </c:pt>
                <c:pt idx="376">
                  <c:v>10778.248</c:v>
                </c:pt>
                <c:pt idx="377">
                  <c:v>10759.86</c:v>
                </c:pt>
                <c:pt idx="378">
                  <c:v>10787.212</c:v>
                </c:pt>
                <c:pt idx="379">
                  <c:v>10709.066999999999</c:v>
                </c:pt>
                <c:pt idx="380">
                  <c:v>10718.355</c:v>
                </c:pt>
                <c:pt idx="381">
                  <c:v>10852.206</c:v>
                </c:pt>
                <c:pt idx="382">
                  <c:v>10405.85</c:v>
                </c:pt>
                <c:pt idx="383">
                  <c:v>10396.305</c:v>
                </c:pt>
                <c:pt idx="384">
                  <c:v>10329.434999999999</c:v>
                </c:pt>
                <c:pt idx="385">
                  <c:v>10185.477000000001</c:v>
                </c:pt>
                <c:pt idx="386">
                  <c:v>10250.545</c:v>
                </c:pt>
                <c:pt idx="387">
                  <c:v>10281.246999999999</c:v>
                </c:pt>
                <c:pt idx="388">
                  <c:v>10366.498</c:v>
                </c:pt>
                <c:pt idx="389">
                  <c:v>10342.279</c:v>
                </c:pt>
                <c:pt idx="390">
                  <c:v>10468.884</c:v>
                </c:pt>
                <c:pt idx="391">
                  <c:v>10564.775</c:v>
                </c:pt>
                <c:pt idx="392">
                  <c:v>10511.159</c:v>
                </c:pt>
                <c:pt idx="393">
                  <c:v>10390.956</c:v>
                </c:pt>
                <c:pt idx="394">
                  <c:v>10528.103999999999</c:v>
                </c:pt>
                <c:pt idx="395">
                  <c:v>10822.105</c:v>
                </c:pt>
                <c:pt idx="396">
                  <c:v>10882.950999999999</c:v>
                </c:pt>
                <c:pt idx="397">
                  <c:v>10890.688</c:v>
                </c:pt>
                <c:pt idx="398">
                  <c:v>10879.196</c:v>
                </c:pt>
                <c:pt idx="399">
                  <c:v>10872.707</c:v>
                </c:pt>
                <c:pt idx="400">
                  <c:v>10731.4</c:v>
                </c:pt>
                <c:pt idx="401">
                  <c:v>10750.293</c:v>
                </c:pt>
                <c:pt idx="402">
                  <c:v>10760.439</c:v>
                </c:pt>
                <c:pt idx="403">
                  <c:v>10679.147000000001</c:v>
                </c:pt>
                <c:pt idx="404">
                  <c:v>10693.75</c:v>
                </c:pt>
                <c:pt idx="405">
                  <c:v>10724.398999999999</c:v>
                </c:pt>
                <c:pt idx="406">
                  <c:v>10729.115</c:v>
                </c:pt>
                <c:pt idx="407">
                  <c:v>10757.875</c:v>
                </c:pt>
                <c:pt idx="408">
                  <c:v>10669.508</c:v>
                </c:pt>
                <c:pt idx="409">
                  <c:v>10640.422</c:v>
                </c:pt>
                <c:pt idx="410">
                  <c:v>10695.451999999999</c:v>
                </c:pt>
                <c:pt idx="411">
                  <c:v>10861.498</c:v>
                </c:pt>
                <c:pt idx="412">
                  <c:v>10838.715</c:v>
                </c:pt>
                <c:pt idx="413">
                  <c:v>10851.194</c:v>
                </c:pt>
                <c:pt idx="414">
                  <c:v>10762.793</c:v>
                </c:pt>
                <c:pt idx="415">
                  <c:v>10461.575999999999</c:v>
                </c:pt>
                <c:pt idx="416">
                  <c:v>10514.583000000001</c:v>
                </c:pt>
                <c:pt idx="417">
                  <c:v>10454.244000000001</c:v>
                </c:pt>
                <c:pt idx="418">
                  <c:v>10557.248</c:v>
                </c:pt>
                <c:pt idx="419">
                  <c:v>10544.525</c:v>
                </c:pt>
                <c:pt idx="420">
                  <c:v>10583.402</c:v>
                </c:pt>
                <c:pt idx="421">
                  <c:v>10662.214</c:v>
                </c:pt>
                <c:pt idx="422">
                  <c:v>10609.695</c:v>
                </c:pt>
                <c:pt idx="423">
                  <c:v>10392.695</c:v>
                </c:pt>
                <c:pt idx="424">
                  <c:v>10476.968999999999</c:v>
                </c:pt>
                <c:pt idx="425">
                  <c:v>10467.16</c:v>
                </c:pt>
                <c:pt idx="426">
                  <c:v>10512.248</c:v>
                </c:pt>
                <c:pt idx="427">
                  <c:v>10567.576999999999</c:v>
                </c:pt>
                <c:pt idx="428">
                  <c:v>10741.689</c:v>
                </c:pt>
                <c:pt idx="429">
                  <c:v>10782.308000000001</c:v>
                </c:pt>
                <c:pt idx="430">
                  <c:v>10788.592000000001</c:v>
                </c:pt>
                <c:pt idx="431">
                  <c:v>10787.487999999999</c:v>
                </c:pt>
                <c:pt idx="432">
                  <c:v>10759.681</c:v>
                </c:pt>
                <c:pt idx="433">
                  <c:v>10651.496999999999</c:v>
                </c:pt>
                <c:pt idx="434">
                  <c:v>10797.022000000001</c:v>
                </c:pt>
                <c:pt idx="435">
                  <c:v>10757.918</c:v>
                </c:pt>
                <c:pt idx="436">
                  <c:v>10784.328</c:v>
                </c:pt>
                <c:pt idx="437">
                  <c:v>10748.897000000001</c:v>
                </c:pt>
                <c:pt idx="438">
                  <c:v>10842.642</c:v>
                </c:pt>
                <c:pt idx="439">
                  <c:v>10871.504999999999</c:v>
                </c:pt>
                <c:pt idx="440">
                  <c:v>10817.51</c:v>
                </c:pt>
                <c:pt idx="441">
                  <c:v>10788.97</c:v>
                </c:pt>
                <c:pt idx="442">
                  <c:v>10711.037</c:v>
                </c:pt>
                <c:pt idx="443">
                  <c:v>10704.304</c:v>
                </c:pt>
                <c:pt idx="444">
                  <c:v>10796.138000000001</c:v>
                </c:pt>
                <c:pt idx="445">
                  <c:v>10692.653</c:v>
                </c:pt>
                <c:pt idx="446">
                  <c:v>10743.963</c:v>
                </c:pt>
                <c:pt idx="447">
                  <c:v>10702.57</c:v>
                </c:pt>
                <c:pt idx="448">
                  <c:v>10695.178</c:v>
                </c:pt>
                <c:pt idx="449">
                  <c:v>10763.126</c:v>
                </c:pt>
                <c:pt idx="450">
                  <c:v>10697.114</c:v>
                </c:pt>
                <c:pt idx="451">
                  <c:v>10821.663</c:v>
                </c:pt>
                <c:pt idx="452">
                  <c:v>10878.138999999999</c:v>
                </c:pt>
                <c:pt idx="453">
                  <c:v>10907.526</c:v>
                </c:pt>
                <c:pt idx="454">
                  <c:v>10958.103999999999</c:v>
                </c:pt>
                <c:pt idx="455">
                  <c:v>10968.084000000001</c:v>
                </c:pt>
                <c:pt idx="456">
                  <c:v>10945.415999999999</c:v>
                </c:pt>
                <c:pt idx="457">
                  <c:v>10889.106</c:v>
                </c:pt>
                <c:pt idx="458">
                  <c:v>10899.916999999999</c:v>
                </c:pt>
                <c:pt idx="459">
                  <c:v>10985.602999999999</c:v>
                </c:pt>
                <c:pt idx="460">
                  <c:v>10973.8</c:v>
                </c:pt>
                <c:pt idx="461">
                  <c:v>10967.466</c:v>
                </c:pt>
                <c:pt idx="462">
                  <c:v>11036.529</c:v>
                </c:pt>
                <c:pt idx="463">
                  <c:v>11068.867</c:v>
                </c:pt>
                <c:pt idx="464">
                  <c:v>11034.701999999999</c:v>
                </c:pt>
                <c:pt idx="465">
                  <c:v>11012.192999999999</c:v>
                </c:pt>
                <c:pt idx="466">
                  <c:v>11088.156999999999</c:v>
                </c:pt>
                <c:pt idx="467">
                  <c:v>10912.627</c:v>
                </c:pt>
                <c:pt idx="468">
                  <c:v>10784.332</c:v>
                </c:pt>
                <c:pt idx="469">
                  <c:v>10779.764999999999</c:v>
                </c:pt>
                <c:pt idx="470">
                  <c:v>10855.718000000001</c:v>
                </c:pt>
                <c:pt idx="471">
                  <c:v>10812.297</c:v>
                </c:pt>
                <c:pt idx="472">
                  <c:v>10789.624</c:v>
                </c:pt>
                <c:pt idx="473">
                  <c:v>10302.852999999999</c:v>
                </c:pt>
                <c:pt idx="474">
                  <c:v>10332.276</c:v>
                </c:pt>
                <c:pt idx="475">
                  <c:v>10232.819</c:v>
                </c:pt>
                <c:pt idx="476">
                  <c:v>10256.108</c:v>
                </c:pt>
                <c:pt idx="477">
                  <c:v>10334.757</c:v>
                </c:pt>
                <c:pt idx="478">
                  <c:v>10283.164000000001</c:v>
                </c:pt>
                <c:pt idx="479">
                  <c:v>10245.332</c:v>
                </c:pt>
                <c:pt idx="480">
                  <c:v>10313.569</c:v>
                </c:pt>
                <c:pt idx="481">
                  <c:v>10306.924000000001</c:v>
                </c:pt>
                <c:pt idx="482">
                  <c:v>10199.861000000001</c:v>
                </c:pt>
                <c:pt idx="483">
                  <c:v>10233.419</c:v>
                </c:pt>
                <c:pt idx="484">
                  <c:v>10230.571</c:v>
                </c:pt>
                <c:pt idx="485">
                  <c:v>10187.16</c:v>
                </c:pt>
                <c:pt idx="486">
                  <c:v>10159.447</c:v>
                </c:pt>
                <c:pt idx="487">
                  <c:v>10177.138000000001</c:v>
                </c:pt>
                <c:pt idx="488">
                  <c:v>10262.847</c:v>
                </c:pt>
                <c:pt idx="489">
                  <c:v>10384.867</c:v>
                </c:pt>
                <c:pt idx="490">
                  <c:v>10371.471</c:v>
                </c:pt>
                <c:pt idx="491">
                  <c:v>10289.361999999999</c:v>
                </c:pt>
                <c:pt idx="492">
                  <c:v>10331.791999999999</c:v>
                </c:pt>
                <c:pt idx="493">
                  <c:v>10306.337</c:v>
                </c:pt>
                <c:pt idx="494">
                  <c:v>10215.476000000001</c:v>
                </c:pt>
                <c:pt idx="495">
                  <c:v>10131.231</c:v>
                </c:pt>
                <c:pt idx="496">
                  <c:v>10008.300999999999</c:v>
                </c:pt>
                <c:pt idx="497">
                  <c:v>9712.7960000000003</c:v>
                </c:pt>
                <c:pt idx="498">
                  <c:v>9826.7880000000005</c:v>
                </c:pt>
                <c:pt idx="499">
                  <c:v>9804.7579999999998</c:v>
                </c:pt>
                <c:pt idx="500">
                  <c:v>9768.5740000000005</c:v>
                </c:pt>
                <c:pt idx="501">
                  <c:v>9906.14</c:v>
                </c:pt>
                <c:pt idx="502">
                  <c:v>9976.1910000000007</c:v>
                </c:pt>
                <c:pt idx="503">
                  <c:v>9941.5470000000005</c:v>
                </c:pt>
                <c:pt idx="504">
                  <c:v>9977.9629999999997</c:v>
                </c:pt>
                <c:pt idx="505">
                  <c:v>10052.049999999999</c:v>
                </c:pt>
                <c:pt idx="506">
                  <c:v>10004.843999999999</c:v>
                </c:pt>
                <c:pt idx="507">
                  <c:v>10078.734</c:v>
                </c:pt>
                <c:pt idx="508">
                  <c:v>10055.566000000001</c:v>
                </c:pt>
                <c:pt idx="509">
                  <c:v>10130.120999999999</c:v>
                </c:pt>
                <c:pt idx="510">
                  <c:v>10182.727999999999</c:v>
                </c:pt>
                <c:pt idx="511">
                  <c:v>10186.376</c:v>
                </c:pt>
                <c:pt idx="512">
                  <c:v>10270.825000000001</c:v>
                </c:pt>
                <c:pt idx="513">
                  <c:v>10264.918</c:v>
                </c:pt>
                <c:pt idx="514">
                  <c:v>10177.252</c:v>
                </c:pt>
                <c:pt idx="515">
                  <c:v>10253.957</c:v>
                </c:pt>
                <c:pt idx="516">
                  <c:v>10197.918</c:v>
                </c:pt>
                <c:pt idx="517">
                  <c:v>10328.998</c:v>
                </c:pt>
                <c:pt idx="518">
                  <c:v>10405.745999999999</c:v>
                </c:pt>
                <c:pt idx="519">
                  <c:v>10444.377</c:v>
                </c:pt>
                <c:pt idx="520">
                  <c:v>10432.638999999999</c:v>
                </c:pt>
                <c:pt idx="521">
                  <c:v>10443.73</c:v>
                </c:pt>
                <c:pt idx="522">
                  <c:v>10353.555</c:v>
                </c:pt>
                <c:pt idx="523">
                  <c:v>10391.343999999999</c:v>
                </c:pt>
                <c:pt idx="524">
                  <c:v>10418.621999999999</c:v>
                </c:pt>
                <c:pt idx="525">
                  <c:v>10367.306</c:v>
                </c:pt>
                <c:pt idx="526">
                  <c:v>10397.047</c:v>
                </c:pt>
                <c:pt idx="527">
                  <c:v>10522.277</c:v>
                </c:pt>
                <c:pt idx="528">
                  <c:v>10552.144</c:v>
                </c:pt>
                <c:pt idx="529">
                  <c:v>10498.313</c:v>
                </c:pt>
                <c:pt idx="530">
                  <c:v>10421.058000000001</c:v>
                </c:pt>
                <c:pt idx="531">
                  <c:v>10451.008</c:v>
                </c:pt>
                <c:pt idx="532">
                  <c:v>10559.883</c:v>
                </c:pt>
                <c:pt idx="533">
                  <c:v>10531.728999999999</c:v>
                </c:pt>
                <c:pt idx="534">
                  <c:v>10543.01</c:v>
                </c:pt>
                <c:pt idx="535">
                  <c:v>10624.421</c:v>
                </c:pt>
                <c:pt idx="536">
                  <c:v>10515.414000000001</c:v>
                </c:pt>
                <c:pt idx="537">
                  <c:v>10532.331</c:v>
                </c:pt>
                <c:pt idx="538">
                  <c:v>10586.620999999999</c:v>
                </c:pt>
                <c:pt idx="539">
                  <c:v>10553.527</c:v>
                </c:pt>
                <c:pt idx="540">
                  <c:v>10583.043</c:v>
                </c:pt>
                <c:pt idx="541">
                  <c:v>10646.724</c:v>
                </c:pt>
                <c:pt idx="542">
                  <c:v>10581.919</c:v>
                </c:pt>
                <c:pt idx="543">
                  <c:v>10563.285</c:v>
                </c:pt>
                <c:pt idx="544">
                  <c:v>10520.816999999999</c:v>
                </c:pt>
                <c:pt idx="545">
                  <c:v>10348.271000000001</c:v>
                </c:pt>
                <c:pt idx="546">
                  <c:v>10428.723</c:v>
                </c:pt>
                <c:pt idx="547">
                  <c:v>10627.134</c:v>
                </c:pt>
                <c:pt idx="548">
                  <c:v>10656.174000000001</c:v>
                </c:pt>
                <c:pt idx="549">
                  <c:v>10669.48</c:v>
                </c:pt>
                <c:pt idx="550">
                  <c:v>10603.276</c:v>
                </c:pt>
                <c:pt idx="551">
                  <c:v>10655.790999999999</c:v>
                </c:pt>
                <c:pt idx="552">
                  <c:v>10587.313</c:v>
                </c:pt>
                <c:pt idx="553">
                  <c:v>10654.084999999999</c:v>
                </c:pt>
                <c:pt idx="554">
                  <c:v>10519.856</c:v>
                </c:pt>
                <c:pt idx="555">
                  <c:v>10450.862999999999</c:v>
                </c:pt>
                <c:pt idx="556">
                  <c:v>10411.439</c:v>
                </c:pt>
                <c:pt idx="557">
                  <c:v>10348.406999999999</c:v>
                </c:pt>
                <c:pt idx="558">
                  <c:v>10359.09</c:v>
                </c:pt>
                <c:pt idx="559">
                  <c:v>10314.353999999999</c:v>
                </c:pt>
                <c:pt idx="560">
                  <c:v>10091.888000000001</c:v>
                </c:pt>
                <c:pt idx="561">
                  <c:v>10165.215</c:v>
                </c:pt>
                <c:pt idx="562">
                  <c:v>10204.843000000001</c:v>
                </c:pt>
                <c:pt idx="563">
                  <c:v>10229.194</c:v>
                </c:pt>
                <c:pt idx="564">
                  <c:v>10234.653</c:v>
                </c:pt>
                <c:pt idx="565">
                  <c:v>10223.969999999999</c:v>
                </c:pt>
                <c:pt idx="566">
                  <c:v>10184.136</c:v>
                </c:pt>
                <c:pt idx="567">
                  <c:v>10147.44</c:v>
                </c:pt>
                <c:pt idx="568">
                  <c:v>10024.436</c:v>
                </c:pt>
                <c:pt idx="569">
                  <c:v>9833.1669999999995</c:v>
                </c:pt>
                <c:pt idx="570">
                  <c:v>9885.3439999999991</c:v>
                </c:pt>
                <c:pt idx="571">
                  <c:v>9756.8089999999993</c:v>
                </c:pt>
                <c:pt idx="572">
                  <c:v>9776.4500000000007</c:v>
                </c:pt>
                <c:pt idx="573">
                  <c:v>9787.9860000000008</c:v>
                </c:pt>
                <c:pt idx="574">
                  <c:v>9845.6029999999992</c:v>
                </c:pt>
                <c:pt idx="575">
                  <c:v>10046.662</c:v>
                </c:pt>
                <c:pt idx="576">
                  <c:v>10030.111999999999</c:v>
                </c:pt>
                <c:pt idx="577">
                  <c:v>9974.348</c:v>
                </c:pt>
                <c:pt idx="578">
                  <c:v>9970.9619999999995</c:v>
                </c:pt>
                <c:pt idx="579">
                  <c:v>9899.6450000000004</c:v>
                </c:pt>
                <c:pt idx="580">
                  <c:v>9763.7829999999994</c:v>
                </c:pt>
                <c:pt idx="581">
                  <c:v>9812.4580000000005</c:v>
                </c:pt>
                <c:pt idx="582">
                  <c:v>9893.7780000000002</c:v>
                </c:pt>
                <c:pt idx="583">
                  <c:v>9859.2350000000006</c:v>
                </c:pt>
                <c:pt idx="584">
                  <c:v>9864.8449999999993</c:v>
                </c:pt>
                <c:pt idx="585">
                  <c:v>9730.3259999999991</c:v>
                </c:pt>
                <c:pt idx="586">
                  <c:v>9794.8889999999992</c:v>
                </c:pt>
                <c:pt idx="587">
                  <c:v>9842.6020000000008</c:v>
                </c:pt>
                <c:pt idx="588">
                  <c:v>9915.9230000000007</c:v>
                </c:pt>
                <c:pt idx="589">
                  <c:v>10109.876</c:v>
                </c:pt>
                <c:pt idx="590">
                  <c:v>10148.722</c:v>
                </c:pt>
                <c:pt idx="591">
                  <c:v>10177.447</c:v>
                </c:pt>
                <c:pt idx="592">
                  <c:v>10119.986999999999</c:v>
                </c:pt>
                <c:pt idx="593">
                  <c:v>10224.817999999999</c:v>
                </c:pt>
                <c:pt idx="594">
                  <c:v>10151.534</c:v>
                </c:pt>
                <c:pt idx="595">
                  <c:v>10221.691999999999</c:v>
                </c:pt>
                <c:pt idx="596">
                  <c:v>10191.24</c:v>
                </c:pt>
                <c:pt idx="597">
                  <c:v>10262.799999999999</c:v>
                </c:pt>
                <c:pt idx="598">
                  <c:v>10288.527</c:v>
                </c:pt>
                <c:pt idx="599">
                  <c:v>10367.173000000001</c:v>
                </c:pt>
                <c:pt idx="600">
                  <c:v>10265.200000000001</c:v>
                </c:pt>
                <c:pt idx="601">
                  <c:v>10366.777</c:v>
                </c:pt>
                <c:pt idx="602">
                  <c:v>10537.591</c:v>
                </c:pt>
                <c:pt idx="603">
                  <c:v>10535.364</c:v>
                </c:pt>
                <c:pt idx="604">
                  <c:v>10451.565000000001</c:v>
                </c:pt>
                <c:pt idx="605">
                  <c:v>10511.86</c:v>
                </c:pt>
                <c:pt idx="606">
                  <c:v>10529.609</c:v>
                </c:pt>
                <c:pt idx="607">
                  <c:v>10535.046</c:v>
                </c:pt>
                <c:pt idx="608">
                  <c:v>10474.828</c:v>
                </c:pt>
                <c:pt idx="609">
                  <c:v>10561.089</c:v>
                </c:pt>
                <c:pt idx="610">
                  <c:v>10562.055</c:v>
                </c:pt>
                <c:pt idx="611">
                  <c:v>10563.717000000001</c:v>
                </c:pt>
                <c:pt idx="612">
                  <c:v>10505.601000000001</c:v>
                </c:pt>
                <c:pt idx="613">
                  <c:v>10467.710999999999</c:v>
                </c:pt>
                <c:pt idx="614">
                  <c:v>10453.194</c:v>
                </c:pt>
                <c:pt idx="615">
                  <c:v>10466.102999999999</c:v>
                </c:pt>
                <c:pt idx="616">
                  <c:v>10427.787</c:v>
                </c:pt>
                <c:pt idx="617">
                  <c:v>10055.796</c:v>
                </c:pt>
                <c:pt idx="618">
                  <c:v>10103.763000000001</c:v>
                </c:pt>
                <c:pt idx="619">
                  <c:v>10295.575000000001</c:v>
                </c:pt>
                <c:pt idx="620">
                  <c:v>10366.983</c:v>
                </c:pt>
                <c:pt idx="621">
                  <c:v>10364.82</c:v>
                </c:pt>
                <c:pt idx="622">
                  <c:v>10404.223</c:v>
                </c:pt>
                <c:pt idx="623">
                  <c:v>10353.212</c:v>
                </c:pt>
                <c:pt idx="624">
                  <c:v>10297.343000000001</c:v>
                </c:pt>
                <c:pt idx="625">
                  <c:v>10395.192999999999</c:v>
                </c:pt>
                <c:pt idx="626">
                  <c:v>10437.938</c:v>
                </c:pt>
                <c:pt idx="627">
                  <c:v>10505.044</c:v>
                </c:pt>
                <c:pt idx="628">
                  <c:v>10525.346</c:v>
                </c:pt>
                <c:pt idx="629">
                  <c:v>10469.338</c:v>
                </c:pt>
                <c:pt idx="630">
                  <c:v>10436.172</c:v>
                </c:pt>
                <c:pt idx="631">
                  <c:v>10361.231</c:v>
                </c:pt>
                <c:pt idx="632">
                  <c:v>10451.083000000001</c:v>
                </c:pt>
                <c:pt idx="633">
                  <c:v>10496.245999999999</c:v>
                </c:pt>
                <c:pt idx="634">
                  <c:v>10544.589</c:v>
                </c:pt>
                <c:pt idx="635">
                  <c:v>10480.641</c:v>
                </c:pt>
                <c:pt idx="636">
                  <c:v>10291.347</c:v>
                </c:pt>
                <c:pt idx="637">
                  <c:v>10519.804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E31-863D-5E50CF190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318557871"/>
        <c:axId val="1318557039"/>
      </c:stockChart>
      <c:dateAx>
        <c:axId val="13185578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557039"/>
        <c:crosses val="autoZero"/>
        <c:auto val="1"/>
        <c:lblOffset val="100"/>
        <c:baseTimeUnit val="days"/>
      </c:dateAx>
      <c:valAx>
        <c:axId val="1318557039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8557871"/>
        <c:crosses val="autoZero"/>
        <c:crossBetween val="between"/>
        <c:min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3</xdr:row>
      <xdr:rowOff>28574</xdr:rowOff>
    </xdr:from>
    <xdr:to>
      <xdr:col>43</xdr:col>
      <xdr:colOff>0</xdr:colOff>
      <xdr:row>28</xdr:row>
      <xdr:rowOff>38100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4"/>
  <sheetViews>
    <sheetView topLeftCell="A67" workbookViewId="0">
      <selection activeCell="L6" sqref="L6"/>
    </sheetView>
  </sheetViews>
  <sheetFormatPr defaultRowHeight="14" x14ac:dyDescent="0.3"/>
  <cols>
    <col min="6" max="6" width="8.6640625" style="1"/>
  </cols>
  <sheetData>
    <row r="1" spans="1:15" x14ac:dyDescent="0.3">
      <c r="A1" t="s">
        <v>0</v>
      </c>
      <c r="B1" t="s">
        <v>1</v>
      </c>
      <c r="C1" t="s">
        <v>2</v>
      </c>
      <c r="I1" t="s">
        <v>3</v>
      </c>
      <c r="J1" t="s">
        <v>4</v>
      </c>
      <c r="N1" t="s">
        <v>5</v>
      </c>
      <c r="O1" t="s">
        <v>6</v>
      </c>
    </row>
    <row r="2" spans="1:15" x14ac:dyDescent="0.3">
      <c r="A2">
        <v>2.8849999999999998</v>
      </c>
      <c r="B2">
        <v>0</v>
      </c>
      <c r="C2">
        <v>0</v>
      </c>
      <c r="F2" s="1">
        <v>1</v>
      </c>
      <c r="I2">
        <v>0.9617</v>
      </c>
      <c r="J2">
        <v>0.27479999999999999</v>
      </c>
      <c r="K2">
        <v>1</v>
      </c>
      <c r="L2">
        <v>0</v>
      </c>
      <c r="M2">
        <v>1</v>
      </c>
      <c r="N2">
        <v>3.2000000000000001E-2</v>
      </c>
      <c r="O2">
        <v>3.0000000000000001E-3</v>
      </c>
    </row>
    <row r="3" spans="1:15" x14ac:dyDescent="0.3">
      <c r="A3">
        <v>2.9220000000000002</v>
      </c>
      <c r="B3">
        <v>1.2800000000000001E-2</v>
      </c>
      <c r="C3">
        <v>0</v>
      </c>
      <c r="D3">
        <f t="shared" ref="D3:D21" si="0">IF(AND(C3&gt;0,C2&lt;=0),1,IF(AND(C3&gt;0,C2&gt;0),2,IF(AND(C3&lt;=0,C2&lt;=0),0,-1)))</f>
        <v>0</v>
      </c>
      <c r="E3">
        <f>IF(OR(D3=0,D3=1),0,B3)</f>
        <v>0</v>
      </c>
      <c r="F3" s="1">
        <f>F2*(1+E3)</f>
        <v>1</v>
      </c>
      <c r="I3">
        <v>1.7433000000000001</v>
      </c>
      <c r="J3">
        <v>0.5393</v>
      </c>
      <c r="K3">
        <f>IF(AND(I3&gt;J3,I2&gt;J2),2,IF(AND(I3&gt;J3,I2&lt;J2),1,IF(AND(I3&lt;J3,I2&lt;J2),0,-1)))</f>
        <v>2</v>
      </c>
      <c r="L3">
        <f>IF(OR(K3=0,K3=1),0,B3)</f>
        <v>1.2800000000000001E-2</v>
      </c>
      <c r="M3" s="1">
        <f>M2*(1+L3)</f>
        <v>1.0127999999999999</v>
      </c>
      <c r="N3">
        <v>4.7E-2</v>
      </c>
      <c r="O3">
        <v>7.4000000000000003E-3</v>
      </c>
    </row>
    <row r="4" spans="1:15" x14ac:dyDescent="0.3">
      <c r="A4">
        <v>2.9449999999999998</v>
      </c>
      <c r="B4">
        <v>7.9000000000000008E-3</v>
      </c>
      <c r="C4">
        <v>0</v>
      </c>
      <c r="D4">
        <f t="shared" si="0"/>
        <v>0</v>
      </c>
      <c r="E4">
        <f t="shared" ref="E4:E67" si="1">IF(OR(D4=0,D4=1),0,B4)</f>
        <v>0</v>
      </c>
      <c r="F4" s="1">
        <f t="shared" ref="F4:F67" si="2">F3*(1+E4)</f>
        <v>1</v>
      </c>
      <c r="I4">
        <v>2.3378999999999999</v>
      </c>
      <c r="J4">
        <v>0.79210000000000003</v>
      </c>
      <c r="K4">
        <f t="shared" ref="K4:K67" si="3">IF(AND(I4&gt;J4,I3&gt;J3),2,IF(AND(I4&gt;J4,I3&lt;J3),1,IF(AND(I4&lt;J4,I3&lt;J3),0,-1)))</f>
        <v>2</v>
      </c>
      <c r="L4">
        <f t="shared" ref="L4:L67" si="4">IF(OR(K4=0,K4=1),0,B4)</f>
        <v>7.9000000000000008E-3</v>
      </c>
      <c r="M4" s="1">
        <f t="shared" ref="M4:M67" si="5">M3*(1+L4)</f>
        <v>1.02080112</v>
      </c>
      <c r="N4">
        <v>3.1E-2</v>
      </c>
      <c r="O4">
        <v>9.9000000000000008E-3</v>
      </c>
    </row>
    <row r="5" spans="1:15" x14ac:dyDescent="0.3">
      <c r="A5">
        <v>2.97</v>
      </c>
      <c r="B5">
        <v>8.5000000000000006E-3</v>
      </c>
      <c r="C5">
        <v>0</v>
      </c>
      <c r="D5">
        <f t="shared" si="0"/>
        <v>0</v>
      </c>
      <c r="E5">
        <f t="shared" si="1"/>
        <v>0</v>
      </c>
      <c r="F5" s="1">
        <f t="shared" si="2"/>
        <v>1</v>
      </c>
      <c r="I5">
        <v>2.7444000000000002</v>
      </c>
      <c r="J5">
        <v>1.0333000000000001</v>
      </c>
      <c r="K5">
        <f t="shared" si="3"/>
        <v>2</v>
      </c>
      <c r="L5">
        <f t="shared" si="4"/>
        <v>8.5000000000000006E-3</v>
      </c>
      <c r="M5" s="1">
        <f t="shared" si="5"/>
        <v>1.0294779295200001</v>
      </c>
      <c r="N5">
        <v>0.03</v>
      </c>
      <c r="O5">
        <v>1.23E-2</v>
      </c>
    </row>
    <row r="6" spans="1:15" x14ac:dyDescent="0.3">
      <c r="A6">
        <v>2.9780000000000002</v>
      </c>
      <c r="B6">
        <v>2.7000000000000001E-3</v>
      </c>
      <c r="C6">
        <v>0</v>
      </c>
      <c r="D6">
        <f t="shared" si="0"/>
        <v>0</v>
      </c>
      <c r="E6">
        <f t="shared" si="1"/>
        <v>0</v>
      </c>
      <c r="F6" s="1">
        <f t="shared" si="2"/>
        <v>1</v>
      </c>
      <c r="I6">
        <v>2.9556</v>
      </c>
      <c r="J6">
        <v>1.2611000000000001</v>
      </c>
      <c r="K6">
        <f t="shared" si="3"/>
        <v>2</v>
      </c>
      <c r="L6">
        <f t="shared" si="4"/>
        <v>2.7000000000000001E-3</v>
      </c>
      <c r="M6" s="1">
        <f t="shared" si="5"/>
        <v>1.0322575199297039</v>
      </c>
      <c r="N6">
        <v>2.5000000000000001E-2</v>
      </c>
      <c r="O6">
        <v>1.4E-2</v>
      </c>
    </row>
    <row r="7" spans="1:15" x14ac:dyDescent="0.3">
      <c r="A7">
        <v>2.976</v>
      </c>
      <c r="B7">
        <v>-6.9999999999999999E-4</v>
      </c>
      <c r="C7">
        <v>0</v>
      </c>
      <c r="D7">
        <f t="shared" si="0"/>
        <v>0</v>
      </c>
      <c r="E7">
        <f t="shared" si="1"/>
        <v>0</v>
      </c>
      <c r="F7" s="1">
        <f t="shared" si="2"/>
        <v>1</v>
      </c>
      <c r="I7">
        <v>2.9676</v>
      </c>
      <c r="J7">
        <v>1.4744999999999999</v>
      </c>
      <c r="K7">
        <f t="shared" si="3"/>
        <v>2</v>
      </c>
      <c r="L7">
        <f t="shared" si="4"/>
        <v>-6.9999999999999999E-4</v>
      </c>
      <c r="M7" s="1">
        <f t="shared" si="5"/>
        <v>1.0315349396657532</v>
      </c>
      <c r="N7">
        <v>2.3E-2</v>
      </c>
      <c r="O7">
        <v>1.54E-2</v>
      </c>
    </row>
    <row r="8" spans="1:15" x14ac:dyDescent="0.3">
      <c r="A8">
        <v>2.9689999999999999</v>
      </c>
      <c r="B8">
        <v>-2.3999999999999998E-3</v>
      </c>
      <c r="C8">
        <v>0</v>
      </c>
      <c r="D8">
        <f t="shared" si="0"/>
        <v>0</v>
      </c>
      <c r="E8">
        <f t="shared" si="1"/>
        <v>0</v>
      </c>
      <c r="F8" s="1">
        <f t="shared" si="2"/>
        <v>1</v>
      </c>
      <c r="I8">
        <v>2.9712000000000001</v>
      </c>
      <c r="J8">
        <v>1.6731</v>
      </c>
      <c r="K8">
        <f t="shared" si="3"/>
        <v>2</v>
      </c>
      <c r="L8">
        <f t="shared" si="4"/>
        <v>-2.3999999999999998E-3</v>
      </c>
      <c r="M8" s="1">
        <f t="shared" si="5"/>
        <v>1.0290592558105554</v>
      </c>
      <c r="N8">
        <v>2.5999999999999999E-2</v>
      </c>
      <c r="O8">
        <v>1.7000000000000001E-2</v>
      </c>
    </row>
    <row r="9" spans="1:15" x14ac:dyDescent="0.3">
      <c r="A9">
        <v>2.9550000000000001</v>
      </c>
      <c r="B9">
        <v>-4.7000000000000002E-3</v>
      </c>
      <c r="C9">
        <v>0</v>
      </c>
      <c r="D9">
        <f t="shared" si="0"/>
        <v>0</v>
      </c>
      <c r="E9">
        <f t="shared" si="1"/>
        <v>0</v>
      </c>
      <c r="F9" s="1">
        <f t="shared" si="2"/>
        <v>1</v>
      </c>
      <c r="I9">
        <v>2.9670000000000001</v>
      </c>
      <c r="J9">
        <v>1.8563000000000001</v>
      </c>
      <c r="K9">
        <f t="shared" si="3"/>
        <v>2</v>
      </c>
      <c r="L9">
        <f t="shared" si="4"/>
        <v>-4.7000000000000002E-3</v>
      </c>
      <c r="M9" s="1">
        <f t="shared" si="5"/>
        <v>1.0242226773082457</v>
      </c>
      <c r="N9">
        <v>5.7000000000000002E-2</v>
      </c>
      <c r="O9">
        <v>2.1399999999999999E-2</v>
      </c>
    </row>
    <row r="10" spans="1:15" x14ac:dyDescent="0.3">
      <c r="A10">
        <v>2.9769999999999999</v>
      </c>
      <c r="B10">
        <v>7.4000000000000003E-3</v>
      </c>
      <c r="C10">
        <v>0</v>
      </c>
      <c r="D10">
        <f t="shared" si="0"/>
        <v>0</v>
      </c>
      <c r="E10">
        <f t="shared" si="1"/>
        <v>0</v>
      </c>
      <c r="F10" s="1">
        <f t="shared" si="2"/>
        <v>1</v>
      </c>
      <c r="I10">
        <v>2.9695</v>
      </c>
      <c r="J10">
        <v>2.0274000000000001</v>
      </c>
      <c r="K10">
        <f t="shared" si="3"/>
        <v>2</v>
      </c>
      <c r="L10">
        <f t="shared" si="4"/>
        <v>7.4000000000000003E-3</v>
      </c>
      <c r="M10" s="1">
        <f t="shared" si="5"/>
        <v>1.0318019251203268</v>
      </c>
      <c r="N10">
        <v>3.4000000000000002E-2</v>
      </c>
      <c r="O10">
        <v>2.3300000000000001E-2</v>
      </c>
    </row>
    <row r="11" spans="1:15" x14ac:dyDescent="0.3">
      <c r="A11">
        <v>2.9710000000000001</v>
      </c>
      <c r="B11">
        <v>-2E-3</v>
      </c>
      <c r="C11">
        <v>0</v>
      </c>
      <c r="D11">
        <f t="shared" si="0"/>
        <v>0</v>
      </c>
      <c r="E11">
        <f t="shared" si="1"/>
        <v>0</v>
      </c>
      <c r="F11" s="1">
        <f t="shared" si="2"/>
        <v>1</v>
      </c>
      <c r="I11">
        <v>2.9695</v>
      </c>
      <c r="J11">
        <v>2.1838000000000002</v>
      </c>
      <c r="K11">
        <f t="shared" si="3"/>
        <v>2</v>
      </c>
      <c r="L11">
        <f t="shared" si="4"/>
        <v>-2E-3</v>
      </c>
      <c r="M11" s="1">
        <f t="shared" si="5"/>
        <v>1.0297383212700861</v>
      </c>
      <c r="N11">
        <v>2.9000000000000001E-2</v>
      </c>
      <c r="O11">
        <v>2.46E-2</v>
      </c>
    </row>
    <row r="12" spans="1:15" x14ac:dyDescent="0.3">
      <c r="A12">
        <v>2.8929999999999998</v>
      </c>
      <c r="B12">
        <v>-2.63E-2</v>
      </c>
      <c r="C12">
        <v>0</v>
      </c>
      <c r="D12">
        <f t="shared" si="0"/>
        <v>0</v>
      </c>
      <c r="E12">
        <f t="shared" si="1"/>
        <v>0</v>
      </c>
      <c r="F12" s="1">
        <f t="shared" si="2"/>
        <v>1</v>
      </c>
      <c r="I12">
        <v>2.9439000000000002</v>
      </c>
      <c r="J12">
        <v>2.3186</v>
      </c>
      <c r="K12">
        <f t="shared" si="3"/>
        <v>2</v>
      </c>
      <c r="L12">
        <f t="shared" si="4"/>
        <v>-2.63E-2</v>
      </c>
      <c r="M12" s="1">
        <f t="shared" si="5"/>
        <v>1.002656203420683</v>
      </c>
      <c r="N12">
        <v>9.5000000000000001E-2</v>
      </c>
      <c r="O12">
        <v>3.2099999999999997E-2</v>
      </c>
    </row>
    <row r="13" spans="1:15" x14ac:dyDescent="0.3">
      <c r="A13">
        <v>2.9049999999999998</v>
      </c>
      <c r="B13">
        <v>4.1000000000000003E-3</v>
      </c>
      <c r="C13">
        <v>0</v>
      </c>
      <c r="D13">
        <f t="shared" si="0"/>
        <v>0</v>
      </c>
      <c r="E13">
        <f t="shared" si="1"/>
        <v>0</v>
      </c>
      <c r="F13" s="1">
        <f t="shared" si="2"/>
        <v>1</v>
      </c>
      <c r="I13">
        <v>2.9279000000000002</v>
      </c>
      <c r="J13">
        <v>2.4407999999999999</v>
      </c>
      <c r="K13">
        <f t="shared" si="3"/>
        <v>2</v>
      </c>
      <c r="L13">
        <f t="shared" si="4"/>
        <v>4.1000000000000003E-3</v>
      </c>
      <c r="M13" s="1">
        <f t="shared" si="5"/>
        <v>1.0067670938547078</v>
      </c>
      <c r="N13">
        <v>3.2000000000000001E-2</v>
      </c>
      <c r="O13">
        <v>3.3099999999999997E-2</v>
      </c>
    </row>
    <row r="14" spans="1:15" x14ac:dyDescent="0.3">
      <c r="A14">
        <v>2.9119999999999999</v>
      </c>
      <c r="B14">
        <v>2.3999999999999998E-3</v>
      </c>
      <c r="C14">
        <v>0</v>
      </c>
      <c r="D14">
        <f t="shared" si="0"/>
        <v>0</v>
      </c>
      <c r="E14">
        <f t="shared" si="1"/>
        <v>0</v>
      </c>
      <c r="F14" s="1">
        <f t="shared" si="2"/>
        <v>1</v>
      </c>
      <c r="I14">
        <v>2.9184999999999999</v>
      </c>
      <c r="J14">
        <v>2.5497999999999998</v>
      </c>
      <c r="K14">
        <f t="shared" si="3"/>
        <v>2</v>
      </c>
      <c r="L14">
        <f t="shared" si="4"/>
        <v>2.3999999999999998E-3</v>
      </c>
      <c r="M14" s="1">
        <f t="shared" si="5"/>
        <v>1.009183334879959</v>
      </c>
      <c r="N14">
        <v>3.1E-2</v>
      </c>
      <c r="O14">
        <v>3.39E-2</v>
      </c>
    </row>
    <row r="15" spans="1:15" x14ac:dyDescent="0.3">
      <c r="A15">
        <v>2.9390000000000001</v>
      </c>
      <c r="B15">
        <v>9.2999999999999992E-3</v>
      </c>
      <c r="C15">
        <v>0</v>
      </c>
      <c r="D15">
        <f t="shared" si="0"/>
        <v>0</v>
      </c>
      <c r="E15">
        <f t="shared" si="1"/>
        <v>0</v>
      </c>
      <c r="F15" s="1">
        <f t="shared" si="2"/>
        <v>1</v>
      </c>
      <c r="I15">
        <v>2.9209999999999998</v>
      </c>
      <c r="J15">
        <v>2.6475</v>
      </c>
      <c r="K15">
        <f t="shared" si="3"/>
        <v>2</v>
      </c>
      <c r="L15">
        <f t="shared" si="4"/>
        <v>9.2999999999999992E-3</v>
      </c>
      <c r="M15" s="1">
        <f t="shared" si="5"/>
        <v>1.0185687398943428</v>
      </c>
      <c r="N15">
        <v>3.1E-2</v>
      </c>
      <c r="O15">
        <v>3.4500000000000003E-2</v>
      </c>
    </row>
    <row r="16" spans="1:15" x14ac:dyDescent="0.3">
      <c r="A16">
        <v>2.8780000000000001</v>
      </c>
      <c r="B16">
        <v>-2.0799999999999999E-2</v>
      </c>
      <c r="C16">
        <v>0</v>
      </c>
      <c r="D16">
        <f t="shared" si="0"/>
        <v>0</v>
      </c>
      <c r="E16">
        <f t="shared" si="1"/>
        <v>0</v>
      </c>
      <c r="F16" s="1">
        <f t="shared" si="2"/>
        <v>1</v>
      </c>
      <c r="I16">
        <v>2.9056999999999999</v>
      </c>
      <c r="J16">
        <v>2.7254999999999998</v>
      </c>
      <c r="K16">
        <f t="shared" si="3"/>
        <v>2</v>
      </c>
      <c r="L16">
        <f t="shared" si="4"/>
        <v>-2.0799999999999999E-2</v>
      </c>
      <c r="M16" s="1">
        <f t="shared" si="5"/>
        <v>0.99738251010454049</v>
      </c>
      <c r="N16">
        <v>6.8000000000000005E-2</v>
      </c>
      <c r="O16">
        <v>3.85E-2</v>
      </c>
    </row>
    <row r="17" spans="1:15" x14ac:dyDescent="0.3">
      <c r="A17">
        <v>2.9039999999999999</v>
      </c>
      <c r="B17">
        <v>8.9999999999999993E-3</v>
      </c>
      <c r="C17">
        <v>0</v>
      </c>
      <c r="D17">
        <f t="shared" si="0"/>
        <v>0</v>
      </c>
      <c r="E17">
        <f t="shared" si="1"/>
        <v>0</v>
      </c>
      <c r="F17" s="1">
        <f t="shared" si="2"/>
        <v>1</v>
      </c>
      <c r="I17">
        <v>2.9051999999999998</v>
      </c>
      <c r="J17">
        <v>2.7921</v>
      </c>
      <c r="K17">
        <f t="shared" si="3"/>
        <v>2</v>
      </c>
      <c r="L17">
        <f t="shared" si="4"/>
        <v>8.9999999999999993E-3</v>
      </c>
      <c r="M17" s="1">
        <f t="shared" si="5"/>
        <v>1.0063589526954813</v>
      </c>
      <c r="N17">
        <v>3.2000000000000001E-2</v>
      </c>
      <c r="O17">
        <v>3.8699999999999998E-2</v>
      </c>
    </row>
    <row r="18" spans="1:15" x14ac:dyDescent="0.3">
      <c r="A18">
        <v>2.9580000000000002</v>
      </c>
      <c r="B18">
        <v>1.8599999999999998E-2</v>
      </c>
      <c r="C18">
        <v>0</v>
      </c>
      <c r="D18">
        <f t="shared" si="0"/>
        <v>0</v>
      </c>
      <c r="E18">
        <f t="shared" si="1"/>
        <v>0</v>
      </c>
      <c r="F18" s="1">
        <f t="shared" si="2"/>
        <v>1</v>
      </c>
      <c r="I18">
        <v>2.9220000000000002</v>
      </c>
      <c r="J18">
        <v>2.8502000000000001</v>
      </c>
      <c r="K18">
        <f t="shared" si="3"/>
        <v>2</v>
      </c>
      <c r="L18">
        <f t="shared" si="4"/>
        <v>1.8599999999999998E-2</v>
      </c>
      <c r="M18" s="1">
        <f t="shared" si="5"/>
        <v>1.0250772292156172</v>
      </c>
      <c r="N18">
        <v>7.2999999999999995E-2</v>
      </c>
      <c r="O18">
        <v>4.2700000000000002E-2</v>
      </c>
    </row>
    <row r="19" spans="1:15" x14ac:dyDescent="0.3">
      <c r="A19">
        <v>2.9550000000000001</v>
      </c>
      <c r="B19">
        <v>-1E-3</v>
      </c>
      <c r="C19">
        <v>0</v>
      </c>
      <c r="D19">
        <f t="shared" si="0"/>
        <v>0</v>
      </c>
      <c r="E19">
        <f t="shared" si="1"/>
        <v>0</v>
      </c>
      <c r="F19" s="1">
        <f t="shared" si="2"/>
        <v>1</v>
      </c>
      <c r="I19">
        <v>2.9342999999999999</v>
      </c>
      <c r="J19">
        <v>2.8938000000000001</v>
      </c>
      <c r="K19">
        <f t="shared" si="3"/>
        <v>2</v>
      </c>
      <c r="L19">
        <f t="shared" si="4"/>
        <v>-1E-3</v>
      </c>
      <c r="M19" s="1">
        <f t="shared" si="5"/>
        <v>1.0240521519864016</v>
      </c>
      <c r="N19">
        <v>4.1000000000000002E-2</v>
      </c>
      <c r="O19">
        <v>4.3299999999999998E-2</v>
      </c>
    </row>
    <row r="20" spans="1:15" x14ac:dyDescent="0.3">
      <c r="A20">
        <v>2.956</v>
      </c>
      <c r="B20">
        <v>2.9999999999999997E-4</v>
      </c>
      <c r="C20">
        <v>0</v>
      </c>
      <c r="D20">
        <f t="shared" si="0"/>
        <v>0</v>
      </c>
      <c r="E20">
        <f t="shared" si="1"/>
        <v>0</v>
      </c>
      <c r="F20" s="1">
        <f t="shared" si="2"/>
        <v>1</v>
      </c>
      <c r="I20">
        <v>2.944</v>
      </c>
      <c r="J20">
        <v>2.9234</v>
      </c>
      <c r="K20">
        <f t="shared" si="3"/>
        <v>2</v>
      </c>
      <c r="L20">
        <f t="shared" si="4"/>
        <v>2.9999999999999997E-4</v>
      </c>
      <c r="M20" s="1">
        <f t="shared" si="5"/>
        <v>1.0243593676319975</v>
      </c>
      <c r="N20">
        <v>2.9000000000000001E-2</v>
      </c>
      <c r="O20">
        <v>4.2500000000000003E-2</v>
      </c>
    </row>
    <row r="21" spans="1:15" x14ac:dyDescent="0.3">
      <c r="A21">
        <v>2.9670000000000001</v>
      </c>
      <c r="B21">
        <v>3.7000000000000002E-3</v>
      </c>
      <c r="C21">
        <v>0</v>
      </c>
      <c r="D21">
        <f t="shared" si="0"/>
        <v>0</v>
      </c>
      <c r="E21">
        <f t="shared" si="1"/>
        <v>0</v>
      </c>
      <c r="F21" s="1">
        <f t="shared" si="2"/>
        <v>1</v>
      </c>
      <c r="I21">
        <v>2.9563000000000001</v>
      </c>
      <c r="J21">
        <v>2.9401000000000002</v>
      </c>
      <c r="K21">
        <f t="shared" si="3"/>
        <v>2</v>
      </c>
      <c r="L21">
        <f t="shared" si="4"/>
        <v>3.7000000000000002E-3</v>
      </c>
      <c r="M21" s="1">
        <f t="shared" si="5"/>
        <v>1.028149497292236</v>
      </c>
      <c r="N21">
        <v>2.4E-2</v>
      </c>
      <c r="O21">
        <v>4.1200000000000001E-2</v>
      </c>
    </row>
    <row r="22" spans="1:15" x14ac:dyDescent="0.3">
      <c r="A22">
        <v>2.9689999999999999</v>
      </c>
      <c r="B22">
        <v>6.9999999999999999E-4</v>
      </c>
      <c r="C22">
        <v>2.9100000000000001E-2</v>
      </c>
      <c r="D22">
        <f>IF(AND(C22&gt;0,C21&lt;=0),1,IF(AND(C22&gt;0,C21&gt;0),2,IF(AND(C22&lt;=0,C21&lt;=0),0,-1)))</f>
        <v>1</v>
      </c>
      <c r="E22">
        <f t="shared" si="1"/>
        <v>0</v>
      </c>
      <c r="F22" s="1">
        <f t="shared" si="2"/>
        <v>1</v>
      </c>
      <c r="G22">
        <f>MAX($A$22:A22)-3*O22</f>
        <v>2.8516999999999997</v>
      </c>
      <c r="H22">
        <f>IF(A22&gt;G22,-1,1)</f>
        <v>-1</v>
      </c>
      <c r="I22">
        <v>2.9632999999999998</v>
      </c>
      <c r="J22">
        <v>2.9428000000000001</v>
      </c>
      <c r="K22">
        <f t="shared" si="3"/>
        <v>2</v>
      </c>
      <c r="L22">
        <f t="shared" si="4"/>
        <v>6.9999999999999999E-4</v>
      </c>
      <c r="M22" s="1">
        <f t="shared" si="5"/>
        <v>1.0288692019403405</v>
      </c>
      <c r="N22">
        <v>1.7999999999999999E-2</v>
      </c>
      <c r="O22">
        <v>3.9100000000000003E-2</v>
      </c>
    </row>
    <row r="23" spans="1:15" x14ac:dyDescent="0.3">
      <c r="A23">
        <v>3.0089999999999999</v>
      </c>
      <c r="B23">
        <v>1.35E-2</v>
      </c>
      <c r="C23">
        <v>2.98E-2</v>
      </c>
      <c r="D23">
        <f t="shared" ref="D23:D86" si="6">IF(AND(C23&gt;0,C22&lt;=0),1,IF(AND(C23&gt;0,C22&gt;0),2,IF(AND(C23&lt;=0,C22&lt;=0),0,-1)))</f>
        <v>2</v>
      </c>
      <c r="E23">
        <f t="shared" si="1"/>
        <v>1.35E-2</v>
      </c>
      <c r="F23" s="1">
        <f t="shared" si="2"/>
        <v>1.0135000000000001</v>
      </c>
      <c r="G23">
        <f>MAX($A$22:A22:A23)-3*O23</f>
        <v>2.8910999999999998</v>
      </c>
      <c r="H23">
        <f t="shared" ref="H23:H86" si="7">IF(A23&gt;G23,-1,1)</f>
        <v>-1</v>
      </c>
      <c r="I23">
        <v>2.9792999999999998</v>
      </c>
      <c r="J23">
        <v>2.9489000000000001</v>
      </c>
      <c r="K23">
        <f t="shared" si="3"/>
        <v>2</v>
      </c>
      <c r="L23">
        <f t="shared" si="4"/>
        <v>1.35E-2</v>
      </c>
      <c r="M23" s="1">
        <f t="shared" si="5"/>
        <v>1.0427589361665353</v>
      </c>
      <c r="N23">
        <v>4.1000000000000002E-2</v>
      </c>
      <c r="O23">
        <v>3.9300000000000002E-2</v>
      </c>
    </row>
    <row r="24" spans="1:15" x14ac:dyDescent="0.3">
      <c r="A24">
        <v>3.016</v>
      </c>
      <c r="B24">
        <v>2.3E-3</v>
      </c>
      <c r="C24">
        <v>2.41E-2</v>
      </c>
      <c r="D24">
        <f t="shared" si="6"/>
        <v>2</v>
      </c>
      <c r="E24">
        <f t="shared" si="1"/>
        <v>2.3E-3</v>
      </c>
      <c r="F24" s="1">
        <f t="shared" si="2"/>
        <v>1.0158310500000001</v>
      </c>
      <c r="G24">
        <f>MAX($A$22:A24)-3*O24</f>
        <v>2.8980999999999999</v>
      </c>
      <c r="H24">
        <f t="shared" si="7"/>
        <v>-1</v>
      </c>
      <c r="I24">
        <v>2.9942000000000002</v>
      </c>
      <c r="J24">
        <v>2.9552</v>
      </c>
      <c r="K24">
        <f t="shared" si="3"/>
        <v>2</v>
      </c>
      <c r="L24">
        <f t="shared" si="4"/>
        <v>2.3E-3</v>
      </c>
      <c r="M24" s="1">
        <f t="shared" si="5"/>
        <v>1.0451572817197183</v>
      </c>
      <c r="N24">
        <v>3.7999999999999999E-2</v>
      </c>
      <c r="O24">
        <v>3.9300000000000002E-2</v>
      </c>
    </row>
    <row r="25" spans="1:15" x14ac:dyDescent="0.3">
      <c r="A25">
        <v>3.0110000000000001</v>
      </c>
      <c r="B25">
        <v>-1.6999999999999999E-3</v>
      </c>
      <c r="C25">
        <v>1.38E-2</v>
      </c>
      <c r="D25">
        <f t="shared" si="6"/>
        <v>2</v>
      </c>
      <c r="E25">
        <f t="shared" si="1"/>
        <v>-1.6999999999999999E-3</v>
      </c>
      <c r="F25" s="1">
        <f t="shared" si="2"/>
        <v>1.0141041372149999</v>
      </c>
      <c r="G25">
        <f>MAX($A$22:A25)-3*O25</f>
        <v>2.9001999999999999</v>
      </c>
      <c r="H25">
        <f t="shared" si="7"/>
        <v>-1</v>
      </c>
      <c r="I25">
        <v>3.0034000000000001</v>
      </c>
      <c r="J25">
        <v>2.9607999999999999</v>
      </c>
      <c r="K25">
        <f t="shared" si="3"/>
        <v>2</v>
      </c>
      <c r="L25">
        <f t="shared" si="4"/>
        <v>-1.6999999999999999E-3</v>
      </c>
      <c r="M25" s="1">
        <f t="shared" si="5"/>
        <v>1.0433805143407948</v>
      </c>
      <c r="N25">
        <v>3.2000000000000001E-2</v>
      </c>
      <c r="O25">
        <v>3.8600000000000002E-2</v>
      </c>
    </row>
    <row r="26" spans="1:15" x14ac:dyDescent="0.3">
      <c r="A26">
        <v>3</v>
      </c>
      <c r="B26">
        <v>-3.7000000000000002E-3</v>
      </c>
      <c r="C26">
        <v>7.4000000000000003E-3</v>
      </c>
      <c r="D26">
        <f t="shared" si="6"/>
        <v>2</v>
      </c>
      <c r="E26">
        <f t="shared" si="1"/>
        <v>-3.7000000000000002E-3</v>
      </c>
      <c r="F26" s="1">
        <f t="shared" si="2"/>
        <v>1.0103519519073043</v>
      </c>
      <c r="G26">
        <f>MAX($A$22:A26)-3*O26</f>
        <v>2.8996</v>
      </c>
      <c r="H26">
        <f t="shared" si="7"/>
        <v>-1</v>
      </c>
      <c r="I26">
        <v>3.0053000000000001</v>
      </c>
      <c r="J26">
        <v>2.9649999999999999</v>
      </c>
      <c r="K26">
        <f t="shared" si="3"/>
        <v>2</v>
      </c>
      <c r="L26">
        <f t="shared" si="4"/>
        <v>-3.7000000000000002E-3</v>
      </c>
      <c r="M26" s="1">
        <f t="shared" si="5"/>
        <v>1.0395200064377339</v>
      </c>
      <c r="N26">
        <v>4.1000000000000002E-2</v>
      </c>
      <c r="O26">
        <v>3.8800000000000001E-2</v>
      </c>
    </row>
    <row r="27" spans="1:15" x14ac:dyDescent="0.3">
      <c r="A27">
        <v>2.988</v>
      </c>
      <c r="B27">
        <v>-4.0000000000000001E-3</v>
      </c>
      <c r="C27">
        <v>4.0000000000000001E-3</v>
      </c>
      <c r="D27">
        <f t="shared" si="6"/>
        <v>2</v>
      </c>
      <c r="E27">
        <f t="shared" si="1"/>
        <v>-4.0000000000000001E-3</v>
      </c>
      <c r="F27" s="1">
        <f t="shared" si="2"/>
        <v>1.0063105440996751</v>
      </c>
      <c r="G27">
        <f>MAX($A$22:A27)-3*O27</f>
        <v>2.9007999999999998</v>
      </c>
      <c r="H27">
        <f t="shared" si="7"/>
        <v>-1</v>
      </c>
      <c r="I27">
        <v>3.0009000000000001</v>
      </c>
      <c r="J27">
        <v>2.9681000000000002</v>
      </c>
      <c r="K27">
        <f t="shared" si="3"/>
        <v>2</v>
      </c>
      <c r="L27">
        <f t="shared" si="4"/>
        <v>-4.0000000000000001E-3</v>
      </c>
      <c r="M27" s="1">
        <f t="shared" si="5"/>
        <v>1.0353619264119829</v>
      </c>
      <c r="N27">
        <v>3.5000000000000003E-2</v>
      </c>
      <c r="O27">
        <v>3.8399999999999997E-2</v>
      </c>
    </row>
    <row r="28" spans="1:15" x14ac:dyDescent="0.3">
      <c r="A28">
        <v>3.008</v>
      </c>
      <c r="B28">
        <v>6.7000000000000002E-3</v>
      </c>
      <c r="C28">
        <v>1.3100000000000001E-2</v>
      </c>
      <c r="D28">
        <f t="shared" si="6"/>
        <v>2</v>
      </c>
      <c r="E28">
        <f t="shared" si="1"/>
        <v>6.7000000000000002E-3</v>
      </c>
      <c r="F28" s="1">
        <f t="shared" si="2"/>
        <v>1.0130528247451429</v>
      </c>
      <c r="G28">
        <f>MAX($A$22:A28)-3*O28</f>
        <v>2.9011</v>
      </c>
      <c r="H28">
        <f t="shared" si="7"/>
        <v>-1</v>
      </c>
      <c r="I28">
        <v>3.0019999999999998</v>
      </c>
      <c r="J28">
        <v>2.9729999999999999</v>
      </c>
      <c r="K28">
        <f t="shared" si="3"/>
        <v>2</v>
      </c>
      <c r="L28">
        <f t="shared" si="4"/>
        <v>6.7000000000000002E-3</v>
      </c>
      <c r="M28" s="1">
        <f t="shared" si="5"/>
        <v>1.0422988513189431</v>
      </c>
      <c r="N28">
        <v>0.04</v>
      </c>
      <c r="O28">
        <v>3.8300000000000001E-2</v>
      </c>
    </row>
    <row r="29" spans="1:15" x14ac:dyDescent="0.3">
      <c r="A29">
        <v>2.9740000000000002</v>
      </c>
      <c r="B29">
        <v>-1.1299999999999999E-2</v>
      </c>
      <c r="C29">
        <v>6.4000000000000003E-3</v>
      </c>
      <c r="D29">
        <f t="shared" si="6"/>
        <v>2</v>
      </c>
      <c r="E29">
        <f t="shared" si="1"/>
        <v>-1.1299999999999999E-2</v>
      </c>
      <c r="F29" s="1">
        <f t="shared" si="2"/>
        <v>1.0016053278255228</v>
      </c>
      <c r="G29">
        <f>MAX($A$22:A29)-3*O29</f>
        <v>2.8993000000000002</v>
      </c>
      <c r="H29">
        <f t="shared" si="7"/>
        <v>-1</v>
      </c>
      <c r="I29">
        <v>2.9918</v>
      </c>
      <c r="J29">
        <v>2.9744999999999999</v>
      </c>
      <c r="K29">
        <f t="shared" si="3"/>
        <v>2</v>
      </c>
      <c r="L29">
        <f t="shared" si="4"/>
        <v>-1.1299999999999999E-2</v>
      </c>
      <c r="M29" s="1">
        <f t="shared" si="5"/>
        <v>1.030520874299039</v>
      </c>
      <c r="N29">
        <v>4.7E-2</v>
      </c>
      <c r="O29">
        <v>3.8899999999999997E-2</v>
      </c>
    </row>
    <row r="30" spans="1:15" x14ac:dyDescent="0.3">
      <c r="A30">
        <v>2.9740000000000002</v>
      </c>
      <c r="B30">
        <v>0</v>
      </c>
      <c r="C30">
        <v>-1E-3</v>
      </c>
      <c r="D30">
        <f t="shared" si="6"/>
        <v>-1</v>
      </c>
      <c r="E30">
        <f t="shared" si="1"/>
        <v>0</v>
      </c>
      <c r="F30" s="1">
        <f t="shared" si="2"/>
        <v>1.0016053278255228</v>
      </c>
      <c r="H30">
        <f t="shared" si="7"/>
        <v>-1</v>
      </c>
      <c r="I30">
        <v>2.9843999999999999</v>
      </c>
      <c r="J30">
        <v>2.9758</v>
      </c>
      <c r="K30">
        <f t="shared" si="3"/>
        <v>2</v>
      </c>
      <c r="L30">
        <f t="shared" si="4"/>
        <v>0</v>
      </c>
      <c r="M30" s="1">
        <f t="shared" si="5"/>
        <v>1.030520874299039</v>
      </c>
      <c r="N30">
        <v>0.06</v>
      </c>
      <c r="O30">
        <v>4.0800000000000003E-2</v>
      </c>
    </row>
    <row r="31" spans="1:15" x14ac:dyDescent="0.3">
      <c r="A31">
        <v>2.9980000000000002</v>
      </c>
      <c r="B31">
        <v>8.0999999999999996E-3</v>
      </c>
      <c r="C31">
        <v>9.1000000000000004E-3</v>
      </c>
      <c r="D31">
        <f t="shared" si="6"/>
        <v>1</v>
      </c>
      <c r="E31">
        <f t="shared" si="1"/>
        <v>0</v>
      </c>
      <c r="F31" s="1">
        <f t="shared" si="2"/>
        <v>1.0016053278255228</v>
      </c>
      <c r="G31">
        <f>MAX($A$31:$A$33)-3*O31</f>
        <v>2.8804000000000003</v>
      </c>
      <c r="H31">
        <f t="shared" si="7"/>
        <v>-1</v>
      </c>
      <c r="I31">
        <v>2.9874999999999998</v>
      </c>
      <c r="J31">
        <v>2.9794999999999998</v>
      </c>
      <c r="K31">
        <f t="shared" si="3"/>
        <v>2</v>
      </c>
      <c r="L31">
        <f t="shared" si="4"/>
        <v>8.0999999999999996E-3</v>
      </c>
      <c r="M31" s="1">
        <f t="shared" si="5"/>
        <v>1.0388680933808612</v>
      </c>
      <c r="N31">
        <v>2.5999999999999999E-2</v>
      </c>
      <c r="O31">
        <v>3.9199999999999999E-2</v>
      </c>
    </row>
    <row r="32" spans="1:15" x14ac:dyDescent="0.3">
      <c r="A32">
        <v>2.9670000000000001</v>
      </c>
      <c r="B32">
        <v>-1.03E-2</v>
      </c>
      <c r="C32">
        <v>2.5600000000000001E-2</v>
      </c>
      <c r="D32">
        <f t="shared" si="6"/>
        <v>2</v>
      </c>
      <c r="E32">
        <f t="shared" si="1"/>
        <v>-1.03E-2</v>
      </c>
      <c r="F32" s="1">
        <f t="shared" si="2"/>
        <v>0.99128879294891992</v>
      </c>
      <c r="G32">
        <f>MAX($A$31:A32)-3*O32</f>
        <v>2.8819000000000004</v>
      </c>
      <c r="H32">
        <f t="shared" si="7"/>
        <v>-1</v>
      </c>
      <c r="I32">
        <v>2.9803000000000002</v>
      </c>
      <c r="J32">
        <v>2.9801000000000002</v>
      </c>
      <c r="K32">
        <f t="shared" si="3"/>
        <v>2</v>
      </c>
      <c r="L32">
        <f t="shared" si="4"/>
        <v>-1.03E-2</v>
      </c>
      <c r="M32" s="1">
        <f t="shared" si="5"/>
        <v>1.0281677520190384</v>
      </c>
      <c r="N32">
        <v>3.5999999999999997E-2</v>
      </c>
      <c r="O32">
        <v>3.8699999999999998E-2</v>
      </c>
    </row>
    <row r="33" spans="1:15" x14ac:dyDescent="0.3">
      <c r="A33">
        <v>2.9449999999999998</v>
      </c>
      <c r="B33">
        <v>-7.4000000000000003E-3</v>
      </c>
      <c r="C33">
        <v>1.38E-2</v>
      </c>
      <c r="D33">
        <f t="shared" si="6"/>
        <v>2</v>
      </c>
      <c r="E33">
        <f t="shared" si="1"/>
        <v>-7.4000000000000003E-3</v>
      </c>
      <c r="F33" s="1">
        <f t="shared" si="2"/>
        <v>0.98395325588109794</v>
      </c>
      <c r="G33">
        <f>MAX($A$31:A33)-3*O33</f>
        <v>2.8807</v>
      </c>
      <c r="H33">
        <f t="shared" si="7"/>
        <v>-1</v>
      </c>
      <c r="I33">
        <v>2.9672999999999998</v>
      </c>
      <c r="J33">
        <v>2.9782999999999999</v>
      </c>
      <c r="K33">
        <f t="shared" si="3"/>
        <v>-1</v>
      </c>
      <c r="L33">
        <f t="shared" si="4"/>
        <v>-7.4000000000000003E-3</v>
      </c>
      <c r="M33" s="1">
        <f t="shared" si="5"/>
        <v>1.0205593106540976</v>
      </c>
      <c r="N33">
        <v>4.2999999999999997E-2</v>
      </c>
      <c r="O33">
        <v>3.9100000000000003E-2</v>
      </c>
    </row>
    <row r="34" spans="1:15" x14ac:dyDescent="0.3">
      <c r="A34">
        <v>2.91</v>
      </c>
      <c r="B34">
        <v>-1.1900000000000001E-2</v>
      </c>
      <c r="C34">
        <v>-6.9999999999999999E-4</v>
      </c>
      <c r="D34">
        <f t="shared" si="6"/>
        <v>-1</v>
      </c>
      <c r="E34">
        <f t="shared" si="1"/>
        <v>-1.1900000000000001E-2</v>
      </c>
      <c r="F34" s="1">
        <f t="shared" si="2"/>
        <v>0.9722442121361129</v>
      </c>
      <c r="H34">
        <f t="shared" si="7"/>
        <v>-1</v>
      </c>
      <c r="I34">
        <v>2.9466999999999999</v>
      </c>
      <c r="J34">
        <v>2.9729000000000001</v>
      </c>
      <c r="K34">
        <f t="shared" si="3"/>
        <v>0</v>
      </c>
      <c r="L34">
        <f t="shared" si="4"/>
        <v>0</v>
      </c>
      <c r="M34" s="1">
        <f t="shared" si="5"/>
        <v>1.0205593106540976</v>
      </c>
      <c r="N34">
        <v>0.04</v>
      </c>
      <c r="O34">
        <v>3.9199999999999999E-2</v>
      </c>
    </row>
    <row r="35" spans="1:15" x14ac:dyDescent="0.3">
      <c r="A35">
        <v>2.8940000000000001</v>
      </c>
      <c r="B35">
        <v>-5.4999999999999997E-3</v>
      </c>
      <c r="C35">
        <v>-1.5299999999999999E-2</v>
      </c>
      <c r="D35">
        <f t="shared" si="6"/>
        <v>0</v>
      </c>
      <c r="E35">
        <f t="shared" si="1"/>
        <v>0</v>
      </c>
      <c r="F35" s="1">
        <f t="shared" si="2"/>
        <v>0.9722442121361129</v>
      </c>
      <c r="H35">
        <f t="shared" si="7"/>
        <v>-1</v>
      </c>
      <c r="I35">
        <v>2.9251</v>
      </c>
      <c r="J35">
        <v>2.9660000000000002</v>
      </c>
      <c r="K35">
        <f t="shared" si="3"/>
        <v>0</v>
      </c>
      <c r="L35">
        <f t="shared" si="4"/>
        <v>0</v>
      </c>
      <c r="M35" s="1">
        <f t="shared" si="5"/>
        <v>1.0205593106540976</v>
      </c>
      <c r="N35">
        <v>3.1E-2</v>
      </c>
      <c r="O35">
        <v>3.8300000000000001E-2</v>
      </c>
    </row>
    <row r="36" spans="1:15" x14ac:dyDescent="0.3">
      <c r="A36">
        <v>2.8759999999999999</v>
      </c>
      <c r="B36">
        <v>-6.1999999999999998E-3</v>
      </c>
      <c r="C36">
        <v>-6.9999999999999999E-4</v>
      </c>
      <c r="D36">
        <f t="shared" si="6"/>
        <v>0</v>
      </c>
      <c r="E36">
        <f t="shared" si="1"/>
        <v>0</v>
      </c>
      <c r="F36" s="1">
        <f t="shared" si="2"/>
        <v>0.9722442121361129</v>
      </c>
      <c r="H36">
        <f t="shared" si="7"/>
        <v>-1</v>
      </c>
      <c r="I36">
        <v>2.9028999999999998</v>
      </c>
      <c r="J36">
        <v>2.9575999999999998</v>
      </c>
      <c r="K36">
        <f t="shared" si="3"/>
        <v>0</v>
      </c>
      <c r="L36">
        <f t="shared" si="4"/>
        <v>0</v>
      </c>
      <c r="M36" s="1">
        <f t="shared" si="5"/>
        <v>1.0205593106540976</v>
      </c>
      <c r="N36">
        <v>3.4000000000000002E-2</v>
      </c>
      <c r="O36">
        <v>3.78E-2</v>
      </c>
    </row>
    <row r="37" spans="1:15" x14ac:dyDescent="0.3">
      <c r="A37">
        <v>2.9380000000000002</v>
      </c>
      <c r="B37">
        <v>2.1600000000000001E-2</v>
      </c>
      <c r="C37">
        <v>1.17E-2</v>
      </c>
      <c r="D37">
        <f t="shared" si="6"/>
        <v>1</v>
      </c>
      <c r="E37">
        <f t="shared" si="1"/>
        <v>0</v>
      </c>
      <c r="F37" s="1">
        <f t="shared" si="2"/>
        <v>0.9722442121361129</v>
      </c>
      <c r="G37">
        <f>MAX($A$37:A37)-3*O37</f>
        <v>2.8177000000000003</v>
      </c>
      <c r="H37">
        <f t="shared" si="7"/>
        <v>-1</v>
      </c>
      <c r="I37">
        <v>2.9094000000000002</v>
      </c>
      <c r="J37">
        <v>2.9552</v>
      </c>
      <c r="K37">
        <f t="shared" si="3"/>
        <v>0</v>
      </c>
      <c r="L37">
        <f t="shared" si="4"/>
        <v>0</v>
      </c>
      <c r="M37" s="1">
        <f t="shared" si="5"/>
        <v>1.0205593106540976</v>
      </c>
      <c r="N37">
        <v>6.2E-2</v>
      </c>
      <c r="O37">
        <v>4.0099999999999997E-2</v>
      </c>
    </row>
    <row r="38" spans="1:15" x14ac:dyDescent="0.3">
      <c r="A38">
        <v>2.972</v>
      </c>
      <c r="B38">
        <v>1.1599999999999999E-2</v>
      </c>
      <c r="C38">
        <v>4.7000000000000002E-3</v>
      </c>
      <c r="D38">
        <f t="shared" si="6"/>
        <v>2</v>
      </c>
      <c r="E38">
        <f t="shared" si="1"/>
        <v>1.1599999999999999E-2</v>
      </c>
      <c r="F38" s="1">
        <f t="shared" si="2"/>
        <v>0.98352224499689189</v>
      </c>
      <c r="G38">
        <f>MAX($A$37:A38)-3*O38</f>
        <v>2.8477999999999999</v>
      </c>
      <c r="H38">
        <f t="shared" si="7"/>
        <v>-1</v>
      </c>
      <c r="I38">
        <v>2.9291999999999998</v>
      </c>
      <c r="J38">
        <v>2.9558</v>
      </c>
      <c r="K38">
        <f t="shared" si="3"/>
        <v>0</v>
      </c>
      <c r="L38">
        <f t="shared" si="4"/>
        <v>0</v>
      </c>
      <c r="M38" s="1">
        <f t="shared" si="5"/>
        <v>1.0205593106540976</v>
      </c>
      <c r="N38">
        <v>5.3999999999999999E-2</v>
      </c>
      <c r="O38">
        <v>4.1399999999999999E-2</v>
      </c>
    </row>
    <row r="39" spans="1:15" x14ac:dyDescent="0.3">
      <c r="A39">
        <v>2.9710000000000001</v>
      </c>
      <c r="B39">
        <v>-2.9999999999999997E-4</v>
      </c>
      <c r="C39">
        <v>5.4000000000000003E-3</v>
      </c>
      <c r="D39">
        <f t="shared" si="6"/>
        <v>2</v>
      </c>
      <c r="E39">
        <f t="shared" si="1"/>
        <v>-2.9999999999999997E-4</v>
      </c>
      <c r="F39" s="1">
        <f t="shared" si="2"/>
        <v>0.98322718832339284</v>
      </c>
      <c r="G39">
        <f>MAX($A$37:A39)-3*O39</f>
        <v>2.8523000000000001</v>
      </c>
      <c r="H39">
        <f t="shared" si="7"/>
        <v>-1</v>
      </c>
      <c r="I39">
        <v>2.9468999999999999</v>
      </c>
      <c r="J39">
        <v>2.9561999999999999</v>
      </c>
      <c r="K39">
        <f t="shared" si="3"/>
        <v>0</v>
      </c>
      <c r="L39">
        <f t="shared" si="4"/>
        <v>0</v>
      </c>
      <c r="M39" s="1">
        <f t="shared" si="5"/>
        <v>1.0205593106540976</v>
      </c>
      <c r="N39">
        <v>2.1999999999999999E-2</v>
      </c>
      <c r="O39">
        <v>3.9899999999999998E-2</v>
      </c>
    </row>
    <row r="40" spans="1:15" x14ac:dyDescent="0.3">
      <c r="A40">
        <v>3.0110000000000001</v>
      </c>
      <c r="B40">
        <v>1.35E-2</v>
      </c>
      <c r="C40">
        <v>1.8599999999999998E-2</v>
      </c>
      <c r="D40">
        <f t="shared" si="6"/>
        <v>2</v>
      </c>
      <c r="E40">
        <f t="shared" si="1"/>
        <v>1.35E-2</v>
      </c>
      <c r="F40" s="1">
        <f t="shared" si="2"/>
        <v>0.99650075536575866</v>
      </c>
      <c r="G40">
        <f>MAX($A$37:A40)-3*O40</f>
        <v>2.8901000000000003</v>
      </c>
      <c r="H40">
        <f t="shared" si="7"/>
        <v>-1</v>
      </c>
      <c r="I40">
        <v>2.9738000000000002</v>
      </c>
      <c r="J40">
        <v>2.9603999999999999</v>
      </c>
      <c r="K40">
        <f t="shared" si="3"/>
        <v>1</v>
      </c>
      <c r="L40">
        <f t="shared" si="4"/>
        <v>0</v>
      </c>
      <c r="M40" s="1">
        <f t="shared" si="5"/>
        <v>1.0205593106540976</v>
      </c>
      <c r="N40">
        <v>4.2000000000000003E-2</v>
      </c>
      <c r="O40">
        <v>4.0300000000000002E-2</v>
      </c>
    </row>
    <row r="41" spans="1:15" x14ac:dyDescent="0.3">
      <c r="A41">
        <v>3.0129999999999999</v>
      </c>
      <c r="B41">
        <v>6.9999999999999999E-4</v>
      </c>
      <c r="C41">
        <v>1.55E-2</v>
      </c>
      <c r="D41">
        <f t="shared" si="6"/>
        <v>2</v>
      </c>
      <c r="E41">
        <f t="shared" si="1"/>
        <v>6.9999999999999999E-4</v>
      </c>
      <c r="F41" s="1">
        <f t="shared" si="2"/>
        <v>0.99719830589451464</v>
      </c>
      <c r="G41">
        <f>MAX($A$37:A41)-3*O41</f>
        <v>2.8963000000000001</v>
      </c>
      <c r="H41">
        <f t="shared" si="7"/>
        <v>-1</v>
      </c>
      <c r="I41">
        <v>2.9935999999999998</v>
      </c>
      <c r="J41">
        <v>2.9645000000000001</v>
      </c>
      <c r="K41">
        <f t="shared" si="3"/>
        <v>2</v>
      </c>
      <c r="L41">
        <f t="shared" si="4"/>
        <v>6.9999999999999999E-4</v>
      </c>
      <c r="M41" s="1">
        <f t="shared" si="5"/>
        <v>1.0212737021715554</v>
      </c>
      <c r="N41">
        <v>2.4E-2</v>
      </c>
      <c r="O41">
        <v>3.8899999999999997E-2</v>
      </c>
    </row>
    <row r="42" spans="1:15" x14ac:dyDescent="0.3">
      <c r="A42">
        <v>3.008</v>
      </c>
      <c r="B42">
        <v>-1.6999999999999999E-3</v>
      </c>
      <c r="C42">
        <v>1.3100000000000001E-2</v>
      </c>
      <c r="D42">
        <f t="shared" si="6"/>
        <v>2</v>
      </c>
      <c r="E42">
        <f t="shared" si="1"/>
        <v>-1.6999999999999999E-3</v>
      </c>
      <c r="F42" s="1">
        <f t="shared" si="2"/>
        <v>0.9955030687744939</v>
      </c>
      <c r="G42">
        <f>MAX($A$37:A42)-3*O42</f>
        <v>2.9011</v>
      </c>
      <c r="H42">
        <f t="shared" si="7"/>
        <v>-1</v>
      </c>
      <c r="I42">
        <v>3.0026000000000002</v>
      </c>
      <c r="J42">
        <v>2.9679000000000002</v>
      </c>
      <c r="K42">
        <f t="shared" si="3"/>
        <v>2</v>
      </c>
      <c r="L42">
        <f t="shared" si="4"/>
        <v>-1.6999999999999999E-3</v>
      </c>
      <c r="M42" s="1">
        <f t="shared" si="5"/>
        <v>1.0195375368778639</v>
      </c>
      <c r="N42">
        <v>2.1000000000000001E-2</v>
      </c>
      <c r="O42">
        <v>3.73E-2</v>
      </c>
    </row>
    <row r="43" spans="1:15" x14ac:dyDescent="0.3">
      <c r="A43">
        <v>3.0070000000000001</v>
      </c>
      <c r="B43">
        <v>-2.9999999999999997E-4</v>
      </c>
      <c r="C43">
        <v>-6.9999999999999999E-4</v>
      </c>
      <c r="D43">
        <f t="shared" si="6"/>
        <v>-1</v>
      </c>
      <c r="E43">
        <f t="shared" si="1"/>
        <v>-2.9999999999999997E-4</v>
      </c>
      <c r="F43" s="1">
        <f t="shared" si="2"/>
        <v>0.9952044178538616</v>
      </c>
      <c r="H43">
        <f t="shared" si="7"/>
        <v>-1</v>
      </c>
      <c r="I43">
        <v>3.0066000000000002</v>
      </c>
      <c r="J43">
        <v>2.9710000000000001</v>
      </c>
      <c r="K43">
        <f t="shared" si="3"/>
        <v>2</v>
      </c>
      <c r="L43">
        <f t="shared" si="4"/>
        <v>-2.9999999999999997E-4</v>
      </c>
      <c r="M43" s="1">
        <f t="shared" si="5"/>
        <v>1.0192316756168005</v>
      </c>
      <c r="N43">
        <v>2.4E-2</v>
      </c>
      <c r="O43">
        <v>3.5900000000000001E-2</v>
      </c>
    </row>
    <row r="44" spans="1:15" x14ac:dyDescent="0.3">
      <c r="A44">
        <v>3.016</v>
      </c>
      <c r="B44">
        <v>3.0000000000000001E-3</v>
      </c>
      <c r="C44">
        <v>0</v>
      </c>
      <c r="D44">
        <f t="shared" si="6"/>
        <v>0</v>
      </c>
      <c r="E44">
        <f t="shared" si="1"/>
        <v>0</v>
      </c>
      <c r="F44" s="1">
        <f t="shared" si="2"/>
        <v>0.9952044178538616</v>
      </c>
      <c r="H44">
        <f t="shared" si="7"/>
        <v>-1</v>
      </c>
      <c r="I44">
        <v>3.0112999999999999</v>
      </c>
      <c r="J44">
        <v>2.9750000000000001</v>
      </c>
      <c r="K44">
        <f t="shared" si="3"/>
        <v>2</v>
      </c>
      <c r="L44">
        <f t="shared" si="4"/>
        <v>3.0000000000000001E-3</v>
      </c>
      <c r="M44" s="1">
        <f t="shared" si="5"/>
        <v>1.0222893706436509</v>
      </c>
      <c r="N44">
        <v>3.5000000000000003E-2</v>
      </c>
      <c r="O44">
        <v>3.56E-2</v>
      </c>
    </row>
    <row r="45" spans="1:15" x14ac:dyDescent="0.3">
      <c r="A45">
        <v>3.0030000000000001</v>
      </c>
      <c r="B45">
        <v>-4.3E-3</v>
      </c>
      <c r="C45">
        <v>-2.7000000000000001E-3</v>
      </c>
      <c r="D45">
        <f t="shared" si="6"/>
        <v>0</v>
      </c>
      <c r="E45">
        <f t="shared" si="1"/>
        <v>0</v>
      </c>
      <c r="F45" s="1">
        <f t="shared" si="2"/>
        <v>0.9952044178538616</v>
      </c>
      <c r="H45">
        <f t="shared" si="7"/>
        <v>-1</v>
      </c>
      <c r="I45">
        <v>3.0085999999999999</v>
      </c>
      <c r="J45">
        <v>2.9777999999999998</v>
      </c>
      <c r="K45">
        <f t="shared" si="3"/>
        <v>2</v>
      </c>
      <c r="L45">
        <f t="shared" si="4"/>
        <v>-4.3E-3</v>
      </c>
      <c r="M45" s="1">
        <f t="shared" si="5"/>
        <v>1.0178935263498832</v>
      </c>
      <c r="N45">
        <v>5.8999999999999997E-2</v>
      </c>
      <c r="O45">
        <v>3.7699999999999997E-2</v>
      </c>
    </row>
    <row r="46" spans="1:15" x14ac:dyDescent="0.3">
      <c r="A46">
        <v>3.06</v>
      </c>
      <c r="B46">
        <v>1.9E-2</v>
      </c>
      <c r="C46">
        <v>0.02</v>
      </c>
      <c r="D46">
        <f t="shared" si="6"/>
        <v>1</v>
      </c>
      <c r="E46">
        <f t="shared" si="1"/>
        <v>0</v>
      </c>
      <c r="F46" s="1">
        <f t="shared" si="2"/>
        <v>0.9952044178538616</v>
      </c>
      <c r="G46">
        <f>MAX($A$46:A46)-3*O46</f>
        <v>2.9418000000000002</v>
      </c>
      <c r="H46">
        <f t="shared" si="7"/>
        <v>-1</v>
      </c>
      <c r="I46">
        <v>3.0255000000000001</v>
      </c>
      <c r="J46">
        <v>2.9860000000000002</v>
      </c>
      <c r="K46">
        <f t="shared" si="3"/>
        <v>2</v>
      </c>
      <c r="L46">
        <f t="shared" si="4"/>
        <v>1.9E-2</v>
      </c>
      <c r="M46" s="1">
        <f t="shared" si="5"/>
        <v>1.0372335033505309</v>
      </c>
      <c r="N46">
        <v>5.7000000000000002E-2</v>
      </c>
      <c r="O46">
        <v>3.9399999999999998E-2</v>
      </c>
    </row>
    <row r="47" spans="1:15" x14ac:dyDescent="0.3">
      <c r="A47">
        <v>3.0070000000000001</v>
      </c>
      <c r="B47">
        <v>-1.7299999999999999E-2</v>
      </c>
      <c r="C47">
        <v>6.4000000000000003E-3</v>
      </c>
      <c r="D47">
        <f t="shared" si="6"/>
        <v>2</v>
      </c>
      <c r="E47">
        <f t="shared" si="1"/>
        <v>-1.7299999999999999E-2</v>
      </c>
      <c r="F47" s="1">
        <f t="shared" si="2"/>
        <v>0.97798738142498987</v>
      </c>
      <c r="G47">
        <f>MAX($A$46:A47)-3*O47</f>
        <v>2.9271000000000003</v>
      </c>
      <c r="H47">
        <f t="shared" si="7"/>
        <v>-1</v>
      </c>
      <c r="I47">
        <v>3.0215000000000001</v>
      </c>
      <c r="J47">
        <v>2.9889000000000001</v>
      </c>
      <c r="K47">
        <f t="shared" si="3"/>
        <v>2</v>
      </c>
      <c r="L47">
        <f t="shared" si="4"/>
        <v>-1.7299999999999999E-2</v>
      </c>
      <c r="M47" s="1">
        <f t="shared" si="5"/>
        <v>1.0192893637425666</v>
      </c>
      <c r="N47">
        <v>9.0999999999999998E-2</v>
      </c>
      <c r="O47">
        <v>4.4299999999999999E-2</v>
      </c>
    </row>
    <row r="48" spans="1:15" x14ac:dyDescent="0.3">
      <c r="A48">
        <v>3.048</v>
      </c>
      <c r="B48">
        <v>1.3599999999999999E-2</v>
      </c>
      <c r="C48">
        <v>1.3299999999999999E-2</v>
      </c>
      <c r="D48">
        <f t="shared" si="6"/>
        <v>2</v>
      </c>
      <c r="E48">
        <f t="shared" si="1"/>
        <v>1.3599999999999999E-2</v>
      </c>
      <c r="F48" s="1">
        <f t="shared" si="2"/>
        <v>0.99128800981236975</v>
      </c>
      <c r="G48">
        <f>MAX($A$46:A48)-3*O48</f>
        <v>2.9241000000000001</v>
      </c>
      <c r="H48">
        <f t="shared" si="7"/>
        <v>-1</v>
      </c>
      <c r="I48">
        <v>3.0312999999999999</v>
      </c>
      <c r="J48">
        <v>2.9956</v>
      </c>
      <c r="K48">
        <f t="shared" si="3"/>
        <v>2</v>
      </c>
      <c r="L48">
        <f t="shared" si="4"/>
        <v>1.3599999999999999E-2</v>
      </c>
      <c r="M48" s="1">
        <f t="shared" si="5"/>
        <v>1.0331516990894656</v>
      </c>
      <c r="N48">
        <v>5.2999999999999999E-2</v>
      </c>
      <c r="O48">
        <v>4.53E-2</v>
      </c>
    </row>
    <row r="49" spans="1:15" x14ac:dyDescent="0.3">
      <c r="A49">
        <v>3.0129999999999999</v>
      </c>
      <c r="B49">
        <v>-1.15E-2</v>
      </c>
      <c r="C49">
        <v>1.3100000000000001E-2</v>
      </c>
      <c r="D49">
        <f t="shared" si="6"/>
        <v>2</v>
      </c>
      <c r="E49">
        <f t="shared" si="1"/>
        <v>-1.15E-2</v>
      </c>
      <c r="F49" s="1">
        <f t="shared" si="2"/>
        <v>0.97988819769952751</v>
      </c>
      <c r="G49">
        <f>MAX($A$46:A49)-3*O49</f>
        <v>2.9229000000000003</v>
      </c>
      <c r="H49">
        <f t="shared" si="7"/>
        <v>-1</v>
      </c>
      <c r="I49">
        <v>3.0266999999999999</v>
      </c>
      <c r="J49">
        <v>2.9988000000000001</v>
      </c>
      <c r="K49">
        <f t="shared" si="3"/>
        <v>2</v>
      </c>
      <c r="L49">
        <f t="shared" si="4"/>
        <v>-1.15E-2</v>
      </c>
      <c r="M49" s="1">
        <f t="shared" si="5"/>
        <v>1.0212704545499367</v>
      </c>
      <c r="N49">
        <v>4.7E-2</v>
      </c>
      <c r="O49">
        <v>4.5699999999999998E-2</v>
      </c>
    </row>
    <row r="50" spans="1:15" x14ac:dyDescent="0.3">
      <c r="A50">
        <v>3.012</v>
      </c>
      <c r="B50">
        <v>-2.9999999999999997E-4</v>
      </c>
      <c r="C50">
        <v>1.2800000000000001E-2</v>
      </c>
      <c r="D50">
        <f t="shared" si="6"/>
        <v>2</v>
      </c>
      <c r="E50">
        <f t="shared" si="1"/>
        <v>-2.9999999999999997E-4</v>
      </c>
      <c r="F50" s="1">
        <f t="shared" si="2"/>
        <v>0.97959423124021772</v>
      </c>
      <c r="G50">
        <f>MAX($A$46:A50)-3*O50</f>
        <v>2.9285999999999999</v>
      </c>
      <c r="H50">
        <f t="shared" si="7"/>
        <v>-1</v>
      </c>
      <c r="I50">
        <v>3.0219999999999998</v>
      </c>
      <c r="J50">
        <v>3.0017</v>
      </c>
      <c r="K50">
        <f t="shared" si="3"/>
        <v>2</v>
      </c>
      <c r="L50">
        <f t="shared" si="4"/>
        <v>-2.9999999999999997E-4</v>
      </c>
      <c r="M50" s="1">
        <f t="shared" si="5"/>
        <v>1.0209640734135716</v>
      </c>
      <c r="N50">
        <v>2.3E-2</v>
      </c>
      <c r="O50">
        <v>4.3799999999999999E-2</v>
      </c>
    </row>
    <row r="51" spans="1:15" x14ac:dyDescent="0.3">
      <c r="A51">
        <v>3.0070000000000001</v>
      </c>
      <c r="B51">
        <v>-1.6999999999999999E-3</v>
      </c>
      <c r="C51">
        <v>3.0000000000000001E-3</v>
      </c>
      <c r="D51">
        <f t="shared" si="6"/>
        <v>2</v>
      </c>
      <c r="E51">
        <f t="shared" si="1"/>
        <v>-1.6999999999999999E-3</v>
      </c>
      <c r="F51" s="1">
        <f t="shared" si="2"/>
        <v>0.97792892104710927</v>
      </c>
      <c r="G51">
        <f>MAX($A$46:A51)-3*O51</f>
        <v>2.931</v>
      </c>
      <c r="H51">
        <f t="shared" si="7"/>
        <v>-1</v>
      </c>
      <c r="I51">
        <v>3.0150000000000001</v>
      </c>
      <c r="J51">
        <v>3.0038999999999998</v>
      </c>
      <c r="K51">
        <f t="shared" si="3"/>
        <v>2</v>
      </c>
      <c r="L51">
        <f t="shared" si="4"/>
        <v>-1.6999999999999999E-3</v>
      </c>
      <c r="M51" s="1">
        <f t="shared" si="5"/>
        <v>1.0192284344887685</v>
      </c>
      <c r="N51">
        <v>3.3000000000000002E-2</v>
      </c>
      <c r="O51">
        <v>4.2999999999999997E-2</v>
      </c>
    </row>
    <row r="52" spans="1:15" x14ac:dyDescent="0.3">
      <c r="A52">
        <v>2.9940000000000002</v>
      </c>
      <c r="B52">
        <v>-4.3E-3</v>
      </c>
      <c r="C52">
        <v>9.1000000000000004E-3</v>
      </c>
      <c r="D52">
        <f t="shared" si="6"/>
        <v>2</v>
      </c>
      <c r="E52">
        <f t="shared" si="1"/>
        <v>-4.3E-3</v>
      </c>
      <c r="F52" s="1">
        <f t="shared" si="2"/>
        <v>0.97372382668660673</v>
      </c>
      <c r="G52">
        <f>MAX($A$46:A52)-3*O52</f>
        <v>2.9337</v>
      </c>
      <c r="H52">
        <f t="shared" si="7"/>
        <v>-1</v>
      </c>
      <c r="I52">
        <v>3.0072000000000001</v>
      </c>
      <c r="J52">
        <v>3.0049000000000001</v>
      </c>
      <c r="K52">
        <f t="shared" si="3"/>
        <v>2</v>
      </c>
      <c r="L52">
        <f t="shared" si="4"/>
        <v>-4.3E-3</v>
      </c>
      <c r="M52" s="1">
        <f t="shared" si="5"/>
        <v>1.0148457522204668</v>
      </c>
      <c r="N52">
        <v>3.2000000000000001E-2</v>
      </c>
      <c r="O52">
        <v>4.2099999999999999E-2</v>
      </c>
    </row>
    <row r="53" spans="1:15" x14ac:dyDescent="0.3">
      <c r="A53">
        <v>2.9990000000000001</v>
      </c>
      <c r="B53">
        <v>1.6999999999999999E-3</v>
      </c>
      <c r="C53">
        <v>1.83E-2</v>
      </c>
      <c r="D53">
        <f t="shared" si="6"/>
        <v>2</v>
      </c>
      <c r="E53">
        <f t="shared" si="1"/>
        <v>1.6999999999999999E-3</v>
      </c>
      <c r="F53" s="1">
        <f t="shared" si="2"/>
        <v>0.97537915719197399</v>
      </c>
      <c r="G53">
        <f>MAX($A$46:A53)-3*O53</f>
        <v>2.9384999999999999</v>
      </c>
      <c r="H53">
        <f t="shared" si="7"/>
        <v>-1</v>
      </c>
      <c r="I53">
        <v>3.0019</v>
      </c>
      <c r="J53">
        <v>3.0062000000000002</v>
      </c>
      <c r="K53">
        <f t="shared" si="3"/>
        <v>-1</v>
      </c>
      <c r="L53">
        <f t="shared" si="4"/>
        <v>1.6999999999999999E-3</v>
      </c>
      <c r="M53" s="1">
        <f t="shared" si="5"/>
        <v>1.0165709899992417</v>
      </c>
      <c r="N53">
        <v>2.4E-2</v>
      </c>
      <c r="O53">
        <v>4.0500000000000001E-2</v>
      </c>
    </row>
    <row r="54" spans="1:15" x14ac:dyDescent="0.3">
      <c r="A54">
        <v>2.9940000000000002</v>
      </c>
      <c r="B54">
        <v>-1.6999999999999999E-3</v>
      </c>
      <c r="C54">
        <v>2.8899999999999999E-2</v>
      </c>
      <c r="D54">
        <f t="shared" si="6"/>
        <v>2</v>
      </c>
      <c r="E54">
        <f t="shared" si="1"/>
        <v>-1.6999999999999999E-3</v>
      </c>
      <c r="F54" s="1">
        <f t="shared" si="2"/>
        <v>0.97372101262474764</v>
      </c>
      <c r="G54">
        <f>MAX($A$46:A54)-3*O54</f>
        <v>2.9441999999999999</v>
      </c>
      <c r="H54">
        <f t="shared" si="7"/>
        <v>-1</v>
      </c>
      <c r="I54">
        <v>2.9983</v>
      </c>
      <c r="J54">
        <v>3.0068000000000001</v>
      </c>
      <c r="K54">
        <f t="shared" si="3"/>
        <v>0</v>
      </c>
      <c r="L54">
        <f t="shared" si="4"/>
        <v>0</v>
      </c>
      <c r="M54" s="1">
        <f t="shared" si="5"/>
        <v>1.0165709899992417</v>
      </c>
      <c r="N54">
        <v>2.1000000000000001E-2</v>
      </c>
      <c r="O54">
        <v>3.8600000000000002E-2</v>
      </c>
    </row>
    <row r="55" spans="1:15" x14ac:dyDescent="0.3">
      <c r="A55">
        <v>3.044</v>
      </c>
      <c r="B55">
        <v>1.67E-2</v>
      </c>
      <c r="C55">
        <v>5.1799999999999999E-2</v>
      </c>
      <c r="D55">
        <f t="shared" si="6"/>
        <v>2</v>
      </c>
      <c r="E55">
        <f t="shared" si="1"/>
        <v>1.67E-2</v>
      </c>
      <c r="F55" s="1">
        <f t="shared" si="2"/>
        <v>0.98998215353558083</v>
      </c>
      <c r="G55">
        <f>MAX($A$46:A55)-3*O55</f>
        <v>2.9384999999999999</v>
      </c>
      <c r="H55">
        <f t="shared" si="7"/>
        <v>-1</v>
      </c>
      <c r="I55">
        <v>3.0125000000000002</v>
      </c>
      <c r="J55">
        <v>3.0116999999999998</v>
      </c>
      <c r="K55">
        <f t="shared" si="3"/>
        <v>1</v>
      </c>
      <c r="L55">
        <f t="shared" si="4"/>
        <v>0</v>
      </c>
      <c r="M55" s="1">
        <f t="shared" si="5"/>
        <v>1.0165709899992417</v>
      </c>
      <c r="N55">
        <v>5.8999999999999997E-2</v>
      </c>
      <c r="O55">
        <v>4.0500000000000001E-2</v>
      </c>
    </row>
    <row r="56" spans="1:15" x14ac:dyDescent="0.3">
      <c r="A56">
        <v>3.121</v>
      </c>
      <c r="B56">
        <v>2.53E-2</v>
      </c>
      <c r="C56">
        <v>8.5199999999999998E-2</v>
      </c>
      <c r="D56">
        <f t="shared" si="6"/>
        <v>2</v>
      </c>
      <c r="E56">
        <f t="shared" si="1"/>
        <v>2.53E-2</v>
      </c>
      <c r="F56" s="1">
        <f t="shared" si="2"/>
        <v>1.015028702020031</v>
      </c>
      <c r="G56">
        <f>MAX($A$46:A56)-3*O56</f>
        <v>2.9815</v>
      </c>
      <c r="H56">
        <f t="shared" si="7"/>
        <v>-1</v>
      </c>
      <c r="I56">
        <v>3.0503</v>
      </c>
      <c r="J56">
        <v>3.0232999999999999</v>
      </c>
      <c r="K56">
        <f t="shared" si="3"/>
        <v>2</v>
      </c>
      <c r="L56">
        <f t="shared" si="4"/>
        <v>2.53E-2</v>
      </c>
      <c r="M56" s="1">
        <f t="shared" si="5"/>
        <v>1.0422902360462225</v>
      </c>
      <c r="N56">
        <v>0.104</v>
      </c>
      <c r="O56">
        <v>4.65E-2</v>
      </c>
    </row>
    <row r="57" spans="1:15" x14ac:dyDescent="0.3">
      <c r="A57">
        <v>3.1680000000000001</v>
      </c>
      <c r="B57">
        <v>1.5100000000000001E-2</v>
      </c>
      <c r="C57">
        <v>7.8299999999999995E-2</v>
      </c>
      <c r="D57">
        <f t="shared" si="6"/>
        <v>2</v>
      </c>
      <c r="E57">
        <f t="shared" si="1"/>
        <v>1.5100000000000001E-2</v>
      </c>
      <c r="F57" s="1">
        <f t="shared" si="2"/>
        <v>1.0303556354205334</v>
      </c>
      <c r="G57">
        <f>MAX($A$46:A57)-3*O57</f>
        <v>3.0266999999999999</v>
      </c>
      <c r="H57">
        <f t="shared" si="7"/>
        <v>-1</v>
      </c>
      <c r="I57">
        <v>3.0962000000000001</v>
      </c>
      <c r="J57">
        <v>3.0381</v>
      </c>
      <c r="K57">
        <f t="shared" si="3"/>
        <v>2</v>
      </c>
      <c r="L57">
        <f t="shared" si="4"/>
        <v>1.5100000000000001E-2</v>
      </c>
      <c r="M57" s="1">
        <f t="shared" si="5"/>
        <v>1.0580288186105204</v>
      </c>
      <c r="N57">
        <v>5.0999999999999997E-2</v>
      </c>
      <c r="O57">
        <v>4.7100000000000003E-2</v>
      </c>
    </row>
    <row r="58" spans="1:15" x14ac:dyDescent="0.3">
      <c r="A58">
        <v>3.1819999999999999</v>
      </c>
      <c r="B58">
        <v>4.4000000000000003E-3</v>
      </c>
      <c r="C58">
        <v>7.0699999999999999E-2</v>
      </c>
      <c r="D58">
        <f t="shared" si="6"/>
        <v>2</v>
      </c>
      <c r="E58">
        <f t="shared" si="1"/>
        <v>4.4000000000000003E-3</v>
      </c>
      <c r="F58" s="1">
        <f t="shared" si="2"/>
        <v>1.0348892002163836</v>
      </c>
      <c r="G58">
        <f>MAX($A$46:A58)-3*O58</f>
        <v>3.044</v>
      </c>
      <c r="H58">
        <f t="shared" si="7"/>
        <v>-1</v>
      </c>
      <c r="I58">
        <v>3.1351</v>
      </c>
      <c r="J58">
        <v>3.0531999999999999</v>
      </c>
      <c r="K58">
        <f t="shared" si="3"/>
        <v>2</v>
      </c>
      <c r="L58">
        <f t="shared" si="4"/>
        <v>4.4000000000000003E-3</v>
      </c>
      <c r="M58" s="1">
        <f t="shared" si="5"/>
        <v>1.0626841454124067</v>
      </c>
      <c r="N58">
        <v>3.2000000000000001E-2</v>
      </c>
      <c r="O58">
        <v>4.5999999999999999E-2</v>
      </c>
    </row>
    <row r="59" spans="1:15" x14ac:dyDescent="0.3">
      <c r="A59">
        <v>3.2050000000000001</v>
      </c>
      <c r="B59">
        <v>7.1999999999999998E-3</v>
      </c>
      <c r="C59">
        <v>7.8799999999999995E-2</v>
      </c>
      <c r="D59">
        <f t="shared" si="6"/>
        <v>2</v>
      </c>
      <c r="E59">
        <f t="shared" si="1"/>
        <v>7.1999999999999998E-3</v>
      </c>
      <c r="F59" s="1">
        <f t="shared" si="2"/>
        <v>1.0423404024579417</v>
      </c>
      <c r="G59">
        <f>MAX($A$46:A59)-3*O59</f>
        <v>3.0706000000000002</v>
      </c>
      <c r="H59">
        <f t="shared" si="7"/>
        <v>-1</v>
      </c>
      <c r="I59">
        <v>3.1695000000000002</v>
      </c>
      <c r="J59">
        <v>3.0695000000000001</v>
      </c>
      <c r="K59">
        <f t="shared" si="3"/>
        <v>2</v>
      </c>
      <c r="L59">
        <f t="shared" si="4"/>
        <v>7.1999999999999998E-3</v>
      </c>
      <c r="M59" s="1">
        <f t="shared" si="5"/>
        <v>1.0703354712593762</v>
      </c>
      <c r="N59">
        <v>0.03</v>
      </c>
      <c r="O59">
        <v>4.48E-2</v>
      </c>
    </row>
    <row r="60" spans="1:15" x14ac:dyDescent="0.3">
      <c r="A60">
        <v>3.2440000000000002</v>
      </c>
      <c r="B60">
        <v>1.2200000000000001E-2</v>
      </c>
      <c r="C60">
        <v>7.7399999999999997E-2</v>
      </c>
      <c r="D60">
        <f t="shared" si="6"/>
        <v>2</v>
      </c>
      <c r="E60">
        <f t="shared" si="1"/>
        <v>1.2200000000000001E-2</v>
      </c>
      <c r="F60" s="1">
        <f t="shared" si="2"/>
        <v>1.0550569553679285</v>
      </c>
      <c r="G60">
        <f>MAX($A$46:A60)-3*O60</f>
        <v>3.1033000000000004</v>
      </c>
      <c r="H60">
        <f t="shared" si="7"/>
        <v>-1</v>
      </c>
      <c r="I60">
        <v>3.2029000000000001</v>
      </c>
      <c r="J60">
        <v>3.0884</v>
      </c>
      <c r="K60">
        <f t="shared" si="3"/>
        <v>2</v>
      </c>
      <c r="L60">
        <f t="shared" si="4"/>
        <v>1.2200000000000001E-2</v>
      </c>
      <c r="M60" s="1">
        <f t="shared" si="5"/>
        <v>1.0833935640087407</v>
      </c>
      <c r="N60">
        <v>6.5000000000000002E-2</v>
      </c>
      <c r="O60">
        <v>4.6899999999999997E-2</v>
      </c>
    </row>
    <row r="61" spans="1:15" x14ac:dyDescent="0.3">
      <c r="A61">
        <v>3.2530000000000001</v>
      </c>
      <c r="B61">
        <v>2.8E-3</v>
      </c>
      <c r="C61">
        <v>7.9699999999999993E-2</v>
      </c>
      <c r="D61">
        <f t="shared" si="6"/>
        <v>2</v>
      </c>
      <c r="E61">
        <f t="shared" si="1"/>
        <v>2.8E-3</v>
      </c>
      <c r="F61" s="1">
        <f t="shared" si="2"/>
        <v>1.0580111148429587</v>
      </c>
      <c r="G61">
        <f>MAX($A$46:A61)-3*O61</f>
        <v>3.1135000000000002</v>
      </c>
      <c r="H61">
        <f t="shared" si="7"/>
        <v>-1</v>
      </c>
      <c r="I61">
        <v>3.2259000000000002</v>
      </c>
      <c r="J61">
        <v>3.1071</v>
      </c>
      <c r="K61">
        <f t="shared" si="3"/>
        <v>2</v>
      </c>
      <c r="L61">
        <f t="shared" si="4"/>
        <v>2.8E-3</v>
      </c>
      <c r="M61" s="1">
        <f t="shared" si="5"/>
        <v>1.0864270659879651</v>
      </c>
      <c r="N61">
        <v>0.04</v>
      </c>
      <c r="O61">
        <v>4.65E-2</v>
      </c>
    </row>
    <row r="62" spans="1:15" x14ac:dyDescent="0.3">
      <c r="A62">
        <v>3.343</v>
      </c>
      <c r="B62">
        <v>2.7699999999999999E-2</v>
      </c>
      <c r="C62">
        <v>0.1114</v>
      </c>
      <c r="D62">
        <f t="shared" si="6"/>
        <v>2</v>
      </c>
      <c r="E62">
        <f t="shared" si="1"/>
        <v>2.7699999999999999E-2</v>
      </c>
      <c r="F62" s="1">
        <f t="shared" si="2"/>
        <v>1.0873180227241088</v>
      </c>
      <c r="G62">
        <f>MAX($A$46:A62)-3*O62</f>
        <v>3.1783000000000001</v>
      </c>
      <c r="H62">
        <f t="shared" si="7"/>
        <v>-1</v>
      </c>
      <c r="I62">
        <v>3.2700999999999998</v>
      </c>
      <c r="J62">
        <v>3.1331000000000002</v>
      </c>
      <c r="K62">
        <f t="shared" si="3"/>
        <v>2</v>
      </c>
      <c r="L62">
        <f t="shared" si="4"/>
        <v>2.7699999999999999E-2</v>
      </c>
      <c r="M62" s="1">
        <f t="shared" si="5"/>
        <v>1.1165210957158318</v>
      </c>
      <c r="N62">
        <v>0.13400000000000001</v>
      </c>
      <c r="O62">
        <v>5.4899999999999997E-2</v>
      </c>
    </row>
    <row r="63" spans="1:15" x14ac:dyDescent="0.3">
      <c r="A63">
        <v>3.4449999999999998</v>
      </c>
      <c r="B63">
        <v>3.0499999999999999E-2</v>
      </c>
      <c r="C63">
        <v>0.1457</v>
      </c>
      <c r="D63">
        <f t="shared" si="6"/>
        <v>2</v>
      </c>
      <c r="E63">
        <f t="shared" si="1"/>
        <v>3.0499999999999999E-2</v>
      </c>
      <c r="F63" s="1">
        <f t="shared" si="2"/>
        <v>1.1204812224171941</v>
      </c>
      <c r="G63">
        <f>MAX($A$46:A63)-3*O63</f>
        <v>3.2574999999999998</v>
      </c>
      <c r="H63">
        <f t="shared" si="7"/>
        <v>-1</v>
      </c>
      <c r="I63">
        <v>3.3365999999999998</v>
      </c>
      <c r="J63">
        <v>3.1673</v>
      </c>
      <c r="K63">
        <f t="shared" si="3"/>
        <v>2</v>
      </c>
      <c r="L63">
        <f t="shared" si="4"/>
        <v>3.0499999999999999E-2</v>
      </c>
      <c r="M63" s="1">
        <f t="shared" si="5"/>
        <v>1.1505749891351646</v>
      </c>
      <c r="N63">
        <v>0.13</v>
      </c>
      <c r="O63">
        <v>6.25E-2</v>
      </c>
    </row>
    <row r="64" spans="1:15" x14ac:dyDescent="0.3">
      <c r="A64">
        <v>3.57</v>
      </c>
      <c r="B64">
        <v>3.6299999999999999E-2</v>
      </c>
      <c r="C64">
        <v>0.1837</v>
      </c>
      <c r="D64">
        <f t="shared" si="6"/>
        <v>2</v>
      </c>
      <c r="E64">
        <f t="shared" si="1"/>
        <v>3.6299999999999999E-2</v>
      </c>
      <c r="F64" s="1">
        <f t="shared" si="2"/>
        <v>1.1611546907909382</v>
      </c>
      <c r="G64">
        <f>MAX($A$46:A64)-3*O64</f>
        <v>3.3567</v>
      </c>
      <c r="H64">
        <f t="shared" si="7"/>
        <v>-1</v>
      </c>
      <c r="I64">
        <v>3.4272999999999998</v>
      </c>
      <c r="J64">
        <v>3.2113</v>
      </c>
      <c r="K64">
        <f t="shared" si="3"/>
        <v>2</v>
      </c>
      <c r="L64">
        <f t="shared" si="4"/>
        <v>3.6299999999999999E-2</v>
      </c>
      <c r="M64" s="1">
        <f t="shared" si="5"/>
        <v>1.1923408612407711</v>
      </c>
      <c r="N64">
        <v>0.14599999999999999</v>
      </c>
      <c r="O64">
        <v>7.1099999999999997E-2</v>
      </c>
    </row>
    <row r="65" spans="1:15" x14ac:dyDescent="0.3">
      <c r="A65">
        <v>3.5449999999999999</v>
      </c>
      <c r="B65">
        <v>-7.0000000000000001E-3</v>
      </c>
      <c r="C65">
        <v>0.18049999999999999</v>
      </c>
      <c r="D65">
        <f t="shared" si="6"/>
        <v>2</v>
      </c>
      <c r="E65">
        <f t="shared" si="1"/>
        <v>-7.0000000000000001E-3</v>
      </c>
      <c r="F65" s="1">
        <f t="shared" si="2"/>
        <v>1.1530266079554017</v>
      </c>
      <c r="G65">
        <f>MAX($A$46:A65)-3*O65</f>
        <v>3.3224999999999998</v>
      </c>
      <c r="H65">
        <f t="shared" si="7"/>
        <v>-1</v>
      </c>
      <c r="I65">
        <v>3.4853000000000001</v>
      </c>
      <c r="J65">
        <v>3.2503000000000002</v>
      </c>
      <c r="K65">
        <f t="shared" si="3"/>
        <v>2</v>
      </c>
      <c r="L65">
        <f t="shared" si="4"/>
        <v>-7.0000000000000001E-3</v>
      </c>
      <c r="M65" s="1">
        <f t="shared" si="5"/>
        <v>1.1839944752120857</v>
      </c>
      <c r="N65">
        <v>0.182</v>
      </c>
      <c r="O65">
        <v>8.2500000000000004E-2</v>
      </c>
    </row>
    <row r="66" spans="1:15" x14ac:dyDescent="0.3">
      <c r="A66">
        <v>3.6859999999999999</v>
      </c>
      <c r="B66">
        <v>3.9800000000000002E-2</v>
      </c>
      <c r="C66">
        <v>0.2046</v>
      </c>
      <c r="D66">
        <f t="shared" si="6"/>
        <v>2</v>
      </c>
      <c r="E66">
        <f t="shared" si="1"/>
        <v>3.9800000000000002E-2</v>
      </c>
      <c r="F66" s="1">
        <f t="shared" si="2"/>
        <v>1.1989170669520268</v>
      </c>
      <c r="G66">
        <f>MAX($A$46:A66)-3*O66</f>
        <v>3.3967999999999998</v>
      </c>
      <c r="H66">
        <f t="shared" si="7"/>
        <v>-1</v>
      </c>
      <c r="I66">
        <v>3.5701999999999998</v>
      </c>
      <c r="J66">
        <v>3.3001999999999998</v>
      </c>
      <c r="K66">
        <f t="shared" si="3"/>
        <v>2</v>
      </c>
      <c r="L66">
        <f t="shared" si="4"/>
        <v>3.9800000000000002E-2</v>
      </c>
      <c r="M66" s="1">
        <f t="shared" si="5"/>
        <v>1.2311174553255269</v>
      </c>
      <c r="N66">
        <v>0.21299999999999999</v>
      </c>
      <c r="O66">
        <v>9.64E-2</v>
      </c>
    </row>
    <row r="67" spans="1:15" x14ac:dyDescent="0.3">
      <c r="A67">
        <v>3.4990000000000001</v>
      </c>
      <c r="B67">
        <v>-5.0700000000000002E-2</v>
      </c>
      <c r="C67">
        <v>0.1636</v>
      </c>
      <c r="D67">
        <f t="shared" si="6"/>
        <v>2</v>
      </c>
      <c r="E67">
        <f t="shared" si="1"/>
        <v>-5.0700000000000002E-2</v>
      </c>
      <c r="F67" s="1">
        <f t="shared" si="2"/>
        <v>1.1381319716575591</v>
      </c>
      <c r="G67">
        <f>MAX($A$46:A67)-3*O67</f>
        <v>3.3005</v>
      </c>
      <c r="H67">
        <f t="shared" si="7"/>
        <v>-1</v>
      </c>
      <c r="I67">
        <v>3.5638999999999998</v>
      </c>
      <c r="J67">
        <v>3.3292000000000002</v>
      </c>
      <c r="K67">
        <f t="shared" si="3"/>
        <v>2</v>
      </c>
      <c r="L67">
        <f t="shared" si="4"/>
        <v>-5.0700000000000002E-2</v>
      </c>
      <c r="M67" s="1">
        <f t="shared" si="5"/>
        <v>1.1686998003405227</v>
      </c>
      <c r="N67">
        <v>0.41299999999999998</v>
      </c>
      <c r="O67">
        <v>0.1285</v>
      </c>
    </row>
    <row r="68" spans="1:15" x14ac:dyDescent="0.3">
      <c r="A68">
        <v>3.665</v>
      </c>
      <c r="B68">
        <v>4.7399999999999998E-2</v>
      </c>
      <c r="C68">
        <v>0.2024</v>
      </c>
      <c r="D68">
        <f t="shared" si="6"/>
        <v>2</v>
      </c>
      <c r="E68">
        <f t="shared" ref="E68:E131" si="8">IF(OR(D68=0,D68=1),0,B68)</f>
        <v>4.7399999999999998E-2</v>
      </c>
      <c r="F68" s="1">
        <f t="shared" ref="F68:F131" si="9">F67*(1+E68)</f>
        <v>1.1920794271141275</v>
      </c>
      <c r="G68">
        <f>MAX($A$46:A68)-3*O68</f>
        <v>3.2759</v>
      </c>
      <c r="H68">
        <f t="shared" si="7"/>
        <v>-1</v>
      </c>
      <c r="I68">
        <v>3.6025999999999998</v>
      </c>
      <c r="J68">
        <v>3.3717000000000001</v>
      </c>
      <c r="K68">
        <f t="shared" ref="K68:K131" si="10">IF(AND(I68&gt;J68,I67&gt;J67),2,IF(AND(I68&gt;J68,I67&lt;J67),1,IF(AND(I68&lt;J68,I67&lt;J67),0,-1)))</f>
        <v>2</v>
      </c>
      <c r="L68">
        <f t="shared" ref="L68:L131" si="11">IF(OR(K68=0,K68=1),0,B68)</f>
        <v>4.7399999999999998E-2</v>
      </c>
      <c r="M68" s="1">
        <f t="shared" ref="M68:M131" si="12">M67*(1+L68)</f>
        <v>1.2240961708766636</v>
      </c>
      <c r="N68">
        <v>0.17799999999999999</v>
      </c>
      <c r="O68">
        <v>0.13669999999999999</v>
      </c>
    </row>
    <row r="69" spans="1:15" x14ac:dyDescent="0.3">
      <c r="A69">
        <v>3.6659999999999999</v>
      </c>
      <c r="B69">
        <v>2.9999999999999997E-4</v>
      </c>
      <c r="C69">
        <v>0.2167</v>
      </c>
      <c r="D69">
        <f t="shared" si="6"/>
        <v>2</v>
      </c>
      <c r="E69">
        <f t="shared" si="8"/>
        <v>2.9999999999999997E-4</v>
      </c>
      <c r="F69" s="1">
        <f t="shared" si="9"/>
        <v>1.1924370509422617</v>
      </c>
      <c r="G69">
        <f>MAX($A$46:A69)-3*O69</f>
        <v>3.2704999999999997</v>
      </c>
      <c r="H69">
        <f t="shared" si="7"/>
        <v>-1</v>
      </c>
      <c r="I69">
        <v>3.6269</v>
      </c>
      <c r="J69">
        <v>3.4114</v>
      </c>
      <c r="K69">
        <f t="shared" si="10"/>
        <v>2</v>
      </c>
      <c r="L69">
        <f t="shared" si="11"/>
        <v>2.9999999999999997E-4</v>
      </c>
      <c r="M69" s="1">
        <f t="shared" si="12"/>
        <v>1.2244633997279266</v>
      </c>
      <c r="N69">
        <v>0.11600000000000001</v>
      </c>
      <c r="O69">
        <v>0.13850000000000001</v>
      </c>
    </row>
    <row r="70" spans="1:15" x14ac:dyDescent="0.3">
      <c r="A70">
        <v>3.68</v>
      </c>
      <c r="B70">
        <v>3.8E-3</v>
      </c>
      <c r="C70">
        <v>0.2218</v>
      </c>
      <c r="D70">
        <f t="shared" si="6"/>
        <v>2</v>
      </c>
      <c r="E70">
        <f t="shared" si="8"/>
        <v>3.8E-3</v>
      </c>
      <c r="F70" s="1">
        <f t="shared" si="9"/>
        <v>1.1969683117358423</v>
      </c>
      <c r="G70">
        <f>MAX($A$46:A70)-3*O70</f>
        <v>3.2822</v>
      </c>
      <c r="H70">
        <f t="shared" si="7"/>
        <v>-1</v>
      </c>
      <c r="I70">
        <v>3.6495000000000002</v>
      </c>
      <c r="J70">
        <v>3.4493</v>
      </c>
      <c r="K70">
        <f t="shared" si="10"/>
        <v>2</v>
      </c>
      <c r="L70">
        <f t="shared" si="11"/>
        <v>3.8E-3</v>
      </c>
      <c r="M70" s="1">
        <f t="shared" si="12"/>
        <v>1.2291163606468927</v>
      </c>
      <c r="N70">
        <v>6.0999999999999999E-2</v>
      </c>
      <c r="O70">
        <v>0.1346</v>
      </c>
    </row>
    <row r="71" spans="1:15" x14ac:dyDescent="0.3">
      <c r="A71">
        <v>3.6949999999999998</v>
      </c>
      <c r="B71">
        <v>4.1000000000000003E-3</v>
      </c>
      <c r="C71">
        <v>0.2288</v>
      </c>
      <c r="D71">
        <f t="shared" si="6"/>
        <v>2</v>
      </c>
      <c r="E71">
        <f t="shared" si="8"/>
        <v>4.1000000000000003E-3</v>
      </c>
      <c r="F71" s="1">
        <f t="shared" si="9"/>
        <v>1.2018758818139592</v>
      </c>
      <c r="G71">
        <f>MAX($A$46:A71)-3*O71</f>
        <v>3.3019999999999996</v>
      </c>
      <c r="H71">
        <f t="shared" si="7"/>
        <v>-1</v>
      </c>
      <c r="I71">
        <v>3.6680999999999999</v>
      </c>
      <c r="J71">
        <v>3.4853999999999998</v>
      </c>
      <c r="K71">
        <f t="shared" si="10"/>
        <v>2</v>
      </c>
      <c r="L71">
        <f t="shared" si="11"/>
        <v>4.1000000000000003E-3</v>
      </c>
      <c r="M71" s="1">
        <f t="shared" si="12"/>
        <v>1.234155737725545</v>
      </c>
      <c r="N71">
        <v>6.5000000000000002E-2</v>
      </c>
      <c r="O71">
        <v>0.13100000000000001</v>
      </c>
    </row>
    <row r="72" spans="1:15" x14ac:dyDescent="0.3">
      <c r="A72">
        <v>3.746</v>
      </c>
      <c r="B72">
        <v>1.38E-2</v>
      </c>
      <c r="C72">
        <v>0.25119999999999998</v>
      </c>
      <c r="D72">
        <f t="shared" si="6"/>
        <v>2</v>
      </c>
      <c r="E72">
        <f t="shared" si="8"/>
        <v>1.38E-2</v>
      </c>
      <c r="F72" s="1">
        <f t="shared" si="9"/>
        <v>1.218461768982992</v>
      </c>
      <c r="G72">
        <f>MAX($A$46:A72)-3*O72</f>
        <v>3.3608000000000002</v>
      </c>
      <c r="H72">
        <f t="shared" si="7"/>
        <v>-1</v>
      </c>
      <c r="I72">
        <v>3.7031000000000001</v>
      </c>
      <c r="J72">
        <v>3.5232000000000001</v>
      </c>
      <c r="K72">
        <f t="shared" si="10"/>
        <v>2</v>
      </c>
      <c r="L72">
        <f t="shared" si="11"/>
        <v>1.38E-2</v>
      </c>
      <c r="M72" s="1">
        <f t="shared" si="12"/>
        <v>1.2511870869061577</v>
      </c>
      <c r="N72">
        <v>7.8E-2</v>
      </c>
      <c r="O72">
        <v>0.12839999999999999</v>
      </c>
    </row>
    <row r="73" spans="1:15" x14ac:dyDescent="0.3">
      <c r="A73">
        <v>3.754</v>
      </c>
      <c r="B73">
        <v>2.0999999999999999E-3</v>
      </c>
      <c r="C73">
        <v>0.25180000000000002</v>
      </c>
      <c r="D73">
        <f t="shared" si="6"/>
        <v>2</v>
      </c>
      <c r="E73">
        <f t="shared" si="8"/>
        <v>2.0999999999999999E-3</v>
      </c>
      <c r="F73" s="1">
        <f t="shared" si="9"/>
        <v>1.2210205386978563</v>
      </c>
      <c r="G73">
        <f>MAX($A$46:A73)-3*O73</f>
        <v>3.3765999999999998</v>
      </c>
      <c r="H73">
        <f t="shared" si="7"/>
        <v>-1</v>
      </c>
      <c r="I73">
        <v>3.7242999999999999</v>
      </c>
      <c r="J73">
        <v>3.5581</v>
      </c>
      <c r="K73">
        <f t="shared" si="10"/>
        <v>2</v>
      </c>
      <c r="L73">
        <f t="shared" si="11"/>
        <v>2.0999999999999999E-3</v>
      </c>
      <c r="M73" s="1">
        <f t="shared" si="12"/>
        <v>1.2538145797886606</v>
      </c>
      <c r="N73">
        <v>7.9000000000000001E-2</v>
      </c>
      <c r="O73">
        <v>0.1258</v>
      </c>
    </row>
    <row r="74" spans="1:15" x14ac:dyDescent="0.3">
      <c r="A74">
        <v>3.7229999999999999</v>
      </c>
      <c r="B74">
        <v>-8.3000000000000001E-3</v>
      </c>
      <c r="C74">
        <v>0.24349999999999999</v>
      </c>
      <c r="D74">
        <f t="shared" si="6"/>
        <v>2</v>
      </c>
      <c r="E74">
        <f t="shared" si="8"/>
        <v>-8.3000000000000001E-3</v>
      </c>
      <c r="F74" s="1">
        <f t="shared" si="9"/>
        <v>1.2108860682266642</v>
      </c>
      <c r="G74">
        <f>MAX($A$46:A74)-3*O74</f>
        <v>3.3957999999999999</v>
      </c>
      <c r="H74">
        <f t="shared" si="7"/>
        <v>-1</v>
      </c>
      <c r="I74">
        <v>3.7292999999999998</v>
      </c>
      <c r="J74">
        <v>3.5863999999999998</v>
      </c>
      <c r="K74">
        <f t="shared" si="10"/>
        <v>2</v>
      </c>
      <c r="L74">
        <f t="shared" si="11"/>
        <v>-8.3000000000000001E-3</v>
      </c>
      <c r="M74" s="1">
        <f t="shared" si="12"/>
        <v>1.2434079187764149</v>
      </c>
      <c r="N74">
        <v>4.2999999999999997E-2</v>
      </c>
      <c r="O74">
        <v>0.11940000000000001</v>
      </c>
    </row>
    <row r="75" spans="1:15" x14ac:dyDescent="0.3">
      <c r="A75">
        <v>3.7109999999999999</v>
      </c>
      <c r="B75">
        <v>-3.2000000000000002E-3</v>
      </c>
      <c r="C75">
        <v>0.21909999999999999</v>
      </c>
      <c r="D75">
        <f t="shared" si="6"/>
        <v>2</v>
      </c>
      <c r="E75">
        <f t="shared" si="8"/>
        <v>-3.2000000000000002E-3</v>
      </c>
      <c r="F75" s="1">
        <f t="shared" si="9"/>
        <v>1.2070112328083389</v>
      </c>
      <c r="G75">
        <f>MAX($A$46:A75)-3*O75</f>
        <v>3.3889</v>
      </c>
      <c r="H75">
        <f t="shared" si="7"/>
        <v>-1</v>
      </c>
      <c r="I75">
        <v>3.7263999999999999</v>
      </c>
      <c r="J75">
        <v>3.6101999999999999</v>
      </c>
      <c r="K75">
        <f t="shared" si="10"/>
        <v>2</v>
      </c>
      <c r="L75">
        <f t="shared" si="11"/>
        <v>-3.2000000000000002E-3</v>
      </c>
      <c r="M75" s="1">
        <f t="shared" si="12"/>
        <v>1.2394290134363304</v>
      </c>
      <c r="N75">
        <v>0.13500000000000001</v>
      </c>
      <c r="O75">
        <v>0.1217</v>
      </c>
    </row>
    <row r="76" spans="1:15" x14ac:dyDescent="0.3">
      <c r="A76">
        <v>3.68</v>
      </c>
      <c r="B76">
        <v>-8.3999999999999995E-3</v>
      </c>
      <c r="C76">
        <v>0.17910000000000001</v>
      </c>
      <c r="D76">
        <f t="shared" si="6"/>
        <v>2</v>
      </c>
      <c r="E76">
        <f t="shared" si="8"/>
        <v>-8.3999999999999995E-3</v>
      </c>
      <c r="F76" s="1">
        <f t="shared" si="9"/>
        <v>1.1968723384527489</v>
      </c>
      <c r="G76">
        <f>MAX($A$46:A76)-3*O76</f>
        <v>3.3997000000000002</v>
      </c>
      <c r="H76">
        <f t="shared" si="7"/>
        <v>-1</v>
      </c>
      <c r="I76">
        <v>3.7111000000000001</v>
      </c>
      <c r="J76">
        <v>3.6278000000000001</v>
      </c>
      <c r="K76">
        <f t="shared" si="10"/>
        <v>2</v>
      </c>
      <c r="L76">
        <f t="shared" si="11"/>
        <v>-8.3999999999999995E-3</v>
      </c>
      <c r="M76" s="1">
        <f t="shared" si="12"/>
        <v>1.2290178097234652</v>
      </c>
      <c r="N76">
        <v>7.6999999999999999E-2</v>
      </c>
      <c r="O76">
        <v>0.1181</v>
      </c>
    </row>
    <row r="77" spans="1:15" x14ac:dyDescent="0.3">
      <c r="A77">
        <v>3.6349999999999998</v>
      </c>
      <c r="B77">
        <v>-1.2200000000000001E-2</v>
      </c>
      <c r="C77">
        <v>0.1474</v>
      </c>
      <c r="D77">
        <f t="shared" si="6"/>
        <v>2</v>
      </c>
      <c r="E77">
        <f t="shared" si="8"/>
        <v>-1.2200000000000001E-2</v>
      </c>
      <c r="F77" s="1">
        <f t="shared" si="9"/>
        <v>1.1822704959236254</v>
      </c>
      <c r="G77">
        <f>MAX($A$46:A77)-3*O77</f>
        <v>3.4054000000000002</v>
      </c>
      <c r="H77">
        <f t="shared" si="7"/>
        <v>-1</v>
      </c>
      <c r="I77">
        <v>3.6819000000000002</v>
      </c>
      <c r="J77">
        <v>3.6385000000000001</v>
      </c>
      <c r="K77">
        <f t="shared" si="10"/>
        <v>2</v>
      </c>
      <c r="L77">
        <f t="shared" si="11"/>
        <v>-1.2200000000000001E-2</v>
      </c>
      <c r="M77" s="1">
        <f t="shared" si="12"/>
        <v>1.2140237924448389</v>
      </c>
      <c r="N77">
        <v>9.2999999999999999E-2</v>
      </c>
      <c r="O77">
        <v>0.1162</v>
      </c>
    </row>
    <row r="78" spans="1:15" x14ac:dyDescent="0.3">
      <c r="A78">
        <v>3.5659999999999998</v>
      </c>
      <c r="B78">
        <v>-1.9E-2</v>
      </c>
      <c r="C78">
        <v>0.1207</v>
      </c>
      <c r="D78">
        <f t="shared" si="6"/>
        <v>2</v>
      </c>
      <c r="E78">
        <f t="shared" si="8"/>
        <v>-1.9E-2</v>
      </c>
      <c r="F78" s="1">
        <f t="shared" si="9"/>
        <v>1.1598073565010765</v>
      </c>
      <c r="G78">
        <f>MAX($A$46:A78)-3*O78</f>
        <v>3.4020999999999999</v>
      </c>
      <c r="H78">
        <f t="shared" si="7"/>
        <v>-1</v>
      </c>
      <c r="I78">
        <v>3.637</v>
      </c>
      <c r="J78">
        <v>3.6402999999999999</v>
      </c>
      <c r="K78">
        <f t="shared" si="10"/>
        <v>-1</v>
      </c>
      <c r="L78">
        <f t="shared" si="11"/>
        <v>-1.9E-2</v>
      </c>
      <c r="M78" s="1">
        <f t="shared" si="12"/>
        <v>1.1909573403883871</v>
      </c>
      <c r="N78">
        <v>0.127</v>
      </c>
      <c r="O78">
        <v>0.1173</v>
      </c>
    </row>
    <row r="79" spans="1:15" x14ac:dyDescent="0.3">
      <c r="A79">
        <v>3.6509999999999998</v>
      </c>
      <c r="B79">
        <v>2.3800000000000002E-2</v>
      </c>
      <c r="C79">
        <v>0.13919999999999999</v>
      </c>
      <c r="D79">
        <f t="shared" si="6"/>
        <v>2</v>
      </c>
      <c r="E79">
        <f t="shared" si="8"/>
        <v>2.3800000000000002E-2</v>
      </c>
      <c r="F79" s="1">
        <f t="shared" si="9"/>
        <v>1.1874107715858022</v>
      </c>
      <c r="G79">
        <f>MAX($A$46:A79)-3*O79</f>
        <v>3.4123000000000001</v>
      </c>
      <c r="H79">
        <f t="shared" si="7"/>
        <v>-1</v>
      </c>
      <c r="I79">
        <v>3.633</v>
      </c>
      <c r="J79">
        <v>3.6484999999999999</v>
      </c>
      <c r="K79">
        <f t="shared" si="10"/>
        <v>0</v>
      </c>
      <c r="L79">
        <f t="shared" si="11"/>
        <v>0</v>
      </c>
      <c r="M79" s="1">
        <f t="shared" si="12"/>
        <v>1.1909573403883871</v>
      </c>
      <c r="N79">
        <v>8.5000000000000006E-2</v>
      </c>
      <c r="O79">
        <v>0.1139</v>
      </c>
    </row>
    <row r="80" spans="1:15" x14ac:dyDescent="0.3">
      <c r="A80">
        <v>3.7509999999999999</v>
      </c>
      <c r="B80">
        <v>2.7400000000000001E-2</v>
      </c>
      <c r="C80">
        <v>0.15629999999999999</v>
      </c>
      <c r="D80">
        <f t="shared" si="6"/>
        <v>2</v>
      </c>
      <c r="E80">
        <f t="shared" si="8"/>
        <v>2.7400000000000001E-2</v>
      </c>
      <c r="F80" s="1">
        <f t="shared" si="9"/>
        <v>1.2199458267272534</v>
      </c>
      <c r="G80">
        <f>MAX($A$46:A80)-3*O80</f>
        <v>3.4165000000000001</v>
      </c>
      <c r="H80">
        <f t="shared" si="7"/>
        <v>-1</v>
      </c>
      <c r="I80">
        <v>3.6671</v>
      </c>
      <c r="J80">
        <v>3.6640000000000001</v>
      </c>
      <c r="K80">
        <f t="shared" si="10"/>
        <v>1</v>
      </c>
      <c r="L80">
        <f t="shared" si="11"/>
        <v>0</v>
      </c>
      <c r="M80" s="1">
        <f t="shared" si="12"/>
        <v>1.1909573403883871</v>
      </c>
      <c r="N80">
        <v>0.108</v>
      </c>
      <c r="O80">
        <v>0.1125</v>
      </c>
    </row>
    <row r="81" spans="1:15" x14ac:dyDescent="0.3">
      <c r="A81">
        <v>3.7149999999999999</v>
      </c>
      <c r="B81">
        <v>-9.5999999999999992E-3</v>
      </c>
      <c r="C81">
        <v>0.14199999999999999</v>
      </c>
      <c r="D81">
        <f t="shared" si="6"/>
        <v>2</v>
      </c>
      <c r="E81">
        <f t="shared" si="8"/>
        <v>-9.5999999999999992E-3</v>
      </c>
      <c r="F81" s="1">
        <f t="shared" si="9"/>
        <v>1.2082343467906718</v>
      </c>
      <c r="G81">
        <f>MAX($A$46:A81)-3*O81</f>
        <v>3.4182999999999999</v>
      </c>
      <c r="H81">
        <f t="shared" si="7"/>
        <v>-1</v>
      </c>
      <c r="I81">
        <v>3.6865999999999999</v>
      </c>
      <c r="J81">
        <v>3.6737000000000002</v>
      </c>
      <c r="K81">
        <f t="shared" si="10"/>
        <v>2</v>
      </c>
      <c r="L81">
        <f t="shared" si="11"/>
        <v>-9.5999999999999992E-3</v>
      </c>
      <c r="M81" s="1">
        <f t="shared" si="12"/>
        <v>1.1795241499206586</v>
      </c>
      <c r="N81">
        <v>0.11899999999999999</v>
      </c>
      <c r="O81">
        <v>0.1119</v>
      </c>
    </row>
    <row r="82" spans="1:15" x14ac:dyDescent="0.3">
      <c r="A82">
        <v>3.681</v>
      </c>
      <c r="B82">
        <v>-9.1999999999999998E-3</v>
      </c>
      <c r="C82">
        <v>0.1011</v>
      </c>
      <c r="D82">
        <f t="shared" si="6"/>
        <v>2</v>
      </c>
      <c r="E82">
        <f t="shared" si="8"/>
        <v>-9.1999999999999998E-3</v>
      </c>
      <c r="F82" s="1">
        <f t="shared" si="9"/>
        <v>1.1971185908001976</v>
      </c>
      <c r="G82">
        <f>MAX($A$46:A82)-3*O82</f>
        <v>3.4350999999999998</v>
      </c>
      <c r="H82">
        <f t="shared" si="7"/>
        <v>-1</v>
      </c>
      <c r="I82">
        <v>3.6924000000000001</v>
      </c>
      <c r="J82">
        <v>3.6779999999999999</v>
      </c>
      <c r="K82">
        <f t="shared" si="10"/>
        <v>2</v>
      </c>
      <c r="L82">
        <f t="shared" si="11"/>
        <v>-9.1999999999999998E-3</v>
      </c>
      <c r="M82" s="1">
        <f t="shared" si="12"/>
        <v>1.1686725277413885</v>
      </c>
      <c r="N82">
        <v>7.0999999999999994E-2</v>
      </c>
      <c r="O82">
        <v>0.10630000000000001</v>
      </c>
    </row>
    <row r="83" spans="1:15" x14ac:dyDescent="0.3">
      <c r="A83">
        <v>3.782</v>
      </c>
      <c r="B83">
        <v>2.7400000000000001E-2</v>
      </c>
      <c r="C83">
        <v>9.7799999999999998E-2</v>
      </c>
      <c r="D83">
        <f t="shared" si="6"/>
        <v>2</v>
      </c>
      <c r="E83">
        <f t="shared" si="8"/>
        <v>2.7400000000000001E-2</v>
      </c>
      <c r="F83" s="1">
        <f t="shared" si="9"/>
        <v>1.2299196401881232</v>
      </c>
      <c r="G83">
        <f>MAX($A$46:A83)-3*O83</f>
        <v>3.4687999999999999</v>
      </c>
      <c r="H83">
        <f t="shared" si="7"/>
        <v>-1</v>
      </c>
      <c r="I83">
        <v>3.7288000000000001</v>
      </c>
      <c r="J83">
        <v>3.6901999999999999</v>
      </c>
      <c r="K83">
        <f t="shared" si="10"/>
        <v>2</v>
      </c>
      <c r="L83">
        <f t="shared" si="11"/>
        <v>2.7400000000000001E-2</v>
      </c>
      <c r="M83" s="1">
        <f t="shared" si="12"/>
        <v>1.2006941550015027</v>
      </c>
      <c r="N83">
        <v>0.105</v>
      </c>
      <c r="O83">
        <v>0.10440000000000001</v>
      </c>
    </row>
    <row r="84" spans="1:15" x14ac:dyDescent="0.3">
      <c r="A84">
        <v>3.9180000000000001</v>
      </c>
      <c r="B84">
        <v>3.5999999999999997E-2</v>
      </c>
      <c r="C84">
        <v>9.7500000000000003E-2</v>
      </c>
      <c r="D84">
        <f t="shared" si="6"/>
        <v>2</v>
      </c>
      <c r="E84">
        <f t="shared" si="8"/>
        <v>3.5999999999999997E-2</v>
      </c>
      <c r="F84" s="1">
        <f t="shared" si="9"/>
        <v>1.2741967472348956</v>
      </c>
      <c r="G84">
        <f>MAX($A$46:A84)-3*O84</f>
        <v>3.5910000000000002</v>
      </c>
      <c r="H84">
        <f t="shared" si="7"/>
        <v>-1</v>
      </c>
      <c r="I84">
        <v>3.7961</v>
      </c>
      <c r="J84">
        <v>3.7138</v>
      </c>
      <c r="K84">
        <f t="shared" si="10"/>
        <v>2</v>
      </c>
      <c r="L84">
        <f t="shared" si="11"/>
        <v>3.5999999999999997E-2</v>
      </c>
      <c r="M84" s="1">
        <f t="shared" si="12"/>
        <v>1.2439191445815567</v>
      </c>
      <c r="N84">
        <v>0.17299999999999999</v>
      </c>
      <c r="O84">
        <v>0.109</v>
      </c>
    </row>
    <row r="85" spans="1:15" x14ac:dyDescent="0.3">
      <c r="A85">
        <v>3.9449999999999998</v>
      </c>
      <c r="B85">
        <v>6.8999999999999999E-3</v>
      </c>
      <c r="C85">
        <v>0.1128</v>
      </c>
      <c r="D85">
        <f t="shared" si="6"/>
        <v>2</v>
      </c>
      <c r="E85">
        <f t="shared" si="8"/>
        <v>6.8999999999999999E-3</v>
      </c>
      <c r="F85" s="1">
        <f t="shared" si="9"/>
        <v>1.2829887047908164</v>
      </c>
      <c r="G85">
        <f>MAX($A$46:A85)-3*O85</f>
        <v>3.6284999999999998</v>
      </c>
      <c r="H85">
        <f t="shared" si="7"/>
        <v>-1</v>
      </c>
      <c r="I85">
        <v>3.8546999999999998</v>
      </c>
      <c r="J85">
        <v>3.7383999999999999</v>
      </c>
      <c r="K85">
        <f t="shared" si="10"/>
        <v>2</v>
      </c>
      <c r="L85">
        <f t="shared" si="11"/>
        <v>6.8999999999999999E-3</v>
      </c>
      <c r="M85" s="1">
        <f t="shared" si="12"/>
        <v>1.2525021866791692</v>
      </c>
      <c r="N85">
        <v>0.09</v>
      </c>
      <c r="O85">
        <v>0.1055</v>
      </c>
    </row>
    <row r="86" spans="1:15" x14ac:dyDescent="0.3">
      <c r="A86">
        <v>3.9289999999999998</v>
      </c>
      <c r="B86">
        <v>-4.1000000000000003E-3</v>
      </c>
      <c r="C86">
        <v>6.59E-2</v>
      </c>
      <c r="D86">
        <f t="shared" si="6"/>
        <v>2</v>
      </c>
      <c r="E86">
        <f t="shared" si="8"/>
        <v>-4.1000000000000003E-3</v>
      </c>
      <c r="F86" s="1">
        <f t="shared" si="9"/>
        <v>1.2777284511011739</v>
      </c>
      <c r="G86">
        <f>MAX($A$46:A86)-3*O86</f>
        <v>3.6456</v>
      </c>
      <c r="H86">
        <f t="shared" si="7"/>
        <v>-1</v>
      </c>
      <c r="I86">
        <v>3.8948999999999998</v>
      </c>
      <c r="J86">
        <v>3.7595000000000001</v>
      </c>
      <c r="K86">
        <f t="shared" si="10"/>
        <v>2</v>
      </c>
      <c r="L86">
        <f t="shared" si="11"/>
        <v>-4.1000000000000003E-3</v>
      </c>
      <c r="M86" s="1">
        <f t="shared" si="12"/>
        <v>1.2473669277137847</v>
      </c>
      <c r="N86">
        <v>6.0999999999999999E-2</v>
      </c>
      <c r="O86">
        <v>9.98E-2</v>
      </c>
    </row>
    <row r="87" spans="1:15" x14ac:dyDescent="0.3">
      <c r="A87">
        <v>3.8879999999999999</v>
      </c>
      <c r="B87">
        <v>-1.04E-2</v>
      </c>
      <c r="C87">
        <v>0.11119999999999999</v>
      </c>
      <c r="D87">
        <f t="shared" ref="D87:D150" si="13">IF(AND(C87&gt;0,C86&lt;=0),1,IF(AND(C87&gt;0,C86&gt;0),2,IF(AND(C87&lt;=0,C86&lt;=0),0,-1)))</f>
        <v>2</v>
      </c>
      <c r="E87">
        <f t="shared" si="8"/>
        <v>-1.04E-2</v>
      </c>
      <c r="F87" s="1">
        <f t="shared" si="9"/>
        <v>1.2644400752097218</v>
      </c>
      <c r="G87">
        <f>MAX($A$46:A87)-3*O87</f>
        <v>3.6521999999999997</v>
      </c>
      <c r="H87">
        <f t="shared" ref="H87:H150" si="14">IF(A87&gt;G87,-1,1)</f>
        <v>-1</v>
      </c>
      <c r="I87">
        <v>3.9073000000000002</v>
      </c>
      <c r="J87">
        <v>3.7755000000000001</v>
      </c>
      <c r="K87">
        <f t="shared" si="10"/>
        <v>2</v>
      </c>
      <c r="L87">
        <f t="shared" si="11"/>
        <v>-1.04E-2</v>
      </c>
      <c r="M87" s="1">
        <f t="shared" si="12"/>
        <v>1.2343943116655614</v>
      </c>
      <c r="N87">
        <v>9.0999999999999998E-2</v>
      </c>
      <c r="O87">
        <v>9.7600000000000006E-2</v>
      </c>
    </row>
    <row r="88" spans="1:15" x14ac:dyDescent="0.3">
      <c r="A88">
        <v>3.843</v>
      </c>
      <c r="B88">
        <v>-1.1599999999999999E-2</v>
      </c>
      <c r="C88">
        <v>4.8599999999999997E-2</v>
      </c>
      <c r="D88">
        <f t="shared" si="13"/>
        <v>2</v>
      </c>
      <c r="E88">
        <f t="shared" si="8"/>
        <v>-1.1599999999999999E-2</v>
      </c>
      <c r="F88" s="1">
        <f t="shared" si="9"/>
        <v>1.2497725703372891</v>
      </c>
      <c r="G88">
        <f>MAX($A$46:A88)-3*O88</f>
        <v>3.6362999999999999</v>
      </c>
      <c r="H88">
        <f t="shared" si="14"/>
        <v>-1</v>
      </c>
      <c r="I88">
        <v>3.8908</v>
      </c>
      <c r="J88">
        <v>3.7854000000000001</v>
      </c>
      <c r="K88">
        <f t="shared" si="10"/>
        <v>2</v>
      </c>
      <c r="L88">
        <f t="shared" si="11"/>
        <v>-1.1599999999999999E-2</v>
      </c>
      <c r="M88" s="1">
        <f t="shared" si="12"/>
        <v>1.2200753376502407</v>
      </c>
      <c r="N88">
        <v>0.154</v>
      </c>
      <c r="O88">
        <v>0.10290000000000001</v>
      </c>
    </row>
    <row r="89" spans="1:15" x14ac:dyDescent="0.3">
      <c r="A89">
        <v>3.8380000000000001</v>
      </c>
      <c r="B89">
        <v>-1.2999999999999999E-3</v>
      </c>
      <c r="C89">
        <v>4.6899999999999997E-2</v>
      </c>
      <c r="D89">
        <f t="shared" si="13"/>
        <v>2</v>
      </c>
      <c r="E89">
        <f t="shared" si="8"/>
        <v>-1.2999999999999999E-3</v>
      </c>
      <c r="F89" s="1">
        <f t="shared" si="9"/>
        <v>1.2481478659958507</v>
      </c>
      <c r="G89">
        <f>MAX($A$46:A89)-3*O89</f>
        <v>3.6407999999999996</v>
      </c>
      <c r="H89">
        <f t="shared" si="14"/>
        <v>-1</v>
      </c>
      <c r="I89">
        <v>3.8685999999999998</v>
      </c>
      <c r="J89">
        <v>3.794</v>
      </c>
      <c r="K89">
        <f t="shared" si="10"/>
        <v>2</v>
      </c>
      <c r="L89">
        <f t="shared" si="11"/>
        <v>-1.2999999999999999E-3</v>
      </c>
      <c r="M89" s="1">
        <f t="shared" si="12"/>
        <v>1.2184892397112954</v>
      </c>
      <c r="N89">
        <v>0.08</v>
      </c>
      <c r="O89">
        <v>0.1014</v>
      </c>
    </row>
    <row r="90" spans="1:15" x14ac:dyDescent="0.3">
      <c r="A90">
        <v>3.8610000000000002</v>
      </c>
      <c r="B90">
        <v>6.0000000000000001E-3</v>
      </c>
      <c r="C90">
        <v>4.9200000000000001E-2</v>
      </c>
      <c r="D90">
        <f t="shared" si="13"/>
        <v>2</v>
      </c>
      <c r="E90">
        <f t="shared" si="8"/>
        <v>6.0000000000000001E-3</v>
      </c>
      <c r="F90" s="1">
        <f t="shared" si="9"/>
        <v>1.2556367531918258</v>
      </c>
      <c r="G90">
        <f>MAX($A$46:A90)-3*O90</f>
        <v>3.6509999999999998</v>
      </c>
      <c r="H90">
        <f t="shared" si="14"/>
        <v>-1</v>
      </c>
      <c r="I90">
        <v>3.8593999999999999</v>
      </c>
      <c r="J90">
        <v>3.8039000000000001</v>
      </c>
      <c r="K90">
        <f t="shared" si="10"/>
        <v>2</v>
      </c>
      <c r="L90">
        <f t="shared" si="11"/>
        <v>6.0000000000000001E-3</v>
      </c>
      <c r="M90" s="1">
        <f t="shared" si="12"/>
        <v>1.2258001751495633</v>
      </c>
      <c r="N90">
        <v>5.8999999999999997E-2</v>
      </c>
      <c r="O90">
        <v>9.8000000000000004E-2</v>
      </c>
    </row>
    <row r="91" spans="1:15" x14ac:dyDescent="0.3">
      <c r="A91">
        <v>3.8250000000000002</v>
      </c>
      <c r="B91">
        <v>-9.2999999999999992E-3</v>
      </c>
      <c r="C91">
        <v>3.5200000000000002E-2</v>
      </c>
      <c r="D91">
        <f t="shared" si="13"/>
        <v>2</v>
      </c>
      <c r="E91">
        <f t="shared" si="8"/>
        <v>-9.2999999999999992E-3</v>
      </c>
      <c r="F91" s="1">
        <f t="shared" si="9"/>
        <v>1.2439593313871418</v>
      </c>
      <c r="G91">
        <f>MAX($A$46:A91)-3*O91</f>
        <v>3.6551999999999998</v>
      </c>
      <c r="H91">
        <f t="shared" si="14"/>
        <v>-1</v>
      </c>
      <c r="I91">
        <v>3.8437999999999999</v>
      </c>
      <c r="J91">
        <v>3.8096000000000001</v>
      </c>
      <c r="K91">
        <f t="shared" si="10"/>
        <v>2</v>
      </c>
      <c r="L91">
        <f t="shared" si="11"/>
        <v>-9.2999999999999992E-3</v>
      </c>
      <c r="M91" s="1">
        <f t="shared" si="12"/>
        <v>1.2144002335206725</v>
      </c>
      <c r="N91">
        <v>0.08</v>
      </c>
      <c r="O91">
        <v>9.6600000000000005E-2</v>
      </c>
    </row>
    <row r="92" spans="1:15" x14ac:dyDescent="0.3">
      <c r="A92">
        <v>3.907</v>
      </c>
      <c r="B92">
        <v>2.1399999999999999E-2</v>
      </c>
      <c r="C92">
        <v>4.2999999999999997E-2</v>
      </c>
      <c r="D92">
        <f t="shared" si="13"/>
        <v>2</v>
      </c>
      <c r="E92">
        <f t="shared" si="8"/>
        <v>2.1399999999999999E-2</v>
      </c>
      <c r="F92" s="1">
        <f t="shared" si="9"/>
        <v>1.2705800610788267</v>
      </c>
      <c r="G92">
        <f>MAX($A$46:A92)-3*O92</f>
        <v>3.6555</v>
      </c>
      <c r="H92">
        <f t="shared" si="14"/>
        <v>-1</v>
      </c>
      <c r="I92">
        <v>3.8624999999999998</v>
      </c>
      <c r="J92">
        <v>3.8224</v>
      </c>
      <c r="K92">
        <f t="shared" si="10"/>
        <v>2</v>
      </c>
      <c r="L92">
        <f t="shared" si="11"/>
        <v>2.1399999999999999E-2</v>
      </c>
      <c r="M92" s="1">
        <f t="shared" si="12"/>
        <v>1.2403883985180151</v>
      </c>
      <c r="N92">
        <v>9.5000000000000001E-2</v>
      </c>
      <c r="O92">
        <v>9.6500000000000002E-2</v>
      </c>
    </row>
    <row r="93" spans="1:15" x14ac:dyDescent="0.3">
      <c r="A93">
        <v>3.9289999999999998</v>
      </c>
      <c r="B93">
        <v>5.5999999999999999E-3</v>
      </c>
      <c r="C93">
        <v>4.6600000000000003E-2</v>
      </c>
      <c r="D93">
        <f t="shared" si="13"/>
        <v>2</v>
      </c>
      <c r="E93">
        <f t="shared" si="8"/>
        <v>5.5999999999999999E-3</v>
      </c>
      <c r="F93" s="1">
        <f t="shared" si="9"/>
        <v>1.2776953094208683</v>
      </c>
      <c r="G93">
        <f>MAX($A$46:A93)-3*O93</f>
        <v>3.6696</v>
      </c>
      <c r="H93">
        <f t="shared" si="14"/>
        <v>-1</v>
      </c>
      <c r="I93">
        <v>3.8872</v>
      </c>
      <c r="J93">
        <v>3.8365999999999998</v>
      </c>
      <c r="K93">
        <f t="shared" si="10"/>
        <v>2</v>
      </c>
      <c r="L93">
        <f t="shared" si="11"/>
        <v>5.5999999999999999E-3</v>
      </c>
      <c r="M93" s="1">
        <f t="shared" si="12"/>
        <v>1.2473345735497161</v>
      </c>
      <c r="N93">
        <v>4.7E-2</v>
      </c>
      <c r="O93">
        <v>9.1800000000000007E-2</v>
      </c>
    </row>
    <row r="94" spans="1:15" x14ac:dyDescent="0.3">
      <c r="A94">
        <v>3.68</v>
      </c>
      <c r="B94">
        <v>-6.3399999999999998E-2</v>
      </c>
      <c r="C94">
        <v>-1.15E-2</v>
      </c>
      <c r="D94">
        <f t="shared" si="13"/>
        <v>-1</v>
      </c>
      <c r="E94">
        <f t="shared" si="8"/>
        <v>-6.3399999999999998E-2</v>
      </c>
      <c r="F94" s="1">
        <f t="shared" si="9"/>
        <v>1.1966894268035853</v>
      </c>
      <c r="H94">
        <f t="shared" si="14"/>
        <v>-1</v>
      </c>
      <c r="I94">
        <v>3.8231999999999999</v>
      </c>
      <c r="J94">
        <v>3.8262</v>
      </c>
      <c r="K94">
        <f t="shared" si="10"/>
        <v>-1</v>
      </c>
      <c r="L94">
        <f t="shared" si="11"/>
        <v>-6.3399999999999998E-2</v>
      </c>
      <c r="M94" s="1">
        <f t="shared" si="12"/>
        <v>1.168253561586664</v>
      </c>
      <c r="N94">
        <v>0.309</v>
      </c>
      <c r="O94">
        <v>0.1123</v>
      </c>
    </row>
    <row r="95" spans="1:15" x14ac:dyDescent="0.3">
      <c r="A95">
        <v>3.7850000000000001</v>
      </c>
      <c r="B95">
        <v>2.8500000000000001E-2</v>
      </c>
      <c r="C95">
        <v>1.9900000000000001E-2</v>
      </c>
      <c r="D95">
        <f t="shared" si="13"/>
        <v>1</v>
      </c>
      <c r="E95">
        <f t="shared" si="8"/>
        <v>0</v>
      </c>
      <c r="F95" s="1">
        <f t="shared" si="9"/>
        <v>1.1966894268035853</v>
      </c>
      <c r="G95">
        <f>MAX($A$95:A95)-3*O95</f>
        <v>3.4448000000000003</v>
      </c>
      <c r="H95">
        <f t="shared" si="14"/>
        <v>-1</v>
      </c>
      <c r="I95">
        <v>3.8047</v>
      </c>
      <c r="J95">
        <v>3.8260999999999998</v>
      </c>
      <c r="K95">
        <f t="shared" si="10"/>
        <v>0</v>
      </c>
      <c r="L95">
        <f t="shared" si="11"/>
        <v>0</v>
      </c>
      <c r="M95" s="1">
        <f t="shared" si="12"/>
        <v>1.168253561586664</v>
      </c>
      <c r="N95">
        <v>0.12</v>
      </c>
      <c r="O95">
        <v>0.1134</v>
      </c>
    </row>
    <row r="96" spans="1:15" x14ac:dyDescent="0.3">
      <c r="A96">
        <v>3.92</v>
      </c>
      <c r="B96">
        <v>3.5700000000000003E-2</v>
      </c>
      <c r="C96">
        <v>6.5199999999999994E-2</v>
      </c>
      <c r="D96">
        <f t="shared" si="13"/>
        <v>2</v>
      </c>
      <c r="E96">
        <f t="shared" si="8"/>
        <v>3.5700000000000003E-2</v>
      </c>
      <c r="F96" s="1">
        <f t="shared" si="9"/>
        <v>1.2394112393404733</v>
      </c>
      <c r="G96">
        <f>MAX($A$95:A96)-3*O96</f>
        <v>3.569</v>
      </c>
      <c r="H96">
        <f t="shared" si="14"/>
        <v>-1</v>
      </c>
      <c r="I96">
        <v>3.8363</v>
      </c>
      <c r="J96">
        <v>3.8384</v>
      </c>
      <c r="K96">
        <f t="shared" si="10"/>
        <v>0</v>
      </c>
      <c r="L96">
        <f t="shared" si="11"/>
        <v>0</v>
      </c>
      <c r="M96" s="1">
        <f t="shared" si="12"/>
        <v>1.168253561586664</v>
      </c>
      <c r="N96">
        <v>0.14499999999999999</v>
      </c>
      <c r="O96">
        <v>0.11700000000000001</v>
      </c>
    </row>
    <row r="97" spans="1:15" x14ac:dyDescent="0.3">
      <c r="A97">
        <v>3.9569999999999999</v>
      </c>
      <c r="B97">
        <v>9.4000000000000004E-3</v>
      </c>
      <c r="C97">
        <v>8.8599999999999998E-2</v>
      </c>
      <c r="D97">
        <f t="shared" si="13"/>
        <v>2</v>
      </c>
      <c r="E97">
        <f t="shared" si="8"/>
        <v>9.4000000000000004E-3</v>
      </c>
      <c r="F97" s="1">
        <f t="shared" si="9"/>
        <v>1.2510617049902737</v>
      </c>
      <c r="G97">
        <f>MAX($A$95:A97)-3*O97</f>
        <v>3.6212999999999997</v>
      </c>
      <c r="H97">
        <f t="shared" si="14"/>
        <v>-1</v>
      </c>
      <c r="I97">
        <v>3.8738999999999999</v>
      </c>
      <c r="J97">
        <v>3.8531</v>
      </c>
      <c r="K97">
        <f t="shared" si="10"/>
        <v>1</v>
      </c>
      <c r="L97">
        <f t="shared" si="11"/>
        <v>0</v>
      </c>
      <c r="M97" s="1">
        <f t="shared" si="12"/>
        <v>1.168253561586664</v>
      </c>
      <c r="N97">
        <v>5.7000000000000002E-2</v>
      </c>
      <c r="O97">
        <v>0.1119</v>
      </c>
    </row>
    <row r="98" spans="1:15" x14ac:dyDescent="0.3">
      <c r="A98">
        <v>3.944</v>
      </c>
      <c r="B98">
        <v>-3.3E-3</v>
      </c>
      <c r="C98">
        <v>0.106</v>
      </c>
      <c r="D98">
        <f t="shared" si="13"/>
        <v>2</v>
      </c>
      <c r="E98">
        <f t="shared" si="8"/>
        <v>-3.3E-3</v>
      </c>
      <c r="F98" s="1">
        <f t="shared" si="9"/>
        <v>1.2469332013638059</v>
      </c>
      <c r="G98">
        <f>MAX($A$95:A98)-3*O98</f>
        <v>3.6332999999999998</v>
      </c>
      <c r="H98">
        <f t="shared" si="14"/>
        <v>-1</v>
      </c>
      <c r="I98">
        <v>3.9039000000000001</v>
      </c>
      <c r="J98">
        <v>3.8651</v>
      </c>
      <c r="K98">
        <f t="shared" si="10"/>
        <v>2</v>
      </c>
      <c r="L98">
        <f t="shared" si="11"/>
        <v>-3.3E-3</v>
      </c>
      <c r="M98" s="1">
        <f t="shared" si="12"/>
        <v>1.1643983248334282</v>
      </c>
      <c r="N98">
        <v>6.7000000000000004E-2</v>
      </c>
      <c r="O98">
        <v>0.1079</v>
      </c>
    </row>
    <row r="99" spans="1:15" x14ac:dyDescent="0.3">
      <c r="A99">
        <v>4.0309999999999997</v>
      </c>
      <c r="B99">
        <v>2.2100000000000002E-2</v>
      </c>
      <c r="C99">
        <v>0.1041</v>
      </c>
      <c r="D99">
        <f t="shared" si="13"/>
        <v>2</v>
      </c>
      <c r="E99">
        <f t="shared" si="8"/>
        <v>2.2100000000000002E-2</v>
      </c>
      <c r="F99" s="1">
        <f t="shared" si="9"/>
        <v>1.2744904251139459</v>
      </c>
      <c r="G99">
        <f>MAX($A$95:A99)-3*O99</f>
        <v>3.7114999999999996</v>
      </c>
      <c r="H99">
        <f t="shared" si="14"/>
        <v>-1</v>
      </c>
      <c r="I99">
        <v>3.9618000000000002</v>
      </c>
      <c r="J99">
        <v>3.8835000000000002</v>
      </c>
      <c r="K99">
        <f t="shared" si="10"/>
        <v>2</v>
      </c>
      <c r="L99">
        <f t="shared" si="11"/>
        <v>2.2100000000000002E-2</v>
      </c>
      <c r="M99" s="1">
        <f t="shared" si="12"/>
        <v>1.1901315278122471</v>
      </c>
      <c r="N99">
        <v>9.0999999999999998E-2</v>
      </c>
      <c r="O99">
        <v>0.1065</v>
      </c>
    </row>
    <row r="100" spans="1:15" x14ac:dyDescent="0.3">
      <c r="A100">
        <v>4.0069999999999997</v>
      </c>
      <c r="B100">
        <v>-6.0000000000000001E-3</v>
      </c>
      <c r="C100">
        <v>6.8199999999999997E-2</v>
      </c>
      <c r="D100">
        <f t="shared" si="13"/>
        <v>2</v>
      </c>
      <c r="E100">
        <f t="shared" si="8"/>
        <v>-6.0000000000000001E-3</v>
      </c>
      <c r="F100" s="1">
        <f t="shared" si="9"/>
        <v>1.2668434825632622</v>
      </c>
      <c r="G100">
        <f>MAX($A$95:A100)-3*O100</f>
        <v>3.7120999999999995</v>
      </c>
      <c r="H100">
        <f t="shared" si="14"/>
        <v>-1</v>
      </c>
      <c r="I100">
        <v>3.9883000000000002</v>
      </c>
      <c r="J100">
        <v>3.8978000000000002</v>
      </c>
      <c r="K100">
        <f t="shared" si="10"/>
        <v>2</v>
      </c>
      <c r="L100">
        <f t="shared" si="11"/>
        <v>-6.0000000000000001E-3</v>
      </c>
      <c r="M100" s="1">
        <f t="shared" si="12"/>
        <v>1.1829907386453735</v>
      </c>
      <c r="N100">
        <v>0.104</v>
      </c>
      <c r="O100">
        <v>0.10630000000000001</v>
      </c>
    </row>
    <row r="101" spans="1:15" x14ac:dyDescent="0.3">
      <c r="A101">
        <v>3.94</v>
      </c>
      <c r="B101">
        <v>-1.67E-2</v>
      </c>
      <c r="C101">
        <v>6.0600000000000001E-2</v>
      </c>
      <c r="D101">
        <f t="shared" si="13"/>
        <v>2</v>
      </c>
      <c r="E101">
        <f t="shared" si="8"/>
        <v>-1.67E-2</v>
      </c>
      <c r="F101" s="1">
        <f t="shared" si="9"/>
        <v>1.2456871964044556</v>
      </c>
      <c r="G101">
        <f>MAX($A$95:A101)-3*O101</f>
        <v>3.7186999999999997</v>
      </c>
      <c r="H101">
        <f t="shared" si="14"/>
        <v>-1</v>
      </c>
      <c r="I101">
        <v>3.9777</v>
      </c>
      <c r="J101">
        <v>3.9045999999999998</v>
      </c>
      <c r="K101">
        <f t="shared" si="10"/>
        <v>2</v>
      </c>
      <c r="L101">
        <f t="shared" si="11"/>
        <v>-1.67E-2</v>
      </c>
      <c r="M101" s="1">
        <f t="shared" si="12"/>
        <v>1.1632347933099958</v>
      </c>
      <c r="N101">
        <v>8.3000000000000004E-2</v>
      </c>
      <c r="O101">
        <v>0.1041</v>
      </c>
    </row>
    <row r="102" spans="1:15" x14ac:dyDescent="0.3">
      <c r="A102">
        <v>3.9089999999999998</v>
      </c>
      <c r="B102">
        <v>-7.9000000000000008E-3</v>
      </c>
      <c r="C102">
        <v>6.1899999999999997E-2</v>
      </c>
      <c r="D102">
        <f t="shared" si="13"/>
        <v>2</v>
      </c>
      <c r="E102">
        <f t="shared" si="8"/>
        <v>-7.9000000000000008E-3</v>
      </c>
      <c r="F102" s="1">
        <f t="shared" si="9"/>
        <v>1.2358462675528603</v>
      </c>
      <c r="G102">
        <f>MAX($A$95:A102)-3*O102</f>
        <v>3.7303999999999995</v>
      </c>
      <c r="H102">
        <f t="shared" si="14"/>
        <v>-1</v>
      </c>
      <c r="I102">
        <v>3.9554999999999998</v>
      </c>
      <c r="J102">
        <v>3.9073000000000002</v>
      </c>
      <c r="K102">
        <f t="shared" si="10"/>
        <v>2</v>
      </c>
      <c r="L102">
        <f t="shared" si="11"/>
        <v>-7.9000000000000008E-3</v>
      </c>
      <c r="M102" s="1">
        <f t="shared" si="12"/>
        <v>1.1540452384428468</v>
      </c>
      <c r="N102">
        <v>6.3E-2</v>
      </c>
      <c r="O102">
        <v>0.1002</v>
      </c>
    </row>
    <row r="103" spans="1:15" x14ac:dyDescent="0.3">
      <c r="A103">
        <v>3.8759999999999999</v>
      </c>
      <c r="B103">
        <v>-8.3999999999999995E-3</v>
      </c>
      <c r="C103">
        <v>2.4899999999999999E-2</v>
      </c>
      <c r="D103">
        <f t="shared" si="13"/>
        <v>2</v>
      </c>
      <c r="E103">
        <f t="shared" si="8"/>
        <v>-8.3999999999999995E-3</v>
      </c>
      <c r="F103" s="1">
        <f t="shared" si="9"/>
        <v>1.2254651589054164</v>
      </c>
      <c r="G103">
        <f>MAX($A$95:A103)-3*O103</f>
        <v>3.7381999999999995</v>
      </c>
      <c r="H103">
        <f t="shared" si="14"/>
        <v>-1</v>
      </c>
      <c r="I103">
        <v>3.9253999999999998</v>
      </c>
      <c r="J103">
        <v>3.9058000000000002</v>
      </c>
      <c r="K103">
        <f t="shared" si="10"/>
        <v>2</v>
      </c>
      <c r="L103">
        <f t="shared" si="11"/>
        <v>-8.3999999999999995E-3</v>
      </c>
      <c r="M103" s="1">
        <f t="shared" si="12"/>
        <v>1.1443512584399269</v>
      </c>
      <c r="N103">
        <v>7.5999999999999998E-2</v>
      </c>
      <c r="O103">
        <v>9.7600000000000006E-2</v>
      </c>
    </row>
    <row r="104" spans="1:15" x14ac:dyDescent="0.3">
      <c r="A104">
        <v>3.8090000000000002</v>
      </c>
      <c r="B104">
        <v>-1.7299999999999999E-2</v>
      </c>
      <c r="C104">
        <v>-2.7799999999999998E-2</v>
      </c>
      <c r="D104">
        <f t="shared" si="13"/>
        <v>-1</v>
      </c>
      <c r="E104">
        <f t="shared" si="8"/>
        <v>-1.7299999999999999E-2</v>
      </c>
      <c r="F104" s="1">
        <f t="shared" si="9"/>
        <v>1.2042646116563527</v>
      </c>
      <c r="H104">
        <f t="shared" si="14"/>
        <v>-1</v>
      </c>
      <c r="I104">
        <v>3.8774999999999999</v>
      </c>
      <c r="J104">
        <v>3.8974000000000002</v>
      </c>
      <c r="K104">
        <f t="shared" si="10"/>
        <v>-1</v>
      </c>
      <c r="L104">
        <f t="shared" si="11"/>
        <v>-1.7299999999999999E-2</v>
      </c>
      <c r="M104" s="1">
        <f t="shared" si="12"/>
        <v>1.1245539816689163</v>
      </c>
      <c r="N104">
        <v>7.8E-2</v>
      </c>
      <c r="O104">
        <v>9.5299999999999996E-2</v>
      </c>
    </row>
    <row r="105" spans="1:15" x14ac:dyDescent="0.3">
      <c r="A105">
        <v>3.895</v>
      </c>
      <c r="B105">
        <v>2.2599999999999999E-2</v>
      </c>
      <c r="C105">
        <v>-1.2699999999999999E-2</v>
      </c>
      <c r="D105">
        <f t="shared" si="13"/>
        <v>0</v>
      </c>
      <c r="E105">
        <f t="shared" si="8"/>
        <v>0</v>
      </c>
      <c r="F105" s="1">
        <f t="shared" si="9"/>
        <v>1.2042646116563527</v>
      </c>
      <c r="H105">
        <f t="shared" si="14"/>
        <v>-1</v>
      </c>
      <c r="I105">
        <v>3.8731</v>
      </c>
      <c r="J105">
        <v>3.8978000000000002</v>
      </c>
      <c r="K105">
        <f t="shared" si="10"/>
        <v>0</v>
      </c>
      <c r="L105">
        <f t="shared" si="11"/>
        <v>0</v>
      </c>
      <c r="M105" s="1">
        <f t="shared" si="12"/>
        <v>1.1245539816689163</v>
      </c>
      <c r="N105">
        <v>8.7999999999999995E-2</v>
      </c>
      <c r="O105">
        <v>9.4399999999999998E-2</v>
      </c>
    </row>
    <row r="106" spans="1:15" x14ac:dyDescent="0.3">
      <c r="A106">
        <v>3.8540000000000001</v>
      </c>
      <c r="B106">
        <v>-1.0500000000000001E-2</v>
      </c>
      <c r="C106">
        <v>-1.9099999999999999E-2</v>
      </c>
      <c r="D106">
        <f t="shared" si="13"/>
        <v>0</v>
      </c>
      <c r="E106">
        <f t="shared" si="8"/>
        <v>0</v>
      </c>
      <c r="F106" s="1">
        <f t="shared" si="9"/>
        <v>1.2042646116563527</v>
      </c>
      <c r="H106">
        <f t="shared" si="14"/>
        <v>-1</v>
      </c>
      <c r="I106">
        <v>3.8624999999999998</v>
      </c>
      <c r="J106">
        <v>3.8944999999999999</v>
      </c>
      <c r="K106">
        <f t="shared" si="10"/>
        <v>0</v>
      </c>
      <c r="L106">
        <f t="shared" si="11"/>
        <v>0</v>
      </c>
      <c r="M106" s="1">
        <f t="shared" si="12"/>
        <v>1.1245539816689163</v>
      </c>
      <c r="N106">
        <v>7.9000000000000001E-2</v>
      </c>
      <c r="O106">
        <v>9.2600000000000002E-2</v>
      </c>
    </row>
    <row r="107" spans="1:15" x14ac:dyDescent="0.3">
      <c r="A107">
        <v>3.84</v>
      </c>
      <c r="B107">
        <v>-3.5999999999999999E-3</v>
      </c>
      <c r="C107">
        <v>-1.23E-2</v>
      </c>
      <c r="D107">
        <f t="shared" si="13"/>
        <v>0</v>
      </c>
      <c r="E107">
        <f t="shared" si="8"/>
        <v>0</v>
      </c>
      <c r="F107" s="1">
        <f t="shared" si="9"/>
        <v>1.2042646116563527</v>
      </c>
      <c r="H107">
        <f t="shared" si="14"/>
        <v>-1</v>
      </c>
      <c r="I107">
        <v>3.8530000000000002</v>
      </c>
      <c r="J107">
        <v>3.8902000000000001</v>
      </c>
      <c r="K107">
        <f t="shared" si="10"/>
        <v>0</v>
      </c>
      <c r="L107">
        <f t="shared" si="11"/>
        <v>0</v>
      </c>
      <c r="M107" s="1">
        <f t="shared" si="12"/>
        <v>1.1245539816689163</v>
      </c>
      <c r="N107">
        <v>0.105</v>
      </c>
      <c r="O107">
        <v>9.3200000000000005E-2</v>
      </c>
    </row>
    <row r="108" spans="1:15" x14ac:dyDescent="0.3">
      <c r="A108">
        <v>3.7519999999999998</v>
      </c>
      <c r="B108">
        <v>-2.29E-2</v>
      </c>
      <c r="C108">
        <v>-2.3699999999999999E-2</v>
      </c>
      <c r="D108">
        <f t="shared" si="13"/>
        <v>0</v>
      </c>
      <c r="E108">
        <f t="shared" si="8"/>
        <v>0</v>
      </c>
      <c r="F108" s="1">
        <f t="shared" si="9"/>
        <v>1.2042646116563527</v>
      </c>
      <c r="H108">
        <f t="shared" si="14"/>
        <v>-1</v>
      </c>
      <c r="I108">
        <v>3.8187000000000002</v>
      </c>
      <c r="J108">
        <v>3.8778000000000001</v>
      </c>
      <c r="K108">
        <f t="shared" si="10"/>
        <v>0</v>
      </c>
      <c r="L108">
        <f t="shared" si="11"/>
        <v>0</v>
      </c>
      <c r="M108" s="1">
        <f t="shared" si="12"/>
        <v>1.1245539816689163</v>
      </c>
      <c r="N108">
        <v>0.109</v>
      </c>
      <c r="O108">
        <v>9.4200000000000006E-2</v>
      </c>
    </row>
    <row r="109" spans="1:15" x14ac:dyDescent="0.3">
      <c r="A109">
        <v>3.76</v>
      </c>
      <c r="B109">
        <v>2.0999999999999999E-3</v>
      </c>
      <c r="C109">
        <v>-2.0299999999999999E-2</v>
      </c>
      <c r="D109">
        <f t="shared" si="13"/>
        <v>0</v>
      </c>
      <c r="E109">
        <f t="shared" si="8"/>
        <v>0</v>
      </c>
      <c r="F109" s="1">
        <f t="shared" si="9"/>
        <v>1.2042646116563527</v>
      </c>
      <c r="H109">
        <f t="shared" si="14"/>
        <v>-1</v>
      </c>
      <c r="I109">
        <v>3.7953999999999999</v>
      </c>
      <c r="J109">
        <v>3.8666</v>
      </c>
      <c r="K109">
        <f t="shared" si="10"/>
        <v>0</v>
      </c>
      <c r="L109">
        <f t="shared" si="11"/>
        <v>0</v>
      </c>
      <c r="M109" s="1">
        <f t="shared" si="12"/>
        <v>1.1245539816689163</v>
      </c>
      <c r="N109">
        <v>6.0999999999999999E-2</v>
      </c>
      <c r="O109">
        <v>9.0800000000000006E-2</v>
      </c>
    </row>
    <row r="110" spans="1:15" x14ac:dyDescent="0.3">
      <c r="A110">
        <v>3.851</v>
      </c>
      <c r="B110">
        <v>2.4199999999999999E-2</v>
      </c>
      <c r="C110">
        <v>-2.5999999999999999E-3</v>
      </c>
      <c r="D110">
        <f t="shared" si="13"/>
        <v>0</v>
      </c>
      <c r="E110">
        <f t="shared" si="8"/>
        <v>0</v>
      </c>
      <c r="F110" s="1">
        <f t="shared" si="9"/>
        <v>1.2042646116563527</v>
      </c>
      <c r="H110">
        <f t="shared" si="14"/>
        <v>-1</v>
      </c>
      <c r="I110">
        <v>3.8056999999999999</v>
      </c>
      <c r="J110">
        <v>3.8643999999999998</v>
      </c>
      <c r="K110">
        <f t="shared" si="10"/>
        <v>0</v>
      </c>
      <c r="L110">
        <f t="shared" si="11"/>
        <v>0</v>
      </c>
      <c r="M110" s="1">
        <f t="shared" si="12"/>
        <v>1.1245539816689163</v>
      </c>
      <c r="N110">
        <v>9.0999999999999998E-2</v>
      </c>
      <c r="O110">
        <v>9.0300000000000005E-2</v>
      </c>
    </row>
    <row r="111" spans="1:15" x14ac:dyDescent="0.3">
      <c r="A111">
        <v>3.8959999999999999</v>
      </c>
      <c r="B111">
        <v>1.17E-2</v>
      </c>
      <c r="C111">
        <v>1.8599999999999998E-2</v>
      </c>
      <c r="D111">
        <f t="shared" si="13"/>
        <v>1</v>
      </c>
      <c r="E111">
        <f t="shared" si="8"/>
        <v>0</v>
      </c>
      <c r="F111" s="1">
        <f t="shared" si="9"/>
        <v>1.2042646116563527</v>
      </c>
      <c r="G111">
        <f>MAX($A$111:A111)-3*O111</f>
        <v>3.6347</v>
      </c>
      <c r="H111">
        <f t="shared" si="14"/>
        <v>-1</v>
      </c>
      <c r="I111">
        <v>3.8338999999999999</v>
      </c>
      <c r="J111">
        <v>3.8664999999999998</v>
      </c>
      <c r="K111">
        <f t="shared" si="10"/>
        <v>0</v>
      </c>
      <c r="L111">
        <f t="shared" si="11"/>
        <v>0</v>
      </c>
      <c r="M111" s="1">
        <f t="shared" si="12"/>
        <v>1.1245539816689163</v>
      </c>
      <c r="N111">
        <v>6.3E-2</v>
      </c>
      <c r="O111">
        <v>8.7099999999999997E-2</v>
      </c>
    </row>
    <row r="112" spans="1:15" x14ac:dyDescent="0.3">
      <c r="A112">
        <v>3.9140000000000001</v>
      </c>
      <c r="B112">
        <v>4.5999999999999999E-3</v>
      </c>
      <c r="C112">
        <v>1.8E-3</v>
      </c>
      <c r="D112">
        <f t="shared" si="13"/>
        <v>2</v>
      </c>
      <c r="E112">
        <f t="shared" si="8"/>
        <v>4.5999999999999999E-3</v>
      </c>
      <c r="F112" s="1">
        <f t="shared" si="9"/>
        <v>1.2098042288699717</v>
      </c>
      <c r="G112">
        <f>MAX($A$111:A112)-3*O112</f>
        <v>3.6659000000000002</v>
      </c>
      <c r="H112">
        <f t="shared" si="14"/>
        <v>-1</v>
      </c>
      <c r="I112">
        <v>3.8653</v>
      </c>
      <c r="J112">
        <v>3.87</v>
      </c>
      <c r="K112">
        <f t="shared" si="10"/>
        <v>0</v>
      </c>
      <c r="L112">
        <f t="shared" si="11"/>
        <v>0</v>
      </c>
      <c r="M112" s="1">
        <f t="shared" si="12"/>
        <v>1.1245539816689163</v>
      </c>
      <c r="N112">
        <v>5.0999999999999997E-2</v>
      </c>
      <c r="O112">
        <v>8.2699999999999996E-2</v>
      </c>
    </row>
    <row r="113" spans="1:15" x14ac:dyDescent="0.3">
      <c r="A113">
        <v>3.952</v>
      </c>
      <c r="B113">
        <v>9.7000000000000003E-3</v>
      </c>
      <c r="C113">
        <v>5.8999999999999999E-3</v>
      </c>
      <c r="D113">
        <f t="shared" si="13"/>
        <v>2</v>
      </c>
      <c r="E113">
        <f t="shared" si="8"/>
        <v>9.7000000000000003E-3</v>
      </c>
      <c r="F113" s="1">
        <f t="shared" si="9"/>
        <v>1.2215393298900106</v>
      </c>
      <c r="G113">
        <f>MAX($A$111:A113)-3*O113</f>
        <v>3.7050999999999998</v>
      </c>
      <c r="H113">
        <f t="shared" si="14"/>
        <v>-1</v>
      </c>
      <c r="I113">
        <v>3.9043999999999999</v>
      </c>
      <c r="J113">
        <v>3.8771</v>
      </c>
      <c r="K113">
        <f t="shared" si="10"/>
        <v>1</v>
      </c>
      <c r="L113">
        <f t="shared" si="11"/>
        <v>0</v>
      </c>
      <c r="M113" s="1">
        <f t="shared" si="12"/>
        <v>1.1245539816689163</v>
      </c>
      <c r="N113">
        <v>0.09</v>
      </c>
      <c r="O113">
        <v>8.2299999999999998E-2</v>
      </c>
    </row>
    <row r="114" spans="1:15" x14ac:dyDescent="0.3">
      <c r="A114">
        <v>4.0330000000000004</v>
      </c>
      <c r="B114">
        <v>2.0500000000000001E-2</v>
      </c>
      <c r="C114">
        <v>9.5899999999999999E-2</v>
      </c>
      <c r="D114">
        <f t="shared" si="13"/>
        <v>2</v>
      </c>
      <c r="E114">
        <f t="shared" si="8"/>
        <v>2.0500000000000001E-2</v>
      </c>
      <c r="F114" s="1">
        <f t="shared" si="9"/>
        <v>1.2465808861527556</v>
      </c>
      <c r="G114">
        <f>MAX($A$111:A114)-3*O114</f>
        <v>3.7885000000000004</v>
      </c>
      <c r="H114">
        <f t="shared" si="14"/>
        <v>-1</v>
      </c>
      <c r="I114">
        <v>3.9571999999999998</v>
      </c>
      <c r="J114">
        <v>3.8917999999999999</v>
      </c>
      <c r="K114">
        <f t="shared" si="10"/>
        <v>2</v>
      </c>
      <c r="L114">
        <f t="shared" si="11"/>
        <v>2.0500000000000001E-2</v>
      </c>
      <c r="M114" s="1">
        <f t="shared" si="12"/>
        <v>1.1476073382931291</v>
      </c>
      <c r="N114">
        <v>8.7999999999999995E-2</v>
      </c>
      <c r="O114">
        <v>8.1500000000000003E-2</v>
      </c>
    </row>
    <row r="115" spans="1:15" x14ac:dyDescent="0.3">
      <c r="A115">
        <v>4.0750000000000002</v>
      </c>
      <c r="B115">
        <v>1.04E-2</v>
      </c>
      <c r="C115">
        <v>7.6600000000000001E-2</v>
      </c>
      <c r="D115">
        <f t="shared" si="13"/>
        <v>2</v>
      </c>
      <c r="E115">
        <f t="shared" si="8"/>
        <v>1.04E-2</v>
      </c>
      <c r="F115" s="1">
        <f t="shared" si="9"/>
        <v>1.2595453273687442</v>
      </c>
      <c r="G115">
        <f>MAX($A$111:A115)-3*O115</f>
        <v>3.8401000000000001</v>
      </c>
      <c r="H115">
        <f t="shared" si="14"/>
        <v>-1</v>
      </c>
      <c r="I115">
        <v>4.0057999999999998</v>
      </c>
      <c r="J115">
        <v>3.9089</v>
      </c>
      <c r="K115">
        <f t="shared" si="10"/>
        <v>2</v>
      </c>
      <c r="L115">
        <f t="shared" si="11"/>
        <v>1.04E-2</v>
      </c>
      <c r="M115" s="1">
        <f t="shared" si="12"/>
        <v>1.1595424546113775</v>
      </c>
      <c r="N115">
        <v>5.1999999999999998E-2</v>
      </c>
      <c r="O115">
        <v>7.8299999999999995E-2</v>
      </c>
    </row>
    <row r="116" spans="1:15" x14ac:dyDescent="0.3">
      <c r="A116">
        <v>4.0780000000000003</v>
      </c>
      <c r="B116">
        <v>6.9999999999999999E-4</v>
      </c>
      <c r="C116">
        <v>4.0300000000000002E-2</v>
      </c>
      <c r="D116">
        <f t="shared" si="13"/>
        <v>2</v>
      </c>
      <c r="E116">
        <f t="shared" si="8"/>
        <v>6.9999999999999999E-4</v>
      </c>
      <c r="F116" s="1">
        <f t="shared" si="9"/>
        <v>1.2604270090979022</v>
      </c>
      <c r="G116">
        <f>MAX($A$111:A116)-3*O116</f>
        <v>3.8605000000000005</v>
      </c>
      <c r="H116">
        <f t="shared" si="14"/>
        <v>-1</v>
      </c>
      <c r="I116">
        <v>4.0404999999999998</v>
      </c>
      <c r="J116">
        <v>3.9247999999999998</v>
      </c>
      <c r="K116">
        <f t="shared" si="10"/>
        <v>2</v>
      </c>
      <c r="L116">
        <f t="shared" si="11"/>
        <v>6.9999999999999999E-4</v>
      </c>
      <c r="M116" s="1">
        <f t="shared" si="12"/>
        <v>1.1603541343296053</v>
      </c>
      <c r="N116">
        <v>2.1000000000000001E-2</v>
      </c>
      <c r="O116">
        <v>7.2499999999999995E-2</v>
      </c>
    </row>
    <row r="117" spans="1:15" x14ac:dyDescent="0.3">
      <c r="A117">
        <v>4.0199999999999996</v>
      </c>
      <c r="B117">
        <v>-1.4200000000000001E-2</v>
      </c>
      <c r="C117">
        <v>1.5900000000000001E-2</v>
      </c>
      <c r="D117">
        <f t="shared" si="13"/>
        <v>2</v>
      </c>
      <c r="E117">
        <f t="shared" si="8"/>
        <v>-1.4200000000000001E-2</v>
      </c>
      <c r="F117" s="1">
        <f t="shared" si="9"/>
        <v>1.2425289455687121</v>
      </c>
      <c r="G117">
        <f>MAX($A$111:A117)-3*O117</f>
        <v>3.8590000000000004</v>
      </c>
      <c r="H117">
        <f t="shared" si="14"/>
        <v>-1</v>
      </c>
      <c r="I117">
        <v>4.0437000000000003</v>
      </c>
      <c r="J117">
        <v>3.9344000000000001</v>
      </c>
      <c r="K117">
        <f t="shared" si="10"/>
        <v>2</v>
      </c>
      <c r="L117">
        <f t="shared" si="11"/>
        <v>-1.4200000000000001E-2</v>
      </c>
      <c r="M117" s="1">
        <f t="shared" si="12"/>
        <v>1.1438771056221249</v>
      </c>
      <c r="N117">
        <v>8.1000000000000003E-2</v>
      </c>
      <c r="O117">
        <v>7.2999999999999995E-2</v>
      </c>
    </row>
    <row r="118" spans="1:15" x14ac:dyDescent="0.3">
      <c r="A118">
        <v>4.0999999999999996</v>
      </c>
      <c r="B118">
        <v>1.9900000000000001E-2</v>
      </c>
      <c r="C118">
        <v>3.9600000000000003E-2</v>
      </c>
      <c r="D118">
        <f t="shared" si="13"/>
        <v>2</v>
      </c>
      <c r="E118">
        <f t="shared" si="8"/>
        <v>1.9900000000000001E-2</v>
      </c>
      <c r="F118" s="1">
        <f t="shared" si="9"/>
        <v>1.2672552715855294</v>
      </c>
      <c r="G118">
        <f>MAX($A$111:A118)-3*O118</f>
        <v>3.8752999999999997</v>
      </c>
      <c r="H118">
        <f t="shared" si="14"/>
        <v>-1</v>
      </c>
      <c r="I118">
        <v>4.0664999999999996</v>
      </c>
      <c r="J118">
        <v>3.9514</v>
      </c>
      <c r="K118">
        <f t="shared" si="10"/>
        <v>2</v>
      </c>
      <c r="L118">
        <f t="shared" si="11"/>
        <v>1.9900000000000001E-2</v>
      </c>
      <c r="M118" s="1">
        <f t="shared" si="12"/>
        <v>1.1666402600240051</v>
      </c>
      <c r="N118">
        <v>9.7000000000000003E-2</v>
      </c>
      <c r="O118">
        <v>7.4899999999999994E-2</v>
      </c>
    </row>
    <row r="119" spans="1:15" x14ac:dyDescent="0.3">
      <c r="A119">
        <v>4.1150000000000002</v>
      </c>
      <c r="B119">
        <v>3.7000000000000002E-3</v>
      </c>
      <c r="C119">
        <v>2.0799999999999999E-2</v>
      </c>
      <c r="D119">
        <f t="shared" si="13"/>
        <v>2</v>
      </c>
      <c r="E119">
        <f t="shared" si="8"/>
        <v>3.7000000000000002E-3</v>
      </c>
      <c r="F119" s="1">
        <f t="shared" si="9"/>
        <v>1.2719441160903959</v>
      </c>
      <c r="G119">
        <f>MAX($A$111:A119)-3*O119</f>
        <v>3.9002000000000003</v>
      </c>
      <c r="H119">
        <f t="shared" si="14"/>
        <v>-1</v>
      </c>
      <c r="I119">
        <v>4.0843999999999996</v>
      </c>
      <c r="J119">
        <v>3.9691000000000001</v>
      </c>
      <c r="K119">
        <f t="shared" si="10"/>
        <v>2</v>
      </c>
      <c r="L119">
        <f t="shared" si="11"/>
        <v>3.7000000000000002E-3</v>
      </c>
      <c r="M119" s="1">
        <f t="shared" si="12"/>
        <v>1.1709568289860939</v>
      </c>
      <c r="N119">
        <v>4.3999999999999997E-2</v>
      </c>
      <c r="O119">
        <v>7.1599999999999997E-2</v>
      </c>
    </row>
    <row r="120" spans="1:15" x14ac:dyDescent="0.3">
      <c r="A120">
        <v>4.173</v>
      </c>
      <c r="B120">
        <v>1.41E-2</v>
      </c>
      <c r="C120">
        <v>4.1399999999999999E-2</v>
      </c>
      <c r="D120">
        <f t="shared" si="13"/>
        <v>2</v>
      </c>
      <c r="E120">
        <f t="shared" si="8"/>
        <v>1.41E-2</v>
      </c>
      <c r="F120" s="1">
        <f t="shared" si="9"/>
        <v>1.2898785281272704</v>
      </c>
      <c r="G120">
        <f>MAX($A$111:A120)-3*O120</f>
        <v>3.9584999999999999</v>
      </c>
      <c r="H120">
        <f t="shared" si="14"/>
        <v>-1</v>
      </c>
      <c r="I120">
        <v>4.1162000000000001</v>
      </c>
      <c r="J120">
        <v>3.9918</v>
      </c>
      <c r="K120">
        <f t="shared" si="10"/>
        <v>2</v>
      </c>
      <c r="L120">
        <f t="shared" si="11"/>
        <v>1.41E-2</v>
      </c>
      <c r="M120" s="1">
        <f t="shared" si="12"/>
        <v>1.1874673202747978</v>
      </c>
      <c r="N120">
        <v>7.4999999999999997E-2</v>
      </c>
      <c r="O120">
        <v>7.1499999999999994E-2</v>
      </c>
    </row>
    <row r="121" spans="1:15" x14ac:dyDescent="0.3">
      <c r="A121">
        <v>4.0679999999999996</v>
      </c>
      <c r="B121">
        <v>-2.52E-2</v>
      </c>
      <c r="C121">
        <v>3.2500000000000001E-2</v>
      </c>
      <c r="D121">
        <f t="shared" si="13"/>
        <v>2</v>
      </c>
      <c r="E121">
        <f t="shared" si="8"/>
        <v>-2.52E-2</v>
      </c>
      <c r="F121" s="1">
        <f t="shared" si="9"/>
        <v>1.2573735892184632</v>
      </c>
      <c r="G121">
        <f>MAX($A$111:A121)-3*O121</f>
        <v>3.9489000000000001</v>
      </c>
      <c r="H121">
        <f t="shared" si="14"/>
        <v>-1</v>
      </c>
      <c r="I121">
        <v>4.1064999999999996</v>
      </c>
      <c r="J121">
        <v>4.0038</v>
      </c>
      <c r="K121">
        <f t="shared" si="10"/>
        <v>2</v>
      </c>
      <c r="L121">
        <f t="shared" si="11"/>
        <v>-2.52E-2</v>
      </c>
      <c r="M121" s="1">
        <f t="shared" si="12"/>
        <v>1.157543143803873</v>
      </c>
      <c r="N121">
        <v>0.109</v>
      </c>
      <c r="O121">
        <v>7.4700000000000003E-2</v>
      </c>
    </row>
    <row r="122" spans="1:15" x14ac:dyDescent="0.3">
      <c r="A122">
        <v>4.1260000000000003</v>
      </c>
      <c r="B122">
        <v>1.43E-2</v>
      </c>
      <c r="C122">
        <v>5.5500000000000001E-2</v>
      </c>
      <c r="D122">
        <f t="shared" si="13"/>
        <v>2</v>
      </c>
      <c r="E122">
        <f t="shared" si="8"/>
        <v>1.43E-2</v>
      </c>
      <c r="F122" s="1">
        <f t="shared" si="9"/>
        <v>1.2753540315442873</v>
      </c>
      <c r="G122">
        <f>MAX($A$111:A122)-3*O122</f>
        <v>3.9506999999999999</v>
      </c>
      <c r="H122">
        <f t="shared" si="14"/>
        <v>-1</v>
      </c>
      <c r="I122">
        <v>4.1166999999999998</v>
      </c>
      <c r="J122">
        <v>4.0206999999999997</v>
      </c>
      <c r="K122">
        <f t="shared" si="10"/>
        <v>2</v>
      </c>
      <c r="L122">
        <f t="shared" si="11"/>
        <v>1.43E-2</v>
      </c>
      <c r="M122" s="1">
        <f t="shared" si="12"/>
        <v>1.1740960107602685</v>
      </c>
      <c r="N122">
        <v>6.9000000000000006E-2</v>
      </c>
      <c r="O122">
        <v>7.4099999999999999E-2</v>
      </c>
    </row>
    <row r="123" spans="1:15" x14ac:dyDescent="0.3">
      <c r="A123">
        <v>4.1020000000000003</v>
      </c>
      <c r="B123">
        <v>-5.7999999999999996E-3</v>
      </c>
      <c r="C123">
        <v>5.8299999999999998E-2</v>
      </c>
      <c r="D123">
        <f t="shared" si="13"/>
        <v>2</v>
      </c>
      <c r="E123">
        <f t="shared" si="8"/>
        <v>-5.7999999999999996E-3</v>
      </c>
      <c r="F123" s="1">
        <f t="shared" si="9"/>
        <v>1.2679569781613305</v>
      </c>
      <c r="G123">
        <f>MAX($A$111:A123)-3*O123</f>
        <v>3.9576000000000002</v>
      </c>
      <c r="H123">
        <f t="shared" si="14"/>
        <v>-1</v>
      </c>
      <c r="I123">
        <v>4.1119000000000003</v>
      </c>
      <c r="J123">
        <v>4.0343</v>
      </c>
      <c r="K123">
        <f t="shared" si="10"/>
        <v>2</v>
      </c>
      <c r="L123">
        <f t="shared" si="11"/>
        <v>-5.7999999999999996E-3</v>
      </c>
      <c r="M123" s="1">
        <f t="shared" si="12"/>
        <v>1.1672862538978588</v>
      </c>
      <c r="N123">
        <v>5.2999999999999999E-2</v>
      </c>
      <c r="O123">
        <v>7.1800000000000003E-2</v>
      </c>
    </row>
    <row r="124" spans="1:15" x14ac:dyDescent="0.3">
      <c r="A124">
        <v>4.0439999999999996</v>
      </c>
      <c r="B124">
        <v>-1.41E-2</v>
      </c>
      <c r="C124">
        <v>6.1699999999999998E-2</v>
      </c>
      <c r="D124">
        <f t="shared" si="13"/>
        <v>2</v>
      </c>
      <c r="E124">
        <f t="shared" si="8"/>
        <v>-1.41E-2</v>
      </c>
      <c r="F124" s="1">
        <f t="shared" si="9"/>
        <v>1.2500787847692556</v>
      </c>
      <c r="G124">
        <f>MAX($A$111:A124)-3*O124</f>
        <v>3.9555000000000002</v>
      </c>
      <c r="H124">
        <f t="shared" si="14"/>
        <v>-1</v>
      </c>
      <c r="I124">
        <v>4.0876999999999999</v>
      </c>
      <c r="J124">
        <v>4.0412999999999997</v>
      </c>
      <c r="K124">
        <f t="shared" si="10"/>
        <v>2</v>
      </c>
      <c r="L124">
        <f t="shared" si="11"/>
        <v>-1.41E-2</v>
      </c>
      <c r="M124" s="1">
        <f t="shared" si="12"/>
        <v>1.150827517717899</v>
      </c>
      <c r="N124">
        <v>8.2000000000000003E-2</v>
      </c>
      <c r="O124">
        <v>7.2499999999999995E-2</v>
      </c>
    </row>
    <row r="125" spans="1:15" x14ac:dyDescent="0.3">
      <c r="A125">
        <v>4.0940000000000003</v>
      </c>
      <c r="B125">
        <v>1.24E-2</v>
      </c>
      <c r="C125">
        <v>5.11E-2</v>
      </c>
      <c r="D125">
        <f t="shared" si="13"/>
        <v>2</v>
      </c>
      <c r="E125">
        <f t="shared" si="8"/>
        <v>1.24E-2</v>
      </c>
      <c r="F125" s="1">
        <f t="shared" si="9"/>
        <v>1.2655797617003943</v>
      </c>
      <c r="G125">
        <f>MAX($A$111:A125)-3*O125</f>
        <v>3.9413999999999998</v>
      </c>
      <c r="H125">
        <f t="shared" si="14"/>
        <v>-1</v>
      </c>
      <c r="I125">
        <v>4.0848000000000004</v>
      </c>
      <c r="J125">
        <v>4.0518999999999998</v>
      </c>
      <c r="K125">
        <f t="shared" si="10"/>
        <v>2</v>
      </c>
      <c r="L125">
        <f t="shared" si="11"/>
        <v>1.24E-2</v>
      </c>
      <c r="M125" s="1">
        <f t="shared" si="12"/>
        <v>1.1650977789376009</v>
      </c>
      <c r="N125">
        <v>0.125</v>
      </c>
      <c r="O125">
        <v>7.7200000000000005E-2</v>
      </c>
    </row>
    <row r="126" spans="1:15" x14ac:dyDescent="0.3">
      <c r="A126">
        <v>4.1130000000000004</v>
      </c>
      <c r="B126">
        <v>4.5999999999999999E-3</v>
      </c>
      <c r="C126">
        <v>6.7199999999999996E-2</v>
      </c>
      <c r="D126">
        <f t="shared" si="13"/>
        <v>2</v>
      </c>
      <c r="E126">
        <f t="shared" si="8"/>
        <v>4.5999999999999999E-3</v>
      </c>
      <c r="F126" s="1">
        <f t="shared" si="9"/>
        <v>1.2714014286042161</v>
      </c>
      <c r="G126">
        <f>MAX($A$111:A126)-3*O126</f>
        <v>3.9450000000000003</v>
      </c>
      <c r="H126">
        <f t="shared" si="14"/>
        <v>-1</v>
      </c>
      <c r="I126">
        <v>4.0934999999999997</v>
      </c>
      <c r="J126">
        <v>4.0633999999999997</v>
      </c>
      <c r="K126">
        <f t="shared" si="10"/>
        <v>2</v>
      </c>
      <c r="L126">
        <f t="shared" si="11"/>
        <v>4.5999999999999999E-3</v>
      </c>
      <c r="M126" s="1">
        <f t="shared" si="12"/>
        <v>1.1704572287207138</v>
      </c>
      <c r="N126">
        <v>6.4000000000000001E-2</v>
      </c>
      <c r="O126">
        <v>7.5999999999999998E-2</v>
      </c>
    </row>
    <row r="127" spans="1:15" x14ac:dyDescent="0.3">
      <c r="A127">
        <v>4.1020000000000003</v>
      </c>
      <c r="B127">
        <v>-2.7000000000000001E-3</v>
      </c>
      <c r="C127">
        <v>6.8199999999999997E-2</v>
      </c>
      <c r="D127">
        <f t="shared" si="13"/>
        <v>2</v>
      </c>
      <c r="E127">
        <f t="shared" si="8"/>
        <v>-2.7000000000000001E-3</v>
      </c>
      <c r="F127" s="1">
        <f t="shared" si="9"/>
        <v>1.2679686447469847</v>
      </c>
      <c r="G127">
        <f>MAX($A$111:A127)-3*O127</f>
        <v>3.9468000000000001</v>
      </c>
      <c r="H127">
        <f t="shared" si="14"/>
        <v>-1</v>
      </c>
      <c r="I127">
        <v>4.0956000000000001</v>
      </c>
      <c r="J127">
        <v>4.0726000000000004</v>
      </c>
      <c r="K127">
        <f t="shared" si="10"/>
        <v>2</v>
      </c>
      <c r="L127">
        <f t="shared" si="11"/>
        <v>-2.7000000000000001E-3</v>
      </c>
      <c r="M127" s="1">
        <f t="shared" si="12"/>
        <v>1.1672969942031679</v>
      </c>
      <c r="N127">
        <v>7.0999999999999994E-2</v>
      </c>
      <c r="O127">
        <v>7.5399999999999995E-2</v>
      </c>
    </row>
    <row r="128" spans="1:15" x14ac:dyDescent="0.3">
      <c r="A128">
        <v>4.12</v>
      </c>
      <c r="B128">
        <v>4.4000000000000003E-3</v>
      </c>
      <c r="C128">
        <v>9.8100000000000007E-2</v>
      </c>
      <c r="D128">
        <f t="shared" si="13"/>
        <v>2</v>
      </c>
      <c r="E128">
        <f t="shared" si="8"/>
        <v>4.4000000000000003E-3</v>
      </c>
      <c r="F128" s="1">
        <f t="shared" si="9"/>
        <v>1.2735477067838714</v>
      </c>
      <c r="G128">
        <f>MAX($A$111:A128)-3*O128</f>
        <v>3.9590999999999998</v>
      </c>
      <c r="H128">
        <f t="shared" si="14"/>
        <v>-1</v>
      </c>
      <c r="I128">
        <v>4.1052999999999997</v>
      </c>
      <c r="J128">
        <v>4.0823</v>
      </c>
      <c r="K128">
        <f t="shared" si="10"/>
        <v>2</v>
      </c>
      <c r="L128">
        <f t="shared" si="11"/>
        <v>4.4000000000000003E-3</v>
      </c>
      <c r="M128" s="1">
        <f t="shared" si="12"/>
        <v>1.1724331009776618</v>
      </c>
      <c r="N128">
        <v>3.1E-2</v>
      </c>
      <c r="O128">
        <v>7.1300000000000002E-2</v>
      </c>
    </row>
    <row r="129" spans="1:15" x14ac:dyDescent="0.3">
      <c r="A129">
        <v>4.1550000000000002</v>
      </c>
      <c r="B129">
        <v>8.5000000000000006E-3</v>
      </c>
      <c r="C129">
        <v>0.1051</v>
      </c>
      <c r="D129">
        <f t="shared" si="13"/>
        <v>2</v>
      </c>
      <c r="E129">
        <f t="shared" si="8"/>
        <v>8.5000000000000006E-3</v>
      </c>
      <c r="F129" s="1">
        <f t="shared" si="9"/>
        <v>1.2843728622915342</v>
      </c>
      <c r="G129">
        <f>MAX($A$111:A129)-3*O129</f>
        <v>3.9672000000000001</v>
      </c>
      <c r="H129">
        <f t="shared" si="14"/>
        <v>-1</v>
      </c>
      <c r="I129">
        <v>4.1254</v>
      </c>
      <c r="J129">
        <v>4.0936000000000003</v>
      </c>
      <c r="K129">
        <f t="shared" si="10"/>
        <v>2</v>
      </c>
      <c r="L129">
        <f t="shared" si="11"/>
        <v>8.5000000000000006E-3</v>
      </c>
      <c r="M129" s="1">
        <f t="shared" si="12"/>
        <v>1.1823987823359718</v>
      </c>
      <c r="N129">
        <v>4.2999999999999997E-2</v>
      </c>
      <c r="O129">
        <v>6.8599999999999994E-2</v>
      </c>
    </row>
    <row r="130" spans="1:15" x14ac:dyDescent="0.3">
      <c r="A130">
        <v>4.2649999999999997</v>
      </c>
      <c r="B130">
        <v>2.6499999999999999E-2</v>
      </c>
      <c r="C130">
        <v>0.1075</v>
      </c>
      <c r="D130">
        <f t="shared" si="13"/>
        <v>2</v>
      </c>
      <c r="E130">
        <f t="shared" si="8"/>
        <v>2.6499999999999999E-2</v>
      </c>
      <c r="F130" s="1">
        <f t="shared" si="9"/>
        <v>1.3184087431422598</v>
      </c>
      <c r="G130">
        <f>MAX($A$111:A130)-3*O130</f>
        <v>4.0468999999999999</v>
      </c>
      <c r="H130">
        <f t="shared" si="14"/>
        <v>-1</v>
      </c>
      <c r="I130">
        <v>4.1748000000000003</v>
      </c>
      <c r="J130">
        <v>4.1134000000000004</v>
      </c>
      <c r="K130">
        <f t="shared" si="10"/>
        <v>2</v>
      </c>
      <c r="L130">
        <f t="shared" si="11"/>
        <v>2.6499999999999999E-2</v>
      </c>
      <c r="M130" s="1">
        <f t="shared" si="12"/>
        <v>1.2137323500678752</v>
      </c>
      <c r="N130">
        <v>0.113</v>
      </c>
      <c r="O130">
        <v>7.2700000000000001E-2</v>
      </c>
    </row>
    <row r="131" spans="1:15" x14ac:dyDescent="0.3">
      <c r="A131">
        <v>4.3120000000000003</v>
      </c>
      <c r="B131">
        <v>1.0999999999999999E-2</v>
      </c>
      <c r="C131">
        <v>0.10680000000000001</v>
      </c>
      <c r="D131">
        <f t="shared" si="13"/>
        <v>2</v>
      </c>
      <c r="E131">
        <f t="shared" si="8"/>
        <v>1.0999999999999999E-2</v>
      </c>
      <c r="F131" s="1">
        <f t="shared" si="9"/>
        <v>1.3329112393168245</v>
      </c>
      <c r="G131">
        <f>MAX($A$111:A131)-3*O131</f>
        <v>4.0993000000000004</v>
      </c>
      <c r="H131">
        <f t="shared" si="14"/>
        <v>-1</v>
      </c>
      <c r="I131">
        <v>4.2285000000000004</v>
      </c>
      <c r="J131">
        <v>4.1357999999999997</v>
      </c>
      <c r="K131">
        <f t="shared" si="10"/>
        <v>2</v>
      </c>
      <c r="L131">
        <f t="shared" si="11"/>
        <v>1.0999999999999999E-2</v>
      </c>
      <c r="M131" s="1">
        <f t="shared" si="12"/>
        <v>1.2270834059186218</v>
      </c>
      <c r="N131">
        <v>5.1999999999999998E-2</v>
      </c>
      <c r="O131">
        <v>7.0900000000000005E-2</v>
      </c>
    </row>
    <row r="132" spans="1:15" x14ac:dyDescent="0.3">
      <c r="A132">
        <v>4.4169999999999998</v>
      </c>
      <c r="B132">
        <v>2.4400000000000002E-2</v>
      </c>
      <c r="C132">
        <v>0.1285</v>
      </c>
      <c r="D132">
        <f t="shared" si="13"/>
        <v>2</v>
      </c>
      <c r="E132">
        <f t="shared" ref="E132:E195" si="15">IF(OR(D132=0,D132=1),0,B132)</f>
        <v>2.4400000000000002E-2</v>
      </c>
      <c r="F132" s="1">
        <f t="shared" ref="F132:F195" si="16">F131*(1+E132)</f>
        <v>1.3654342735561551</v>
      </c>
      <c r="G132">
        <f>MAX($A$111:A132)-3*O132</f>
        <v>4.1922999999999995</v>
      </c>
      <c r="H132">
        <f t="shared" si="14"/>
        <v>-1</v>
      </c>
      <c r="I132">
        <v>4.3038999999999996</v>
      </c>
      <c r="J132">
        <v>4.1661999999999999</v>
      </c>
      <c r="K132">
        <f t="shared" ref="K132:K195" si="17">IF(AND(I132&gt;J132,I131&gt;J131),2,IF(AND(I132&gt;J132,I131&lt;J131),1,IF(AND(I132&lt;J132,I131&lt;J131),0,-1)))</f>
        <v>2</v>
      </c>
      <c r="L132">
        <f t="shared" ref="L132:L195" si="18">IF(OR(K132=0,K132=1),0,B132)</f>
        <v>2.4400000000000002E-2</v>
      </c>
      <c r="M132" s="1">
        <f t="shared" ref="M132:M195" si="19">M131*(1+L132)</f>
        <v>1.2570242410230361</v>
      </c>
      <c r="N132">
        <v>0.113</v>
      </c>
      <c r="O132">
        <v>7.4899999999999994E-2</v>
      </c>
    </row>
    <row r="133" spans="1:15" x14ac:dyDescent="0.3">
      <c r="A133">
        <v>4.3899999999999997</v>
      </c>
      <c r="B133">
        <v>-6.1000000000000004E-3</v>
      </c>
      <c r="C133">
        <v>0.1108</v>
      </c>
      <c r="D133">
        <f t="shared" si="13"/>
        <v>2</v>
      </c>
      <c r="E133">
        <f t="shared" si="15"/>
        <v>-6.1000000000000004E-3</v>
      </c>
      <c r="F133" s="1">
        <f t="shared" si="16"/>
        <v>1.3571051244874626</v>
      </c>
      <c r="G133">
        <f>MAX($A$111:A133)-3*O133</f>
        <v>4.1964999999999995</v>
      </c>
      <c r="H133">
        <f t="shared" si="14"/>
        <v>-1</v>
      </c>
      <c r="I133">
        <v>4.3493000000000004</v>
      </c>
      <c r="J133">
        <v>4.1916000000000002</v>
      </c>
      <c r="K133">
        <f t="shared" si="17"/>
        <v>2</v>
      </c>
      <c r="L133">
        <f t="shared" si="18"/>
        <v>-6.1000000000000004E-3</v>
      </c>
      <c r="M133" s="1">
        <f t="shared" si="19"/>
        <v>1.2493563931527956</v>
      </c>
      <c r="N133">
        <v>5.8999999999999997E-2</v>
      </c>
      <c r="O133">
        <v>7.3499999999999996E-2</v>
      </c>
    </row>
    <row r="134" spans="1:15" x14ac:dyDescent="0.3">
      <c r="A134">
        <v>4.431</v>
      </c>
      <c r="B134">
        <v>9.2999999999999992E-3</v>
      </c>
      <c r="C134">
        <v>9.8699999999999996E-2</v>
      </c>
      <c r="D134">
        <f t="shared" si="13"/>
        <v>2</v>
      </c>
      <c r="E134">
        <f t="shared" si="15"/>
        <v>9.2999999999999992E-3</v>
      </c>
      <c r="F134" s="1">
        <f t="shared" si="16"/>
        <v>1.3697262021451961</v>
      </c>
      <c r="G134">
        <f>MAX($A$111:A134)-3*O134</f>
        <v>4.2096</v>
      </c>
      <c r="H134">
        <f t="shared" si="14"/>
        <v>-1</v>
      </c>
      <c r="I134">
        <v>4.3902999999999999</v>
      </c>
      <c r="J134">
        <v>4.2187999999999999</v>
      </c>
      <c r="K134">
        <f t="shared" si="17"/>
        <v>2</v>
      </c>
      <c r="L134">
        <f t="shared" si="18"/>
        <v>9.2999999999999992E-3</v>
      </c>
      <c r="M134" s="1">
        <f t="shared" si="19"/>
        <v>1.2609754076091166</v>
      </c>
      <c r="N134">
        <v>7.4999999999999997E-2</v>
      </c>
      <c r="O134">
        <v>7.3800000000000004E-2</v>
      </c>
    </row>
    <row r="135" spans="1:15" x14ac:dyDescent="0.3">
      <c r="A135">
        <v>4.5190000000000001</v>
      </c>
      <c r="B135">
        <v>1.9900000000000001E-2</v>
      </c>
      <c r="C135">
        <v>0.109</v>
      </c>
      <c r="D135">
        <f t="shared" si="13"/>
        <v>2</v>
      </c>
      <c r="E135">
        <f t="shared" si="15"/>
        <v>1.9900000000000001E-2</v>
      </c>
      <c r="F135" s="1">
        <f t="shared" si="16"/>
        <v>1.3969837535678855</v>
      </c>
      <c r="G135">
        <f>MAX($A$111:A135)-3*O135</f>
        <v>4.2907000000000002</v>
      </c>
      <c r="H135">
        <f t="shared" si="14"/>
        <v>-1</v>
      </c>
      <c r="I135">
        <v>4.4423000000000004</v>
      </c>
      <c r="J135">
        <v>4.2525000000000004</v>
      </c>
      <c r="K135">
        <f t="shared" si="17"/>
        <v>2</v>
      </c>
      <c r="L135">
        <f t="shared" si="18"/>
        <v>1.9900000000000001E-2</v>
      </c>
      <c r="M135" s="1">
        <f t="shared" si="19"/>
        <v>1.2860688182205382</v>
      </c>
      <c r="N135">
        <v>9.6000000000000002E-2</v>
      </c>
      <c r="O135">
        <v>7.6100000000000001E-2</v>
      </c>
    </row>
    <row r="136" spans="1:15" x14ac:dyDescent="0.3">
      <c r="A136">
        <v>4.5460000000000003</v>
      </c>
      <c r="B136">
        <v>6.0000000000000001E-3</v>
      </c>
      <c r="C136">
        <v>0.1148</v>
      </c>
      <c r="D136">
        <f t="shared" si="13"/>
        <v>2</v>
      </c>
      <c r="E136">
        <f t="shared" si="15"/>
        <v>6.0000000000000001E-3</v>
      </c>
      <c r="F136" s="1">
        <f t="shared" si="16"/>
        <v>1.4053656560892929</v>
      </c>
      <c r="G136">
        <f>MAX($A$111:A136)-3*O136</f>
        <v>4.3039000000000005</v>
      </c>
      <c r="H136">
        <f t="shared" si="14"/>
        <v>-1</v>
      </c>
      <c r="I136">
        <v>4.4863999999999997</v>
      </c>
      <c r="J136">
        <v>4.2866999999999997</v>
      </c>
      <c r="K136">
        <f t="shared" si="17"/>
        <v>2</v>
      </c>
      <c r="L136">
        <f t="shared" si="18"/>
        <v>6.0000000000000001E-3</v>
      </c>
      <c r="M136" s="1">
        <f t="shared" si="19"/>
        <v>1.2937852311298614</v>
      </c>
      <c r="N136">
        <v>0.122</v>
      </c>
      <c r="O136">
        <v>8.0699999999999994E-2</v>
      </c>
    </row>
    <row r="137" spans="1:15" x14ac:dyDescent="0.3">
      <c r="A137">
        <v>4.5380000000000003</v>
      </c>
      <c r="B137">
        <v>-1.8E-3</v>
      </c>
      <c r="C137">
        <v>0.12889999999999999</v>
      </c>
      <c r="D137">
        <f t="shared" si="13"/>
        <v>2</v>
      </c>
      <c r="E137">
        <f t="shared" si="15"/>
        <v>-1.8E-3</v>
      </c>
      <c r="F137" s="1">
        <f t="shared" si="16"/>
        <v>1.402835997908332</v>
      </c>
      <c r="G137">
        <f>MAX($A$111:A137)-3*O137</f>
        <v>4.3066000000000004</v>
      </c>
      <c r="H137">
        <f t="shared" si="14"/>
        <v>-1</v>
      </c>
      <c r="I137">
        <v>4.5122</v>
      </c>
      <c r="J137">
        <v>4.3178999999999998</v>
      </c>
      <c r="K137">
        <f t="shared" si="17"/>
        <v>2</v>
      </c>
      <c r="L137">
        <f t="shared" si="18"/>
        <v>-1.8E-3</v>
      </c>
      <c r="M137" s="1">
        <f t="shared" si="19"/>
        <v>1.2914564177138277</v>
      </c>
      <c r="N137">
        <v>6.9000000000000006E-2</v>
      </c>
      <c r="O137">
        <v>7.9799999999999996E-2</v>
      </c>
    </row>
    <row r="138" spans="1:15" x14ac:dyDescent="0.3">
      <c r="A138">
        <v>4.5110000000000001</v>
      </c>
      <c r="B138">
        <v>-5.8999999999999999E-3</v>
      </c>
      <c r="C138">
        <v>0.1002</v>
      </c>
      <c r="D138">
        <f t="shared" si="13"/>
        <v>2</v>
      </c>
      <c r="E138">
        <f t="shared" si="15"/>
        <v>-5.8999999999999999E-3</v>
      </c>
      <c r="F138" s="1">
        <f t="shared" si="16"/>
        <v>1.3945592655206729</v>
      </c>
      <c r="G138">
        <f>MAX($A$111:A138)-3*O138</f>
        <v>4.3051000000000004</v>
      </c>
      <c r="H138">
        <f t="shared" si="14"/>
        <v>-1</v>
      </c>
      <c r="I138">
        <v>4.5209000000000001</v>
      </c>
      <c r="J138">
        <v>4.3440000000000003</v>
      </c>
      <c r="K138">
        <f t="shared" si="17"/>
        <v>2</v>
      </c>
      <c r="L138">
        <f t="shared" si="18"/>
        <v>-5.8999999999999999E-3</v>
      </c>
      <c r="M138" s="1">
        <f t="shared" si="19"/>
        <v>1.2838368248493162</v>
      </c>
      <c r="N138">
        <v>8.3000000000000004E-2</v>
      </c>
      <c r="O138">
        <v>8.0299999999999996E-2</v>
      </c>
    </row>
    <row r="139" spans="1:15" x14ac:dyDescent="0.3">
      <c r="A139">
        <v>4.5529999999999999</v>
      </c>
      <c r="B139">
        <v>9.2999999999999992E-3</v>
      </c>
      <c r="C139">
        <v>0.10639999999999999</v>
      </c>
      <c r="D139">
        <f t="shared" si="13"/>
        <v>2</v>
      </c>
      <c r="E139">
        <f t="shared" si="15"/>
        <v>9.2999999999999992E-3</v>
      </c>
      <c r="F139" s="1">
        <f t="shared" si="16"/>
        <v>1.4075286666900153</v>
      </c>
      <c r="G139">
        <f>MAX($A$111:A139)-3*O139</f>
        <v>4.3087999999999997</v>
      </c>
      <c r="H139">
        <f t="shared" si="14"/>
        <v>-1</v>
      </c>
      <c r="I139">
        <v>4.5355999999999996</v>
      </c>
      <c r="J139">
        <v>4.3722000000000003</v>
      </c>
      <c r="K139">
        <f t="shared" si="17"/>
        <v>2</v>
      </c>
      <c r="L139">
        <f t="shared" si="18"/>
        <v>9.2999999999999992E-3</v>
      </c>
      <c r="M139" s="1">
        <f t="shared" si="19"/>
        <v>1.2957765073204148</v>
      </c>
      <c r="N139">
        <v>8.8999999999999996E-2</v>
      </c>
      <c r="O139">
        <v>8.14E-2</v>
      </c>
    </row>
    <row r="140" spans="1:15" x14ac:dyDescent="0.3">
      <c r="A140">
        <v>4.66</v>
      </c>
      <c r="B140">
        <v>2.35E-2</v>
      </c>
      <c r="C140">
        <v>0.1167</v>
      </c>
      <c r="D140">
        <f t="shared" si="13"/>
        <v>2</v>
      </c>
      <c r="E140">
        <f t="shared" si="15"/>
        <v>2.35E-2</v>
      </c>
      <c r="F140" s="1">
        <f t="shared" si="16"/>
        <v>1.4406055903572308</v>
      </c>
      <c r="G140">
        <f>MAX($A$111:A140)-3*O140</f>
        <v>4.4005000000000001</v>
      </c>
      <c r="H140">
        <f t="shared" si="14"/>
        <v>-1</v>
      </c>
      <c r="I140">
        <v>4.5777999999999999</v>
      </c>
      <c r="J140">
        <v>4.4085000000000001</v>
      </c>
      <c r="K140">
        <f t="shared" si="17"/>
        <v>2</v>
      </c>
      <c r="L140">
        <f t="shared" si="18"/>
        <v>2.35E-2</v>
      </c>
      <c r="M140" s="1">
        <f t="shared" si="19"/>
        <v>1.3262272552424448</v>
      </c>
      <c r="N140">
        <v>0.13300000000000001</v>
      </c>
      <c r="O140">
        <v>8.6499999999999994E-2</v>
      </c>
    </row>
    <row r="141" spans="1:15" x14ac:dyDescent="0.3">
      <c r="A141">
        <v>4.641</v>
      </c>
      <c r="B141">
        <v>-4.1000000000000003E-3</v>
      </c>
      <c r="C141">
        <v>0.1409</v>
      </c>
      <c r="D141">
        <f t="shared" si="13"/>
        <v>2</v>
      </c>
      <c r="E141">
        <f t="shared" si="15"/>
        <v>-4.1000000000000003E-3</v>
      </c>
      <c r="F141" s="1">
        <f t="shared" si="16"/>
        <v>1.4346991074367661</v>
      </c>
      <c r="G141">
        <f>MAX($A$111:A141)-3*O141</f>
        <v>4.3915000000000006</v>
      </c>
      <c r="H141">
        <f t="shared" si="14"/>
        <v>-1</v>
      </c>
      <c r="I141">
        <v>4.6043000000000003</v>
      </c>
      <c r="J141">
        <v>4.4405999999999999</v>
      </c>
      <c r="K141">
        <f t="shared" si="17"/>
        <v>2</v>
      </c>
      <c r="L141">
        <f t="shared" si="18"/>
        <v>-4.1000000000000003E-3</v>
      </c>
      <c r="M141" s="1">
        <f t="shared" si="19"/>
        <v>1.3207897234959507</v>
      </c>
      <c r="N141">
        <v>0.114</v>
      </c>
      <c r="O141">
        <v>8.9499999999999996E-2</v>
      </c>
    </row>
    <row r="142" spans="1:15" x14ac:dyDescent="0.3">
      <c r="A142">
        <v>4.7389999999999999</v>
      </c>
      <c r="B142">
        <v>2.1100000000000001E-2</v>
      </c>
      <c r="C142">
        <v>0.14860000000000001</v>
      </c>
      <c r="D142">
        <f t="shared" si="13"/>
        <v>2</v>
      </c>
      <c r="E142">
        <f t="shared" si="15"/>
        <v>2.1100000000000001E-2</v>
      </c>
      <c r="F142" s="1">
        <f t="shared" si="16"/>
        <v>1.4649712586036816</v>
      </c>
      <c r="G142">
        <f>MAX($A$111:A142)-3*O142</f>
        <v>4.4603000000000002</v>
      </c>
      <c r="H142">
        <f t="shared" si="14"/>
        <v>-1</v>
      </c>
      <c r="I142">
        <v>4.6570999999999998</v>
      </c>
      <c r="J142">
        <v>4.4794</v>
      </c>
      <c r="K142">
        <f t="shared" si="17"/>
        <v>2</v>
      </c>
      <c r="L142">
        <f t="shared" si="18"/>
        <v>2.1100000000000001E-2</v>
      </c>
      <c r="M142" s="1">
        <f t="shared" si="19"/>
        <v>1.3486583866617152</v>
      </c>
      <c r="N142">
        <v>0.11899999999999999</v>
      </c>
      <c r="O142">
        <v>9.2899999999999996E-2</v>
      </c>
    </row>
    <row r="143" spans="1:15" x14ac:dyDescent="0.3">
      <c r="A143">
        <v>4.7619999999999996</v>
      </c>
      <c r="B143">
        <v>4.8999999999999998E-3</v>
      </c>
      <c r="C143">
        <v>0.16089999999999999</v>
      </c>
      <c r="D143">
        <f t="shared" si="13"/>
        <v>2</v>
      </c>
      <c r="E143">
        <f t="shared" si="15"/>
        <v>4.8999999999999998E-3</v>
      </c>
      <c r="F143" s="1">
        <f t="shared" si="16"/>
        <v>1.4721496177708395</v>
      </c>
      <c r="G143">
        <f>MAX($A$111:A143)-3*O143</f>
        <v>4.4805999999999999</v>
      </c>
      <c r="H143">
        <f t="shared" si="14"/>
        <v>-1</v>
      </c>
      <c r="I143">
        <v>4.7041000000000004</v>
      </c>
      <c r="J143">
        <v>4.5174000000000003</v>
      </c>
      <c r="K143">
        <f t="shared" si="17"/>
        <v>2</v>
      </c>
      <c r="L143">
        <f t="shared" si="18"/>
        <v>4.8999999999999998E-3</v>
      </c>
      <c r="M143" s="1">
        <f t="shared" si="19"/>
        <v>1.3552668127563574</v>
      </c>
      <c r="N143">
        <v>9.5000000000000001E-2</v>
      </c>
      <c r="O143">
        <v>9.3799999999999994E-2</v>
      </c>
    </row>
    <row r="144" spans="1:15" x14ac:dyDescent="0.3">
      <c r="A144">
        <v>4.819</v>
      </c>
      <c r="B144">
        <v>1.2E-2</v>
      </c>
      <c r="C144">
        <v>0.19159999999999999</v>
      </c>
      <c r="D144">
        <f t="shared" si="13"/>
        <v>2</v>
      </c>
      <c r="E144">
        <f t="shared" si="15"/>
        <v>1.2E-2</v>
      </c>
      <c r="F144" s="1">
        <f t="shared" si="16"/>
        <v>1.4898154131840897</v>
      </c>
      <c r="G144">
        <f>MAX($A$111:A144)-3*O144</f>
        <v>4.5361000000000002</v>
      </c>
      <c r="H144">
        <f t="shared" si="14"/>
        <v>-1</v>
      </c>
      <c r="I144">
        <v>4.7534999999999998</v>
      </c>
      <c r="J144">
        <v>4.5578000000000003</v>
      </c>
      <c r="K144">
        <f t="shared" si="17"/>
        <v>2</v>
      </c>
      <c r="L144">
        <f t="shared" si="18"/>
        <v>1.2E-2</v>
      </c>
      <c r="M144" s="1">
        <f t="shared" si="19"/>
        <v>1.3715300145094338</v>
      </c>
      <c r="N144">
        <v>9.1999999999999998E-2</v>
      </c>
      <c r="O144">
        <v>9.4299999999999995E-2</v>
      </c>
    </row>
    <row r="145" spans="1:15" x14ac:dyDescent="0.3">
      <c r="A145">
        <v>4.8959999999999999</v>
      </c>
      <c r="B145">
        <v>1.6E-2</v>
      </c>
      <c r="C145">
        <v>0.19589999999999999</v>
      </c>
      <c r="D145">
        <f t="shared" si="13"/>
        <v>2</v>
      </c>
      <c r="E145">
        <f t="shared" si="15"/>
        <v>1.6E-2</v>
      </c>
      <c r="F145" s="1">
        <f t="shared" si="16"/>
        <v>1.5136524597950352</v>
      </c>
      <c r="G145">
        <f>MAX($A$111:A145)-3*O145</f>
        <v>4.6146000000000003</v>
      </c>
      <c r="H145">
        <f t="shared" si="14"/>
        <v>-1</v>
      </c>
      <c r="I145">
        <v>4.8106999999999998</v>
      </c>
      <c r="J145">
        <v>4.6017000000000001</v>
      </c>
      <c r="K145">
        <f t="shared" si="17"/>
        <v>2</v>
      </c>
      <c r="L145">
        <f t="shared" si="18"/>
        <v>1.6E-2</v>
      </c>
      <c r="M145" s="1">
        <f t="shared" si="19"/>
        <v>1.3934744947415847</v>
      </c>
      <c r="N145">
        <v>8.3000000000000004E-2</v>
      </c>
      <c r="O145">
        <v>9.3799999999999994E-2</v>
      </c>
    </row>
    <row r="146" spans="1:15" x14ac:dyDescent="0.3">
      <c r="A146">
        <v>4.8840000000000003</v>
      </c>
      <c r="B146">
        <v>-2.5000000000000001E-3</v>
      </c>
      <c r="C146">
        <v>0.1875</v>
      </c>
      <c r="D146">
        <f t="shared" si="13"/>
        <v>2</v>
      </c>
      <c r="E146">
        <f t="shared" si="15"/>
        <v>-2.5000000000000001E-3</v>
      </c>
      <c r="F146" s="1">
        <f t="shared" si="16"/>
        <v>1.5098683286455477</v>
      </c>
      <c r="G146">
        <f>MAX($A$111:A146)-3*O146</f>
        <v>4.6022999999999996</v>
      </c>
      <c r="H146">
        <f t="shared" si="14"/>
        <v>-1</v>
      </c>
      <c r="I146">
        <v>4.8483000000000001</v>
      </c>
      <c r="J146">
        <v>4.6406999999999998</v>
      </c>
      <c r="K146">
        <f t="shared" si="17"/>
        <v>2</v>
      </c>
      <c r="L146">
        <f t="shared" si="18"/>
        <v>-2.5000000000000001E-3</v>
      </c>
      <c r="M146" s="1">
        <f t="shared" si="19"/>
        <v>1.3899908085047308</v>
      </c>
      <c r="N146">
        <v>0.129</v>
      </c>
      <c r="O146">
        <v>9.7900000000000001E-2</v>
      </c>
    </row>
    <row r="147" spans="1:15" x14ac:dyDescent="0.3">
      <c r="A147">
        <v>4.835</v>
      </c>
      <c r="B147">
        <v>-0.01</v>
      </c>
      <c r="C147">
        <v>0.1787</v>
      </c>
      <c r="D147">
        <f t="shared" si="13"/>
        <v>2</v>
      </c>
      <c r="E147">
        <f t="shared" si="15"/>
        <v>-0.01</v>
      </c>
      <c r="F147" s="1">
        <f t="shared" si="16"/>
        <v>1.4947696453590922</v>
      </c>
      <c r="G147">
        <f>MAX($A$111:A147)-3*O147</f>
        <v>4.5852000000000004</v>
      </c>
      <c r="H147">
        <f t="shared" si="14"/>
        <v>-1</v>
      </c>
      <c r="I147">
        <v>4.8532999999999999</v>
      </c>
      <c r="J147">
        <v>4.6714000000000002</v>
      </c>
      <c r="K147">
        <f t="shared" si="17"/>
        <v>2</v>
      </c>
      <c r="L147">
        <f t="shared" si="18"/>
        <v>-0.01</v>
      </c>
      <c r="M147" s="1">
        <f t="shared" si="19"/>
        <v>1.3760909004196835</v>
      </c>
      <c r="N147">
        <v>0.14899999999999999</v>
      </c>
      <c r="O147">
        <v>0.1036</v>
      </c>
    </row>
    <row r="148" spans="1:15" x14ac:dyDescent="0.3">
      <c r="A148">
        <v>4.968</v>
      </c>
      <c r="B148">
        <v>2.75E-2</v>
      </c>
      <c r="C148">
        <v>0.20580000000000001</v>
      </c>
      <c r="D148">
        <f t="shared" si="13"/>
        <v>2</v>
      </c>
      <c r="E148">
        <f t="shared" si="15"/>
        <v>2.75E-2</v>
      </c>
      <c r="F148" s="1">
        <f t="shared" si="16"/>
        <v>1.5358758106064674</v>
      </c>
      <c r="G148">
        <f>MAX($A$111:A148)-3*O148</f>
        <v>4.6391999999999998</v>
      </c>
      <c r="H148">
        <f t="shared" si="14"/>
        <v>-1</v>
      </c>
      <c r="I148">
        <v>4.8962000000000003</v>
      </c>
      <c r="J148">
        <v>4.7112999999999996</v>
      </c>
      <c r="K148">
        <f t="shared" si="17"/>
        <v>2</v>
      </c>
      <c r="L148">
        <f t="shared" si="18"/>
        <v>2.75E-2</v>
      </c>
      <c r="M148" s="1">
        <f t="shared" si="19"/>
        <v>1.4139334001812249</v>
      </c>
      <c r="N148">
        <v>0.156</v>
      </c>
      <c r="O148">
        <v>0.1096</v>
      </c>
    </row>
    <row r="149" spans="1:15" x14ac:dyDescent="0.3">
      <c r="A149">
        <v>5.0030000000000001</v>
      </c>
      <c r="B149">
        <v>7.0000000000000001E-3</v>
      </c>
      <c r="C149">
        <v>0.2041</v>
      </c>
      <c r="D149">
        <f t="shared" si="13"/>
        <v>2</v>
      </c>
      <c r="E149">
        <f t="shared" si="15"/>
        <v>7.0000000000000001E-3</v>
      </c>
      <c r="F149" s="1">
        <f t="shared" si="16"/>
        <v>1.5466269412807125</v>
      </c>
      <c r="G149">
        <f>MAX($A$111:A149)-3*O149</f>
        <v>4.6781000000000006</v>
      </c>
      <c r="H149">
        <f t="shared" si="14"/>
        <v>-1</v>
      </c>
      <c r="I149">
        <v>4.9371</v>
      </c>
      <c r="J149">
        <v>4.7504</v>
      </c>
      <c r="K149">
        <f t="shared" si="17"/>
        <v>2</v>
      </c>
      <c r="L149">
        <f t="shared" si="18"/>
        <v>7.0000000000000001E-3</v>
      </c>
      <c r="M149" s="1">
        <f t="shared" si="19"/>
        <v>1.4238309339824933</v>
      </c>
      <c r="N149">
        <v>8.5000000000000006E-2</v>
      </c>
      <c r="O149">
        <v>0.10829999999999999</v>
      </c>
    </row>
    <row r="150" spans="1:15" x14ac:dyDescent="0.3">
      <c r="A150">
        <v>4.9800000000000004</v>
      </c>
      <c r="B150">
        <v>-4.5999999999999999E-3</v>
      </c>
      <c r="C150">
        <v>0.1676</v>
      </c>
      <c r="D150">
        <f t="shared" si="13"/>
        <v>2</v>
      </c>
      <c r="E150">
        <f t="shared" si="15"/>
        <v>-4.5999999999999999E-3</v>
      </c>
      <c r="F150" s="1">
        <f t="shared" si="16"/>
        <v>1.5395124573508212</v>
      </c>
      <c r="G150">
        <f>MAX($A$111:A150)-3*O150</f>
        <v>4.6783999999999999</v>
      </c>
      <c r="H150">
        <f t="shared" si="14"/>
        <v>-1</v>
      </c>
      <c r="I150">
        <v>4.9580000000000002</v>
      </c>
      <c r="J150">
        <v>4.7832999999999997</v>
      </c>
      <c r="K150">
        <f t="shared" si="17"/>
        <v>2</v>
      </c>
      <c r="L150">
        <f t="shared" si="18"/>
        <v>-4.5999999999999999E-3</v>
      </c>
      <c r="M150" s="1">
        <f t="shared" si="19"/>
        <v>1.4172813116861738</v>
      </c>
      <c r="N150">
        <v>0.1</v>
      </c>
      <c r="O150">
        <v>0.1082</v>
      </c>
    </row>
    <row r="151" spans="1:15" x14ac:dyDescent="0.3">
      <c r="A151">
        <v>4.8499999999999996</v>
      </c>
      <c r="B151">
        <v>-2.6100000000000002E-2</v>
      </c>
      <c r="C151">
        <v>0.12479999999999999</v>
      </c>
      <c r="D151">
        <f t="shared" ref="D151:D214" si="20">IF(AND(C151&gt;0,C150&lt;=0),1,IF(AND(C151&gt;0,C150&gt;0),2,IF(AND(C151&lt;=0,C150&lt;=0),0,-1)))</f>
        <v>2</v>
      </c>
      <c r="E151">
        <f t="shared" si="15"/>
        <v>-2.6100000000000002E-2</v>
      </c>
      <c r="F151" s="1">
        <f t="shared" si="16"/>
        <v>1.4993311822139648</v>
      </c>
      <c r="G151">
        <f>MAX($A$111:A151)-3*O151</f>
        <v>4.67</v>
      </c>
      <c r="H151">
        <f t="shared" ref="H151:H214" si="21">IF(A151&gt;G151,-1,1)</f>
        <v>-1</v>
      </c>
      <c r="I151">
        <v>4.93</v>
      </c>
      <c r="J151">
        <v>4.8003999999999998</v>
      </c>
      <c r="K151">
        <f t="shared" si="17"/>
        <v>2</v>
      </c>
      <c r="L151">
        <f t="shared" si="18"/>
        <v>-2.6100000000000002E-2</v>
      </c>
      <c r="M151" s="1">
        <f t="shared" si="19"/>
        <v>1.3802902694511647</v>
      </c>
      <c r="N151">
        <v>0.13</v>
      </c>
      <c r="O151">
        <v>0.111</v>
      </c>
    </row>
    <row r="152" spans="1:15" x14ac:dyDescent="0.3">
      <c r="A152">
        <v>4.944</v>
      </c>
      <c r="B152">
        <v>1.9400000000000001E-2</v>
      </c>
      <c r="C152">
        <v>0.1193</v>
      </c>
      <c r="D152">
        <f t="shared" si="20"/>
        <v>2</v>
      </c>
      <c r="E152">
        <f t="shared" si="15"/>
        <v>1.9400000000000001E-2</v>
      </c>
      <c r="F152" s="1">
        <f t="shared" si="16"/>
        <v>1.5284182071489159</v>
      </c>
      <c r="G152">
        <f>MAX($A$111:A152)-3*O152</f>
        <v>4.6154000000000002</v>
      </c>
      <c r="H152">
        <f t="shared" si="21"/>
        <v>-1</v>
      </c>
      <c r="I152">
        <v>4.9356</v>
      </c>
      <c r="J152">
        <v>4.8239000000000001</v>
      </c>
      <c r="K152">
        <f t="shared" si="17"/>
        <v>2</v>
      </c>
      <c r="L152">
        <f t="shared" si="18"/>
        <v>1.9400000000000001E-2</v>
      </c>
      <c r="M152" s="1">
        <f t="shared" si="19"/>
        <v>1.4070679006785174</v>
      </c>
      <c r="N152">
        <v>0.29599999999999999</v>
      </c>
      <c r="O152">
        <v>0.12920000000000001</v>
      </c>
    </row>
    <row r="153" spans="1:15" x14ac:dyDescent="0.3">
      <c r="A153">
        <v>4.9969999999999999</v>
      </c>
      <c r="B153">
        <v>1.0699999999999999E-2</v>
      </c>
      <c r="C153">
        <v>0.13830000000000001</v>
      </c>
      <c r="D153">
        <f t="shared" si="20"/>
        <v>2</v>
      </c>
      <c r="E153">
        <f t="shared" si="15"/>
        <v>1.0699999999999999E-2</v>
      </c>
      <c r="F153" s="1">
        <f t="shared" si="16"/>
        <v>1.5447722819654091</v>
      </c>
      <c r="G153">
        <f>MAX($A$111:A153)-3*O153</f>
        <v>4.6211000000000002</v>
      </c>
      <c r="H153">
        <f t="shared" si="21"/>
        <v>-1</v>
      </c>
      <c r="I153">
        <v>4.9516</v>
      </c>
      <c r="J153">
        <v>4.8499999999999996</v>
      </c>
      <c r="K153">
        <f t="shared" si="17"/>
        <v>2</v>
      </c>
      <c r="L153">
        <f t="shared" si="18"/>
        <v>1.0699999999999999E-2</v>
      </c>
      <c r="M153" s="1">
        <f t="shared" si="19"/>
        <v>1.4221235272157775</v>
      </c>
      <c r="N153">
        <v>9.4E-2</v>
      </c>
      <c r="O153">
        <v>0.1273</v>
      </c>
    </row>
    <row r="154" spans="1:15" x14ac:dyDescent="0.3">
      <c r="A154">
        <v>4.9009999999999998</v>
      </c>
      <c r="B154">
        <v>-1.9199999999999998E-2</v>
      </c>
      <c r="C154">
        <v>0.1061</v>
      </c>
      <c r="D154">
        <f t="shared" si="20"/>
        <v>2</v>
      </c>
      <c r="E154">
        <f t="shared" si="15"/>
        <v>-1.9199999999999998E-2</v>
      </c>
      <c r="F154" s="1">
        <f t="shared" si="16"/>
        <v>1.5151126541516733</v>
      </c>
      <c r="G154">
        <f>MAX($A$111:A154)-3*O154</f>
        <v>4.6103000000000005</v>
      </c>
      <c r="H154">
        <f t="shared" si="21"/>
        <v>-1</v>
      </c>
      <c r="I154">
        <v>4.9337</v>
      </c>
      <c r="J154">
        <v>4.8639999999999999</v>
      </c>
      <c r="K154">
        <f t="shared" si="17"/>
        <v>2</v>
      </c>
      <c r="L154">
        <f t="shared" si="18"/>
        <v>-1.9199999999999998E-2</v>
      </c>
      <c r="M154" s="1">
        <f t="shared" si="19"/>
        <v>1.3948187554932345</v>
      </c>
      <c r="N154">
        <v>0.153</v>
      </c>
      <c r="O154">
        <v>0.13089999999999999</v>
      </c>
    </row>
    <row r="155" spans="1:15" x14ac:dyDescent="0.3">
      <c r="A155">
        <v>5.1230000000000002</v>
      </c>
      <c r="B155">
        <v>4.53E-2</v>
      </c>
      <c r="C155">
        <v>0.13370000000000001</v>
      </c>
      <c r="D155">
        <f t="shared" si="20"/>
        <v>2</v>
      </c>
      <c r="E155">
        <f t="shared" si="15"/>
        <v>4.53E-2</v>
      </c>
      <c r="F155" s="1">
        <f t="shared" si="16"/>
        <v>1.583747257384744</v>
      </c>
      <c r="G155">
        <f>MAX($A$111:A155)-3*O155</f>
        <v>4.7008999999999999</v>
      </c>
      <c r="H155">
        <f t="shared" si="21"/>
        <v>-1</v>
      </c>
      <c r="I155">
        <v>4.9965000000000002</v>
      </c>
      <c r="J155">
        <v>4.8968999999999996</v>
      </c>
      <c r="K155">
        <f t="shared" si="17"/>
        <v>2</v>
      </c>
      <c r="L155">
        <f t="shared" si="18"/>
        <v>4.53E-2</v>
      </c>
      <c r="M155" s="1">
        <f t="shared" si="19"/>
        <v>1.4580040451170779</v>
      </c>
      <c r="N155">
        <v>0.222</v>
      </c>
      <c r="O155">
        <v>0.14069999999999999</v>
      </c>
    </row>
    <row r="156" spans="1:15" x14ac:dyDescent="0.3">
      <c r="A156">
        <v>5.2359999999999998</v>
      </c>
      <c r="B156">
        <v>2.2100000000000002E-2</v>
      </c>
      <c r="C156">
        <v>0.15179999999999999</v>
      </c>
      <c r="D156">
        <f t="shared" si="20"/>
        <v>2</v>
      </c>
      <c r="E156">
        <f t="shared" si="15"/>
        <v>2.2100000000000002E-2</v>
      </c>
      <c r="F156" s="1">
        <f t="shared" si="16"/>
        <v>1.6187480717729468</v>
      </c>
      <c r="G156">
        <f>MAX($A$111:A156)-3*O156</f>
        <v>4.8174999999999999</v>
      </c>
      <c r="H156">
        <f t="shared" si="21"/>
        <v>-1</v>
      </c>
      <c r="I156">
        <v>5.0875000000000004</v>
      </c>
      <c r="J156">
        <v>4.9377000000000004</v>
      </c>
      <c r="K156">
        <f t="shared" si="17"/>
        <v>2</v>
      </c>
      <c r="L156">
        <f t="shared" si="18"/>
        <v>2.2100000000000002E-2</v>
      </c>
      <c r="M156" s="1">
        <f t="shared" si="19"/>
        <v>1.4902259345141653</v>
      </c>
      <c r="N156">
        <v>0.113</v>
      </c>
      <c r="O156">
        <v>0.13950000000000001</v>
      </c>
    </row>
    <row r="157" spans="1:15" x14ac:dyDescent="0.3">
      <c r="A157">
        <v>5.27</v>
      </c>
      <c r="B157">
        <v>6.4999999999999997E-3</v>
      </c>
      <c r="C157">
        <v>0.1613</v>
      </c>
      <c r="D157">
        <f t="shared" si="20"/>
        <v>2</v>
      </c>
      <c r="E157">
        <f t="shared" si="15"/>
        <v>6.4999999999999997E-3</v>
      </c>
      <c r="F157" s="1">
        <f t="shared" si="16"/>
        <v>1.6292699342394708</v>
      </c>
      <c r="G157">
        <f>MAX($A$111:A157)-3*O157</f>
        <v>4.8568999999999996</v>
      </c>
      <c r="H157">
        <f t="shared" si="21"/>
        <v>-1</v>
      </c>
      <c r="I157">
        <v>5.1641000000000004</v>
      </c>
      <c r="J157">
        <v>4.9785000000000004</v>
      </c>
      <c r="K157">
        <f t="shared" si="17"/>
        <v>2</v>
      </c>
      <c r="L157">
        <f t="shared" si="18"/>
        <v>6.4999999999999997E-3</v>
      </c>
      <c r="M157" s="1">
        <f t="shared" si="19"/>
        <v>1.4999124030885074</v>
      </c>
      <c r="N157">
        <v>0.107</v>
      </c>
      <c r="O157">
        <v>0.13769999999999999</v>
      </c>
    </row>
    <row r="158" spans="1:15" x14ac:dyDescent="0.3">
      <c r="A158">
        <v>5.2530000000000001</v>
      </c>
      <c r="B158">
        <v>-3.2000000000000002E-3</v>
      </c>
      <c r="C158">
        <v>0.16450000000000001</v>
      </c>
      <c r="D158">
        <f t="shared" si="20"/>
        <v>2</v>
      </c>
      <c r="E158">
        <f t="shared" si="15"/>
        <v>-3.2000000000000002E-3</v>
      </c>
      <c r="F158" s="1">
        <f t="shared" si="16"/>
        <v>1.6240562704499044</v>
      </c>
      <c r="G158">
        <f>MAX($A$111:A158)-3*O158</f>
        <v>4.8595999999999995</v>
      </c>
      <c r="H158">
        <f t="shared" si="21"/>
        <v>-1</v>
      </c>
      <c r="I158">
        <v>5.2133000000000003</v>
      </c>
      <c r="J158">
        <v>5.0141999999999998</v>
      </c>
      <c r="K158">
        <f t="shared" si="17"/>
        <v>2</v>
      </c>
      <c r="L158">
        <f t="shared" si="18"/>
        <v>-3.2000000000000002E-3</v>
      </c>
      <c r="M158" s="1">
        <f t="shared" si="19"/>
        <v>1.4951126833986241</v>
      </c>
      <c r="N158">
        <v>0.11700000000000001</v>
      </c>
      <c r="O158">
        <v>0.1368</v>
      </c>
    </row>
    <row r="159" spans="1:15" x14ac:dyDescent="0.3">
      <c r="A159">
        <v>5.2939999999999996</v>
      </c>
      <c r="B159">
        <v>7.7999999999999996E-3</v>
      </c>
      <c r="C159">
        <v>0.16270000000000001</v>
      </c>
      <c r="D159">
        <f t="shared" si="20"/>
        <v>2</v>
      </c>
      <c r="E159">
        <f t="shared" si="15"/>
        <v>7.7999999999999996E-3</v>
      </c>
      <c r="F159" s="1">
        <f t="shared" si="16"/>
        <v>1.6367239093594137</v>
      </c>
      <c r="G159">
        <f>MAX($A$111:A159)-3*O159</f>
        <v>4.8872</v>
      </c>
      <c r="H159">
        <f t="shared" si="21"/>
        <v>-1</v>
      </c>
      <c r="I159">
        <v>5.2591000000000001</v>
      </c>
      <c r="J159">
        <v>5.0502000000000002</v>
      </c>
      <c r="K159">
        <f t="shared" si="17"/>
        <v>2</v>
      </c>
      <c r="L159">
        <f t="shared" si="18"/>
        <v>7.7999999999999996E-3</v>
      </c>
      <c r="M159" s="1">
        <f t="shared" si="19"/>
        <v>1.5067745623291335</v>
      </c>
      <c r="N159">
        <v>0.11600000000000001</v>
      </c>
      <c r="O159">
        <v>0.1356</v>
      </c>
    </row>
    <row r="160" spans="1:15" x14ac:dyDescent="0.3">
      <c r="A160">
        <v>5.2039999999999997</v>
      </c>
      <c r="B160">
        <v>-1.7000000000000001E-2</v>
      </c>
      <c r="C160">
        <v>0.1167</v>
      </c>
      <c r="D160">
        <f t="shared" si="20"/>
        <v>2</v>
      </c>
      <c r="E160">
        <f t="shared" si="15"/>
        <v>-1.7000000000000001E-2</v>
      </c>
      <c r="F160" s="1">
        <f t="shared" si="16"/>
        <v>1.6088996029003035</v>
      </c>
      <c r="G160">
        <f>MAX($A$111:A160)-3*O160</f>
        <v>4.8763999999999994</v>
      </c>
      <c r="H160">
        <f t="shared" si="21"/>
        <v>-1</v>
      </c>
      <c r="I160">
        <v>5.2487000000000004</v>
      </c>
      <c r="J160">
        <v>5.0740999999999996</v>
      </c>
      <c r="K160">
        <f t="shared" si="17"/>
        <v>2</v>
      </c>
      <c r="L160">
        <f t="shared" si="18"/>
        <v>-1.7000000000000001E-2</v>
      </c>
      <c r="M160" s="1">
        <f t="shared" si="19"/>
        <v>1.4811593947695383</v>
      </c>
      <c r="N160">
        <v>0.16800000000000001</v>
      </c>
      <c r="O160">
        <v>0.13919999999999999</v>
      </c>
    </row>
    <row r="161" spans="1:15" x14ac:dyDescent="0.3">
      <c r="A161">
        <v>5.28</v>
      </c>
      <c r="B161">
        <v>1.46E-2</v>
      </c>
      <c r="C161">
        <v>0.13769999999999999</v>
      </c>
      <c r="D161">
        <f t="shared" si="20"/>
        <v>2</v>
      </c>
      <c r="E161">
        <f t="shared" si="15"/>
        <v>1.46E-2</v>
      </c>
      <c r="F161" s="1">
        <f t="shared" si="16"/>
        <v>1.6323895371026478</v>
      </c>
      <c r="G161">
        <f>MAX($A$111:A161)-3*O161</f>
        <v>4.8769999999999998</v>
      </c>
      <c r="H161">
        <f t="shared" si="21"/>
        <v>-1</v>
      </c>
      <c r="I161">
        <v>5.2583000000000002</v>
      </c>
      <c r="J161">
        <v>5.1026999999999996</v>
      </c>
      <c r="K161">
        <f t="shared" si="17"/>
        <v>2</v>
      </c>
      <c r="L161">
        <f t="shared" si="18"/>
        <v>1.46E-2</v>
      </c>
      <c r="M161" s="1">
        <f t="shared" si="19"/>
        <v>1.5027843219331736</v>
      </c>
      <c r="N161">
        <v>0.13</v>
      </c>
      <c r="O161">
        <v>0.13900000000000001</v>
      </c>
    </row>
    <row r="162" spans="1:15" x14ac:dyDescent="0.3">
      <c r="A162">
        <v>5.2690000000000001</v>
      </c>
      <c r="B162">
        <v>-2.0999999999999999E-3</v>
      </c>
      <c r="C162">
        <v>0.1118</v>
      </c>
      <c r="D162">
        <f t="shared" si="20"/>
        <v>2</v>
      </c>
      <c r="E162">
        <f t="shared" si="15"/>
        <v>-2.0999999999999999E-3</v>
      </c>
      <c r="F162" s="1">
        <f t="shared" si="16"/>
        <v>1.6289615190747322</v>
      </c>
      <c r="G162">
        <f>MAX($A$111:A162)-3*O162</f>
        <v>4.8943999999999992</v>
      </c>
      <c r="H162">
        <f t="shared" si="21"/>
        <v>-1</v>
      </c>
      <c r="I162">
        <v>5.2611999999999997</v>
      </c>
      <c r="J162">
        <v>5.1272000000000002</v>
      </c>
      <c r="K162">
        <f t="shared" si="17"/>
        <v>2</v>
      </c>
      <c r="L162">
        <f t="shared" si="18"/>
        <v>-2.0999999999999999E-3</v>
      </c>
      <c r="M162" s="1">
        <f t="shared" si="19"/>
        <v>1.4996284748571138</v>
      </c>
      <c r="N162">
        <v>7.1999999999999995E-2</v>
      </c>
      <c r="O162">
        <v>0.13320000000000001</v>
      </c>
    </row>
    <row r="163" spans="1:15" x14ac:dyDescent="0.3">
      <c r="A163">
        <v>5.2930000000000001</v>
      </c>
      <c r="B163">
        <v>4.5999999999999999E-3</v>
      </c>
      <c r="C163">
        <v>0.1115</v>
      </c>
      <c r="D163">
        <f t="shared" si="20"/>
        <v>2</v>
      </c>
      <c r="E163">
        <f t="shared" si="15"/>
        <v>4.5999999999999999E-3</v>
      </c>
      <c r="F163" s="1">
        <f t="shared" si="16"/>
        <v>1.6364547420624758</v>
      </c>
      <c r="G163">
        <f>MAX($A$111:A163)-3*O163</f>
        <v>4.907</v>
      </c>
      <c r="H163">
        <f t="shared" si="21"/>
        <v>-1</v>
      </c>
      <c r="I163">
        <v>5.2721999999999998</v>
      </c>
      <c r="J163">
        <v>5.1513999999999998</v>
      </c>
      <c r="K163">
        <f t="shared" si="17"/>
        <v>2</v>
      </c>
      <c r="L163">
        <f t="shared" si="18"/>
        <v>4.5999999999999999E-3</v>
      </c>
      <c r="M163" s="1">
        <f t="shared" si="19"/>
        <v>1.5065267658414565</v>
      </c>
      <c r="N163">
        <v>8.5999999999999993E-2</v>
      </c>
      <c r="O163">
        <v>0.129</v>
      </c>
    </row>
    <row r="164" spans="1:15" x14ac:dyDescent="0.3">
      <c r="A164">
        <v>5.1059999999999999</v>
      </c>
      <c r="B164">
        <v>-3.5299999999999998E-2</v>
      </c>
      <c r="C164">
        <v>5.96E-2</v>
      </c>
      <c r="D164">
        <f t="shared" si="20"/>
        <v>2</v>
      </c>
      <c r="E164">
        <f t="shared" si="15"/>
        <v>-3.5299999999999998E-2</v>
      </c>
      <c r="F164" s="1">
        <f t="shared" si="16"/>
        <v>1.5786878896676704</v>
      </c>
      <c r="G164">
        <f>MAX($A$111:A164)-3*O164</f>
        <v>4.8769999999999998</v>
      </c>
      <c r="H164">
        <f t="shared" si="21"/>
        <v>-1</v>
      </c>
      <c r="I164">
        <v>5.2182000000000004</v>
      </c>
      <c r="J164">
        <v>5.1553000000000004</v>
      </c>
      <c r="K164">
        <f t="shared" si="17"/>
        <v>2</v>
      </c>
      <c r="L164">
        <f t="shared" si="18"/>
        <v>-3.5299999999999998E-2</v>
      </c>
      <c r="M164" s="1">
        <f t="shared" si="19"/>
        <v>1.4533463710072532</v>
      </c>
      <c r="N164">
        <v>0.23499999999999999</v>
      </c>
      <c r="O164">
        <v>0.13900000000000001</v>
      </c>
    </row>
    <row r="165" spans="1:15" x14ac:dyDescent="0.3">
      <c r="A165">
        <v>5.0659999999999998</v>
      </c>
      <c r="B165">
        <v>-7.7999999999999996E-3</v>
      </c>
      <c r="C165">
        <v>3.4700000000000002E-2</v>
      </c>
      <c r="D165">
        <f t="shared" si="20"/>
        <v>2</v>
      </c>
      <c r="E165">
        <f t="shared" si="15"/>
        <v>-7.7999999999999996E-3</v>
      </c>
      <c r="F165" s="1">
        <f t="shared" si="16"/>
        <v>1.5663741241282625</v>
      </c>
      <c r="G165">
        <f>MAX($A$111:A165)-3*O165</f>
        <v>4.8610999999999995</v>
      </c>
      <c r="H165">
        <f t="shared" si="21"/>
        <v>-1</v>
      </c>
      <c r="I165">
        <v>5.1634000000000002</v>
      </c>
      <c r="J165">
        <v>5.1540999999999997</v>
      </c>
      <c r="K165">
        <f t="shared" si="17"/>
        <v>2</v>
      </c>
      <c r="L165">
        <f t="shared" si="18"/>
        <v>-7.7999999999999996E-3</v>
      </c>
      <c r="M165" s="1">
        <f t="shared" si="19"/>
        <v>1.4420102693133965</v>
      </c>
      <c r="N165">
        <v>0.193</v>
      </c>
      <c r="O165">
        <v>0.14430000000000001</v>
      </c>
    </row>
    <row r="166" spans="1:15" x14ac:dyDescent="0.3">
      <c r="A166">
        <v>5.03</v>
      </c>
      <c r="B166">
        <v>-7.1000000000000004E-3</v>
      </c>
      <c r="C166">
        <v>2.9899999999999999E-2</v>
      </c>
      <c r="D166">
        <f t="shared" si="20"/>
        <v>2</v>
      </c>
      <c r="E166">
        <f t="shared" si="15"/>
        <v>-7.1000000000000004E-3</v>
      </c>
      <c r="F166" s="1">
        <f t="shared" si="16"/>
        <v>1.5552528678469519</v>
      </c>
      <c r="G166">
        <f>MAX($A$111:A166)-3*O166</f>
        <v>4.8788</v>
      </c>
      <c r="H166">
        <f t="shared" si="21"/>
        <v>-1</v>
      </c>
      <c r="I166">
        <v>5.1058000000000003</v>
      </c>
      <c r="J166">
        <v>5.1486000000000001</v>
      </c>
      <c r="K166">
        <f t="shared" si="17"/>
        <v>-1</v>
      </c>
      <c r="L166">
        <f t="shared" si="18"/>
        <v>-7.1000000000000004E-3</v>
      </c>
      <c r="M166" s="1">
        <f t="shared" si="19"/>
        <v>1.4317719964012714</v>
      </c>
      <c r="N166">
        <v>0.08</v>
      </c>
      <c r="O166">
        <v>0.1384</v>
      </c>
    </row>
    <row r="167" spans="1:15" x14ac:dyDescent="0.3">
      <c r="A167">
        <v>5.16</v>
      </c>
      <c r="B167">
        <v>2.58E-2</v>
      </c>
      <c r="C167">
        <v>6.7199999999999996E-2</v>
      </c>
      <c r="D167">
        <f t="shared" si="20"/>
        <v>2</v>
      </c>
      <c r="E167">
        <f t="shared" si="15"/>
        <v>2.58E-2</v>
      </c>
      <c r="F167" s="1">
        <f t="shared" si="16"/>
        <v>1.5953783918374034</v>
      </c>
      <c r="G167">
        <f>MAX($A$111:A167)-3*O167</f>
        <v>4.8811999999999998</v>
      </c>
      <c r="H167">
        <f t="shared" si="21"/>
        <v>-1</v>
      </c>
      <c r="I167">
        <v>5.1082000000000001</v>
      </c>
      <c r="J167">
        <v>5.1547000000000001</v>
      </c>
      <c r="K167">
        <f t="shared" si="17"/>
        <v>0</v>
      </c>
      <c r="L167">
        <f t="shared" si="18"/>
        <v>0</v>
      </c>
      <c r="M167" s="1">
        <f t="shared" si="19"/>
        <v>1.4317719964012714</v>
      </c>
      <c r="N167">
        <v>0.13200000000000001</v>
      </c>
      <c r="O167">
        <v>0.1376</v>
      </c>
    </row>
    <row r="168" spans="1:15" x14ac:dyDescent="0.3">
      <c r="A168">
        <v>5.351</v>
      </c>
      <c r="B168">
        <v>3.6999999999999998E-2</v>
      </c>
      <c r="C168">
        <v>7.7100000000000002E-2</v>
      </c>
      <c r="D168">
        <f t="shared" si="20"/>
        <v>2</v>
      </c>
      <c r="E168">
        <f t="shared" si="15"/>
        <v>3.6999999999999998E-2</v>
      </c>
      <c r="F168" s="1">
        <f t="shared" si="16"/>
        <v>1.6544073923353873</v>
      </c>
      <c r="G168">
        <f>MAX($A$111:A168)-3*O168</f>
        <v>4.9190000000000005</v>
      </c>
      <c r="H168">
        <f t="shared" si="21"/>
        <v>-1</v>
      </c>
      <c r="I168">
        <v>5.1814999999999998</v>
      </c>
      <c r="J168">
        <v>5.1776</v>
      </c>
      <c r="K168">
        <f t="shared" si="17"/>
        <v>1</v>
      </c>
      <c r="L168">
        <f t="shared" si="18"/>
        <v>0</v>
      </c>
      <c r="M168" s="1">
        <f t="shared" si="19"/>
        <v>1.4317719964012714</v>
      </c>
      <c r="N168">
        <v>0.20699999999999999</v>
      </c>
      <c r="O168">
        <v>0.14399999999999999</v>
      </c>
    </row>
    <row r="169" spans="1:15" x14ac:dyDescent="0.3">
      <c r="A169">
        <v>5.41</v>
      </c>
      <c r="B169">
        <v>1.0999999999999999E-2</v>
      </c>
      <c r="C169">
        <v>8.14E-2</v>
      </c>
      <c r="D169">
        <f t="shared" si="20"/>
        <v>2</v>
      </c>
      <c r="E169">
        <f t="shared" si="15"/>
        <v>1.0999999999999999E-2</v>
      </c>
      <c r="F169" s="1">
        <f t="shared" si="16"/>
        <v>1.6726058736510763</v>
      </c>
      <c r="G169">
        <f>MAX($A$111:A169)-3*O169</f>
        <v>4.9873000000000003</v>
      </c>
      <c r="H169">
        <f t="shared" si="21"/>
        <v>-1</v>
      </c>
      <c r="I169">
        <v>5.2706999999999997</v>
      </c>
      <c r="J169">
        <v>5.2042000000000002</v>
      </c>
      <c r="K169">
        <f t="shared" si="17"/>
        <v>2</v>
      </c>
      <c r="L169">
        <f t="shared" si="18"/>
        <v>1.0999999999999999E-2</v>
      </c>
      <c r="M169" s="1">
        <f t="shared" si="19"/>
        <v>1.4475214883616851</v>
      </c>
      <c r="N169">
        <v>0.109</v>
      </c>
      <c r="O169">
        <v>0.1409</v>
      </c>
    </row>
    <row r="170" spans="1:15" x14ac:dyDescent="0.3">
      <c r="A170">
        <v>5.4370000000000003</v>
      </c>
      <c r="B170">
        <v>5.0000000000000001E-3</v>
      </c>
      <c r="C170">
        <v>9.1800000000000007E-2</v>
      </c>
      <c r="D170">
        <f t="shared" si="20"/>
        <v>2</v>
      </c>
      <c r="E170">
        <f t="shared" si="15"/>
        <v>5.0000000000000001E-3</v>
      </c>
      <c r="F170" s="1">
        <f t="shared" si="16"/>
        <v>1.6809689030193316</v>
      </c>
      <c r="G170">
        <f>MAX($A$111:A170)-3*O170</f>
        <v>5.0167000000000002</v>
      </c>
      <c r="H170">
        <f t="shared" si="21"/>
        <v>-1</v>
      </c>
      <c r="I170">
        <v>5.3484999999999996</v>
      </c>
      <c r="J170">
        <v>5.2313999999999998</v>
      </c>
      <c r="K170">
        <f t="shared" si="17"/>
        <v>2</v>
      </c>
      <c r="L170">
        <f t="shared" si="18"/>
        <v>5.0000000000000001E-3</v>
      </c>
      <c r="M170" s="1">
        <f t="shared" si="19"/>
        <v>1.4547590958034935</v>
      </c>
      <c r="N170">
        <v>0.13400000000000001</v>
      </c>
      <c r="O170">
        <v>0.1401</v>
      </c>
    </row>
    <row r="171" spans="1:15" x14ac:dyDescent="0.3">
      <c r="A171">
        <v>5.399</v>
      </c>
      <c r="B171">
        <v>-7.0000000000000001E-3</v>
      </c>
      <c r="C171">
        <v>0.1132</v>
      </c>
      <c r="D171">
        <f t="shared" si="20"/>
        <v>2</v>
      </c>
      <c r="E171">
        <f t="shared" si="15"/>
        <v>-7.0000000000000001E-3</v>
      </c>
      <c r="F171" s="1">
        <f t="shared" si="16"/>
        <v>1.6692021206981962</v>
      </c>
      <c r="G171">
        <f>MAX($A$111:A171)-3*O171</f>
        <v>5.0311000000000003</v>
      </c>
      <c r="H171">
        <f t="shared" si="21"/>
        <v>-1</v>
      </c>
      <c r="I171">
        <v>5.3890000000000002</v>
      </c>
      <c r="J171">
        <v>5.2529000000000003</v>
      </c>
      <c r="K171">
        <f t="shared" si="17"/>
        <v>2</v>
      </c>
      <c r="L171">
        <f t="shared" si="18"/>
        <v>-7.0000000000000001E-3</v>
      </c>
      <c r="M171" s="1">
        <f t="shared" si="19"/>
        <v>1.4445757821328691</v>
      </c>
      <c r="N171">
        <v>9.5000000000000001E-2</v>
      </c>
      <c r="O171">
        <v>0.1353</v>
      </c>
    </row>
    <row r="172" spans="1:15" x14ac:dyDescent="0.3">
      <c r="A172">
        <v>5.3090000000000002</v>
      </c>
      <c r="B172">
        <v>-1.67E-2</v>
      </c>
      <c r="C172">
        <v>7.3800000000000004E-2</v>
      </c>
      <c r="D172">
        <f t="shared" si="20"/>
        <v>2</v>
      </c>
      <c r="E172">
        <f t="shared" si="15"/>
        <v>-1.67E-2</v>
      </c>
      <c r="F172" s="1">
        <f t="shared" si="16"/>
        <v>1.6413264452825362</v>
      </c>
      <c r="G172">
        <f>MAX($A$111:A172)-3*O172</f>
        <v>5.0302000000000007</v>
      </c>
      <c r="H172">
        <f t="shared" si="21"/>
        <v>-1</v>
      </c>
      <c r="I172">
        <v>5.3749000000000002</v>
      </c>
      <c r="J172">
        <v>5.2632000000000003</v>
      </c>
      <c r="K172">
        <f t="shared" si="17"/>
        <v>2</v>
      </c>
      <c r="L172">
        <f t="shared" si="18"/>
        <v>-1.67E-2</v>
      </c>
      <c r="M172" s="1">
        <f t="shared" si="19"/>
        <v>1.4204513665712502</v>
      </c>
      <c r="N172">
        <v>0.14599999999999999</v>
      </c>
      <c r="O172">
        <v>0.1356</v>
      </c>
    </row>
    <row r="173" spans="1:15" x14ac:dyDescent="0.3">
      <c r="A173">
        <v>5.32</v>
      </c>
      <c r="B173">
        <v>2.0999999999999999E-3</v>
      </c>
      <c r="C173">
        <v>6.4600000000000005E-2</v>
      </c>
      <c r="D173">
        <f t="shared" si="20"/>
        <v>2</v>
      </c>
      <c r="E173">
        <f t="shared" si="15"/>
        <v>2.0999999999999999E-3</v>
      </c>
      <c r="F173" s="1">
        <f t="shared" si="16"/>
        <v>1.6447732308176295</v>
      </c>
      <c r="G173">
        <f>MAX($A$111:A173)-3*O173</f>
        <v>5.0365000000000002</v>
      </c>
      <c r="H173">
        <f t="shared" si="21"/>
        <v>-1</v>
      </c>
      <c r="I173">
        <v>5.3544999999999998</v>
      </c>
      <c r="J173">
        <v>5.2728000000000002</v>
      </c>
      <c r="K173">
        <f t="shared" si="17"/>
        <v>2</v>
      </c>
      <c r="L173">
        <f t="shared" si="18"/>
        <v>2.0999999999999999E-3</v>
      </c>
      <c r="M173" s="1">
        <f t="shared" si="19"/>
        <v>1.4234343144410497</v>
      </c>
      <c r="N173">
        <v>0.113</v>
      </c>
      <c r="O173">
        <v>0.13350000000000001</v>
      </c>
    </row>
    <row r="174" spans="1:15" x14ac:dyDescent="0.3">
      <c r="A174">
        <v>5.49</v>
      </c>
      <c r="B174">
        <v>3.2000000000000001E-2</v>
      </c>
      <c r="C174">
        <v>0.1202</v>
      </c>
      <c r="D174">
        <f t="shared" si="20"/>
        <v>2</v>
      </c>
      <c r="E174">
        <f t="shared" si="15"/>
        <v>3.2000000000000001E-2</v>
      </c>
      <c r="F174" s="1">
        <f t="shared" si="16"/>
        <v>1.6974059742037937</v>
      </c>
      <c r="G174">
        <f>MAX($A$111:A174)-3*O174</f>
        <v>5.0754000000000001</v>
      </c>
      <c r="H174">
        <f t="shared" si="21"/>
        <v>-1</v>
      </c>
      <c r="I174">
        <v>5.3928000000000003</v>
      </c>
      <c r="J174">
        <v>5.2969999999999997</v>
      </c>
      <c r="K174">
        <f t="shared" si="17"/>
        <v>2</v>
      </c>
      <c r="L174">
        <f t="shared" si="18"/>
        <v>3.2000000000000001E-2</v>
      </c>
      <c r="M174" s="1">
        <f t="shared" si="19"/>
        <v>1.4689842125031634</v>
      </c>
      <c r="N174">
        <v>0.186</v>
      </c>
      <c r="O174">
        <v>0.13819999999999999</v>
      </c>
    </row>
    <row r="175" spans="1:15" x14ac:dyDescent="0.3">
      <c r="A175">
        <v>5.5350000000000001</v>
      </c>
      <c r="B175">
        <v>8.2000000000000007E-3</v>
      </c>
      <c r="C175">
        <v>8.0399999999999999E-2</v>
      </c>
      <c r="D175">
        <f t="shared" si="20"/>
        <v>2</v>
      </c>
      <c r="E175">
        <f t="shared" si="15"/>
        <v>8.2000000000000007E-3</v>
      </c>
      <c r="F175" s="1">
        <f t="shared" si="16"/>
        <v>1.7113247031922647</v>
      </c>
      <c r="G175">
        <f>MAX($A$111:A175)-3*O175</f>
        <v>5.1141000000000005</v>
      </c>
      <c r="H175">
        <f t="shared" si="21"/>
        <v>-1</v>
      </c>
      <c r="I175">
        <v>5.4408000000000003</v>
      </c>
      <c r="J175">
        <v>5.3227000000000002</v>
      </c>
      <c r="K175">
        <f t="shared" si="17"/>
        <v>2</v>
      </c>
      <c r="L175">
        <f t="shared" si="18"/>
        <v>8.2000000000000007E-3</v>
      </c>
      <c r="M175" s="1">
        <f t="shared" si="19"/>
        <v>1.4810298830456892</v>
      </c>
      <c r="N175">
        <v>0.16</v>
      </c>
      <c r="O175">
        <v>0.14030000000000001</v>
      </c>
    </row>
    <row r="176" spans="1:15" x14ac:dyDescent="0.3">
      <c r="A176">
        <v>5.7249999999999996</v>
      </c>
      <c r="B176">
        <v>3.4299999999999997E-2</v>
      </c>
      <c r="C176">
        <v>9.3399999999999997E-2</v>
      </c>
      <c r="D176">
        <f t="shared" si="20"/>
        <v>2</v>
      </c>
      <c r="E176">
        <f t="shared" si="15"/>
        <v>3.4299999999999997E-2</v>
      </c>
      <c r="F176" s="1">
        <f t="shared" si="16"/>
        <v>1.7700231405117595</v>
      </c>
      <c r="G176">
        <f>MAX($A$111:A176)-3*O176</f>
        <v>5.2875999999999994</v>
      </c>
      <c r="H176">
        <f t="shared" si="21"/>
        <v>-1</v>
      </c>
      <c r="I176">
        <v>5.5456000000000003</v>
      </c>
      <c r="J176">
        <v>5.3644999999999996</v>
      </c>
      <c r="K176">
        <f t="shared" si="17"/>
        <v>2</v>
      </c>
      <c r="L176">
        <f t="shared" si="18"/>
        <v>3.4299999999999997E-2</v>
      </c>
      <c r="M176" s="1">
        <f t="shared" si="19"/>
        <v>1.5318292080341562</v>
      </c>
      <c r="N176">
        <v>0.193</v>
      </c>
      <c r="O176">
        <v>0.14580000000000001</v>
      </c>
    </row>
    <row r="177" spans="1:15" x14ac:dyDescent="0.3">
      <c r="A177">
        <v>5.8070000000000004</v>
      </c>
      <c r="B177">
        <v>1.43E-2</v>
      </c>
      <c r="C177">
        <v>0.1019</v>
      </c>
      <c r="D177">
        <f t="shared" si="20"/>
        <v>2</v>
      </c>
      <c r="E177">
        <f t="shared" si="15"/>
        <v>1.43E-2</v>
      </c>
      <c r="F177" s="1">
        <f t="shared" si="16"/>
        <v>1.7953344714210775</v>
      </c>
      <c r="G177">
        <f>MAX($A$111:A177)-3*O177</f>
        <v>5.3732000000000006</v>
      </c>
      <c r="H177">
        <f t="shared" si="21"/>
        <v>-1</v>
      </c>
      <c r="I177">
        <v>5.6559999999999997</v>
      </c>
      <c r="J177">
        <v>5.4119000000000002</v>
      </c>
      <c r="K177">
        <f t="shared" si="17"/>
        <v>2</v>
      </c>
      <c r="L177">
        <f t="shared" si="18"/>
        <v>1.43E-2</v>
      </c>
      <c r="M177" s="1">
        <f t="shared" si="19"/>
        <v>1.5537343657090446</v>
      </c>
      <c r="N177">
        <v>0.126</v>
      </c>
      <c r="O177">
        <v>0.14460000000000001</v>
      </c>
    </row>
    <row r="178" spans="1:15" x14ac:dyDescent="0.3">
      <c r="A178">
        <v>5.9349999999999996</v>
      </c>
      <c r="B178">
        <v>2.1999999999999999E-2</v>
      </c>
      <c r="C178">
        <v>0.1298</v>
      </c>
      <c r="D178">
        <f t="shared" si="20"/>
        <v>2</v>
      </c>
      <c r="E178">
        <f t="shared" si="15"/>
        <v>2.1999999999999999E-2</v>
      </c>
      <c r="F178" s="1">
        <f t="shared" si="16"/>
        <v>1.8348318297923412</v>
      </c>
      <c r="G178">
        <f>MAX($A$111:A178)-3*O178</f>
        <v>5.4870999999999999</v>
      </c>
      <c r="H178">
        <f t="shared" si="21"/>
        <v>-1</v>
      </c>
      <c r="I178">
        <v>5.7759</v>
      </c>
      <c r="J178">
        <v>5.4687999999999999</v>
      </c>
      <c r="K178">
        <f t="shared" si="17"/>
        <v>2</v>
      </c>
      <c r="L178">
        <f t="shared" si="18"/>
        <v>2.1999999999999999E-2</v>
      </c>
      <c r="M178" s="1">
        <f t="shared" si="19"/>
        <v>1.5879165217546436</v>
      </c>
      <c r="N178">
        <v>0.189</v>
      </c>
      <c r="O178">
        <v>0.14929999999999999</v>
      </c>
    </row>
    <row r="179" spans="1:15" x14ac:dyDescent="0.3">
      <c r="A179">
        <v>6.1</v>
      </c>
      <c r="B179">
        <v>2.7799999999999998E-2</v>
      </c>
      <c r="C179">
        <v>0.1522</v>
      </c>
      <c r="D179">
        <f t="shared" si="20"/>
        <v>2</v>
      </c>
      <c r="E179">
        <f t="shared" si="15"/>
        <v>2.7799999999999998E-2</v>
      </c>
      <c r="F179" s="1">
        <f t="shared" si="16"/>
        <v>1.8858401546605683</v>
      </c>
      <c r="G179">
        <f>MAX($A$111:A179)-3*O179</f>
        <v>5.6364999999999998</v>
      </c>
      <c r="H179">
        <f t="shared" si="21"/>
        <v>-1</v>
      </c>
      <c r="I179">
        <v>5.9097</v>
      </c>
      <c r="J179">
        <v>5.5382999999999996</v>
      </c>
      <c r="K179">
        <f t="shared" si="17"/>
        <v>2</v>
      </c>
      <c r="L179">
        <f t="shared" si="18"/>
        <v>2.7799999999999998E-2</v>
      </c>
      <c r="M179" s="1">
        <f t="shared" si="19"/>
        <v>1.6320606010594227</v>
      </c>
      <c r="N179">
        <v>0.19900000000000001</v>
      </c>
      <c r="O179">
        <v>0.1545</v>
      </c>
    </row>
    <row r="180" spans="1:15" x14ac:dyDescent="0.3">
      <c r="A180">
        <v>6.07</v>
      </c>
      <c r="B180">
        <v>-4.8999999999999998E-3</v>
      </c>
      <c r="C180">
        <v>0.16639999999999999</v>
      </c>
      <c r="D180">
        <f t="shared" si="20"/>
        <v>2</v>
      </c>
      <c r="E180">
        <f t="shared" si="15"/>
        <v>-4.8999999999999998E-3</v>
      </c>
      <c r="F180" s="1">
        <f t="shared" si="16"/>
        <v>1.8765995379027316</v>
      </c>
      <c r="G180">
        <f>MAX($A$111:A180)-3*O180</f>
        <v>5.6355999999999993</v>
      </c>
      <c r="H180">
        <f t="shared" si="21"/>
        <v>-1</v>
      </c>
      <c r="I180">
        <v>5.9928999999999997</v>
      </c>
      <c r="J180">
        <v>5.601</v>
      </c>
      <c r="K180">
        <f t="shared" si="17"/>
        <v>2</v>
      </c>
      <c r="L180">
        <f t="shared" si="18"/>
        <v>-4.8999999999999998E-3</v>
      </c>
      <c r="M180" s="1">
        <f t="shared" si="19"/>
        <v>1.6240635041142315</v>
      </c>
      <c r="N180">
        <v>0.15</v>
      </c>
      <c r="O180">
        <v>0.15479999999999999</v>
      </c>
    </row>
    <row r="181" spans="1:15" x14ac:dyDescent="0.3">
      <c r="A181">
        <v>5.68</v>
      </c>
      <c r="B181">
        <v>-6.4299999999999996E-2</v>
      </c>
      <c r="C181">
        <v>7.5800000000000006E-2</v>
      </c>
      <c r="D181">
        <f t="shared" si="20"/>
        <v>2</v>
      </c>
      <c r="E181">
        <f t="shared" si="15"/>
        <v>-6.4299999999999996E-2</v>
      </c>
      <c r="F181" s="1">
        <f t="shared" si="16"/>
        <v>1.7559341876155858</v>
      </c>
      <c r="G181">
        <f>MAX($A$111:A181)-3*O181</f>
        <v>5.5245999999999995</v>
      </c>
      <c r="H181">
        <f t="shared" si="21"/>
        <v>-1</v>
      </c>
      <c r="I181">
        <v>5.9104999999999999</v>
      </c>
      <c r="J181">
        <v>5.6224999999999996</v>
      </c>
      <c r="K181">
        <f t="shared" si="17"/>
        <v>2</v>
      </c>
      <c r="L181">
        <f t="shared" si="18"/>
        <v>-6.4299999999999996E-2</v>
      </c>
      <c r="M181" s="1">
        <f t="shared" si="19"/>
        <v>1.5196362207996863</v>
      </c>
      <c r="N181">
        <v>0.53600000000000003</v>
      </c>
      <c r="O181">
        <v>0.1918</v>
      </c>
    </row>
    <row r="182" spans="1:15" x14ac:dyDescent="0.3">
      <c r="A182">
        <v>5.734</v>
      </c>
      <c r="B182">
        <v>9.4999999999999998E-3</v>
      </c>
      <c r="C182">
        <v>8.8300000000000003E-2</v>
      </c>
      <c r="D182">
        <f t="shared" si="20"/>
        <v>2</v>
      </c>
      <c r="E182">
        <f t="shared" si="15"/>
        <v>9.4999999999999998E-3</v>
      </c>
      <c r="F182" s="1">
        <f t="shared" si="16"/>
        <v>1.7726155623979341</v>
      </c>
      <c r="G182">
        <f>MAX($A$111:A182)-3*O182</f>
        <v>5.476</v>
      </c>
      <c r="H182">
        <f t="shared" si="21"/>
        <v>-1</v>
      </c>
      <c r="I182">
        <v>5.8490000000000002</v>
      </c>
      <c r="J182">
        <v>5.6471999999999998</v>
      </c>
      <c r="K182">
        <f t="shared" si="17"/>
        <v>2</v>
      </c>
      <c r="L182">
        <f t="shared" si="18"/>
        <v>9.4999999999999998E-3</v>
      </c>
      <c r="M182" s="1">
        <f t="shared" si="19"/>
        <v>1.5340727648972834</v>
      </c>
      <c r="N182">
        <v>0.33700000000000002</v>
      </c>
      <c r="O182">
        <v>0.20799999999999999</v>
      </c>
    </row>
    <row r="183" spans="1:15" x14ac:dyDescent="0.3">
      <c r="A183">
        <v>6.03</v>
      </c>
      <c r="B183">
        <v>5.16E-2</v>
      </c>
      <c r="C183">
        <v>0.13919999999999999</v>
      </c>
      <c r="D183">
        <f t="shared" si="20"/>
        <v>2</v>
      </c>
      <c r="E183">
        <f t="shared" si="15"/>
        <v>5.16E-2</v>
      </c>
      <c r="F183" s="1">
        <f t="shared" si="16"/>
        <v>1.8640825254176676</v>
      </c>
      <c r="G183">
        <f>MAX($A$111:A183)-3*O183</f>
        <v>5.4387999999999996</v>
      </c>
      <c r="H183">
        <f t="shared" si="21"/>
        <v>-1</v>
      </c>
      <c r="I183">
        <v>5.8910999999999998</v>
      </c>
      <c r="J183">
        <v>5.6978999999999997</v>
      </c>
      <c r="K183">
        <f t="shared" si="17"/>
        <v>2</v>
      </c>
      <c r="L183">
        <f t="shared" si="18"/>
        <v>5.16E-2</v>
      </c>
      <c r="M183" s="1">
        <f t="shared" si="19"/>
        <v>1.6132309195659833</v>
      </c>
      <c r="N183">
        <v>0.31</v>
      </c>
      <c r="O183">
        <v>0.22040000000000001</v>
      </c>
    </row>
    <row r="184" spans="1:15" x14ac:dyDescent="0.3">
      <c r="A184">
        <v>6.1470000000000002</v>
      </c>
      <c r="B184">
        <v>1.9400000000000001E-2</v>
      </c>
      <c r="C184">
        <v>0.2039</v>
      </c>
      <c r="D184">
        <f t="shared" si="20"/>
        <v>2</v>
      </c>
      <c r="E184">
        <f t="shared" si="15"/>
        <v>1.9400000000000001E-2</v>
      </c>
      <c r="F184" s="1">
        <f t="shared" si="16"/>
        <v>1.9002457264107706</v>
      </c>
      <c r="G184">
        <f>MAX($A$111:A184)-3*O184</f>
        <v>5.4987000000000004</v>
      </c>
      <c r="H184">
        <f t="shared" si="21"/>
        <v>-1</v>
      </c>
      <c r="I184">
        <v>5.9657999999999998</v>
      </c>
      <c r="J184">
        <v>5.7561999999999998</v>
      </c>
      <c r="K184">
        <f t="shared" si="17"/>
        <v>2</v>
      </c>
      <c r="L184">
        <f t="shared" si="18"/>
        <v>1.9400000000000001E-2</v>
      </c>
      <c r="M184" s="1">
        <f t="shared" si="19"/>
        <v>1.6445275994055635</v>
      </c>
      <c r="N184">
        <v>0.14699999999999999</v>
      </c>
      <c r="O184">
        <v>0.21609999999999999</v>
      </c>
    </row>
    <row r="185" spans="1:15" x14ac:dyDescent="0.3">
      <c r="A185">
        <v>6.1269999999999998</v>
      </c>
      <c r="B185">
        <v>-3.3E-3</v>
      </c>
      <c r="C185">
        <v>0.2094</v>
      </c>
      <c r="D185">
        <f t="shared" si="20"/>
        <v>2</v>
      </c>
      <c r="E185">
        <f t="shared" si="15"/>
        <v>-3.3E-3</v>
      </c>
      <c r="F185" s="1">
        <f t="shared" si="16"/>
        <v>1.8939749155136152</v>
      </c>
      <c r="G185">
        <f>MAX($A$111:A185)-3*O185</f>
        <v>5.4992999999999999</v>
      </c>
      <c r="H185">
        <f t="shared" si="21"/>
        <v>-1</v>
      </c>
      <c r="I185">
        <v>6.0307000000000004</v>
      </c>
      <c r="J185">
        <v>5.8075999999999999</v>
      </c>
      <c r="K185">
        <f t="shared" si="17"/>
        <v>2</v>
      </c>
      <c r="L185">
        <f t="shared" si="18"/>
        <v>-3.3E-3</v>
      </c>
      <c r="M185" s="1">
        <f t="shared" si="19"/>
        <v>1.6391006583275252</v>
      </c>
      <c r="N185">
        <v>0.185</v>
      </c>
      <c r="O185">
        <v>0.21590000000000001</v>
      </c>
    </row>
    <row r="186" spans="1:15" x14ac:dyDescent="0.3">
      <c r="A186">
        <v>6.1109999999999998</v>
      </c>
      <c r="B186">
        <v>-2.5999999999999999E-3</v>
      </c>
      <c r="C186">
        <v>0.21490000000000001</v>
      </c>
      <c r="D186">
        <f t="shared" si="20"/>
        <v>2</v>
      </c>
      <c r="E186">
        <f t="shared" si="15"/>
        <v>-2.5999999999999999E-3</v>
      </c>
      <c r="F186" s="1">
        <f t="shared" si="16"/>
        <v>1.8890505807332798</v>
      </c>
      <c r="G186">
        <f>MAX($A$111:A186)-3*O186</f>
        <v>5.4399000000000006</v>
      </c>
      <c r="H186">
        <f t="shared" si="21"/>
        <v>-1</v>
      </c>
      <c r="I186">
        <v>6.0865</v>
      </c>
      <c r="J186">
        <v>5.8525</v>
      </c>
      <c r="K186">
        <f t="shared" si="17"/>
        <v>2</v>
      </c>
      <c r="L186">
        <f t="shared" si="18"/>
        <v>-2.5999999999999999E-3</v>
      </c>
      <c r="M186" s="1">
        <f t="shared" si="19"/>
        <v>1.6348389966158736</v>
      </c>
      <c r="N186">
        <v>0.39400000000000002</v>
      </c>
      <c r="O186">
        <v>0.23569999999999999</v>
      </c>
    </row>
    <row r="187" spans="1:15" x14ac:dyDescent="0.3">
      <c r="A187">
        <v>6.1660000000000004</v>
      </c>
      <c r="B187">
        <v>8.9999999999999993E-3</v>
      </c>
      <c r="C187">
        <v>0.19500000000000001</v>
      </c>
      <c r="D187">
        <f t="shared" si="20"/>
        <v>2</v>
      </c>
      <c r="E187">
        <f t="shared" si="15"/>
        <v>8.9999999999999993E-3</v>
      </c>
      <c r="F187" s="1">
        <f t="shared" si="16"/>
        <v>1.9060520359598792</v>
      </c>
      <c r="G187">
        <f>MAX($A$111:A187)-3*O187</f>
        <v>5.4568000000000003</v>
      </c>
      <c r="H187">
        <f t="shared" si="21"/>
        <v>-1</v>
      </c>
      <c r="I187">
        <v>6.1318999999999999</v>
      </c>
      <c r="J187">
        <v>5.8975</v>
      </c>
      <c r="K187">
        <f t="shared" si="17"/>
        <v>2</v>
      </c>
      <c r="L187">
        <f t="shared" si="18"/>
        <v>8.9999999999999993E-3</v>
      </c>
      <c r="M187" s="1">
        <f t="shared" si="19"/>
        <v>1.6495525475854163</v>
      </c>
      <c r="N187">
        <v>0.21</v>
      </c>
      <c r="O187">
        <v>0.2364</v>
      </c>
    </row>
    <row r="188" spans="1:15" x14ac:dyDescent="0.3">
      <c r="A188">
        <v>6.1829999999999998</v>
      </c>
      <c r="B188">
        <v>2.8E-3</v>
      </c>
      <c r="C188">
        <v>0.1555</v>
      </c>
      <c r="D188">
        <f t="shared" si="20"/>
        <v>2</v>
      </c>
      <c r="E188">
        <f t="shared" si="15"/>
        <v>2.8E-3</v>
      </c>
      <c r="F188" s="1">
        <f t="shared" si="16"/>
        <v>1.9113889816605667</v>
      </c>
      <c r="G188">
        <f>MAX($A$111:A188)-3*O188</f>
        <v>5.4786000000000001</v>
      </c>
      <c r="H188">
        <f t="shared" si="21"/>
        <v>-1</v>
      </c>
      <c r="I188">
        <v>6.1542000000000003</v>
      </c>
      <c r="J188">
        <v>5.9393000000000002</v>
      </c>
      <c r="K188">
        <f t="shared" si="17"/>
        <v>2</v>
      </c>
      <c r="L188">
        <f t="shared" si="18"/>
        <v>2.8E-3</v>
      </c>
      <c r="M188" s="1">
        <f t="shared" si="19"/>
        <v>1.6541712947186553</v>
      </c>
      <c r="N188">
        <v>0.189</v>
      </c>
      <c r="O188">
        <v>0.23480000000000001</v>
      </c>
    </row>
    <row r="189" spans="1:15" x14ac:dyDescent="0.3">
      <c r="A189">
        <v>6.1559999999999997</v>
      </c>
      <c r="B189">
        <v>-4.4000000000000003E-3</v>
      </c>
      <c r="C189">
        <v>0.13789999999999999</v>
      </c>
      <c r="D189">
        <f t="shared" si="20"/>
        <v>2</v>
      </c>
      <c r="E189">
        <f t="shared" si="15"/>
        <v>-4.4000000000000003E-3</v>
      </c>
      <c r="F189" s="1">
        <f t="shared" si="16"/>
        <v>1.9029788701412602</v>
      </c>
      <c r="G189">
        <f>MAX($A$111:A189)-3*O189</f>
        <v>5.4935999999999998</v>
      </c>
      <c r="H189">
        <f t="shared" si="21"/>
        <v>-1</v>
      </c>
      <c r="I189">
        <v>6.1573000000000002</v>
      </c>
      <c r="J189">
        <v>5.9744999999999999</v>
      </c>
      <c r="K189">
        <f t="shared" si="17"/>
        <v>2</v>
      </c>
      <c r="L189">
        <f t="shared" si="18"/>
        <v>-4.4000000000000003E-3</v>
      </c>
      <c r="M189" s="1">
        <f t="shared" si="19"/>
        <v>1.6468929410218933</v>
      </c>
      <c r="N189">
        <v>0.153</v>
      </c>
      <c r="O189">
        <v>0.2298</v>
      </c>
    </row>
    <row r="190" spans="1:15" x14ac:dyDescent="0.3">
      <c r="A190">
        <v>6.21</v>
      </c>
      <c r="B190">
        <v>8.8000000000000005E-3</v>
      </c>
      <c r="C190">
        <v>0.14219999999999999</v>
      </c>
      <c r="D190">
        <f t="shared" si="20"/>
        <v>2</v>
      </c>
      <c r="E190">
        <f t="shared" si="15"/>
        <v>8.8000000000000005E-3</v>
      </c>
      <c r="F190" s="1">
        <f t="shared" si="16"/>
        <v>1.9197250841985032</v>
      </c>
      <c r="G190">
        <f>MAX($A$111:A190)-3*O190</f>
        <v>5.5278</v>
      </c>
      <c r="H190">
        <f t="shared" si="21"/>
        <v>-1</v>
      </c>
      <c r="I190">
        <v>6.1776999999999997</v>
      </c>
      <c r="J190">
        <v>6.0114000000000001</v>
      </c>
      <c r="K190">
        <f t="shared" si="17"/>
        <v>2</v>
      </c>
      <c r="L190">
        <f t="shared" si="18"/>
        <v>8.8000000000000005E-3</v>
      </c>
      <c r="M190" s="1">
        <f t="shared" si="19"/>
        <v>1.6613855989028858</v>
      </c>
      <c r="N190">
        <v>0.183</v>
      </c>
      <c r="O190">
        <v>0.22739999999999999</v>
      </c>
    </row>
    <row r="191" spans="1:15" x14ac:dyDescent="0.3">
      <c r="A191">
        <v>6.2290000000000001</v>
      </c>
      <c r="B191">
        <v>3.0999999999999999E-3</v>
      </c>
      <c r="C191">
        <v>0.1537</v>
      </c>
      <c r="D191">
        <f t="shared" si="20"/>
        <v>2</v>
      </c>
      <c r="E191">
        <f t="shared" si="15"/>
        <v>3.0999999999999999E-3</v>
      </c>
      <c r="F191" s="1">
        <f t="shared" si="16"/>
        <v>1.9256762319595186</v>
      </c>
      <c r="G191">
        <f>MAX($A$111:A191)-3*O191</f>
        <v>5.5822000000000003</v>
      </c>
      <c r="H191">
        <f t="shared" si="21"/>
        <v>-1</v>
      </c>
      <c r="I191">
        <v>6.1989999999999998</v>
      </c>
      <c r="J191">
        <v>6.0464000000000002</v>
      </c>
      <c r="K191">
        <f t="shared" si="17"/>
        <v>2</v>
      </c>
      <c r="L191">
        <f t="shared" si="18"/>
        <v>3.0999999999999999E-3</v>
      </c>
      <c r="M191" s="1">
        <f t="shared" si="19"/>
        <v>1.666535894259485</v>
      </c>
      <c r="N191">
        <v>8.5999999999999993E-2</v>
      </c>
      <c r="O191">
        <v>0.21560000000000001</v>
      </c>
    </row>
    <row r="192" spans="1:15" x14ac:dyDescent="0.3">
      <c r="A192">
        <v>6.2880000000000003</v>
      </c>
      <c r="B192">
        <v>9.4999999999999998E-3</v>
      </c>
      <c r="C192">
        <v>0.18440000000000001</v>
      </c>
      <c r="D192">
        <f t="shared" si="20"/>
        <v>2</v>
      </c>
      <c r="E192">
        <f t="shared" si="15"/>
        <v>9.4999999999999998E-3</v>
      </c>
      <c r="F192" s="1">
        <f t="shared" si="16"/>
        <v>1.9439701561631342</v>
      </c>
      <c r="G192">
        <f>MAX($A$111:A192)-3*O192</f>
        <v>5.6745000000000001</v>
      </c>
      <c r="H192">
        <f t="shared" si="21"/>
        <v>-1</v>
      </c>
      <c r="I192">
        <v>6.2321</v>
      </c>
      <c r="J192">
        <v>6.0830000000000002</v>
      </c>
      <c r="K192">
        <f t="shared" si="17"/>
        <v>2</v>
      </c>
      <c r="L192">
        <f t="shared" si="18"/>
        <v>9.4999999999999998E-3</v>
      </c>
      <c r="M192" s="1">
        <f t="shared" si="19"/>
        <v>1.6823679852549502</v>
      </c>
      <c r="N192">
        <v>9.2999999999999999E-2</v>
      </c>
      <c r="O192">
        <v>0.20449999999999999</v>
      </c>
    </row>
    <row r="193" spans="1:15" x14ac:dyDescent="0.3">
      <c r="A193">
        <v>6.1829999999999998</v>
      </c>
      <c r="B193">
        <v>-1.67E-2</v>
      </c>
      <c r="C193">
        <v>0.16220000000000001</v>
      </c>
      <c r="D193">
        <f t="shared" si="20"/>
        <v>2</v>
      </c>
      <c r="E193">
        <f t="shared" si="15"/>
        <v>-1.67E-2</v>
      </c>
      <c r="F193" s="1">
        <f t="shared" si="16"/>
        <v>1.9115058545552097</v>
      </c>
      <c r="G193">
        <f>MAX($A$111:A193)-3*O193</f>
        <v>5.6808000000000005</v>
      </c>
      <c r="H193">
        <f t="shared" si="21"/>
        <v>-1</v>
      </c>
      <c r="I193">
        <v>6.2220000000000004</v>
      </c>
      <c r="J193">
        <v>6.1050000000000004</v>
      </c>
      <c r="K193">
        <f t="shared" si="17"/>
        <v>2</v>
      </c>
      <c r="L193">
        <f t="shared" si="18"/>
        <v>-1.67E-2</v>
      </c>
      <c r="M193" s="1">
        <f t="shared" si="19"/>
        <v>1.6542724399011925</v>
      </c>
      <c r="N193">
        <v>0.185</v>
      </c>
      <c r="O193">
        <v>0.2024</v>
      </c>
    </row>
    <row r="194" spans="1:15" x14ac:dyDescent="0.3">
      <c r="A194">
        <v>5.992</v>
      </c>
      <c r="B194">
        <v>-3.09E-2</v>
      </c>
      <c r="C194">
        <v>9.1399999999999995E-2</v>
      </c>
      <c r="D194">
        <f t="shared" si="20"/>
        <v>2</v>
      </c>
      <c r="E194">
        <f t="shared" si="15"/>
        <v>-3.09E-2</v>
      </c>
      <c r="F194" s="1">
        <f t="shared" si="16"/>
        <v>1.8524403236494538</v>
      </c>
      <c r="G194">
        <f>MAX($A$111:A194)-3*O194</f>
        <v>5.6706000000000003</v>
      </c>
      <c r="H194">
        <f t="shared" si="21"/>
        <v>-1</v>
      </c>
      <c r="I194">
        <v>6.1482999999999999</v>
      </c>
      <c r="J194">
        <v>6.1047000000000002</v>
      </c>
      <c r="K194">
        <f t="shared" si="17"/>
        <v>2</v>
      </c>
      <c r="L194">
        <f t="shared" si="18"/>
        <v>-3.09E-2</v>
      </c>
      <c r="M194" s="1">
        <f t="shared" si="19"/>
        <v>1.6031554215082455</v>
      </c>
      <c r="N194">
        <v>0.246</v>
      </c>
      <c r="O194">
        <v>0.20580000000000001</v>
      </c>
    </row>
    <row r="195" spans="1:15" x14ac:dyDescent="0.3">
      <c r="A195">
        <v>6.07</v>
      </c>
      <c r="B195">
        <v>1.2999999999999999E-2</v>
      </c>
      <c r="C195">
        <v>9.6699999999999994E-2</v>
      </c>
      <c r="D195">
        <f t="shared" si="20"/>
        <v>2</v>
      </c>
      <c r="E195">
        <f t="shared" si="15"/>
        <v>1.2999999999999999E-2</v>
      </c>
      <c r="F195" s="1">
        <f t="shared" si="16"/>
        <v>1.8765220478568965</v>
      </c>
      <c r="G195">
        <f>MAX($A$111:A195)-3*O195</f>
        <v>5.6535000000000002</v>
      </c>
      <c r="H195">
        <f t="shared" si="21"/>
        <v>-1</v>
      </c>
      <c r="I195">
        <v>6.1115000000000004</v>
      </c>
      <c r="J195">
        <v>6.1093999999999999</v>
      </c>
      <c r="K195">
        <f t="shared" si="17"/>
        <v>2</v>
      </c>
      <c r="L195">
        <f t="shared" si="18"/>
        <v>1.2999999999999999E-2</v>
      </c>
      <c r="M195" s="1">
        <f t="shared" si="19"/>
        <v>1.6239964419878525</v>
      </c>
      <c r="N195">
        <v>0.27300000000000002</v>
      </c>
      <c r="O195">
        <v>0.21149999999999999</v>
      </c>
    </row>
    <row r="196" spans="1:15" x14ac:dyDescent="0.3">
      <c r="A196">
        <v>5.84</v>
      </c>
      <c r="B196">
        <v>-3.7900000000000003E-2</v>
      </c>
      <c r="C196">
        <v>2.01E-2</v>
      </c>
      <c r="D196">
        <f t="shared" si="20"/>
        <v>2</v>
      </c>
      <c r="E196">
        <f t="shared" ref="E196:E259" si="22">IF(OR(D196=0,D196=1),0,B196)</f>
        <v>-3.7900000000000003E-2</v>
      </c>
      <c r="F196" s="1">
        <f t="shared" ref="F196:F259" si="23">F195*(1+E196)</f>
        <v>1.80540186224312</v>
      </c>
      <c r="G196">
        <f>MAX($A$111:A196)-3*O196</f>
        <v>5.6451000000000002</v>
      </c>
      <c r="H196">
        <f t="shared" si="21"/>
        <v>-1</v>
      </c>
      <c r="I196">
        <v>6.0072999999999999</v>
      </c>
      <c r="J196">
        <v>6.0896999999999997</v>
      </c>
      <c r="K196">
        <f t="shared" ref="K196:K259" si="24">IF(AND(I196&gt;J196,I195&gt;J195),2,IF(AND(I196&gt;J196,I195&lt;J195),1,IF(AND(I196&lt;J196,I195&lt;J195),0,-1)))</f>
        <v>-1</v>
      </c>
      <c r="L196">
        <f t="shared" ref="L196:L259" si="25">IF(OR(K196=0,K196=1),0,B196)</f>
        <v>-3.7900000000000003E-2</v>
      </c>
      <c r="M196" s="1">
        <f t="shared" ref="M196:M259" si="26">M195*(1+L196)</f>
        <v>1.5624469768365128</v>
      </c>
      <c r="N196">
        <v>0.249</v>
      </c>
      <c r="O196">
        <v>0.21429999999999999</v>
      </c>
    </row>
    <row r="197" spans="1:15" x14ac:dyDescent="0.3">
      <c r="A197">
        <v>5.48</v>
      </c>
      <c r="B197">
        <v>-6.1600000000000002E-2</v>
      </c>
      <c r="C197">
        <v>-5.6300000000000003E-2</v>
      </c>
      <c r="D197">
        <f t="shared" si="20"/>
        <v>-1</v>
      </c>
      <c r="E197">
        <f t="shared" si="22"/>
        <v>-6.1600000000000002E-2</v>
      </c>
      <c r="F197" s="1">
        <f t="shared" si="23"/>
        <v>1.6941891075289439</v>
      </c>
      <c r="H197">
        <f t="shared" si="21"/>
        <v>-1</v>
      </c>
      <c r="I197">
        <v>5.8090999999999999</v>
      </c>
      <c r="J197">
        <v>6.0350999999999999</v>
      </c>
      <c r="K197">
        <f t="shared" si="24"/>
        <v>0</v>
      </c>
      <c r="L197">
        <f t="shared" si="25"/>
        <v>0</v>
      </c>
      <c r="M197" s="1">
        <f t="shared" si="26"/>
        <v>1.5624469768365128</v>
      </c>
      <c r="N197">
        <v>0.37</v>
      </c>
      <c r="O197">
        <v>0.22839999999999999</v>
      </c>
    </row>
    <row r="198" spans="1:15" x14ac:dyDescent="0.3">
      <c r="A198">
        <v>5.7030000000000003</v>
      </c>
      <c r="B198">
        <v>4.07E-2</v>
      </c>
      <c r="C198">
        <v>-3.9100000000000003E-2</v>
      </c>
      <c r="D198">
        <f t="shared" si="20"/>
        <v>0</v>
      </c>
      <c r="E198">
        <f t="shared" si="22"/>
        <v>0</v>
      </c>
      <c r="F198" s="1">
        <f t="shared" si="23"/>
        <v>1.6941891075289439</v>
      </c>
      <c r="H198">
        <f t="shared" si="21"/>
        <v>-1</v>
      </c>
      <c r="I198">
        <v>5.7390999999999996</v>
      </c>
      <c r="J198">
        <v>6.0033000000000003</v>
      </c>
      <c r="K198">
        <f t="shared" si="24"/>
        <v>0</v>
      </c>
      <c r="L198">
        <f t="shared" si="25"/>
        <v>0</v>
      </c>
      <c r="M198" s="1">
        <f t="shared" si="26"/>
        <v>1.5624469768365128</v>
      </c>
      <c r="N198">
        <v>0.39600000000000002</v>
      </c>
      <c r="O198">
        <v>0.24379999999999999</v>
      </c>
    </row>
    <row r="199" spans="1:15" x14ac:dyDescent="0.3">
      <c r="A199">
        <v>5.7990000000000004</v>
      </c>
      <c r="B199">
        <v>1.6799999999999999E-2</v>
      </c>
      <c r="C199">
        <v>-4.9299999999999997E-2</v>
      </c>
      <c r="D199">
        <f t="shared" si="20"/>
        <v>0</v>
      </c>
      <c r="E199">
        <f t="shared" si="22"/>
        <v>0</v>
      </c>
      <c r="F199" s="1">
        <f t="shared" si="23"/>
        <v>1.6941891075289439</v>
      </c>
      <c r="H199">
        <f t="shared" si="21"/>
        <v>-1</v>
      </c>
      <c r="I199">
        <v>5.7331000000000003</v>
      </c>
      <c r="J199">
        <v>5.9817999999999998</v>
      </c>
      <c r="K199">
        <f t="shared" si="24"/>
        <v>0</v>
      </c>
      <c r="L199">
        <f t="shared" si="25"/>
        <v>0</v>
      </c>
      <c r="M199" s="1">
        <f t="shared" si="26"/>
        <v>1.5624469768365128</v>
      </c>
      <c r="N199">
        <v>0.155</v>
      </c>
      <c r="O199">
        <v>0.23530000000000001</v>
      </c>
    </row>
    <row r="200" spans="1:15" x14ac:dyDescent="0.3">
      <c r="A200">
        <v>5.6180000000000003</v>
      </c>
      <c r="B200">
        <v>-3.1199999999999999E-2</v>
      </c>
      <c r="C200">
        <v>-7.4499999999999997E-2</v>
      </c>
      <c r="D200">
        <f t="shared" si="20"/>
        <v>0</v>
      </c>
      <c r="E200">
        <f t="shared" si="22"/>
        <v>0</v>
      </c>
      <c r="F200" s="1">
        <f t="shared" si="23"/>
        <v>1.6941891075289439</v>
      </c>
      <c r="H200">
        <f t="shared" si="21"/>
        <v>-1</v>
      </c>
      <c r="I200">
        <v>5.6797000000000004</v>
      </c>
      <c r="J200">
        <v>5.9444999999999997</v>
      </c>
      <c r="K200">
        <f t="shared" si="24"/>
        <v>0</v>
      </c>
      <c r="L200">
        <f t="shared" si="25"/>
        <v>0</v>
      </c>
      <c r="M200" s="1">
        <f t="shared" si="26"/>
        <v>1.5624469768365128</v>
      </c>
      <c r="N200">
        <v>0.33300000000000002</v>
      </c>
      <c r="O200">
        <v>0.24390000000000001</v>
      </c>
    </row>
    <row r="201" spans="1:15" x14ac:dyDescent="0.3">
      <c r="A201">
        <v>5.056</v>
      </c>
      <c r="B201">
        <v>-0.1</v>
      </c>
      <c r="C201">
        <v>-0.1099</v>
      </c>
      <c r="D201">
        <f t="shared" si="20"/>
        <v>0</v>
      </c>
      <c r="E201">
        <f t="shared" si="22"/>
        <v>0</v>
      </c>
      <c r="F201" s="1">
        <f t="shared" si="23"/>
        <v>1.6941891075289439</v>
      </c>
      <c r="H201">
        <f t="shared" si="21"/>
        <v>-1</v>
      </c>
      <c r="I201">
        <v>5.4690000000000003</v>
      </c>
      <c r="J201">
        <v>5.8558000000000003</v>
      </c>
      <c r="K201">
        <f t="shared" si="24"/>
        <v>0</v>
      </c>
      <c r="L201">
        <f t="shared" si="25"/>
        <v>0</v>
      </c>
      <c r="M201" s="1">
        <f t="shared" si="26"/>
        <v>1.5624469768365128</v>
      </c>
      <c r="N201">
        <v>0.56200000000000006</v>
      </c>
      <c r="O201">
        <v>0.27350000000000002</v>
      </c>
    </row>
    <row r="202" spans="1:15" x14ac:dyDescent="0.3">
      <c r="A202">
        <v>4.8150000000000004</v>
      </c>
      <c r="B202">
        <v>-4.7699999999999999E-2</v>
      </c>
      <c r="C202">
        <v>-0.1603</v>
      </c>
      <c r="D202">
        <f t="shared" si="20"/>
        <v>0</v>
      </c>
      <c r="E202">
        <f t="shared" si="22"/>
        <v>0</v>
      </c>
      <c r="F202" s="1">
        <f t="shared" si="23"/>
        <v>1.6941891075289439</v>
      </c>
      <c r="H202">
        <f t="shared" si="21"/>
        <v>-1</v>
      </c>
      <c r="I202">
        <v>5.2302999999999997</v>
      </c>
      <c r="J202">
        <v>5.7470999999999997</v>
      </c>
      <c r="K202">
        <f t="shared" si="24"/>
        <v>0</v>
      </c>
      <c r="L202">
        <f t="shared" si="25"/>
        <v>0</v>
      </c>
      <c r="M202" s="1">
        <f t="shared" si="26"/>
        <v>1.5624469768365128</v>
      </c>
      <c r="N202">
        <v>0.74099999999999999</v>
      </c>
      <c r="O202">
        <v>0.32</v>
      </c>
    </row>
    <row r="203" spans="1:15" x14ac:dyDescent="0.3">
      <c r="A203">
        <v>5.2969999999999997</v>
      </c>
      <c r="B203">
        <v>0.10009999999999999</v>
      </c>
      <c r="C203">
        <v>-0.1216</v>
      </c>
      <c r="D203">
        <f t="shared" si="20"/>
        <v>0</v>
      </c>
      <c r="E203">
        <f t="shared" si="22"/>
        <v>0</v>
      </c>
      <c r="F203" s="1">
        <f t="shared" si="23"/>
        <v>1.6941891075289439</v>
      </c>
      <c r="H203">
        <f t="shared" si="21"/>
        <v>-1</v>
      </c>
      <c r="I203">
        <v>5.1965000000000003</v>
      </c>
      <c r="J203">
        <v>5.6886999999999999</v>
      </c>
      <c r="K203">
        <f t="shared" si="24"/>
        <v>0</v>
      </c>
      <c r="L203">
        <f t="shared" si="25"/>
        <v>0</v>
      </c>
      <c r="M203" s="1">
        <f t="shared" si="26"/>
        <v>1.5624469768365128</v>
      </c>
      <c r="N203">
        <v>0.60099999999999998</v>
      </c>
      <c r="O203">
        <v>0.35120000000000001</v>
      </c>
    </row>
    <row r="204" spans="1:15" x14ac:dyDescent="0.3">
      <c r="A204">
        <v>5.0510000000000002</v>
      </c>
      <c r="B204">
        <v>-4.6399999999999997E-2</v>
      </c>
      <c r="C204">
        <v>-0.17829999999999999</v>
      </c>
      <c r="D204">
        <f t="shared" si="20"/>
        <v>0</v>
      </c>
      <c r="E204">
        <f t="shared" si="22"/>
        <v>0</v>
      </c>
      <c r="F204" s="1">
        <f t="shared" si="23"/>
        <v>1.6941891075289439</v>
      </c>
      <c r="H204">
        <f t="shared" si="21"/>
        <v>-1</v>
      </c>
      <c r="I204">
        <v>5.1078999999999999</v>
      </c>
      <c r="J204">
        <v>5.6104000000000003</v>
      </c>
      <c r="K204">
        <f t="shared" si="24"/>
        <v>0</v>
      </c>
      <c r="L204">
        <f t="shared" si="25"/>
        <v>0</v>
      </c>
      <c r="M204" s="1">
        <f t="shared" si="26"/>
        <v>1.5624469768365128</v>
      </c>
      <c r="N204">
        <v>0.39</v>
      </c>
      <c r="O204">
        <v>0.36099999999999999</v>
      </c>
    </row>
    <row r="205" spans="1:15" x14ac:dyDescent="0.3">
      <c r="A205">
        <v>4.8230000000000004</v>
      </c>
      <c r="B205">
        <v>-4.5100000000000001E-2</v>
      </c>
      <c r="C205">
        <v>-0.21279999999999999</v>
      </c>
      <c r="D205">
        <f t="shared" si="20"/>
        <v>0</v>
      </c>
      <c r="E205">
        <f t="shared" si="22"/>
        <v>0</v>
      </c>
      <c r="F205" s="1">
        <f t="shared" si="23"/>
        <v>1.6941891075289439</v>
      </c>
      <c r="H205">
        <f t="shared" si="21"/>
        <v>-1</v>
      </c>
      <c r="I205">
        <v>4.9931000000000001</v>
      </c>
      <c r="J205">
        <v>5.5156000000000001</v>
      </c>
      <c r="K205">
        <f t="shared" si="24"/>
        <v>0</v>
      </c>
      <c r="L205">
        <f t="shared" si="25"/>
        <v>0</v>
      </c>
      <c r="M205" s="1">
        <f t="shared" si="26"/>
        <v>1.5624469768365128</v>
      </c>
      <c r="N205">
        <v>0.46400000000000002</v>
      </c>
      <c r="O205">
        <v>0.37659999999999999</v>
      </c>
    </row>
    <row r="206" spans="1:15" x14ac:dyDescent="0.3">
      <c r="A206">
        <v>4.63</v>
      </c>
      <c r="B206">
        <v>-0.04</v>
      </c>
      <c r="C206">
        <v>-0.24229999999999999</v>
      </c>
      <c r="D206">
        <f t="shared" si="20"/>
        <v>0</v>
      </c>
      <c r="E206">
        <f t="shared" si="22"/>
        <v>0</v>
      </c>
      <c r="F206" s="1">
        <f t="shared" si="23"/>
        <v>1.6941891075289439</v>
      </c>
      <c r="H206">
        <f t="shared" si="21"/>
        <v>-1</v>
      </c>
      <c r="I206">
        <v>4.8669000000000002</v>
      </c>
      <c r="J206">
        <v>5.4085999999999999</v>
      </c>
      <c r="K206">
        <f t="shared" si="24"/>
        <v>0</v>
      </c>
      <c r="L206">
        <f t="shared" si="25"/>
        <v>0</v>
      </c>
      <c r="M206" s="1">
        <f t="shared" si="26"/>
        <v>1.5624469768365128</v>
      </c>
      <c r="N206">
        <v>0.55500000000000005</v>
      </c>
      <c r="O206">
        <v>0.39960000000000001</v>
      </c>
    </row>
    <row r="207" spans="1:15" x14ac:dyDescent="0.3">
      <c r="A207">
        <v>4.6189999999999998</v>
      </c>
      <c r="B207">
        <v>-2.3999999999999998E-3</v>
      </c>
      <c r="C207">
        <v>-0.25090000000000001</v>
      </c>
      <c r="D207">
        <f t="shared" si="20"/>
        <v>0</v>
      </c>
      <c r="E207">
        <f t="shared" si="22"/>
        <v>0</v>
      </c>
      <c r="F207" s="1">
        <f t="shared" si="23"/>
        <v>1.6941891075289439</v>
      </c>
      <c r="H207">
        <f t="shared" si="21"/>
        <v>-1</v>
      </c>
      <c r="I207">
        <v>4.7655000000000003</v>
      </c>
      <c r="J207">
        <v>5.3075999999999999</v>
      </c>
      <c r="K207">
        <f t="shared" si="24"/>
        <v>0</v>
      </c>
      <c r="L207">
        <f t="shared" si="25"/>
        <v>0</v>
      </c>
      <c r="M207" s="1">
        <f t="shared" si="26"/>
        <v>1.5624469768365128</v>
      </c>
      <c r="N207">
        <v>0.68100000000000005</v>
      </c>
      <c r="O207">
        <v>0.43380000000000002</v>
      </c>
    </row>
    <row r="208" spans="1:15" x14ac:dyDescent="0.3">
      <c r="A208">
        <v>4.202</v>
      </c>
      <c r="B208">
        <v>-9.0300000000000005E-2</v>
      </c>
      <c r="C208">
        <v>-0.32040000000000002</v>
      </c>
      <c r="D208">
        <f t="shared" si="20"/>
        <v>0</v>
      </c>
      <c r="E208">
        <f t="shared" si="22"/>
        <v>0</v>
      </c>
      <c r="F208" s="1">
        <f t="shared" si="23"/>
        <v>1.6941891075289439</v>
      </c>
      <c r="H208">
        <f t="shared" si="21"/>
        <v>-1</v>
      </c>
      <c r="I208">
        <v>4.5381999999999998</v>
      </c>
      <c r="J208">
        <v>5.1741999999999999</v>
      </c>
      <c r="K208">
        <f t="shared" si="24"/>
        <v>0</v>
      </c>
      <c r="L208">
        <f t="shared" si="25"/>
        <v>0</v>
      </c>
      <c r="M208" s="1">
        <f t="shared" si="26"/>
        <v>1.5624469768365128</v>
      </c>
      <c r="N208">
        <v>0.41899999999999998</v>
      </c>
      <c r="O208">
        <v>0.44080000000000003</v>
      </c>
    </row>
    <row r="209" spans="1:15" x14ac:dyDescent="0.3">
      <c r="A209">
        <v>3.782</v>
      </c>
      <c r="B209">
        <v>-0.1</v>
      </c>
      <c r="C209">
        <v>-0.3856</v>
      </c>
      <c r="D209">
        <f t="shared" si="20"/>
        <v>0</v>
      </c>
      <c r="E209">
        <f t="shared" si="22"/>
        <v>0</v>
      </c>
      <c r="F209" s="1">
        <f t="shared" si="23"/>
        <v>1.6941891075289439</v>
      </c>
      <c r="H209">
        <f t="shared" si="21"/>
        <v>-1</v>
      </c>
      <c r="I209">
        <v>4.2439</v>
      </c>
      <c r="J209">
        <v>5.0103</v>
      </c>
      <c r="K209">
        <f t="shared" si="24"/>
        <v>0</v>
      </c>
      <c r="L209">
        <f t="shared" si="25"/>
        <v>0</v>
      </c>
      <c r="M209" s="1">
        <f t="shared" si="26"/>
        <v>1.5624469768365128</v>
      </c>
      <c r="N209">
        <v>0.42</v>
      </c>
      <c r="O209">
        <v>0.44690000000000002</v>
      </c>
    </row>
    <row r="210" spans="1:15" x14ac:dyDescent="0.3">
      <c r="A210">
        <v>4.16</v>
      </c>
      <c r="B210">
        <v>9.9900000000000003E-2</v>
      </c>
      <c r="C210">
        <v>-0.3301</v>
      </c>
      <c r="D210">
        <f t="shared" si="20"/>
        <v>0</v>
      </c>
      <c r="E210">
        <f t="shared" si="22"/>
        <v>0</v>
      </c>
      <c r="F210" s="1">
        <f t="shared" si="23"/>
        <v>1.6941891075289439</v>
      </c>
      <c r="H210">
        <f t="shared" si="21"/>
        <v>-1</v>
      </c>
      <c r="I210">
        <v>4.1600999999999999</v>
      </c>
      <c r="J210">
        <v>4.8936999999999999</v>
      </c>
      <c r="K210">
        <f t="shared" si="24"/>
        <v>0</v>
      </c>
      <c r="L210">
        <f t="shared" si="25"/>
        <v>0</v>
      </c>
      <c r="M210" s="1">
        <f t="shared" si="26"/>
        <v>1.5624469768365128</v>
      </c>
      <c r="N210">
        <v>0.499</v>
      </c>
      <c r="O210">
        <v>0.45910000000000001</v>
      </c>
    </row>
    <row r="211" spans="1:15" x14ac:dyDescent="0.3">
      <c r="A211">
        <v>4.5759999999999996</v>
      </c>
      <c r="B211">
        <v>0.1</v>
      </c>
      <c r="C211">
        <v>-0.26540000000000002</v>
      </c>
      <c r="D211">
        <f t="shared" si="20"/>
        <v>0</v>
      </c>
      <c r="E211">
        <f t="shared" si="22"/>
        <v>0</v>
      </c>
      <c r="F211" s="1">
        <f t="shared" si="23"/>
        <v>1.6941891075289439</v>
      </c>
      <c r="H211">
        <f t="shared" si="21"/>
        <v>-1</v>
      </c>
      <c r="I211">
        <v>4.2592999999999996</v>
      </c>
      <c r="J211">
        <v>4.8265000000000002</v>
      </c>
      <c r="K211">
        <f t="shared" si="24"/>
        <v>0</v>
      </c>
      <c r="L211">
        <f t="shared" si="25"/>
        <v>0</v>
      </c>
      <c r="M211" s="1">
        <f t="shared" si="26"/>
        <v>1.5624469768365128</v>
      </c>
      <c r="N211">
        <v>0.41599999999999998</v>
      </c>
      <c r="O211">
        <v>0.46200000000000002</v>
      </c>
    </row>
    <row r="212" spans="1:15" x14ac:dyDescent="0.3">
      <c r="A212">
        <v>5.0339999999999998</v>
      </c>
      <c r="B212">
        <v>0.10009999999999999</v>
      </c>
      <c r="C212">
        <v>-0.19939999999999999</v>
      </c>
      <c r="D212">
        <f t="shared" si="20"/>
        <v>0</v>
      </c>
      <c r="E212">
        <f t="shared" si="22"/>
        <v>0</v>
      </c>
      <c r="F212" s="1">
        <f t="shared" si="23"/>
        <v>1.6941891075289439</v>
      </c>
      <c r="H212">
        <f t="shared" si="21"/>
        <v>-1</v>
      </c>
      <c r="I212">
        <v>4.5147000000000004</v>
      </c>
      <c r="J212">
        <v>4.8108000000000004</v>
      </c>
      <c r="K212">
        <f t="shared" si="24"/>
        <v>0</v>
      </c>
      <c r="L212">
        <f t="shared" si="25"/>
        <v>0</v>
      </c>
      <c r="M212" s="1">
        <f t="shared" si="26"/>
        <v>1.5624469768365128</v>
      </c>
      <c r="N212">
        <v>0.45800000000000002</v>
      </c>
      <c r="O212">
        <v>0.46729999999999999</v>
      </c>
    </row>
    <row r="213" spans="1:15" x14ac:dyDescent="0.3">
      <c r="A213">
        <v>4.8140000000000001</v>
      </c>
      <c r="B213">
        <v>-4.3700000000000003E-2</v>
      </c>
      <c r="C213">
        <v>-0.22140000000000001</v>
      </c>
      <c r="D213">
        <f t="shared" si="20"/>
        <v>0</v>
      </c>
      <c r="E213">
        <f t="shared" si="22"/>
        <v>0</v>
      </c>
      <c r="F213" s="1">
        <f t="shared" si="23"/>
        <v>1.6941891075289439</v>
      </c>
      <c r="H213">
        <f t="shared" si="21"/>
        <v>-1</v>
      </c>
      <c r="I213">
        <v>4.6691000000000003</v>
      </c>
      <c r="J213">
        <v>4.78</v>
      </c>
      <c r="K213">
        <f t="shared" si="24"/>
        <v>0</v>
      </c>
      <c r="L213">
        <f t="shared" si="25"/>
        <v>0</v>
      </c>
      <c r="M213" s="1">
        <f t="shared" si="26"/>
        <v>1.5624469768365128</v>
      </c>
      <c r="N213">
        <v>0.246</v>
      </c>
      <c r="O213">
        <v>0.45069999999999999</v>
      </c>
    </row>
    <row r="214" spans="1:15" x14ac:dyDescent="0.3">
      <c r="A214">
        <v>4.5140000000000002</v>
      </c>
      <c r="B214">
        <v>-6.2300000000000001E-2</v>
      </c>
      <c r="C214">
        <v>-0.2467</v>
      </c>
      <c r="D214">
        <f t="shared" si="20"/>
        <v>0</v>
      </c>
      <c r="E214">
        <f t="shared" si="22"/>
        <v>0</v>
      </c>
      <c r="F214" s="1">
        <f t="shared" si="23"/>
        <v>1.6941891075289439</v>
      </c>
      <c r="H214">
        <f t="shared" si="21"/>
        <v>-1</v>
      </c>
      <c r="I214">
        <v>4.6826999999999996</v>
      </c>
      <c r="J214">
        <v>4.7272999999999996</v>
      </c>
      <c r="K214">
        <f t="shared" si="24"/>
        <v>0</v>
      </c>
      <c r="L214">
        <f t="shared" si="25"/>
        <v>0</v>
      </c>
      <c r="M214" s="1">
        <f t="shared" si="26"/>
        <v>1.5624469768365128</v>
      </c>
      <c r="N214">
        <v>0.33400000000000002</v>
      </c>
      <c r="O214">
        <v>0.44209999999999999</v>
      </c>
    </row>
    <row r="215" spans="1:15" x14ac:dyDescent="0.3">
      <c r="A215">
        <v>4.66</v>
      </c>
      <c r="B215">
        <v>3.2300000000000002E-2</v>
      </c>
      <c r="C215">
        <v>-0.23230000000000001</v>
      </c>
      <c r="D215">
        <f t="shared" ref="D215:D278" si="27">IF(AND(C215&gt;0,C214&lt;=0),1,IF(AND(C215&gt;0,C214&gt;0),2,IF(AND(C215&lt;=0,C214&lt;=0),0,-1)))</f>
        <v>0</v>
      </c>
      <c r="E215">
        <f t="shared" si="22"/>
        <v>0</v>
      </c>
      <c r="F215" s="1">
        <f t="shared" si="23"/>
        <v>1.6941891075289439</v>
      </c>
      <c r="H215">
        <f t="shared" ref="H215:H278" si="28">IF(A215&gt;G215,-1,1)</f>
        <v>-1</v>
      </c>
      <c r="I215">
        <v>4.6961000000000004</v>
      </c>
      <c r="J215">
        <v>4.6955</v>
      </c>
      <c r="K215">
        <f t="shared" si="24"/>
        <v>1</v>
      </c>
      <c r="L215">
        <f t="shared" si="25"/>
        <v>0</v>
      </c>
      <c r="M215" s="1">
        <f t="shared" si="26"/>
        <v>1.5624469768365128</v>
      </c>
      <c r="N215">
        <v>0.36299999999999999</v>
      </c>
      <c r="O215">
        <v>0.43590000000000001</v>
      </c>
    </row>
    <row r="216" spans="1:15" x14ac:dyDescent="0.3">
      <c r="A216">
        <v>4.9240000000000004</v>
      </c>
      <c r="B216">
        <v>5.67E-2</v>
      </c>
      <c r="C216">
        <v>-0.15679999999999999</v>
      </c>
      <c r="D216">
        <f t="shared" si="27"/>
        <v>0</v>
      </c>
      <c r="E216">
        <f t="shared" si="22"/>
        <v>0</v>
      </c>
      <c r="F216" s="1">
        <f t="shared" si="23"/>
        <v>1.6941891075289439</v>
      </c>
      <c r="H216">
        <f t="shared" si="28"/>
        <v>-1</v>
      </c>
      <c r="I216">
        <v>4.7643000000000004</v>
      </c>
      <c r="J216">
        <v>4.6955</v>
      </c>
      <c r="K216">
        <f t="shared" si="24"/>
        <v>2</v>
      </c>
      <c r="L216">
        <f t="shared" si="25"/>
        <v>5.67E-2</v>
      </c>
      <c r="M216" s="1">
        <f t="shared" si="26"/>
        <v>1.651037720423143</v>
      </c>
      <c r="N216">
        <v>0.33400000000000002</v>
      </c>
      <c r="O216">
        <v>0.42649999999999999</v>
      </c>
    </row>
    <row r="217" spans="1:15" x14ac:dyDescent="0.3">
      <c r="A217">
        <v>4.9160000000000004</v>
      </c>
      <c r="B217">
        <v>-1.6000000000000001E-3</v>
      </c>
      <c r="C217">
        <v>-0.10290000000000001</v>
      </c>
      <c r="D217">
        <f t="shared" si="27"/>
        <v>0</v>
      </c>
      <c r="E217">
        <f t="shared" si="22"/>
        <v>0</v>
      </c>
      <c r="F217" s="1">
        <f t="shared" si="23"/>
        <v>1.6941891075289439</v>
      </c>
      <c r="H217">
        <f t="shared" si="28"/>
        <v>-1</v>
      </c>
      <c r="I217">
        <v>4.8064999999999998</v>
      </c>
      <c r="J217">
        <v>4.6990999999999996</v>
      </c>
      <c r="K217">
        <f t="shared" si="24"/>
        <v>2</v>
      </c>
      <c r="L217">
        <f t="shared" si="25"/>
        <v>-1.6000000000000001E-3</v>
      </c>
      <c r="M217" s="1">
        <f t="shared" si="26"/>
        <v>1.6483960600704659</v>
      </c>
      <c r="N217">
        <v>0.182</v>
      </c>
      <c r="O217">
        <v>0.40229999999999999</v>
      </c>
    </row>
    <row r="218" spans="1:15" x14ac:dyDescent="0.3">
      <c r="A218">
        <v>4.9329999999999998</v>
      </c>
      <c r="B218">
        <v>3.5000000000000001E-3</v>
      </c>
      <c r="C218">
        <v>-0.13500000000000001</v>
      </c>
      <c r="D218">
        <f t="shared" si="27"/>
        <v>0</v>
      </c>
      <c r="E218">
        <f t="shared" si="22"/>
        <v>0</v>
      </c>
      <c r="F218" s="1">
        <f t="shared" si="23"/>
        <v>1.6941891075289439</v>
      </c>
      <c r="H218">
        <f t="shared" si="28"/>
        <v>-1</v>
      </c>
      <c r="I218">
        <v>4.8623000000000003</v>
      </c>
      <c r="J218">
        <v>4.7070999999999996</v>
      </c>
      <c r="K218">
        <f t="shared" si="24"/>
        <v>2</v>
      </c>
      <c r="L218">
        <f t="shared" si="25"/>
        <v>3.5000000000000001E-3</v>
      </c>
      <c r="M218" s="1">
        <f t="shared" si="26"/>
        <v>1.6541654462807127</v>
      </c>
      <c r="N218">
        <v>0.16600000000000001</v>
      </c>
      <c r="O218">
        <v>0.37740000000000001</v>
      </c>
    </row>
    <row r="219" spans="1:15" x14ac:dyDescent="0.3">
      <c r="A219">
        <v>4.9269999999999996</v>
      </c>
      <c r="B219">
        <v>-1.1999999999999999E-3</v>
      </c>
      <c r="C219">
        <v>-0.15040000000000001</v>
      </c>
      <c r="D219">
        <f t="shared" si="27"/>
        <v>0</v>
      </c>
      <c r="E219">
        <f t="shared" si="22"/>
        <v>0</v>
      </c>
      <c r="F219" s="1">
        <f t="shared" si="23"/>
        <v>1.6941891075289439</v>
      </c>
      <c r="H219">
        <f t="shared" si="28"/>
        <v>-1</v>
      </c>
      <c r="I219">
        <v>4.9081999999999999</v>
      </c>
      <c r="J219">
        <v>4.7180999999999997</v>
      </c>
      <c r="K219">
        <f t="shared" si="24"/>
        <v>2</v>
      </c>
      <c r="L219">
        <f t="shared" si="25"/>
        <v>-1.1999999999999999E-3</v>
      </c>
      <c r="M219" s="1">
        <f t="shared" si="26"/>
        <v>1.6521804477451758</v>
      </c>
      <c r="N219">
        <v>0.125</v>
      </c>
      <c r="O219">
        <v>0.34970000000000001</v>
      </c>
    </row>
    <row r="220" spans="1:15" x14ac:dyDescent="0.3">
      <c r="A220">
        <v>5.0430000000000001</v>
      </c>
      <c r="B220">
        <v>2.35E-2</v>
      </c>
      <c r="C220">
        <v>-0.1023</v>
      </c>
      <c r="D220">
        <f t="shared" si="27"/>
        <v>0</v>
      </c>
      <c r="E220">
        <f t="shared" si="22"/>
        <v>0</v>
      </c>
      <c r="F220" s="1">
        <f t="shared" si="23"/>
        <v>1.6941891075289439</v>
      </c>
      <c r="H220">
        <f t="shared" si="28"/>
        <v>-1</v>
      </c>
      <c r="I220">
        <v>4.9652000000000003</v>
      </c>
      <c r="J220">
        <v>4.7443</v>
      </c>
      <c r="K220">
        <f t="shared" si="24"/>
        <v>2</v>
      </c>
      <c r="L220">
        <f t="shared" si="25"/>
        <v>2.35E-2</v>
      </c>
      <c r="M220" s="1">
        <f t="shared" si="26"/>
        <v>1.6910066882671875</v>
      </c>
      <c r="N220">
        <v>0.14199999999999999</v>
      </c>
      <c r="O220">
        <v>0.32369999999999999</v>
      </c>
    </row>
    <row r="221" spans="1:15" x14ac:dyDescent="0.3">
      <c r="A221">
        <v>4.92</v>
      </c>
      <c r="B221">
        <v>-2.4400000000000002E-2</v>
      </c>
      <c r="C221">
        <v>-2.69E-2</v>
      </c>
      <c r="D221">
        <f t="shared" si="27"/>
        <v>0</v>
      </c>
      <c r="E221">
        <f t="shared" si="22"/>
        <v>0</v>
      </c>
      <c r="F221" s="1">
        <f t="shared" si="23"/>
        <v>1.6941891075289439</v>
      </c>
      <c r="H221">
        <f t="shared" si="28"/>
        <v>-1</v>
      </c>
      <c r="I221">
        <v>4.9557000000000002</v>
      </c>
      <c r="J221">
        <v>4.7615999999999996</v>
      </c>
      <c r="K221">
        <f t="shared" si="24"/>
        <v>2</v>
      </c>
      <c r="L221">
        <f t="shared" si="25"/>
        <v>-2.4400000000000002E-2</v>
      </c>
      <c r="M221" s="1">
        <f t="shared" si="26"/>
        <v>1.6497461250734682</v>
      </c>
      <c r="N221">
        <v>0.19400000000000001</v>
      </c>
      <c r="O221">
        <v>0.30359999999999998</v>
      </c>
    </row>
    <row r="222" spans="1:15" x14ac:dyDescent="0.3">
      <c r="A222">
        <v>4.4539999999999997</v>
      </c>
      <c r="B222">
        <v>-9.4700000000000006E-2</v>
      </c>
      <c r="C222">
        <v>-7.4999999999999997E-2</v>
      </c>
      <c r="D222">
        <f t="shared" si="27"/>
        <v>0</v>
      </c>
      <c r="E222">
        <f t="shared" si="22"/>
        <v>0</v>
      </c>
      <c r="F222" s="1">
        <f t="shared" si="23"/>
        <v>1.6941891075289439</v>
      </c>
      <c r="H222">
        <f t="shared" si="28"/>
        <v>-1</v>
      </c>
      <c r="I222">
        <v>4.7911000000000001</v>
      </c>
      <c r="J222">
        <v>4.7351000000000001</v>
      </c>
      <c r="K222">
        <f t="shared" si="24"/>
        <v>2</v>
      </c>
      <c r="L222" s="2">
        <f t="shared" si="25"/>
        <v>-9.4700000000000006E-2</v>
      </c>
      <c r="M222" s="1">
        <f t="shared" si="26"/>
        <v>1.4935151670290108</v>
      </c>
      <c r="N222">
        <v>0.47599999999999998</v>
      </c>
      <c r="O222">
        <v>0.31209999999999999</v>
      </c>
    </row>
    <row r="223" spans="1:15" x14ac:dyDescent="0.3">
      <c r="A223">
        <v>4.5289999999999999</v>
      </c>
      <c r="B223">
        <v>1.6799999999999999E-2</v>
      </c>
      <c r="C223">
        <v>-0.14499999999999999</v>
      </c>
      <c r="D223">
        <f t="shared" si="27"/>
        <v>0</v>
      </c>
      <c r="E223">
        <f t="shared" si="22"/>
        <v>0</v>
      </c>
      <c r="F223" s="1">
        <f t="shared" si="23"/>
        <v>1.6941891075289439</v>
      </c>
      <c r="H223">
        <f t="shared" si="28"/>
        <v>-1</v>
      </c>
      <c r="I223">
        <v>4.6822999999999997</v>
      </c>
      <c r="J223">
        <v>4.7175000000000002</v>
      </c>
      <c r="K223">
        <f t="shared" si="24"/>
        <v>-1</v>
      </c>
      <c r="L223">
        <f t="shared" si="25"/>
        <v>1.6799999999999999E-2</v>
      </c>
      <c r="M223" s="1">
        <f t="shared" si="26"/>
        <v>1.518606221835098</v>
      </c>
      <c r="N223">
        <v>0.35</v>
      </c>
      <c r="O223">
        <v>0.30990000000000001</v>
      </c>
    </row>
    <row r="224" spans="1:15" x14ac:dyDescent="0.3">
      <c r="A224">
        <v>4.6959999999999997</v>
      </c>
      <c r="B224">
        <v>3.6900000000000002E-2</v>
      </c>
      <c r="C224">
        <v>-7.0300000000000001E-2</v>
      </c>
      <c r="D224">
        <f t="shared" si="27"/>
        <v>0</v>
      </c>
      <c r="E224">
        <f t="shared" si="22"/>
        <v>0</v>
      </c>
      <c r="F224" s="1">
        <f t="shared" si="23"/>
        <v>1.6941891075289439</v>
      </c>
      <c r="H224">
        <f t="shared" si="28"/>
        <v>-1</v>
      </c>
      <c r="I224">
        <v>4.6561000000000003</v>
      </c>
      <c r="J224">
        <v>4.7194000000000003</v>
      </c>
      <c r="K224">
        <f t="shared" si="24"/>
        <v>0</v>
      </c>
      <c r="L224">
        <f t="shared" si="25"/>
        <v>0</v>
      </c>
      <c r="M224" s="1">
        <f t="shared" si="26"/>
        <v>1.518606221835098</v>
      </c>
      <c r="N224">
        <v>0.23</v>
      </c>
      <c r="O224">
        <v>0.29749999999999999</v>
      </c>
    </row>
    <row r="225" spans="1:15" x14ac:dyDescent="0.3">
      <c r="A225">
        <v>4.5270000000000001</v>
      </c>
      <c r="B225">
        <v>-3.5999999999999997E-2</v>
      </c>
      <c r="C225">
        <v>-6.1400000000000003E-2</v>
      </c>
      <c r="D225">
        <f t="shared" si="27"/>
        <v>0</v>
      </c>
      <c r="E225">
        <f t="shared" si="22"/>
        <v>0</v>
      </c>
      <c r="F225" s="1">
        <f t="shared" si="23"/>
        <v>1.6941891075289439</v>
      </c>
      <c r="H225">
        <f t="shared" si="28"/>
        <v>-1</v>
      </c>
      <c r="I225">
        <v>4.5888999999999998</v>
      </c>
      <c r="J225">
        <v>4.7069999999999999</v>
      </c>
      <c r="K225">
        <f t="shared" si="24"/>
        <v>0</v>
      </c>
      <c r="L225">
        <f t="shared" si="25"/>
        <v>0</v>
      </c>
      <c r="M225" s="1">
        <f t="shared" si="26"/>
        <v>1.518606221835098</v>
      </c>
      <c r="N225">
        <v>0.218</v>
      </c>
      <c r="O225">
        <v>0.28470000000000001</v>
      </c>
    </row>
    <row r="226" spans="1:15" x14ac:dyDescent="0.3">
      <c r="A226">
        <v>4.5590000000000002</v>
      </c>
      <c r="B226">
        <v>7.1000000000000004E-3</v>
      </c>
      <c r="C226">
        <v>-1.5299999999999999E-2</v>
      </c>
      <c r="D226">
        <f t="shared" si="27"/>
        <v>0</v>
      </c>
      <c r="E226">
        <f t="shared" si="22"/>
        <v>0</v>
      </c>
      <c r="F226" s="1">
        <f t="shared" si="23"/>
        <v>1.6941891075289439</v>
      </c>
      <c r="H226">
        <f t="shared" si="28"/>
        <v>-1</v>
      </c>
      <c r="I226">
        <v>4.5669000000000004</v>
      </c>
      <c r="J226">
        <v>4.6989999999999998</v>
      </c>
      <c r="K226">
        <f t="shared" si="24"/>
        <v>0</v>
      </c>
      <c r="L226">
        <f t="shared" si="25"/>
        <v>0</v>
      </c>
      <c r="M226" s="1">
        <f t="shared" si="26"/>
        <v>1.518606221835098</v>
      </c>
      <c r="N226">
        <v>0.14499999999999999</v>
      </c>
      <c r="O226">
        <v>0.26600000000000001</v>
      </c>
    </row>
    <row r="227" spans="1:15" x14ac:dyDescent="0.3">
      <c r="A227">
        <v>4.5259999999999998</v>
      </c>
      <c r="B227">
        <v>-7.1999999999999998E-3</v>
      </c>
      <c r="C227">
        <v>-2.01E-2</v>
      </c>
      <c r="D227">
        <f t="shared" si="27"/>
        <v>0</v>
      </c>
      <c r="E227">
        <f t="shared" si="22"/>
        <v>0</v>
      </c>
      <c r="F227" s="1">
        <f t="shared" si="23"/>
        <v>1.6941891075289439</v>
      </c>
      <c r="H227">
        <f t="shared" si="28"/>
        <v>-1</v>
      </c>
      <c r="I227">
        <v>4.5579000000000001</v>
      </c>
      <c r="J227">
        <v>4.6882000000000001</v>
      </c>
      <c r="K227">
        <f t="shared" si="24"/>
        <v>0</v>
      </c>
      <c r="L227">
        <f t="shared" si="25"/>
        <v>0</v>
      </c>
      <c r="M227" s="1">
        <f t="shared" si="26"/>
        <v>1.518606221835098</v>
      </c>
      <c r="N227">
        <v>0.15</v>
      </c>
      <c r="O227">
        <v>0.24990000000000001</v>
      </c>
    </row>
    <row r="228" spans="1:15" x14ac:dyDescent="0.3">
      <c r="A228">
        <v>4.7380000000000004</v>
      </c>
      <c r="B228">
        <v>4.6800000000000001E-2</v>
      </c>
      <c r="C228">
        <v>0.12759999999999999</v>
      </c>
      <c r="D228">
        <f t="shared" si="27"/>
        <v>1</v>
      </c>
      <c r="E228">
        <f t="shared" si="22"/>
        <v>0</v>
      </c>
      <c r="F228" s="1">
        <f t="shared" si="23"/>
        <v>1.6941891075289439</v>
      </c>
      <c r="G228">
        <f>MAX($A$228:A228)-3*O228</f>
        <v>4.0114000000000001</v>
      </c>
      <c r="H228">
        <f t="shared" si="28"/>
        <v>-1</v>
      </c>
      <c r="I228">
        <v>4.6147</v>
      </c>
      <c r="J228">
        <v>4.6980000000000004</v>
      </c>
      <c r="K228">
        <f t="shared" si="24"/>
        <v>0</v>
      </c>
      <c r="L228">
        <f t="shared" si="25"/>
        <v>0</v>
      </c>
      <c r="M228" s="1">
        <f t="shared" si="26"/>
        <v>1.518606221835098</v>
      </c>
      <c r="N228">
        <v>0.21299999999999999</v>
      </c>
      <c r="O228">
        <v>0.2422</v>
      </c>
    </row>
    <row r="229" spans="1:15" x14ac:dyDescent="0.3">
      <c r="A229">
        <v>4.62</v>
      </c>
      <c r="B229">
        <v>-2.4899999999999999E-2</v>
      </c>
      <c r="C229">
        <v>0.22159999999999999</v>
      </c>
      <c r="D229">
        <f t="shared" si="27"/>
        <v>2</v>
      </c>
      <c r="E229">
        <f t="shared" si="22"/>
        <v>-2.4899999999999999E-2</v>
      </c>
      <c r="F229" s="1">
        <f t="shared" si="23"/>
        <v>1.6520037987514731</v>
      </c>
      <c r="G229">
        <f>MAX($A$228:A229)-3*O229</f>
        <v>4.0444000000000004</v>
      </c>
      <c r="H229">
        <f t="shared" si="28"/>
        <v>-1</v>
      </c>
      <c r="I229">
        <v>4.6182999999999996</v>
      </c>
      <c r="J229">
        <v>4.694</v>
      </c>
      <c r="K229">
        <f t="shared" si="24"/>
        <v>0</v>
      </c>
      <c r="L229">
        <f t="shared" si="25"/>
        <v>0</v>
      </c>
      <c r="M229" s="1">
        <f t="shared" si="26"/>
        <v>1.518606221835098</v>
      </c>
      <c r="N229">
        <v>0.16700000000000001</v>
      </c>
      <c r="O229">
        <v>0.23119999999999999</v>
      </c>
    </row>
    <row r="230" spans="1:15" x14ac:dyDescent="0.3">
      <c r="A230">
        <v>4.5880000000000001</v>
      </c>
      <c r="B230">
        <v>-6.8999999999999999E-3</v>
      </c>
      <c r="C230">
        <v>0.10290000000000001</v>
      </c>
      <c r="D230">
        <f t="shared" si="27"/>
        <v>2</v>
      </c>
      <c r="E230">
        <f t="shared" si="22"/>
        <v>-6.8999999999999999E-3</v>
      </c>
      <c r="F230" s="1">
        <f t="shared" si="23"/>
        <v>1.640604972540088</v>
      </c>
      <c r="G230">
        <f>MAX($A$228:A230)-3*O230</f>
        <v>4.0912000000000006</v>
      </c>
      <c r="H230">
        <f t="shared" si="28"/>
        <v>-1</v>
      </c>
      <c r="I230">
        <v>4.6162999999999998</v>
      </c>
      <c r="J230">
        <v>4.6829999999999998</v>
      </c>
      <c r="K230">
        <f t="shared" si="24"/>
        <v>0</v>
      </c>
      <c r="L230">
        <f t="shared" si="25"/>
        <v>0</v>
      </c>
      <c r="M230" s="1">
        <f t="shared" si="26"/>
        <v>1.518606221835098</v>
      </c>
      <c r="N230">
        <v>0.107</v>
      </c>
      <c r="O230">
        <v>0.21560000000000001</v>
      </c>
    </row>
    <row r="231" spans="1:15" x14ac:dyDescent="0.3">
      <c r="A231">
        <v>4.67</v>
      </c>
      <c r="B231">
        <v>1.7899999999999999E-2</v>
      </c>
      <c r="C231">
        <v>2.0500000000000001E-2</v>
      </c>
      <c r="D231">
        <f t="shared" si="27"/>
        <v>2</v>
      </c>
      <c r="E231">
        <f t="shared" si="22"/>
        <v>1.7899999999999999E-2</v>
      </c>
      <c r="F231" s="1">
        <f t="shared" si="23"/>
        <v>1.6699718015485556</v>
      </c>
      <c r="G231">
        <f>MAX($A$228:A231)-3*O231</f>
        <v>4.1338000000000008</v>
      </c>
      <c r="H231">
        <f t="shared" si="28"/>
        <v>-1</v>
      </c>
      <c r="I231">
        <v>4.6375999999999999</v>
      </c>
      <c r="J231">
        <v>4.6778000000000004</v>
      </c>
      <c r="K231">
        <f t="shared" si="24"/>
        <v>0</v>
      </c>
      <c r="L231">
        <f t="shared" si="25"/>
        <v>0</v>
      </c>
      <c r="M231" s="1">
        <f t="shared" si="26"/>
        <v>1.518606221835098</v>
      </c>
      <c r="N231">
        <v>0.10199999999999999</v>
      </c>
      <c r="O231">
        <v>0.2014</v>
      </c>
    </row>
    <row r="232" spans="1:15" x14ac:dyDescent="0.3">
      <c r="A232">
        <v>4.8659999999999997</v>
      </c>
      <c r="B232">
        <v>4.2000000000000003E-2</v>
      </c>
      <c r="C232">
        <v>-3.3399999999999999E-2</v>
      </c>
      <c r="D232">
        <f t="shared" si="27"/>
        <v>-1</v>
      </c>
      <c r="E232">
        <f t="shared" si="22"/>
        <v>4.2000000000000003E-2</v>
      </c>
      <c r="F232" s="1">
        <f t="shared" si="23"/>
        <v>1.7401106172135949</v>
      </c>
      <c r="H232">
        <f t="shared" si="28"/>
        <v>-1</v>
      </c>
      <c r="I232">
        <v>4.7168000000000001</v>
      </c>
      <c r="J232">
        <v>4.6908000000000003</v>
      </c>
      <c r="K232">
        <f t="shared" si="24"/>
        <v>1</v>
      </c>
      <c r="L232">
        <f t="shared" si="25"/>
        <v>0</v>
      </c>
      <c r="M232" s="1">
        <f t="shared" si="26"/>
        <v>1.518606221835098</v>
      </c>
      <c r="N232">
        <v>0.23</v>
      </c>
      <c r="O232">
        <v>0.2009</v>
      </c>
    </row>
    <row r="233" spans="1:15" x14ac:dyDescent="0.3">
      <c r="A233">
        <v>4.859</v>
      </c>
      <c r="B233">
        <v>-1.4E-3</v>
      </c>
      <c r="C233">
        <v>9.2999999999999992E-3</v>
      </c>
      <c r="D233">
        <f t="shared" si="27"/>
        <v>1</v>
      </c>
      <c r="E233">
        <f t="shared" si="22"/>
        <v>0</v>
      </c>
      <c r="F233" s="1">
        <f t="shared" si="23"/>
        <v>1.7401106172135949</v>
      </c>
      <c r="G233">
        <f>MAX($A$233:A233)-3*O233</f>
        <v>4.2904999999999998</v>
      </c>
      <c r="H233">
        <f t="shared" si="28"/>
        <v>-1</v>
      </c>
      <c r="I233">
        <v>4.7709999999999999</v>
      </c>
      <c r="J233">
        <v>4.7039</v>
      </c>
      <c r="K233">
        <f t="shared" si="24"/>
        <v>2</v>
      </c>
      <c r="L233">
        <f t="shared" si="25"/>
        <v>-1.4E-3</v>
      </c>
      <c r="M233" s="1">
        <f t="shared" si="26"/>
        <v>1.516480173124529</v>
      </c>
      <c r="N233">
        <v>0.104</v>
      </c>
      <c r="O233">
        <v>0.1895</v>
      </c>
    </row>
    <row r="234" spans="1:15" x14ac:dyDescent="0.3">
      <c r="A234">
        <v>4.7850000000000001</v>
      </c>
      <c r="B234">
        <v>-1.52E-2</v>
      </c>
      <c r="C234">
        <v>0.06</v>
      </c>
      <c r="D234">
        <f t="shared" si="27"/>
        <v>2</v>
      </c>
      <c r="E234">
        <f t="shared" si="22"/>
        <v>-1.52E-2</v>
      </c>
      <c r="F234" s="1">
        <f t="shared" si="23"/>
        <v>1.7136609358319483</v>
      </c>
      <c r="G234">
        <f>MAX($A$233:A234)-3*O234</f>
        <v>4.3250000000000002</v>
      </c>
      <c r="H234">
        <f t="shared" si="28"/>
        <v>-1</v>
      </c>
      <c r="I234">
        <v>4.7925000000000004</v>
      </c>
      <c r="J234">
        <v>4.7098000000000004</v>
      </c>
      <c r="K234">
        <f t="shared" si="24"/>
        <v>2</v>
      </c>
      <c r="L234">
        <f t="shared" si="25"/>
        <v>-1.52E-2</v>
      </c>
      <c r="M234" s="1">
        <f t="shared" si="26"/>
        <v>1.4934296744930362</v>
      </c>
      <c r="N234">
        <v>9.5000000000000001E-2</v>
      </c>
      <c r="O234">
        <v>0.17799999999999999</v>
      </c>
    </row>
    <row r="235" spans="1:15" x14ac:dyDescent="0.3">
      <c r="A235">
        <v>4.8499999999999996</v>
      </c>
      <c r="B235">
        <v>1.3599999999999999E-2</v>
      </c>
      <c r="C235">
        <v>4.0800000000000003E-2</v>
      </c>
      <c r="D235">
        <f t="shared" si="27"/>
        <v>2</v>
      </c>
      <c r="E235">
        <f t="shared" si="22"/>
        <v>1.3599999999999999E-2</v>
      </c>
      <c r="F235" s="1">
        <f t="shared" si="23"/>
        <v>1.736966724559263</v>
      </c>
      <c r="G235">
        <f>MAX($A$233:A235)-3*O235</f>
        <v>4.3466000000000005</v>
      </c>
      <c r="H235">
        <f t="shared" si="28"/>
        <v>-1</v>
      </c>
      <c r="I235">
        <v>4.8246000000000002</v>
      </c>
      <c r="J235">
        <v>4.7206000000000001</v>
      </c>
      <c r="K235">
        <f t="shared" si="24"/>
        <v>2</v>
      </c>
      <c r="L235">
        <f t="shared" si="25"/>
        <v>1.3599999999999999E-2</v>
      </c>
      <c r="M235" s="1">
        <f t="shared" si="26"/>
        <v>1.5137403180661415</v>
      </c>
      <c r="N235">
        <v>0.129</v>
      </c>
      <c r="O235">
        <v>0.17080000000000001</v>
      </c>
    </row>
    <row r="236" spans="1:15" x14ac:dyDescent="0.3">
      <c r="A236">
        <v>4.8520000000000003</v>
      </c>
      <c r="B236">
        <v>4.0000000000000002E-4</v>
      </c>
      <c r="C236">
        <v>-1.46E-2</v>
      </c>
      <c r="D236">
        <f t="shared" si="27"/>
        <v>-1</v>
      </c>
      <c r="E236">
        <f t="shared" si="22"/>
        <v>4.0000000000000002E-4</v>
      </c>
      <c r="F236" s="1">
        <f t="shared" si="23"/>
        <v>1.7376615112490867</v>
      </c>
      <c r="H236">
        <f t="shared" si="28"/>
        <v>-1</v>
      </c>
      <c r="I236">
        <v>4.8399000000000001</v>
      </c>
      <c r="J236">
        <v>4.7305999999999999</v>
      </c>
      <c r="K236">
        <f t="shared" si="24"/>
        <v>2</v>
      </c>
      <c r="L236">
        <f t="shared" si="25"/>
        <v>4.0000000000000002E-4</v>
      </c>
      <c r="M236" s="1">
        <f t="shared" si="26"/>
        <v>1.5143458141933679</v>
      </c>
      <c r="N236">
        <v>6.9000000000000006E-2</v>
      </c>
      <c r="O236">
        <v>0.15890000000000001</v>
      </c>
    </row>
    <row r="237" spans="1:15" x14ac:dyDescent="0.3">
      <c r="A237">
        <v>4.883</v>
      </c>
      <c r="B237">
        <v>6.4000000000000003E-3</v>
      </c>
      <c r="C237">
        <v>-6.7000000000000002E-3</v>
      </c>
      <c r="D237">
        <f t="shared" si="27"/>
        <v>0</v>
      </c>
      <c r="E237">
        <f t="shared" si="22"/>
        <v>0</v>
      </c>
      <c r="F237" s="1">
        <f t="shared" si="23"/>
        <v>1.7376615112490867</v>
      </c>
      <c r="H237">
        <f t="shared" si="28"/>
        <v>-1</v>
      </c>
      <c r="I237">
        <v>4.8535000000000004</v>
      </c>
      <c r="J237">
        <v>4.7439</v>
      </c>
      <c r="K237">
        <f t="shared" si="24"/>
        <v>2</v>
      </c>
      <c r="L237">
        <f t="shared" si="25"/>
        <v>6.4000000000000003E-3</v>
      </c>
      <c r="M237" s="1">
        <f t="shared" si="26"/>
        <v>1.5240376274042053</v>
      </c>
      <c r="N237">
        <v>7.2999999999999995E-2</v>
      </c>
      <c r="O237">
        <v>0.14879999999999999</v>
      </c>
    </row>
    <row r="238" spans="1:15" x14ac:dyDescent="0.3">
      <c r="A238">
        <v>4.59</v>
      </c>
      <c r="B238">
        <v>-0.06</v>
      </c>
      <c r="C238">
        <v>-6.9500000000000006E-2</v>
      </c>
      <c r="D238">
        <f t="shared" si="27"/>
        <v>0</v>
      </c>
      <c r="E238">
        <f t="shared" si="22"/>
        <v>0</v>
      </c>
      <c r="F238" s="1">
        <f t="shared" si="23"/>
        <v>1.7376615112490867</v>
      </c>
      <c r="H238">
        <f t="shared" si="28"/>
        <v>-1</v>
      </c>
      <c r="I238">
        <v>4.7682000000000002</v>
      </c>
      <c r="J238">
        <v>4.7294999999999998</v>
      </c>
      <c r="K238">
        <f t="shared" si="24"/>
        <v>2</v>
      </c>
      <c r="L238" s="2">
        <f t="shared" si="25"/>
        <v>-0.06</v>
      </c>
      <c r="M238" s="1">
        <f t="shared" si="26"/>
        <v>1.4325953697599529</v>
      </c>
      <c r="N238">
        <v>0.40699999999999997</v>
      </c>
      <c r="O238">
        <v>0.17100000000000001</v>
      </c>
    </row>
    <row r="239" spans="1:15" x14ac:dyDescent="0.3">
      <c r="A239">
        <v>4.68</v>
      </c>
      <c r="B239">
        <v>1.9599999999999999E-2</v>
      </c>
      <c r="C239">
        <v>-5.0099999999999999E-2</v>
      </c>
      <c r="D239">
        <f t="shared" si="27"/>
        <v>0</v>
      </c>
      <c r="E239">
        <f t="shared" si="22"/>
        <v>0</v>
      </c>
      <c r="F239" s="1">
        <f t="shared" si="23"/>
        <v>1.7376615112490867</v>
      </c>
      <c r="H239">
        <f t="shared" si="28"/>
        <v>-1</v>
      </c>
      <c r="I239">
        <v>4.7309000000000001</v>
      </c>
      <c r="J239">
        <v>4.7252999999999998</v>
      </c>
      <c r="K239">
        <f t="shared" si="24"/>
        <v>2</v>
      </c>
      <c r="L239">
        <f t="shared" si="25"/>
        <v>1.9599999999999999E-2</v>
      </c>
      <c r="M239" s="1">
        <f t="shared" si="26"/>
        <v>1.460674239007248</v>
      </c>
      <c r="N239">
        <v>0.307</v>
      </c>
      <c r="O239">
        <v>0.18240000000000001</v>
      </c>
    </row>
    <row r="240" spans="1:15" x14ac:dyDescent="0.3">
      <c r="A240">
        <v>4.5529999999999999</v>
      </c>
      <c r="B240">
        <v>-2.7099999999999999E-2</v>
      </c>
      <c r="C240">
        <v>-9.7199999999999995E-2</v>
      </c>
      <c r="D240">
        <f t="shared" si="27"/>
        <v>0</v>
      </c>
      <c r="E240">
        <f t="shared" si="22"/>
        <v>0</v>
      </c>
      <c r="F240" s="1">
        <f t="shared" si="23"/>
        <v>1.7376615112490867</v>
      </c>
      <c r="H240">
        <f t="shared" si="28"/>
        <v>-1</v>
      </c>
      <c r="I240">
        <v>4.6581999999999999</v>
      </c>
      <c r="J240">
        <v>4.7102000000000004</v>
      </c>
      <c r="K240">
        <f t="shared" si="24"/>
        <v>-1</v>
      </c>
      <c r="L240">
        <f t="shared" si="25"/>
        <v>-2.7099999999999999E-2</v>
      </c>
      <c r="M240" s="1">
        <f t="shared" si="26"/>
        <v>1.4210899671301516</v>
      </c>
      <c r="N240">
        <v>0.14399999999999999</v>
      </c>
      <c r="O240">
        <v>0.17760000000000001</v>
      </c>
    </row>
    <row r="241" spans="1:15" x14ac:dyDescent="0.3">
      <c r="A241">
        <v>4.3099999999999996</v>
      </c>
      <c r="B241">
        <v>-5.3400000000000003E-2</v>
      </c>
      <c r="C241">
        <v>-0.124</v>
      </c>
      <c r="D241">
        <f t="shared" si="27"/>
        <v>0</v>
      </c>
      <c r="E241">
        <f t="shared" si="22"/>
        <v>0</v>
      </c>
      <c r="F241" s="1">
        <f t="shared" si="23"/>
        <v>1.7376615112490867</v>
      </c>
      <c r="H241">
        <f t="shared" si="28"/>
        <v>-1</v>
      </c>
      <c r="I241">
        <v>4.5243000000000002</v>
      </c>
      <c r="J241">
        <v>4.6742999999999997</v>
      </c>
      <c r="K241">
        <f t="shared" si="24"/>
        <v>0</v>
      </c>
      <c r="L241">
        <f t="shared" si="25"/>
        <v>0</v>
      </c>
      <c r="M241" s="1">
        <f t="shared" si="26"/>
        <v>1.4210899671301516</v>
      </c>
      <c r="N241">
        <v>0.25</v>
      </c>
      <c r="O241">
        <v>0.1827</v>
      </c>
    </row>
    <row r="242" spans="1:15" x14ac:dyDescent="0.3">
      <c r="A242">
        <v>3.879</v>
      </c>
      <c r="B242">
        <v>-0.1</v>
      </c>
      <c r="C242">
        <v>-0.12909999999999999</v>
      </c>
      <c r="D242">
        <f t="shared" si="27"/>
        <v>0</v>
      </c>
      <c r="E242">
        <f t="shared" si="22"/>
        <v>0</v>
      </c>
      <c r="F242" s="1">
        <f t="shared" si="23"/>
        <v>1.7376615112490867</v>
      </c>
      <c r="H242">
        <f t="shared" si="28"/>
        <v>-1</v>
      </c>
      <c r="I242">
        <v>4.2828999999999997</v>
      </c>
      <c r="J242">
        <v>4.6002000000000001</v>
      </c>
      <c r="K242">
        <f t="shared" si="24"/>
        <v>0</v>
      </c>
      <c r="L242">
        <f t="shared" si="25"/>
        <v>0</v>
      </c>
      <c r="M242" s="1">
        <f t="shared" si="26"/>
        <v>1.4210899671301516</v>
      </c>
      <c r="N242">
        <v>0.43099999999999999</v>
      </c>
      <c r="O242">
        <v>0.2049</v>
      </c>
    </row>
    <row r="243" spans="1:15" x14ac:dyDescent="0.3">
      <c r="A243">
        <v>3.4910000000000001</v>
      </c>
      <c r="B243">
        <v>-0.1</v>
      </c>
      <c r="C243">
        <v>-0.22919999999999999</v>
      </c>
      <c r="D243">
        <f t="shared" si="27"/>
        <v>0</v>
      </c>
      <c r="E243">
        <f t="shared" si="22"/>
        <v>0</v>
      </c>
      <c r="F243" s="1">
        <f t="shared" si="23"/>
        <v>1.7376615112490867</v>
      </c>
      <c r="H243">
        <f t="shared" si="28"/>
        <v>-1</v>
      </c>
      <c r="I243">
        <v>3.9790999999999999</v>
      </c>
      <c r="J243">
        <v>4.4919000000000002</v>
      </c>
      <c r="K243">
        <f t="shared" si="24"/>
        <v>0</v>
      </c>
      <c r="L243">
        <f t="shared" si="25"/>
        <v>0</v>
      </c>
      <c r="M243" s="1">
        <f t="shared" si="26"/>
        <v>1.4210899671301516</v>
      </c>
      <c r="N243">
        <v>0.38800000000000001</v>
      </c>
      <c r="O243">
        <v>0.22320000000000001</v>
      </c>
    </row>
    <row r="244" spans="1:15" x14ac:dyDescent="0.3">
      <c r="A244">
        <v>3.5179999999999998</v>
      </c>
      <c r="B244">
        <v>7.7000000000000002E-3</v>
      </c>
      <c r="C244">
        <v>-0.25090000000000001</v>
      </c>
      <c r="D244">
        <f t="shared" si="27"/>
        <v>0</v>
      </c>
      <c r="E244">
        <f t="shared" si="22"/>
        <v>0</v>
      </c>
      <c r="F244" s="1">
        <f t="shared" si="23"/>
        <v>1.7376615112490867</v>
      </c>
      <c r="H244">
        <f t="shared" si="28"/>
        <v>-1</v>
      </c>
      <c r="I244">
        <v>3.7576000000000001</v>
      </c>
      <c r="J244">
        <v>4.3912000000000004</v>
      </c>
      <c r="K244">
        <f t="shared" si="24"/>
        <v>0</v>
      </c>
      <c r="L244">
        <f t="shared" si="25"/>
        <v>0</v>
      </c>
      <c r="M244" s="1">
        <f t="shared" si="26"/>
        <v>1.4210899671301516</v>
      </c>
      <c r="N244">
        <v>0.34399999999999997</v>
      </c>
      <c r="O244">
        <v>0.23710000000000001</v>
      </c>
    </row>
    <row r="245" spans="1:15" x14ac:dyDescent="0.3">
      <c r="A245">
        <v>3.6880000000000002</v>
      </c>
      <c r="B245">
        <v>4.8300000000000003E-2</v>
      </c>
      <c r="C245">
        <v>-0.18529999999999999</v>
      </c>
      <c r="D245">
        <f t="shared" si="27"/>
        <v>0</v>
      </c>
      <c r="E245">
        <f t="shared" si="22"/>
        <v>0</v>
      </c>
      <c r="F245" s="1">
        <f t="shared" si="23"/>
        <v>1.7376615112490867</v>
      </c>
      <c r="H245">
        <f t="shared" si="28"/>
        <v>-1</v>
      </c>
      <c r="I245">
        <v>3.6701999999999999</v>
      </c>
      <c r="J245">
        <v>4.3121999999999998</v>
      </c>
      <c r="K245">
        <f t="shared" si="24"/>
        <v>0</v>
      </c>
      <c r="L245">
        <f t="shared" si="25"/>
        <v>0</v>
      </c>
      <c r="M245" s="1">
        <f t="shared" si="26"/>
        <v>1.4210899671301516</v>
      </c>
      <c r="N245">
        <v>0.2</v>
      </c>
      <c r="O245">
        <v>0.23669999999999999</v>
      </c>
    </row>
    <row r="246" spans="1:15" x14ac:dyDescent="0.3">
      <c r="A246">
        <v>3.867</v>
      </c>
      <c r="B246">
        <v>4.8500000000000001E-2</v>
      </c>
      <c r="C246">
        <v>-0.15179999999999999</v>
      </c>
      <c r="D246">
        <f t="shared" si="27"/>
        <v>0</v>
      </c>
      <c r="E246">
        <f t="shared" si="22"/>
        <v>0</v>
      </c>
      <c r="F246" s="1">
        <f t="shared" si="23"/>
        <v>1.7376615112490867</v>
      </c>
      <c r="H246">
        <f t="shared" si="28"/>
        <v>-1</v>
      </c>
      <c r="I246">
        <v>3.7000999999999999</v>
      </c>
      <c r="J246">
        <v>4.2542999999999997</v>
      </c>
      <c r="K246">
        <f t="shared" si="24"/>
        <v>0</v>
      </c>
      <c r="L246">
        <f t="shared" si="25"/>
        <v>0</v>
      </c>
      <c r="M246" s="1">
        <f t="shared" si="26"/>
        <v>1.4210899671301516</v>
      </c>
      <c r="N246">
        <v>0.23100000000000001</v>
      </c>
      <c r="O246">
        <v>0.2394</v>
      </c>
    </row>
    <row r="247" spans="1:15" x14ac:dyDescent="0.3">
      <c r="A247">
        <v>3.8250000000000002</v>
      </c>
      <c r="B247">
        <v>-1.09E-2</v>
      </c>
      <c r="C247">
        <v>-0.15490000000000001</v>
      </c>
      <c r="D247">
        <f t="shared" si="27"/>
        <v>0</v>
      </c>
      <c r="E247">
        <f t="shared" si="22"/>
        <v>0</v>
      </c>
      <c r="F247" s="1">
        <f t="shared" si="23"/>
        <v>1.7376615112490867</v>
      </c>
      <c r="H247">
        <f t="shared" si="28"/>
        <v>-1</v>
      </c>
      <c r="I247">
        <v>3.7456</v>
      </c>
      <c r="J247">
        <v>4.1955999999999998</v>
      </c>
      <c r="K247">
        <f t="shared" si="24"/>
        <v>0</v>
      </c>
      <c r="L247">
        <f t="shared" si="25"/>
        <v>0</v>
      </c>
      <c r="M247" s="1">
        <f t="shared" si="26"/>
        <v>1.4210899671301516</v>
      </c>
      <c r="N247">
        <v>0.16700000000000001</v>
      </c>
      <c r="O247">
        <v>0.2356</v>
      </c>
    </row>
    <row r="248" spans="1:15" x14ac:dyDescent="0.3">
      <c r="A248">
        <v>3.7389999999999999</v>
      </c>
      <c r="B248">
        <v>-2.2499999999999999E-2</v>
      </c>
      <c r="C248">
        <v>-0.21079999999999999</v>
      </c>
      <c r="D248">
        <f t="shared" si="27"/>
        <v>0</v>
      </c>
      <c r="E248">
        <f t="shared" si="22"/>
        <v>0</v>
      </c>
      <c r="F248" s="1">
        <f t="shared" si="23"/>
        <v>1.7376615112490867</v>
      </c>
      <c r="H248">
        <f t="shared" si="28"/>
        <v>-1</v>
      </c>
      <c r="I248">
        <v>3.766</v>
      </c>
      <c r="J248">
        <v>4.1321000000000003</v>
      </c>
      <c r="K248">
        <f t="shared" si="24"/>
        <v>0</v>
      </c>
      <c r="L248">
        <f t="shared" si="25"/>
        <v>0</v>
      </c>
      <c r="M248" s="1">
        <f t="shared" si="26"/>
        <v>1.4210899671301516</v>
      </c>
      <c r="N248">
        <v>0.20499999999999999</v>
      </c>
      <c r="O248">
        <v>0.23530000000000001</v>
      </c>
    </row>
    <row r="249" spans="1:15" x14ac:dyDescent="0.3">
      <c r="A249">
        <v>3.65</v>
      </c>
      <c r="B249">
        <v>-2.3800000000000002E-2</v>
      </c>
      <c r="C249">
        <v>-0.21</v>
      </c>
      <c r="D249">
        <f t="shared" si="27"/>
        <v>0</v>
      </c>
      <c r="E249">
        <f t="shared" si="22"/>
        <v>0</v>
      </c>
      <c r="F249" s="1">
        <f t="shared" si="23"/>
        <v>1.7376615112490867</v>
      </c>
      <c r="H249">
        <f t="shared" si="28"/>
        <v>-1</v>
      </c>
      <c r="I249">
        <v>3.7402000000000002</v>
      </c>
      <c r="J249">
        <v>4.0648999999999997</v>
      </c>
      <c r="K249">
        <f t="shared" si="24"/>
        <v>0</v>
      </c>
      <c r="L249">
        <f t="shared" si="25"/>
        <v>0</v>
      </c>
      <c r="M249" s="1">
        <f t="shared" si="26"/>
        <v>1.4210899671301516</v>
      </c>
      <c r="N249">
        <v>0.188</v>
      </c>
      <c r="O249">
        <v>0.23350000000000001</v>
      </c>
    </row>
    <row r="250" spans="1:15" x14ac:dyDescent="0.3">
      <c r="A250">
        <v>3.6890000000000001</v>
      </c>
      <c r="B250">
        <v>1.0699999999999999E-2</v>
      </c>
      <c r="C250">
        <v>-0.19589999999999999</v>
      </c>
      <c r="D250">
        <f t="shared" si="27"/>
        <v>0</v>
      </c>
      <c r="E250">
        <f t="shared" si="22"/>
        <v>0</v>
      </c>
      <c r="F250" s="1">
        <f t="shared" si="23"/>
        <v>1.7376615112490867</v>
      </c>
      <c r="H250">
        <f t="shared" si="28"/>
        <v>-1</v>
      </c>
      <c r="I250">
        <v>3.7185999999999999</v>
      </c>
      <c r="J250">
        <v>4.0061</v>
      </c>
      <c r="K250">
        <f t="shared" si="24"/>
        <v>0</v>
      </c>
      <c r="L250">
        <f t="shared" si="25"/>
        <v>0</v>
      </c>
      <c r="M250" s="1">
        <f t="shared" si="26"/>
        <v>1.4210899671301516</v>
      </c>
      <c r="N250">
        <v>0.224</v>
      </c>
      <c r="O250">
        <v>0.23499999999999999</v>
      </c>
    </row>
    <row r="251" spans="1:15" x14ac:dyDescent="0.3">
      <c r="A251">
        <v>3.7919999999999998</v>
      </c>
      <c r="B251">
        <v>2.7900000000000001E-2</v>
      </c>
      <c r="C251">
        <v>-0.188</v>
      </c>
      <c r="D251">
        <f t="shared" si="27"/>
        <v>0</v>
      </c>
      <c r="E251">
        <f t="shared" si="22"/>
        <v>0</v>
      </c>
      <c r="F251" s="1">
        <f t="shared" si="23"/>
        <v>1.7376615112490867</v>
      </c>
      <c r="H251">
        <f t="shared" si="28"/>
        <v>-1</v>
      </c>
      <c r="I251">
        <v>3.7313000000000001</v>
      </c>
      <c r="J251">
        <v>3.9613</v>
      </c>
      <c r="K251">
        <f t="shared" si="24"/>
        <v>0</v>
      </c>
      <c r="L251">
        <f t="shared" si="25"/>
        <v>0</v>
      </c>
      <c r="M251" s="1">
        <f t="shared" si="26"/>
        <v>1.4210899671301516</v>
      </c>
      <c r="N251">
        <v>0.20599999999999999</v>
      </c>
      <c r="O251">
        <v>0.23419999999999999</v>
      </c>
    </row>
    <row r="252" spans="1:15" x14ac:dyDescent="0.3">
      <c r="A252">
        <v>3.9239999999999999</v>
      </c>
      <c r="B252">
        <v>3.4799999999999998E-2</v>
      </c>
      <c r="C252">
        <v>-0.19359999999999999</v>
      </c>
      <c r="D252">
        <f t="shared" si="27"/>
        <v>0</v>
      </c>
      <c r="E252">
        <f t="shared" si="22"/>
        <v>0</v>
      </c>
      <c r="F252" s="1">
        <f t="shared" si="23"/>
        <v>1.7376615112490867</v>
      </c>
      <c r="H252">
        <f t="shared" si="28"/>
        <v>-1</v>
      </c>
      <c r="I252">
        <v>3.7928999999999999</v>
      </c>
      <c r="J252">
        <v>3.9333</v>
      </c>
      <c r="K252">
        <f t="shared" si="24"/>
        <v>0</v>
      </c>
      <c r="L252">
        <f t="shared" si="25"/>
        <v>0</v>
      </c>
      <c r="M252" s="1">
        <f t="shared" si="26"/>
        <v>1.4210899671301516</v>
      </c>
      <c r="N252">
        <v>0.152</v>
      </c>
      <c r="O252">
        <v>0.22770000000000001</v>
      </c>
    </row>
    <row r="253" spans="1:15" x14ac:dyDescent="0.3">
      <c r="A253">
        <v>3.83</v>
      </c>
      <c r="B253">
        <v>-2.4E-2</v>
      </c>
      <c r="C253">
        <v>-0.21179999999999999</v>
      </c>
      <c r="D253">
        <f t="shared" si="27"/>
        <v>0</v>
      </c>
      <c r="E253">
        <f t="shared" si="22"/>
        <v>0</v>
      </c>
      <c r="F253" s="1">
        <f t="shared" si="23"/>
        <v>1.7376615112490867</v>
      </c>
      <c r="H253">
        <f t="shared" si="28"/>
        <v>-1</v>
      </c>
      <c r="I253">
        <v>3.8167</v>
      </c>
      <c r="J253">
        <v>3.9007999999999998</v>
      </c>
      <c r="K253">
        <f t="shared" si="24"/>
        <v>0</v>
      </c>
      <c r="L253">
        <f t="shared" si="25"/>
        <v>0</v>
      </c>
      <c r="M253" s="1">
        <f t="shared" si="26"/>
        <v>1.4210899671301516</v>
      </c>
      <c r="N253">
        <v>0.109</v>
      </c>
      <c r="O253">
        <v>0.21759999999999999</v>
      </c>
    </row>
    <row r="254" spans="1:15" x14ac:dyDescent="0.3">
      <c r="A254">
        <v>3.8279999999999998</v>
      </c>
      <c r="B254">
        <v>-5.0000000000000001E-4</v>
      </c>
      <c r="C254">
        <v>-0.2</v>
      </c>
      <c r="D254">
        <f t="shared" si="27"/>
        <v>0</v>
      </c>
      <c r="E254">
        <f t="shared" si="22"/>
        <v>0</v>
      </c>
      <c r="F254" s="1">
        <f t="shared" si="23"/>
        <v>1.7376615112490867</v>
      </c>
      <c r="H254">
        <f t="shared" si="28"/>
        <v>-1</v>
      </c>
      <c r="I254">
        <v>3.8336999999999999</v>
      </c>
      <c r="J254">
        <v>3.8730000000000002</v>
      </c>
      <c r="K254">
        <f t="shared" si="24"/>
        <v>0</v>
      </c>
      <c r="L254">
        <f t="shared" si="25"/>
        <v>0</v>
      </c>
      <c r="M254" s="1">
        <f t="shared" si="26"/>
        <v>1.4210899671301516</v>
      </c>
      <c r="N254">
        <v>0.08</v>
      </c>
      <c r="O254">
        <v>0.2046</v>
      </c>
    </row>
    <row r="255" spans="1:15" x14ac:dyDescent="0.3">
      <c r="A255">
        <v>3.55</v>
      </c>
      <c r="B255">
        <v>-7.2599999999999998E-2</v>
      </c>
      <c r="C255">
        <v>-0.26800000000000002</v>
      </c>
      <c r="D255">
        <f t="shared" si="27"/>
        <v>0</v>
      </c>
      <c r="E255">
        <f t="shared" si="22"/>
        <v>0</v>
      </c>
      <c r="F255" s="1">
        <f t="shared" si="23"/>
        <v>1.7376615112490867</v>
      </c>
      <c r="H255">
        <f t="shared" si="28"/>
        <v>-1</v>
      </c>
      <c r="I255">
        <v>3.7461000000000002</v>
      </c>
      <c r="J255">
        <v>3.8233000000000001</v>
      </c>
      <c r="K255">
        <f t="shared" si="24"/>
        <v>0</v>
      </c>
      <c r="L255">
        <f t="shared" si="25"/>
        <v>0</v>
      </c>
      <c r="M255" s="1">
        <f t="shared" si="26"/>
        <v>1.4210899671301516</v>
      </c>
      <c r="N255">
        <v>0.29499999999999998</v>
      </c>
      <c r="O255">
        <v>0.2122</v>
      </c>
    </row>
    <row r="256" spans="1:15" x14ac:dyDescent="0.3">
      <c r="A256">
        <v>3.34</v>
      </c>
      <c r="B256">
        <v>-5.9200000000000003E-2</v>
      </c>
      <c r="C256">
        <v>-0.31159999999999999</v>
      </c>
      <c r="D256">
        <f t="shared" si="27"/>
        <v>0</v>
      </c>
      <c r="E256">
        <f t="shared" si="22"/>
        <v>0</v>
      </c>
      <c r="F256" s="1">
        <f t="shared" si="23"/>
        <v>1.7376615112490867</v>
      </c>
      <c r="H256">
        <f t="shared" si="28"/>
        <v>-1</v>
      </c>
      <c r="I256">
        <v>3.5979000000000001</v>
      </c>
      <c r="J256">
        <v>3.7597999999999998</v>
      </c>
      <c r="K256">
        <f t="shared" si="24"/>
        <v>0</v>
      </c>
      <c r="L256">
        <f t="shared" si="25"/>
        <v>0</v>
      </c>
      <c r="M256" s="1">
        <f t="shared" si="26"/>
        <v>1.4210899671301516</v>
      </c>
      <c r="N256">
        <v>0.21</v>
      </c>
      <c r="O256">
        <v>0.2109</v>
      </c>
    </row>
    <row r="257" spans="1:15" x14ac:dyDescent="0.3">
      <c r="A257">
        <v>3.6640000000000001</v>
      </c>
      <c r="B257">
        <v>9.7000000000000003E-2</v>
      </c>
      <c r="C257">
        <v>-0.24959999999999999</v>
      </c>
      <c r="D257">
        <f t="shared" si="27"/>
        <v>0</v>
      </c>
      <c r="E257">
        <f t="shared" si="22"/>
        <v>0</v>
      </c>
      <c r="F257" s="1">
        <f t="shared" si="23"/>
        <v>1.7376615112490867</v>
      </c>
      <c r="H257">
        <f t="shared" si="28"/>
        <v>-1</v>
      </c>
      <c r="I257">
        <v>3.5876999999999999</v>
      </c>
      <c r="J257">
        <v>3.7343000000000002</v>
      </c>
      <c r="K257">
        <f t="shared" si="24"/>
        <v>0</v>
      </c>
      <c r="L257">
        <f t="shared" si="25"/>
        <v>0</v>
      </c>
      <c r="M257" s="1">
        <f t="shared" si="26"/>
        <v>1.4210899671301516</v>
      </c>
      <c r="N257">
        <v>0.33400000000000002</v>
      </c>
      <c r="O257">
        <v>0.2208</v>
      </c>
    </row>
    <row r="258" spans="1:15" x14ac:dyDescent="0.3">
      <c r="A258">
        <v>3.5880000000000001</v>
      </c>
      <c r="B258">
        <v>-2.07E-2</v>
      </c>
      <c r="C258">
        <v>-0.21829999999999999</v>
      </c>
      <c r="D258">
        <f t="shared" si="27"/>
        <v>0</v>
      </c>
      <c r="E258">
        <f t="shared" si="22"/>
        <v>0</v>
      </c>
      <c r="F258" s="1">
        <f t="shared" si="23"/>
        <v>1.7376615112490867</v>
      </c>
      <c r="H258">
        <f t="shared" si="28"/>
        <v>-1</v>
      </c>
      <c r="I258">
        <v>3.5695999999999999</v>
      </c>
      <c r="J258">
        <v>3.7073999999999998</v>
      </c>
      <c r="K258">
        <f t="shared" si="24"/>
        <v>0</v>
      </c>
      <c r="L258">
        <f t="shared" si="25"/>
        <v>0</v>
      </c>
      <c r="M258" s="1">
        <f t="shared" si="26"/>
        <v>1.4210899671301516</v>
      </c>
      <c r="N258">
        <v>0.15</v>
      </c>
      <c r="O258">
        <v>0.21190000000000001</v>
      </c>
    </row>
    <row r="259" spans="1:15" x14ac:dyDescent="0.3">
      <c r="A259">
        <v>3.6139999999999999</v>
      </c>
      <c r="B259">
        <v>7.1999999999999998E-3</v>
      </c>
      <c r="C259">
        <v>-0.2278</v>
      </c>
      <c r="D259">
        <f t="shared" si="27"/>
        <v>0</v>
      </c>
      <c r="E259">
        <f t="shared" si="22"/>
        <v>0</v>
      </c>
      <c r="F259" s="1">
        <f t="shared" si="23"/>
        <v>1.7376615112490867</v>
      </c>
      <c r="H259">
        <f t="shared" si="28"/>
        <v>-1</v>
      </c>
      <c r="I259">
        <v>3.5762999999999998</v>
      </c>
      <c r="J259">
        <v>3.6878000000000002</v>
      </c>
      <c r="K259">
        <f t="shared" si="24"/>
        <v>0</v>
      </c>
      <c r="L259">
        <f t="shared" si="25"/>
        <v>0</v>
      </c>
      <c r="M259" s="1">
        <f t="shared" si="26"/>
        <v>1.4210899671301516</v>
      </c>
      <c r="N259">
        <v>8.1000000000000003E-2</v>
      </c>
      <c r="O259">
        <v>0.1976</v>
      </c>
    </row>
    <row r="260" spans="1:15" x14ac:dyDescent="0.3">
      <c r="A260">
        <v>3.7050000000000001</v>
      </c>
      <c r="B260">
        <v>2.52E-2</v>
      </c>
      <c r="C260">
        <v>-0.18629999999999999</v>
      </c>
      <c r="D260">
        <f t="shared" si="27"/>
        <v>0</v>
      </c>
      <c r="E260">
        <f t="shared" ref="E260:E323" si="29">IF(OR(D260=0,D260=1),0,B260)</f>
        <v>0</v>
      </c>
      <c r="F260" s="1">
        <f t="shared" ref="F260:F323" si="30">F259*(1+E260)</f>
        <v>1.7376615112490867</v>
      </c>
      <c r="H260">
        <f t="shared" si="28"/>
        <v>-1</v>
      </c>
      <c r="I260">
        <v>3.6274999999999999</v>
      </c>
      <c r="J260">
        <v>3.6819000000000002</v>
      </c>
      <c r="K260">
        <f t="shared" ref="K260:K323" si="31">IF(AND(I260&gt;J260,I259&gt;J259),2,IF(AND(I260&gt;J260,I259&lt;J259),1,IF(AND(I260&lt;J260,I259&lt;J259),0,-1)))</f>
        <v>0</v>
      </c>
      <c r="L260">
        <f t="shared" ref="L260:L323" si="32">IF(OR(K260=0,K260=1),0,B260)</f>
        <v>0</v>
      </c>
      <c r="M260" s="1">
        <f t="shared" ref="M260:M323" si="33">M259*(1+L260)</f>
        <v>1.4210899671301516</v>
      </c>
      <c r="N260">
        <v>0.14499999999999999</v>
      </c>
      <c r="O260">
        <v>0.1905</v>
      </c>
    </row>
    <row r="261" spans="1:15" x14ac:dyDescent="0.3">
      <c r="A261">
        <v>3.7309999999999999</v>
      </c>
      <c r="B261">
        <v>7.0000000000000001E-3</v>
      </c>
      <c r="C261">
        <v>-0.1343</v>
      </c>
      <c r="D261">
        <f t="shared" si="27"/>
        <v>0</v>
      </c>
      <c r="E261">
        <f t="shared" si="29"/>
        <v>0</v>
      </c>
      <c r="F261" s="1">
        <f t="shared" si="30"/>
        <v>1.7376615112490867</v>
      </c>
      <c r="H261">
        <f t="shared" si="28"/>
        <v>-1</v>
      </c>
      <c r="I261">
        <v>3.6770999999999998</v>
      </c>
      <c r="J261">
        <v>3.6825000000000001</v>
      </c>
      <c r="K261">
        <f t="shared" si="31"/>
        <v>0</v>
      </c>
      <c r="L261">
        <f t="shared" si="32"/>
        <v>0</v>
      </c>
      <c r="M261" s="1">
        <f t="shared" si="33"/>
        <v>1.4210899671301516</v>
      </c>
      <c r="N261">
        <v>9.0999999999999998E-2</v>
      </c>
      <c r="O261">
        <v>0.17829999999999999</v>
      </c>
    </row>
    <row r="262" spans="1:15" x14ac:dyDescent="0.3">
      <c r="A262">
        <v>3.6640000000000001</v>
      </c>
      <c r="B262">
        <v>-1.7999999999999999E-2</v>
      </c>
      <c r="C262">
        <v>-5.5399999999999998E-2</v>
      </c>
      <c r="D262">
        <f t="shared" si="27"/>
        <v>0</v>
      </c>
      <c r="E262">
        <f t="shared" si="29"/>
        <v>0</v>
      </c>
      <c r="F262" s="1">
        <f t="shared" si="30"/>
        <v>1.7376615112490867</v>
      </c>
      <c r="H262">
        <f t="shared" si="28"/>
        <v>-1</v>
      </c>
      <c r="I262">
        <v>3.6783000000000001</v>
      </c>
      <c r="J262">
        <v>3.6795</v>
      </c>
      <c r="K262">
        <f t="shared" si="31"/>
        <v>0</v>
      </c>
      <c r="L262">
        <f t="shared" si="32"/>
        <v>0</v>
      </c>
      <c r="M262" s="1">
        <f t="shared" si="33"/>
        <v>1.4210899671301516</v>
      </c>
      <c r="N262">
        <v>9.0999999999999998E-2</v>
      </c>
      <c r="O262">
        <v>0.1668</v>
      </c>
    </row>
    <row r="263" spans="1:15" x14ac:dyDescent="0.3">
      <c r="A263">
        <v>3.6909999999999998</v>
      </c>
      <c r="B263">
        <v>7.4000000000000003E-3</v>
      </c>
      <c r="C263">
        <v>5.7299999999999997E-2</v>
      </c>
      <c r="D263">
        <f t="shared" si="27"/>
        <v>1</v>
      </c>
      <c r="E263">
        <f t="shared" si="29"/>
        <v>0</v>
      </c>
      <c r="F263" s="1">
        <f t="shared" si="30"/>
        <v>1.7376615112490867</v>
      </c>
      <c r="G263">
        <f>MAX($A$263:A263)-3*O263</f>
        <v>3.2292999999999998</v>
      </c>
      <c r="H263">
        <f t="shared" si="28"/>
        <v>-1</v>
      </c>
      <c r="I263">
        <v>3.6884999999999999</v>
      </c>
      <c r="J263">
        <v>3.6800999999999999</v>
      </c>
      <c r="K263">
        <f t="shared" si="31"/>
        <v>1</v>
      </c>
      <c r="L263">
        <f t="shared" si="32"/>
        <v>0</v>
      </c>
      <c r="M263" s="1">
        <f t="shared" si="33"/>
        <v>1.4210899671301516</v>
      </c>
      <c r="N263">
        <v>5.8999999999999997E-2</v>
      </c>
      <c r="O263">
        <v>0.15390000000000001</v>
      </c>
    </row>
    <row r="264" spans="1:15" x14ac:dyDescent="0.3">
      <c r="A264">
        <v>3.59</v>
      </c>
      <c r="B264">
        <v>-2.7400000000000001E-2</v>
      </c>
      <c r="C264">
        <v>2.0500000000000001E-2</v>
      </c>
      <c r="D264">
        <f t="shared" si="27"/>
        <v>2</v>
      </c>
      <c r="E264">
        <f t="shared" si="29"/>
        <v>-2.7400000000000001E-2</v>
      </c>
      <c r="F264" s="1">
        <f t="shared" si="30"/>
        <v>1.6900495858408617</v>
      </c>
      <c r="G264">
        <f>MAX($A$263:A264)-3*O264</f>
        <v>3.2481999999999998</v>
      </c>
      <c r="H264">
        <f t="shared" si="28"/>
        <v>-1</v>
      </c>
      <c r="I264">
        <v>3.6581999999999999</v>
      </c>
      <c r="J264">
        <v>3.6701000000000001</v>
      </c>
      <c r="K264">
        <f t="shared" si="31"/>
        <v>-1</v>
      </c>
      <c r="L264">
        <f t="shared" si="32"/>
        <v>-2.7400000000000001E-2</v>
      </c>
      <c r="M264" s="1">
        <f t="shared" si="33"/>
        <v>1.3821521020307854</v>
      </c>
      <c r="N264">
        <v>0.112</v>
      </c>
      <c r="O264">
        <v>0.14760000000000001</v>
      </c>
    </row>
    <row r="265" spans="1:15" x14ac:dyDescent="0.3">
      <c r="A265">
        <v>3.6440000000000001</v>
      </c>
      <c r="B265">
        <v>1.4999999999999999E-2</v>
      </c>
      <c r="C265">
        <v>-1.1900000000000001E-2</v>
      </c>
      <c r="D265">
        <f t="shared" si="27"/>
        <v>-1</v>
      </c>
      <c r="E265">
        <f t="shared" si="29"/>
        <v>1.4999999999999999E-2</v>
      </c>
      <c r="F265" s="1">
        <f t="shared" si="30"/>
        <v>1.7154003296284746</v>
      </c>
      <c r="H265">
        <f t="shared" si="28"/>
        <v>-1</v>
      </c>
      <c r="I265">
        <v>3.6475</v>
      </c>
      <c r="J265">
        <v>3.6648999999999998</v>
      </c>
      <c r="K265">
        <f t="shared" si="31"/>
        <v>0</v>
      </c>
      <c r="L265">
        <f t="shared" si="32"/>
        <v>0</v>
      </c>
      <c r="M265" s="1">
        <f t="shared" si="33"/>
        <v>1.3821521020307854</v>
      </c>
      <c r="N265">
        <v>8.7999999999999995E-2</v>
      </c>
      <c r="O265">
        <v>0.1401</v>
      </c>
    </row>
    <row r="266" spans="1:15" x14ac:dyDescent="0.3">
      <c r="A266">
        <v>3.5830000000000002</v>
      </c>
      <c r="B266">
        <v>-1.67E-2</v>
      </c>
      <c r="C266">
        <v>-7.3400000000000007E-2</v>
      </c>
      <c r="D266">
        <f t="shared" si="27"/>
        <v>0</v>
      </c>
      <c r="E266">
        <f t="shared" si="29"/>
        <v>0</v>
      </c>
      <c r="F266" s="1">
        <f t="shared" si="30"/>
        <v>1.7154003296284746</v>
      </c>
      <c r="H266">
        <f t="shared" si="28"/>
        <v>-1</v>
      </c>
      <c r="I266">
        <v>3.6204999999999998</v>
      </c>
      <c r="J266">
        <v>3.6541000000000001</v>
      </c>
      <c r="K266">
        <f t="shared" si="31"/>
        <v>0</v>
      </c>
      <c r="L266">
        <f t="shared" si="32"/>
        <v>0</v>
      </c>
      <c r="M266" s="1">
        <f t="shared" si="33"/>
        <v>1.3821521020307854</v>
      </c>
      <c r="N266">
        <v>7.3999999999999996E-2</v>
      </c>
      <c r="O266">
        <v>0.1318</v>
      </c>
    </row>
    <row r="267" spans="1:15" x14ac:dyDescent="0.3">
      <c r="A267">
        <v>3.597</v>
      </c>
      <c r="B267">
        <v>3.8999999999999998E-3</v>
      </c>
      <c r="C267">
        <v>-5.96E-2</v>
      </c>
      <c r="D267">
        <f t="shared" si="27"/>
        <v>0</v>
      </c>
      <c r="E267">
        <f t="shared" si="29"/>
        <v>0</v>
      </c>
      <c r="F267" s="1">
        <f t="shared" si="30"/>
        <v>1.7154003296284746</v>
      </c>
      <c r="H267">
        <f t="shared" si="28"/>
        <v>-1</v>
      </c>
      <c r="I267">
        <v>3.6080000000000001</v>
      </c>
      <c r="J267">
        <v>3.6459999999999999</v>
      </c>
      <c r="K267">
        <f t="shared" si="31"/>
        <v>0</v>
      </c>
      <c r="L267">
        <f t="shared" si="32"/>
        <v>0</v>
      </c>
      <c r="M267" s="1">
        <f t="shared" si="33"/>
        <v>1.3821521020307854</v>
      </c>
      <c r="N267">
        <v>3.1E-2</v>
      </c>
      <c r="O267">
        <v>0.1202</v>
      </c>
    </row>
    <row r="268" spans="1:15" x14ac:dyDescent="0.3">
      <c r="A268">
        <v>3.9510000000000001</v>
      </c>
      <c r="B268">
        <v>9.8400000000000001E-2</v>
      </c>
      <c r="C268">
        <v>5.67E-2</v>
      </c>
      <c r="D268">
        <f t="shared" si="27"/>
        <v>1</v>
      </c>
      <c r="E268">
        <f t="shared" si="29"/>
        <v>0</v>
      </c>
      <c r="F268" s="1">
        <f t="shared" si="30"/>
        <v>1.7154003296284746</v>
      </c>
      <c r="G268">
        <f>MAX($A$268:A268)-3*O268</f>
        <v>3.5291999999999999</v>
      </c>
      <c r="H268">
        <f t="shared" si="28"/>
        <v>-1</v>
      </c>
      <c r="I268">
        <v>3.718</v>
      </c>
      <c r="J268">
        <v>3.6726999999999999</v>
      </c>
      <c r="K268">
        <f t="shared" si="31"/>
        <v>1</v>
      </c>
      <c r="L268">
        <f t="shared" si="32"/>
        <v>0</v>
      </c>
      <c r="M268" s="1">
        <f t="shared" si="33"/>
        <v>1.3821521020307854</v>
      </c>
      <c r="N268">
        <v>0.36</v>
      </c>
      <c r="O268">
        <v>0.1406</v>
      </c>
    </row>
    <row r="269" spans="1:15" x14ac:dyDescent="0.3">
      <c r="A269">
        <v>3.7410000000000001</v>
      </c>
      <c r="B269">
        <v>-5.3199999999999997E-2</v>
      </c>
      <c r="C269">
        <v>2.4899999999999999E-2</v>
      </c>
      <c r="D269">
        <f t="shared" si="27"/>
        <v>2</v>
      </c>
      <c r="E269">
        <f t="shared" si="29"/>
        <v>-5.3199999999999997E-2</v>
      </c>
      <c r="F269" s="1">
        <f t="shared" si="30"/>
        <v>1.6241410320922396</v>
      </c>
      <c r="G269">
        <f>MAX($A$268:A269)-3*O269</f>
        <v>3.5016000000000003</v>
      </c>
      <c r="H269">
        <f t="shared" si="28"/>
        <v>-1</v>
      </c>
      <c r="I269">
        <v>3.7406999999999999</v>
      </c>
      <c r="J269">
        <v>3.6783999999999999</v>
      </c>
      <c r="K269">
        <f t="shared" si="31"/>
        <v>2</v>
      </c>
      <c r="L269">
        <f t="shared" si="32"/>
        <v>-5.3199999999999997E-2</v>
      </c>
      <c r="M269" s="1">
        <f t="shared" si="33"/>
        <v>1.3086216102027477</v>
      </c>
      <c r="N269">
        <v>0.251</v>
      </c>
      <c r="O269">
        <v>0.14979999999999999</v>
      </c>
    </row>
    <row r="270" spans="1:15" x14ac:dyDescent="0.3">
      <c r="A270">
        <v>3.8</v>
      </c>
      <c r="B270">
        <v>1.5800000000000002E-2</v>
      </c>
      <c r="C270">
        <v>3.0099999999999998E-2</v>
      </c>
      <c r="D270">
        <f t="shared" si="27"/>
        <v>2</v>
      </c>
      <c r="E270">
        <f t="shared" si="29"/>
        <v>1.5800000000000002E-2</v>
      </c>
      <c r="F270" s="1">
        <f t="shared" si="30"/>
        <v>1.6498024603992971</v>
      </c>
      <c r="G270">
        <f>MAX($A$268:A270)-3*O270</f>
        <v>3.5207999999999999</v>
      </c>
      <c r="H270">
        <f t="shared" si="28"/>
        <v>-1</v>
      </c>
      <c r="I270">
        <v>3.7728999999999999</v>
      </c>
      <c r="J270">
        <v>3.6892999999999998</v>
      </c>
      <c r="K270">
        <f t="shared" si="31"/>
        <v>2</v>
      </c>
      <c r="L270">
        <f t="shared" si="32"/>
        <v>1.5800000000000002E-2</v>
      </c>
      <c r="M270" s="1">
        <f t="shared" si="33"/>
        <v>1.3292978316439512</v>
      </c>
      <c r="N270">
        <v>0.09</v>
      </c>
      <c r="O270">
        <v>0.1434</v>
      </c>
    </row>
    <row r="271" spans="1:15" x14ac:dyDescent="0.3">
      <c r="A271">
        <v>3.9849999999999999</v>
      </c>
      <c r="B271">
        <v>4.87E-2</v>
      </c>
      <c r="C271">
        <v>5.0900000000000001E-2</v>
      </c>
      <c r="D271">
        <f t="shared" si="27"/>
        <v>2</v>
      </c>
      <c r="E271">
        <f t="shared" si="29"/>
        <v>4.87E-2</v>
      </c>
      <c r="F271" s="1">
        <f t="shared" si="30"/>
        <v>1.7301478402207429</v>
      </c>
      <c r="G271">
        <f>MAX($A$268:A271)-3*O271</f>
        <v>3.5406999999999997</v>
      </c>
      <c r="H271">
        <f t="shared" si="28"/>
        <v>-1</v>
      </c>
      <c r="I271">
        <v>3.8565</v>
      </c>
      <c r="J271">
        <v>3.7172000000000001</v>
      </c>
      <c r="K271">
        <f t="shared" si="31"/>
        <v>2</v>
      </c>
      <c r="L271">
        <f t="shared" si="32"/>
        <v>4.87E-2</v>
      </c>
      <c r="M271" s="1">
        <f t="shared" si="33"/>
        <v>1.3940346360450115</v>
      </c>
      <c r="N271">
        <v>0.2</v>
      </c>
      <c r="O271">
        <v>0.14810000000000001</v>
      </c>
    </row>
    <row r="272" spans="1:15" x14ac:dyDescent="0.3">
      <c r="A272">
        <v>3.9849999999999999</v>
      </c>
      <c r="B272">
        <v>0</v>
      </c>
      <c r="C272">
        <v>1.55E-2</v>
      </c>
      <c r="D272">
        <f t="shared" si="27"/>
        <v>2</v>
      </c>
      <c r="E272">
        <f t="shared" si="29"/>
        <v>0</v>
      </c>
      <c r="F272" s="1">
        <f t="shared" si="30"/>
        <v>1.7301478402207429</v>
      </c>
      <c r="G272">
        <f>MAX($A$268:A272)-3*O272</f>
        <v>3.5703999999999998</v>
      </c>
      <c r="H272">
        <f t="shared" si="28"/>
        <v>-1</v>
      </c>
      <c r="I272">
        <v>3.9131999999999998</v>
      </c>
      <c r="J272">
        <v>3.7443</v>
      </c>
      <c r="K272">
        <f t="shared" si="31"/>
        <v>2</v>
      </c>
      <c r="L272">
        <f t="shared" si="32"/>
        <v>0</v>
      </c>
      <c r="M272" s="1">
        <f t="shared" si="33"/>
        <v>1.3940346360450115</v>
      </c>
      <c r="N272">
        <v>4.5999999999999999E-2</v>
      </c>
      <c r="O272">
        <v>0.13819999999999999</v>
      </c>
    </row>
    <row r="273" spans="1:15" x14ac:dyDescent="0.3">
      <c r="A273">
        <v>3.9340000000000002</v>
      </c>
      <c r="B273">
        <v>-1.2800000000000001E-2</v>
      </c>
      <c r="C273">
        <v>2.7199999999999998E-2</v>
      </c>
      <c r="D273">
        <f t="shared" si="27"/>
        <v>2</v>
      </c>
      <c r="E273">
        <f t="shared" si="29"/>
        <v>-1.2800000000000001E-2</v>
      </c>
      <c r="F273" s="1">
        <f t="shared" si="30"/>
        <v>1.7080019478659172</v>
      </c>
      <c r="G273">
        <f>MAX($A$268:A273)-3*O273</f>
        <v>3.5916999999999999</v>
      </c>
      <c r="H273">
        <f t="shared" si="28"/>
        <v>-1</v>
      </c>
      <c r="I273">
        <v>3.9270999999999998</v>
      </c>
      <c r="J273">
        <v>3.7662</v>
      </c>
      <c r="K273">
        <f t="shared" si="31"/>
        <v>2</v>
      </c>
      <c r="L273">
        <f t="shared" si="32"/>
        <v>-1.2800000000000001E-2</v>
      </c>
      <c r="M273" s="1">
        <f t="shared" si="33"/>
        <v>1.3761909927036353</v>
      </c>
      <c r="N273">
        <v>7.0000000000000007E-2</v>
      </c>
      <c r="O273">
        <v>0.13109999999999999</v>
      </c>
    </row>
    <row r="274" spans="1:15" x14ac:dyDescent="0.3">
      <c r="A274">
        <v>4.0430000000000001</v>
      </c>
      <c r="B274">
        <v>2.7699999999999999E-2</v>
      </c>
      <c r="C274">
        <v>5.62E-2</v>
      </c>
      <c r="D274">
        <f t="shared" si="27"/>
        <v>2</v>
      </c>
      <c r="E274">
        <f t="shared" si="29"/>
        <v>2.7699999999999999E-2</v>
      </c>
      <c r="F274" s="1">
        <f t="shared" si="30"/>
        <v>1.7553136018218032</v>
      </c>
      <c r="G274">
        <f>MAX($A$268:A274)-3*O274</f>
        <v>3.6548000000000003</v>
      </c>
      <c r="H274">
        <f t="shared" si="28"/>
        <v>-1</v>
      </c>
      <c r="I274">
        <v>3.9784000000000002</v>
      </c>
      <c r="J274">
        <v>3.798</v>
      </c>
      <c r="K274">
        <f t="shared" si="31"/>
        <v>2</v>
      </c>
      <c r="L274">
        <f t="shared" si="32"/>
        <v>2.7699999999999999E-2</v>
      </c>
      <c r="M274" s="1">
        <f t="shared" si="33"/>
        <v>1.414311483201526</v>
      </c>
      <c r="N274">
        <v>0.125</v>
      </c>
      <c r="O274">
        <v>0.12939999999999999</v>
      </c>
    </row>
    <row r="275" spans="1:15" x14ac:dyDescent="0.3">
      <c r="A275">
        <v>4.0830000000000002</v>
      </c>
      <c r="B275">
        <v>9.9000000000000008E-3</v>
      </c>
      <c r="C275">
        <v>0.15010000000000001</v>
      </c>
      <c r="D275">
        <f t="shared" si="27"/>
        <v>2</v>
      </c>
      <c r="E275">
        <f t="shared" si="29"/>
        <v>9.9000000000000008E-3</v>
      </c>
      <c r="F275" s="1">
        <f t="shared" si="30"/>
        <v>1.772691206479839</v>
      </c>
      <c r="G275">
        <f>MAX($A$268:A275)-3*O275</f>
        <v>3.7185000000000001</v>
      </c>
      <c r="H275">
        <f t="shared" si="28"/>
        <v>-1</v>
      </c>
      <c r="I275">
        <v>4.0228999999999999</v>
      </c>
      <c r="J275">
        <v>3.8325</v>
      </c>
      <c r="K275">
        <f t="shared" si="31"/>
        <v>2</v>
      </c>
      <c r="L275">
        <f t="shared" si="32"/>
        <v>9.9000000000000008E-3</v>
      </c>
      <c r="M275" s="1">
        <f t="shared" si="33"/>
        <v>1.4283131668852211</v>
      </c>
      <c r="N275">
        <v>6.2E-2</v>
      </c>
      <c r="O275">
        <v>0.1215</v>
      </c>
    </row>
    <row r="276" spans="1:15" x14ac:dyDescent="0.3">
      <c r="A276">
        <v>4.0910000000000002</v>
      </c>
      <c r="B276">
        <v>2E-3</v>
      </c>
      <c r="C276">
        <v>0.22489999999999999</v>
      </c>
      <c r="D276">
        <f t="shared" si="27"/>
        <v>2</v>
      </c>
      <c r="E276">
        <f t="shared" si="29"/>
        <v>2E-3</v>
      </c>
      <c r="F276" s="1">
        <f t="shared" si="30"/>
        <v>1.7762365888927987</v>
      </c>
      <c r="G276">
        <f>MAX($A$268:A276)-3*O276</f>
        <v>3.7403000000000004</v>
      </c>
      <c r="H276">
        <f t="shared" si="28"/>
        <v>-1</v>
      </c>
      <c r="I276">
        <v>4.0513000000000003</v>
      </c>
      <c r="J276">
        <v>3.8653</v>
      </c>
      <c r="K276">
        <f t="shared" si="31"/>
        <v>2</v>
      </c>
      <c r="L276">
        <f t="shared" si="32"/>
        <v>2E-3</v>
      </c>
      <c r="M276" s="1">
        <f t="shared" si="33"/>
        <v>1.4311697932189915</v>
      </c>
      <c r="N276">
        <v>8.5999999999999993E-2</v>
      </c>
      <c r="O276">
        <v>0.1169</v>
      </c>
    </row>
    <row r="277" spans="1:15" x14ac:dyDescent="0.3">
      <c r="A277">
        <v>4.1779999999999999</v>
      </c>
      <c r="B277">
        <v>2.1299999999999999E-2</v>
      </c>
      <c r="C277">
        <v>0.14030000000000001</v>
      </c>
      <c r="D277">
        <f t="shared" si="27"/>
        <v>2</v>
      </c>
      <c r="E277">
        <f t="shared" si="29"/>
        <v>2.1299999999999999E-2</v>
      </c>
      <c r="F277" s="1">
        <f t="shared" si="30"/>
        <v>1.8140704282362154</v>
      </c>
      <c r="G277">
        <f>MAX($A$268:A277)-3*O277</f>
        <v>3.83</v>
      </c>
      <c r="H277">
        <f t="shared" si="28"/>
        <v>-1</v>
      </c>
      <c r="I277">
        <v>4.1014999999999997</v>
      </c>
      <c r="J277">
        <v>3.9028</v>
      </c>
      <c r="K277">
        <f t="shared" si="31"/>
        <v>2</v>
      </c>
      <c r="L277">
        <f t="shared" si="32"/>
        <v>2.1299999999999999E-2</v>
      </c>
      <c r="M277" s="1">
        <f t="shared" si="33"/>
        <v>1.4616537098145561</v>
      </c>
      <c r="N277">
        <v>0.11700000000000001</v>
      </c>
      <c r="O277">
        <v>0.11600000000000001</v>
      </c>
    </row>
    <row r="278" spans="1:15" x14ac:dyDescent="0.3">
      <c r="A278">
        <v>3.9689999999999999</v>
      </c>
      <c r="B278">
        <v>-0.05</v>
      </c>
      <c r="C278">
        <v>0.1062</v>
      </c>
      <c r="D278">
        <f t="shared" si="27"/>
        <v>2</v>
      </c>
      <c r="E278">
        <f t="shared" si="29"/>
        <v>-0.05</v>
      </c>
      <c r="F278" s="1">
        <f t="shared" si="30"/>
        <v>1.7233669068244046</v>
      </c>
      <c r="G278">
        <f>MAX($A$268:A278)-3*O278</f>
        <v>3.7978999999999998</v>
      </c>
      <c r="H278">
        <f t="shared" si="28"/>
        <v>-1</v>
      </c>
      <c r="I278">
        <v>4.0693000000000001</v>
      </c>
      <c r="J278">
        <v>3.9180000000000001</v>
      </c>
      <c r="K278">
        <f t="shared" si="31"/>
        <v>2</v>
      </c>
      <c r="L278">
        <f t="shared" si="32"/>
        <v>-0.05</v>
      </c>
      <c r="M278" s="1">
        <f t="shared" si="33"/>
        <v>1.3885710243238283</v>
      </c>
      <c r="N278">
        <v>0.22900000000000001</v>
      </c>
      <c r="O278">
        <v>0.12670000000000001</v>
      </c>
    </row>
    <row r="279" spans="1:15" x14ac:dyDescent="0.3">
      <c r="A279">
        <v>4.08</v>
      </c>
      <c r="B279">
        <v>2.8000000000000001E-2</v>
      </c>
      <c r="C279">
        <v>0.12889999999999999</v>
      </c>
      <c r="D279">
        <f t="shared" ref="D279:D342" si="34">IF(AND(C279&gt;0,C278&lt;=0),1,IF(AND(C279&gt;0,C278&gt;0),2,IF(AND(C279&lt;=0,C278&lt;=0),0,-1)))</f>
        <v>2</v>
      </c>
      <c r="E279">
        <f t="shared" si="29"/>
        <v>2.8000000000000001E-2</v>
      </c>
      <c r="F279" s="1">
        <f t="shared" si="30"/>
        <v>1.771621180215488</v>
      </c>
      <c r="G279">
        <f>MAX($A$268:A279)-3*O279</f>
        <v>3.7795999999999998</v>
      </c>
      <c r="H279">
        <f t="shared" ref="H279:H342" si="35">IF(A279&gt;G279,-1,1)</f>
        <v>-1</v>
      </c>
      <c r="I279">
        <v>4.0716999999999999</v>
      </c>
      <c r="J279">
        <v>3.9419</v>
      </c>
      <c r="K279">
        <f t="shared" si="31"/>
        <v>2</v>
      </c>
      <c r="L279">
        <f t="shared" si="32"/>
        <v>2.8000000000000001E-2</v>
      </c>
      <c r="M279" s="1">
        <f t="shared" si="33"/>
        <v>1.4274510130048954</v>
      </c>
      <c r="N279">
        <v>0.185</v>
      </c>
      <c r="O279">
        <v>0.1328</v>
      </c>
    </row>
    <row r="280" spans="1:15" x14ac:dyDescent="0.3">
      <c r="A280">
        <v>4.1749999999999998</v>
      </c>
      <c r="B280">
        <v>2.3300000000000001E-2</v>
      </c>
      <c r="C280">
        <v>0.12690000000000001</v>
      </c>
      <c r="D280">
        <f t="shared" si="34"/>
        <v>2</v>
      </c>
      <c r="E280">
        <f t="shared" si="29"/>
        <v>2.3300000000000001E-2</v>
      </c>
      <c r="F280" s="1">
        <f t="shared" si="30"/>
        <v>1.812899953714509</v>
      </c>
      <c r="G280">
        <f>MAX($A$268:A280)-3*O280</f>
        <v>3.7690999999999999</v>
      </c>
      <c r="H280">
        <f t="shared" si="35"/>
        <v>-1</v>
      </c>
      <c r="I280">
        <v>4.1032999999999999</v>
      </c>
      <c r="J280">
        <v>3.9725999999999999</v>
      </c>
      <c r="K280">
        <f t="shared" si="31"/>
        <v>2</v>
      </c>
      <c r="L280">
        <f t="shared" si="32"/>
        <v>2.3300000000000001E-2</v>
      </c>
      <c r="M280" s="1">
        <f t="shared" si="33"/>
        <v>1.4607106216079095</v>
      </c>
      <c r="N280">
        <v>0.16200000000000001</v>
      </c>
      <c r="O280">
        <v>0.1363</v>
      </c>
    </row>
    <row r="281" spans="1:15" x14ac:dyDescent="0.3">
      <c r="A281">
        <v>4.2</v>
      </c>
      <c r="B281">
        <v>6.0000000000000001E-3</v>
      </c>
      <c r="C281">
        <v>0.12570000000000001</v>
      </c>
      <c r="D281">
        <f t="shared" si="34"/>
        <v>2</v>
      </c>
      <c r="E281">
        <f t="shared" si="29"/>
        <v>6.0000000000000001E-3</v>
      </c>
      <c r="F281" s="1">
        <f t="shared" si="30"/>
        <v>1.823777353436796</v>
      </c>
      <c r="G281">
        <f>MAX($A$268:A281)-3*O281</f>
        <v>3.8082000000000003</v>
      </c>
      <c r="H281">
        <f t="shared" si="35"/>
        <v>-1</v>
      </c>
      <c r="I281">
        <v>4.1371000000000002</v>
      </c>
      <c r="J281">
        <v>4.0034999999999998</v>
      </c>
      <c r="K281">
        <f t="shared" si="31"/>
        <v>2</v>
      </c>
      <c r="L281">
        <f t="shared" si="32"/>
        <v>6.0000000000000001E-3</v>
      </c>
      <c r="M281" s="1">
        <f t="shared" si="33"/>
        <v>1.469474885337557</v>
      </c>
      <c r="N281">
        <v>6.7000000000000004E-2</v>
      </c>
      <c r="O281">
        <v>0.13059999999999999</v>
      </c>
    </row>
    <row r="282" spans="1:15" x14ac:dyDescent="0.3">
      <c r="A282">
        <v>4.21</v>
      </c>
      <c r="B282">
        <v>2.3999999999999998E-3</v>
      </c>
      <c r="C282">
        <v>0.14899999999999999</v>
      </c>
      <c r="D282">
        <f t="shared" si="34"/>
        <v>2</v>
      </c>
      <c r="E282">
        <f t="shared" si="29"/>
        <v>2.3999999999999998E-3</v>
      </c>
      <c r="F282" s="1">
        <f t="shared" si="30"/>
        <v>1.8281544190850443</v>
      </c>
      <c r="G282">
        <f>MAX($A$268:A282)-3*O282</f>
        <v>3.7995999999999999</v>
      </c>
      <c r="H282">
        <f t="shared" si="35"/>
        <v>-1</v>
      </c>
      <c r="I282">
        <v>4.1669</v>
      </c>
      <c r="J282">
        <v>4.0331000000000001</v>
      </c>
      <c r="K282">
        <f t="shared" si="31"/>
        <v>2</v>
      </c>
      <c r="L282">
        <f t="shared" si="32"/>
        <v>2.3999999999999998E-3</v>
      </c>
      <c r="M282" s="1">
        <f t="shared" si="33"/>
        <v>1.473001625062367</v>
      </c>
      <c r="N282">
        <v>0.19</v>
      </c>
      <c r="O282">
        <v>0.1368</v>
      </c>
    </row>
    <row r="283" spans="1:15" x14ac:dyDescent="0.3">
      <c r="A283">
        <v>4.1340000000000003</v>
      </c>
      <c r="B283">
        <v>-1.8100000000000002E-2</v>
      </c>
      <c r="C283">
        <v>0.12</v>
      </c>
      <c r="D283">
        <f t="shared" si="34"/>
        <v>2</v>
      </c>
      <c r="E283">
        <f t="shared" si="29"/>
        <v>-1.8100000000000002E-2</v>
      </c>
      <c r="F283" s="1">
        <f t="shared" si="30"/>
        <v>1.795064824099605</v>
      </c>
      <c r="G283">
        <f>MAX($A$268:A283)-3*O283</f>
        <v>3.8086000000000002</v>
      </c>
      <c r="H283">
        <f t="shared" si="35"/>
        <v>-1</v>
      </c>
      <c r="I283">
        <v>4.1692999999999998</v>
      </c>
      <c r="J283">
        <v>4.0529000000000002</v>
      </c>
      <c r="K283">
        <f t="shared" si="31"/>
        <v>2</v>
      </c>
      <c r="L283">
        <f t="shared" si="32"/>
        <v>-1.8100000000000002E-2</v>
      </c>
      <c r="M283" s="1">
        <f t="shared" si="33"/>
        <v>1.4463402956487381</v>
      </c>
      <c r="N283">
        <v>9.9000000000000005E-2</v>
      </c>
      <c r="O283">
        <v>0.1338</v>
      </c>
    </row>
    <row r="284" spans="1:15" x14ac:dyDescent="0.3">
      <c r="A284">
        <v>4.1520000000000001</v>
      </c>
      <c r="B284">
        <v>4.4000000000000003E-3</v>
      </c>
      <c r="C284">
        <v>0.1565</v>
      </c>
      <c r="D284">
        <f t="shared" si="34"/>
        <v>2</v>
      </c>
      <c r="E284">
        <f t="shared" si="29"/>
        <v>4.4000000000000003E-3</v>
      </c>
      <c r="F284" s="1">
        <f t="shared" si="30"/>
        <v>1.8029631093256431</v>
      </c>
      <c r="G284">
        <f>MAX($A$268:A284)-3*O284</f>
        <v>3.8218000000000001</v>
      </c>
      <c r="H284">
        <f t="shared" si="35"/>
        <v>-1</v>
      </c>
      <c r="I284">
        <v>4.1666999999999996</v>
      </c>
      <c r="J284">
        <v>4.0721999999999996</v>
      </c>
      <c r="K284">
        <f t="shared" si="31"/>
        <v>2</v>
      </c>
      <c r="L284">
        <f t="shared" si="32"/>
        <v>4.4000000000000003E-3</v>
      </c>
      <c r="M284" s="1">
        <f t="shared" si="33"/>
        <v>1.4527041929495925</v>
      </c>
      <c r="N284">
        <v>8.5999999999999993E-2</v>
      </c>
      <c r="O284">
        <v>0.12939999999999999</v>
      </c>
    </row>
    <row r="285" spans="1:15" x14ac:dyDescent="0.3">
      <c r="A285">
        <v>4.1449999999999996</v>
      </c>
      <c r="B285">
        <v>-1.6999999999999999E-3</v>
      </c>
      <c r="C285">
        <v>0.13750000000000001</v>
      </c>
      <c r="D285">
        <f t="shared" si="34"/>
        <v>2</v>
      </c>
      <c r="E285">
        <f t="shared" si="29"/>
        <v>-1.6999999999999999E-3</v>
      </c>
      <c r="F285" s="1">
        <f t="shared" si="30"/>
        <v>1.7998980720397895</v>
      </c>
      <c r="G285">
        <f>MAX($A$268:A285)-3*O285</f>
        <v>3.8277999999999999</v>
      </c>
      <c r="H285">
        <f t="shared" si="35"/>
        <v>-1</v>
      </c>
      <c r="I285">
        <v>4.157</v>
      </c>
      <c r="J285">
        <v>4.0883000000000003</v>
      </c>
      <c r="K285">
        <f t="shared" si="31"/>
        <v>2</v>
      </c>
      <c r="L285">
        <f t="shared" si="32"/>
        <v>-1.6999999999999999E-3</v>
      </c>
      <c r="M285" s="1">
        <f t="shared" si="33"/>
        <v>1.4502345958215781</v>
      </c>
      <c r="N285">
        <v>0.11</v>
      </c>
      <c r="O285">
        <v>0.12740000000000001</v>
      </c>
    </row>
    <row r="286" spans="1:15" x14ac:dyDescent="0.3">
      <c r="A286">
        <v>4.0540000000000003</v>
      </c>
      <c r="B286">
        <v>-2.1999999999999999E-2</v>
      </c>
      <c r="C286">
        <v>0.13150000000000001</v>
      </c>
      <c r="D286">
        <f t="shared" si="34"/>
        <v>2</v>
      </c>
      <c r="E286">
        <f t="shared" si="29"/>
        <v>-2.1999999999999999E-2</v>
      </c>
      <c r="F286" s="1">
        <f t="shared" si="30"/>
        <v>1.7603003144549141</v>
      </c>
      <c r="G286">
        <f>MAX($A$268:A286)-3*O286</f>
        <v>3.8344</v>
      </c>
      <c r="H286">
        <f t="shared" si="35"/>
        <v>-1</v>
      </c>
      <c r="I286">
        <v>4.1189</v>
      </c>
      <c r="J286">
        <v>4.0932000000000004</v>
      </c>
      <c r="K286">
        <f t="shared" si="31"/>
        <v>2</v>
      </c>
      <c r="L286">
        <f t="shared" si="32"/>
        <v>-2.1999999999999999E-2</v>
      </c>
      <c r="M286" s="1">
        <f t="shared" si="33"/>
        <v>1.4183294347135034</v>
      </c>
      <c r="N286">
        <v>0.108</v>
      </c>
      <c r="O286">
        <v>0.12520000000000001</v>
      </c>
    </row>
    <row r="287" spans="1:15" x14ac:dyDescent="0.3">
      <c r="A287">
        <v>4.0389999999999997</v>
      </c>
      <c r="B287">
        <v>-3.7000000000000002E-3</v>
      </c>
      <c r="C287">
        <v>0.1229</v>
      </c>
      <c r="D287">
        <f t="shared" si="34"/>
        <v>2</v>
      </c>
      <c r="E287">
        <f t="shared" si="29"/>
        <v>-3.7000000000000002E-3</v>
      </c>
      <c r="F287" s="1">
        <f t="shared" si="30"/>
        <v>1.7537872032914308</v>
      </c>
      <c r="G287">
        <f>MAX($A$268:A287)-3*O287</f>
        <v>3.8443000000000001</v>
      </c>
      <c r="H287">
        <f t="shared" si="35"/>
        <v>-1</v>
      </c>
      <c r="I287">
        <v>4.0856000000000003</v>
      </c>
      <c r="J287">
        <v>4.0945</v>
      </c>
      <c r="K287">
        <f t="shared" si="31"/>
        <v>-1</v>
      </c>
      <c r="L287">
        <f t="shared" si="32"/>
        <v>-3.7000000000000002E-3</v>
      </c>
      <c r="M287" s="1">
        <f t="shared" si="33"/>
        <v>1.4130816158050634</v>
      </c>
      <c r="N287">
        <v>0.1</v>
      </c>
      <c r="O287">
        <v>0.12189999999999999</v>
      </c>
    </row>
    <row r="288" spans="1:15" x14ac:dyDescent="0.3">
      <c r="A288">
        <v>4.3360000000000003</v>
      </c>
      <c r="B288">
        <v>7.3499999999999996E-2</v>
      </c>
      <c r="C288">
        <v>9.74E-2</v>
      </c>
      <c r="D288">
        <f t="shared" si="34"/>
        <v>2</v>
      </c>
      <c r="E288">
        <f t="shared" si="29"/>
        <v>7.3499999999999996E-2</v>
      </c>
      <c r="F288" s="1">
        <f t="shared" si="30"/>
        <v>1.8826905627333508</v>
      </c>
      <c r="G288">
        <f>MAX($A$268:A288)-3*O288</f>
        <v>3.9244000000000003</v>
      </c>
      <c r="H288">
        <f t="shared" si="35"/>
        <v>-1</v>
      </c>
      <c r="I288">
        <v>4.1627000000000001</v>
      </c>
      <c r="J288">
        <v>4.1219999999999999</v>
      </c>
      <c r="K288">
        <f t="shared" si="31"/>
        <v>1</v>
      </c>
      <c r="L288">
        <f t="shared" si="32"/>
        <v>0</v>
      </c>
      <c r="M288" s="1">
        <f t="shared" si="33"/>
        <v>1.4130816158050634</v>
      </c>
      <c r="N288">
        <v>0.29699999999999999</v>
      </c>
      <c r="O288">
        <v>0.13719999999999999</v>
      </c>
    </row>
    <row r="289" spans="1:15" x14ac:dyDescent="0.3">
      <c r="A289">
        <v>4.3529999999999998</v>
      </c>
      <c r="B289">
        <v>3.8999999999999998E-3</v>
      </c>
      <c r="C289">
        <v>0.1636</v>
      </c>
      <c r="D289">
        <f t="shared" si="34"/>
        <v>2</v>
      </c>
      <c r="E289">
        <f t="shared" si="29"/>
        <v>3.8999999999999998E-3</v>
      </c>
      <c r="F289" s="1">
        <f t="shared" si="30"/>
        <v>1.890033055928011</v>
      </c>
      <c r="G289">
        <f>MAX($A$268:A289)-3*O289</f>
        <v>3.9347999999999996</v>
      </c>
      <c r="H289">
        <f t="shared" si="35"/>
        <v>-1</v>
      </c>
      <c r="I289">
        <v>4.2319000000000004</v>
      </c>
      <c r="J289">
        <v>4.1493000000000002</v>
      </c>
      <c r="K289">
        <f t="shared" si="31"/>
        <v>2</v>
      </c>
      <c r="L289">
        <f t="shared" si="32"/>
        <v>3.8999999999999998E-3</v>
      </c>
      <c r="M289" s="1">
        <f t="shared" si="33"/>
        <v>1.4185926341067032</v>
      </c>
      <c r="N289">
        <v>0.157</v>
      </c>
      <c r="O289">
        <v>0.1394</v>
      </c>
    </row>
    <row r="290" spans="1:15" x14ac:dyDescent="0.3">
      <c r="A290">
        <v>4.4969999999999999</v>
      </c>
      <c r="B290">
        <v>3.3099999999999997E-2</v>
      </c>
      <c r="C290">
        <v>0.18340000000000001</v>
      </c>
      <c r="D290">
        <f t="shared" si="34"/>
        <v>2</v>
      </c>
      <c r="E290">
        <f t="shared" si="29"/>
        <v>3.3099999999999997E-2</v>
      </c>
      <c r="F290" s="1">
        <f t="shared" si="30"/>
        <v>1.952593150079228</v>
      </c>
      <c r="G290">
        <f>MAX($A$268:A290)-3*O290</f>
        <v>4.0716000000000001</v>
      </c>
      <c r="H290">
        <f t="shared" si="35"/>
        <v>-1</v>
      </c>
      <c r="I290">
        <v>4.3357999999999999</v>
      </c>
      <c r="J290">
        <v>4.1874000000000002</v>
      </c>
      <c r="K290">
        <f t="shared" si="31"/>
        <v>2</v>
      </c>
      <c r="L290">
        <f t="shared" si="32"/>
        <v>3.3099999999999997E-2</v>
      </c>
      <c r="M290" s="1">
        <f t="shared" si="33"/>
        <v>1.4655480502956351</v>
      </c>
      <c r="N290">
        <v>0.155</v>
      </c>
      <c r="O290">
        <v>0.14180000000000001</v>
      </c>
    </row>
    <row r="291" spans="1:15" x14ac:dyDescent="0.3">
      <c r="A291">
        <v>4.556</v>
      </c>
      <c r="B291">
        <v>1.3100000000000001E-2</v>
      </c>
      <c r="C291">
        <v>0.14330000000000001</v>
      </c>
      <c r="D291">
        <f t="shared" si="34"/>
        <v>2</v>
      </c>
      <c r="E291">
        <f t="shared" si="29"/>
        <v>1.3100000000000001E-2</v>
      </c>
      <c r="F291" s="1">
        <f t="shared" si="30"/>
        <v>1.978172120345266</v>
      </c>
      <c r="G291">
        <f>MAX($A$268:A291)-3*O291</f>
        <v>4.1336000000000004</v>
      </c>
      <c r="H291">
        <f t="shared" si="35"/>
        <v>-1</v>
      </c>
      <c r="I291">
        <v>4.4359000000000002</v>
      </c>
      <c r="J291">
        <v>4.2276999999999996</v>
      </c>
      <c r="K291">
        <f t="shared" si="31"/>
        <v>2</v>
      </c>
      <c r="L291">
        <f t="shared" si="32"/>
        <v>1.3100000000000001E-2</v>
      </c>
      <c r="M291" s="1">
        <f t="shared" si="33"/>
        <v>1.4847467297545081</v>
      </c>
      <c r="N291">
        <v>0.122</v>
      </c>
      <c r="O291">
        <v>0.14080000000000001</v>
      </c>
    </row>
    <row r="292" spans="1:15" x14ac:dyDescent="0.3">
      <c r="A292">
        <v>4.54</v>
      </c>
      <c r="B292">
        <v>-3.5000000000000001E-3</v>
      </c>
      <c r="C292">
        <v>0.13930000000000001</v>
      </c>
      <c r="D292">
        <f t="shared" si="34"/>
        <v>2</v>
      </c>
      <c r="E292">
        <f t="shared" si="29"/>
        <v>-3.5000000000000001E-3</v>
      </c>
      <c r="F292" s="1">
        <f t="shared" si="30"/>
        <v>1.9712485179240578</v>
      </c>
      <c r="G292">
        <f>MAX($A$268:A292)-3*O292</f>
        <v>4.1462000000000003</v>
      </c>
      <c r="H292">
        <f t="shared" si="35"/>
        <v>-1</v>
      </c>
      <c r="I292">
        <v>4.4970999999999997</v>
      </c>
      <c r="J292">
        <v>4.2637999999999998</v>
      </c>
      <c r="K292">
        <f t="shared" si="31"/>
        <v>2</v>
      </c>
      <c r="L292">
        <f t="shared" si="32"/>
        <v>-3.5000000000000001E-3</v>
      </c>
      <c r="M292" s="1">
        <f t="shared" si="33"/>
        <v>1.4795501162003672</v>
      </c>
      <c r="N292">
        <v>8.5000000000000006E-2</v>
      </c>
      <c r="O292">
        <v>0.1366</v>
      </c>
    </row>
    <row r="293" spans="1:15" x14ac:dyDescent="0.3">
      <c r="A293">
        <v>4.5579999999999998</v>
      </c>
      <c r="B293">
        <v>4.0000000000000001E-3</v>
      </c>
      <c r="C293">
        <v>0.15859999999999999</v>
      </c>
      <c r="D293">
        <f t="shared" si="34"/>
        <v>2</v>
      </c>
      <c r="E293">
        <f t="shared" si="29"/>
        <v>4.0000000000000001E-3</v>
      </c>
      <c r="F293" s="1">
        <f t="shared" si="30"/>
        <v>1.979133511995754</v>
      </c>
      <c r="G293">
        <f>MAX($A$268:A293)-3*O293</f>
        <v>4.1673999999999998</v>
      </c>
      <c r="H293">
        <f t="shared" si="35"/>
        <v>-1</v>
      </c>
      <c r="I293">
        <v>4.5309999999999997</v>
      </c>
      <c r="J293">
        <v>4.2990000000000004</v>
      </c>
      <c r="K293">
        <f t="shared" si="31"/>
        <v>2</v>
      </c>
      <c r="L293">
        <f t="shared" si="32"/>
        <v>4.0000000000000001E-3</v>
      </c>
      <c r="M293" s="1">
        <f t="shared" si="33"/>
        <v>1.4854683166651688</v>
      </c>
      <c r="N293">
        <v>6.3E-2</v>
      </c>
      <c r="O293">
        <v>0.13020000000000001</v>
      </c>
    </row>
    <row r="294" spans="1:15" x14ac:dyDescent="0.3">
      <c r="A294">
        <v>4.5519999999999996</v>
      </c>
      <c r="B294">
        <v>-1.2999999999999999E-3</v>
      </c>
      <c r="C294">
        <v>0.12590000000000001</v>
      </c>
      <c r="D294">
        <f t="shared" si="34"/>
        <v>2</v>
      </c>
      <c r="E294">
        <f t="shared" si="29"/>
        <v>-1.2999999999999999E-3</v>
      </c>
      <c r="F294" s="1">
        <f t="shared" si="30"/>
        <v>1.9765606384301597</v>
      </c>
      <c r="G294">
        <f>MAX($A$268:A294)-3*O294</f>
        <v>4.1739999999999995</v>
      </c>
      <c r="H294">
        <f t="shared" si="35"/>
        <v>-1</v>
      </c>
      <c r="I294">
        <v>4.5480999999999998</v>
      </c>
      <c r="J294">
        <v>4.3307000000000002</v>
      </c>
      <c r="K294">
        <f t="shared" si="31"/>
        <v>2</v>
      </c>
      <c r="L294">
        <f t="shared" si="32"/>
        <v>-1.2999999999999999E-3</v>
      </c>
      <c r="M294" s="1">
        <f t="shared" si="33"/>
        <v>1.4835372078535041</v>
      </c>
      <c r="N294">
        <v>0.107</v>
      </c>
      <c r="O294">
        <v>0.128</v>
      </c>
    </row>
    <row r="295" spans="1:15" x14ac:dyDescent="0.3">
      <c r="A295">
        <v>4.476</v>
      </c>
      <c r="B295">
        <v>-1.67E-2</v>
      </c>
      <c r="C295">
        <v>9.6299999999999997E-2</v>
      </c>
      <c r="D295">
        <f t="shared" si="34"/>
        <v>2</v>
      </c>
      <c r="E295">
        <f t="shared" si="29"/>
        <v>-1.67E-2</v>
      </c>
      <c r="F295" s="1">
        <f t="shared" si="30"/>
        <v>1.943552075768376</v>
      </c>
      <c r="G295">
        <f>MAX($A$268:A295)-3*O295</f>
        <v>4.1734</v>
      </c>
      <c r="H295">
        <f t="shared" si="35"/>
        <v>-1</v>
      </c>
      <c r="I295">
        <v>4.5265000000000004</v>
      </c>
      <c r="J295">
        <v>4.3526999999999996</v>
      </c>
      <c r="K295">
        <f t="shared" si="31"/>
        <v>2</v>
      </c>
      <c r="L295">
        <f t="shared" si="32"/>
        <v>-1.67E-2</v>
      </c>
      <c r="M295" s="1">
        <f t="shared" si="33"/>
        <v>1.4587621364823504</v>
      </c>
      <c r="N295">
        <v>0.13200000000000001</v>
      </c>
      <c r="O295">
        <v>0.12820000000000001</v>
      </c>
    </row>
    <row r="296" spans="1:15" x14ac:dyDescent="0.3">
      <c r="A296">
        <v>4.5250000000000004</v>
      </c>
      <c r="B296">
        <v>1.09E-2</v>
      </c>
      <c r="C296">
        <v>0.1061</v>
      </c>
      <c r="D296">
        <f t="shared" si="34"/>
        <v>2</v>
      </c>
      <c r="E296">
        <f t="shared" si="29"/>
        <v>1.09E-2</v>
      </c>
      <c r="F296" s="1">
        <f t="shared" si="30"/>
        <v>1.964736793394251</v>
      </c>
      <c r="G296">
        <f>MAX($A$268:A296)-3*O296</f>
        <v>4.1754999999999995</v>
      </c>
      <c r="H296">
        <f t="shared" si="35"/>
        <v>-1</v>
      </c>
      <c r="I296">
        <v>4.5227000000000004</v>
      </c>
      <c r="J296">
        <v>4.3775000000000004</v>
      </c>
      <c r="K296">
        <f t="shared" si="31"/>
        <v>2</v>
      </c>
      <c r="L296">
        <f t="shared" si="32"/>
        <v>1.09E-2</v>
      </c>
      <c r="M296" s="1">
        <f t="shared" si="33"/>
        <v>1.4746626437700079</v>
      </c>
      <c r="N296">
        <v>0.125</v>
      </c>
      <c r="O296">
        <v>0.1275</v>
      </c>
    </row>
    <row r="297" spans="1:15" x14ac:dyDescent="0.3">
      <c r="A297">
        <v>4.5250000000000004</v>
      </c>
      <c r="B297">
        <v>0</v>
      </c>
      <c r="C297">
        <v>8.3099999999999993E-2</v>
      </c>
      <c r="D297">
        <f t="shared" si="34"/>
        <v>2</v>
      </c>
      <c r="E297">
        <f t="shared" si="29"/>
        <v>0</v>
      </c>
      <c r="F297" s="1">
        <f t="shared" si="30"/>
        <v>1.964736793394251</v>
      </c>
      <c r="G297">
        <f>MAX($A$268:A297)-3*O297</f>
        <v>4.1703999999999999</v>
      </c>
      <c r="H297">
        <f t="shared" si="35"/>
        <v>-1</v>
      </c>
      <c r="I297">
        <v>4.5209999999999999</v>
      </c>
      <c r="J297">
        <v>4.4001999999999999</v>
      </c>
      <c r="K297">
        <f t="shared" si="31"/>
        <v>2</v>
      </c>
      <c r="L297">
        <f t="shared" si="32"/>
        <v>0</v>
      </c>
      <c r="M297" s="1">
        <f t="shared" si="33"/>
        <v>1.4746626437700079</v>
      </c>
      <c r="N297">
        <v>0.153</v>
      </c>
      <c r="O297">
        <v>0.12920000000000001</v>
      </c>
    </row>
    <row r="298" spans="1:15" x14ac:dyDescent="0.3">
      <c r="A298">
        <v>4.4279999999999999</v>
      </c>
      <c r="B298">
        <v>-2.1399999999999999E-2</v>
      </c>
      <c r="C298">
        <v>0.11559999999999999</v>
      </c>
      <c r="D298">
        <f t="shared" si="34"/>
        <v>2</v>
      </c>
      <c r="E298">
        <f t="shared" si="29"/>
        <v>-2.1399999999999999E-2</v>
      </c>
      <c r="F298" s="1">
        <f t="shared" si="30"/>
        <v>1.922691426015614</v>
      </c>
      <c r="G298">
        <f>MAX($A$268:A298)-3*O298</f>
        <v>4.1793999999999993</v>
      </c>
      <c r="H298">
        <f t="shared" si="35"/>
        <v>-1</v>
      </c>
      <c r="I298">
        <v>4.4878999999999998</v>
      </c>
      <c r="J298">
        <v>4.4119999999999999</v>
      </c>
      <c r="K298">
        <f t="shared" si="31"/>
        <v>2</v>
      </c>
      <c r="L298">
        <f t="shared" si="32"/>
        <v>-2.1399999999999999E-2</v>
      </c>
      <c r="M298" s="1">
        <f t="shared" si="33"/>
        <v>1.4431048631933296</v>
      </c>
      <c r="N298">
        <v>0.105</v>
      </c>
      <c r="O298">
        <v>0.12620000000000001</v>
      </c>
    </row>
    <row r="299" spans="1:15" x14ac:dyDescent="0.3">
      <c r="A299">
        <v>4.54</v>
      </c>
      <c r="B299">
        <v>2.53E-2</v>
      </c>
      <c r="C299">
        <v>0.11269999999999999</v>
      </c>
      <c r="D299">
        <f t="shared" si="34"/>
        <v>2</v>
      </c>
      <c r="E299">
        <f t="shared" si="29"/>
        <v>2.53E-2</v>
      </c>
      <c r="F299" s="1">
        <f t="shared" si="30"/>
        <v>1.9713355190938093</v>
      </c>
      <c r="G299">
        <f>MAX($A$268:A299)-3*O299</f>
        <v>4.1844999999999999</v>
      </c>
      <c r="H299">
        <f t="shared" si="35"/>
        <v>-1</v>
      </c>
      <c r="I299">
        <v>4.5008999999999997</v>
      </c>
      <c r="J299">
        <v>4.4322999999999997</v>
      </c>
      <c r="K299">
        <f t="shared" si="31"/>
        <v>2</v>
      </c>
      <c r="L299">
        <f t="shared" si="32"/>
        <v>2.53E-2</v>
      </c>
      <c r="M299" s="1">
        <f t="shared" si="33"/>
        <v>1.4796154162321211</v>
      </c>
      <c r="N299">
        <v>0.112</v>
      </c>
      <c r="O299">
        <v>0.1245</v>
      </c>
    </row>
    <row r="300" spans="1:15" x14ac:dyDescent="0.3">
      <c r="A300">
        <v>4.5309999999999997</v>
      </c>
      <c r="B300">
        <v>-2E-3</v>
      </c>
      <c r="C300">
        <v>8.5300000000000001E-2</v>
      </c>
      <c r="D300">
        <f t="shared" si="34"/>
        <v>2</v>
      </c>
      <c r="E300">
        <f t="shared" si="29"/>
        <v>-2E-3</v>
      </c>
      <c r="F300" s="1">
        <f t="shared" si="30"/>
        <v>1.9673928480556218</v>
      </c>
      <c r="G300">
        <f>MAX($A$268:A300)-3*O300</f>
        <v>4.2063999999999995</v>
      </c>
      <c r="H300">
        <f t="shared" si="35"/>
        <v>-1</v>
      </c>
      <c r="I300">
        <v>4.5115999999999996</v>
      </c>
      <c r="J300">
        <v>4.4496000000000002</v>
      </c>
      <c r="K300">
        <f t="shared" si="31"/>
        <v>2</v>
      </c>
      <c r="L300">
        <f t="shared" si="32"/>
        <v>-2E-3</v>
      </c>
      <c r="M300" s="1">
        <f t="shared" si="33"/>
        <v>1.4766561853996569</v>
      </c>
      <c r="N300">
        <v>0.05</v>
      </c>
      <c r="O300">
        <v>0.1172</v>
      </c>
    </row>
    <row r="301" spans="1:15" x14ac:dyDescent="0.3">
      <c r="A301">
        <v>4.4729999999999999</v>
      </c>
      <c r="B301">
        <v>-1.2800000000000001E-2</v>
      </c>
      <c r="C301">
        <v>6.5000000000000002E-2</v>
      </c>
      <c r="D301">
        <f t="shared" si="34"/>
        <v>2</v>
      </c>
      <c r="E301">
        <f t="shared" si="29"/>
        <v>-1.2800000000000001E-2</v>
      </c>
      <c r="F301" s="1">
        <f t="shared" si="30"/>
        <v>1.9422102196005098</v>
      </c>
      <c r="G301">
        <f>MAX($A$268:A301)-3*O301</f>
        <v>4.2147999999999994</v>
      </c>
      <c r="H301">
        <f t="shared" si="35"/>
        <v>-1</v>
      </c>
      <c r="I301">
        <v>4.4992999999999999</v>
      </c>
      <c r="J301">
        <v>4.4596</v>
      </c>
      <c r="K301">
        <f t="shared" si="31"/>
        <v>2</v>
      </c>
      <c r="L301">
        <f t="shared" si="32"/>
        <v>-1.2800000000000001E-2</v>
      </c>
      <c r="M301" s="1">
        <f t="shared" si="33"/>
        <v>1.4577549862265413</v>
      </c>
      <c r="N301">
        <v>9.1999999999999998E-2</v>
      </c>
      <c r="O301">
        <v>0.1144</v>
      </c>
    </row>
    <row r="302" spans="1:15" x14ac:dyDescent="0.3">
      <c r="A302">
        <v>4.5119999999999996</v>
      </c>
      <c r="B302">
        <v>8.6999999999999994E-3</v>
      </c>
      <c r="C302">
        <v>7.17E-2</v>
      </c>
      <c r="D302">
        <f t="shared" si="34"/>
        <v>2</v>
      </c>
      <c r="E302">
        <f t="shared" si="29"/>
        <v>8.6999999999999994E-3</v>
      </c>
      <c r="F302" s="1">
        <f t="shared" si="30"/>
        <v>1.959107448511034</v>
      </c>
      <c r="G302">
        <f>MAX($A$268:A302)-3*O302</f>
        <v>4.2294999999999998</v>
      </c>
      <c r="H302">
        <f t="shared" si="35"/>
        <v>-1</v>
      </c>
      <c r="I302">
        <v>4.5034999999999998</v>
      </c>
      <c r="J302">
        <v>4.4721000000000002</v>
      </c>
      <c r="K302">
        <f t="shared" si="31"/>
        <v>2</v>
      </c>
      <c r="L302">
        <f t="shared" si="32"/>
        <v>8.6999999999999994E-3</v>
      </c>
      <c r="M302" s="1">
        <f t="shared" si="33"/>
        <v>1.470437454606712</v>
      </c>
      <c r="N302">
        <v>7.0999999999999994E-2</v>
      </c>
      <c r="O302">
        <v>0.1095</v>
      </c>
    </row>
    <row r="303" spans="1:15" x14ac:dyDescent="0.3">
      <c r="A303">
        <v>4.5540000000000003</v>
      </c>
      <c r="B303">
        <v>9.2999999999999992E-3</v>
      </c>
      <c r="C303">
        <v>0.1016</v>
      </c>
      <c r="D303">
        <f t="shared" si="34"/>
        <v>2</v>
      </c>
      <c r="E303">
        <f t="shared" si="29"/>
        <v>9.2999999999999992E-3</v>
      </c>
      <c r="F303" s="1">
        <f t="shared" si="30"/>
        <v>1.9773271477821868</v>
      </c>
      <c r="G303">
        <f>MAX($A$268:A303)-3*O303</f>
        <v>4.2412000000000001</v>
      </c>
      <c r="H303">
        <f t="shared" si="35"/>
        <v>-1</v>
      </c>
      <c r="I303">
        <v>4.5225999999999997</v>
      </c>
      <c r="J303">
        <v>4.4870999999999999</v>
      </c>
      <c r="K303">
        <f t="shared" si="31"/>
        <v>2</v>
      </c>
      <c r="L303">
        <f t="shared" si="32"/>
        <v>9.2999999999999992E-3</v>
      </c>
      <c r="M303" s="1">
        <f t="shared" si="33"/>
        <v>1.4841125229345546</v>
      </c>
      <c r="N303">
        <v>7.5999999999999998E-2</v>
      </c>
      <c r="O303">
        <v>0.1056</v>
      </c>
    </row>
    <row r="304" spans="1:15" x14ac:dyDescent="0.3">
      <c r="A304">
        <v>4.5170000000000003</v>
      </c>
      <c r="B304">
        <v>-8.0999999999999996E-3</v>
      </c>
      <c r="C304">
        <v>8.7900000000000006E-2</v>
      </c>
      <c r="D304">
        <f t="shared" si="34"/>
        <v>2</v>
      </c>
      <c r="E304">
        <f t="shared" si="29"/>
        <v>-8.0999999999999996E-3</v>
      </c>
      <c r="F304" s="1">
        <f t="shared" si="30"/>
        <v>1.9613107978851512</v>
      </c>
      <c r="G304">
        <f>MAX($A$268:A304)-3*O304</f>
        <v>4.2541000000000002</v>
      </c>
      <c r="H304">
        <f t="shared" si="35"/>
        <v>-1</v>
      </c>
      <c r="I304">
        <v>4.5209000000000001</v>
      </c>
      <c r="J304">
        <v>4.4965999999999999</v>
      </c>
      <c r="K304">
        <f t="shared" si="31"/>
        <v>2</v>
      </c>
      <c r="L304">
        <f t="shared" si="32"/>
        <v>-8.0999999999999996E-3</v>
      </c>
      <c r="M304" s="1">
        <f t="shared" si="33"/>
        <v>1.4720912114987847</v>
      </c>
      <c r="N304">
        <v>7.0000000000000007E-2</v>
      </c>
      <c r="O304">
        <v>0.1013</v>
      </c>
    </row>
    <row r="305" spans="1:15" x14ac:dyDescent="0.3">
      <c r="A305">
        <v>4.22</v>
      </c>
      <c r="B305">
        <v>-6.5799999999999997E-2</v>
      </c>
      <c r="C305">
        <v>1.8100000000000002E-2</v>
      </c>
      <c r="D305">
        <f t="shared" si="34"/>
        <v>2</v>
      </c>
      <c r="E305">
        <f t="shared" si="29"/>
        <v>-6.5799999999999997E-2</v>
      </c>
      <c r="F305" s="1">
        <f t="shared" si="30"/>
        <v>1.8322565473843082</v>
      </c>
      <c r="G305">
        <f>MAX($A$268:A305)-3*O305</f>
        <v>4.1982999999999997</v>
      </c>
      <c r="H305">
        <f t="shared" si="35"/>
        <v>-1</v>
      </c>
      <c r="I305">
        <v>4.4218000000000002</v>
      </c>
      <c r="J305">
        <v>4.4760999999999997</v>
      </c>
      <c r="K305">
        <f t="shared" si="31"/>
        <v>-1</v>
      </c>
      <c r="L305">
        <f t="shared" si="32"/>
        <v>-6.5799999999999997E-2</v>
      </c>
      <c r="M305" s="1">
        <f t="shared" si="33"/>
        <v>1.3752276097821647</v>
      </c>
      <c r="N305">
        <v>0.31</v>
      </c>
      <c r="O305">
        <v>0.11990000000000001</v>
      </c>
    </row>
    <row r="306" spans="1:15" x14ac:dyDescent="0.3">
      <c r="A306">
        <v>4.2619999999999996</v>
      </c>
      <c r="B306">
        <v>0.01</v>
      </c>
      <c r="C306">
        <v>5.1299999999999998E-2</v>
      </c>
      <c r="D306">
        <f t="shared" si="34"/>
        <v>2</v>
      </c>
      <c r="E306">
        <f t="shared" si="29"/>
        <v>0.01</v>
      </c>
      <c r="F306" s="1">
        <f t="shared" si="30"/>
        <v>1.8505791128581512</v>
      </c>
      <c r="G306">
        <f>MAX($A$268:A306)-3*O306</f>
        <v>4.1722000000000001</v>
      </c>
      <c r="H306">
        <f t="shared" si="35"/>
        <v>-1</v>
      </c>
      <c r="I306">
        <v>4.3574000000000002</v>
      </c>
      <c r="J306">
        <v>4.4592000000000001</v>
      </c>
      <c r="K306">
        <f t="shared" si="31"/>
        <v>0</v>
      </c>
      <c r="L306">
        <f t="shared" si="32"/>
        <v>0</v>
      </c>
      <c r="M306" s="1">
        <f t="shared" si="33"/>
        <v>1.3752276097821647</v>
      </c>
      <c r="N306">
        <v>0.215</v>
      </c>
      <c r="O306">
        <v>0.12859999999999999</v>
      </c>
    </row>
    <row r="307" spans="1:15" x14ac:dyDescent="0.3">
      <c r="A307">
        <v>4.3109999999999999</v>
      </c>
      <c r="B307">
        <v>1.15E-2</v>
      </c>
      <c r="C307">
        <v>6.7299999999999999E-2</v>
      </c>
      <c r="D307">
        <f t="shared" si="34"/>
        <v>2</v>
      </c>
      <c r="E307">
        <f t="shared" si="29"/>
        <v>1.15E-2</v>
      </c>
      <c r="F307" s="1">
        <f t="shared" si="30"/>
        <v>1.8718607726560201</v>
      </c>
      <c r="G307">
        <f>MAX($A$268:A307)-3*O307</f>
        <v>4.1730999999999998</v>
      </c>
      <c r="H307">
        <f t="shared" si="35"/>
        <v>-1</v>
      </c>
      <c r="I307">
        <v>4.3234000000000004</v>
      </c>
      <c r="J307">
        <v>4.4459999999999997</v>
      </c>
      <c r="K307">
        <f t="shared" si="31"/>
        <v>0</v>
      </c>
      <c r="L307">
        <f t="shared" si="32"/>
        <v>0</v>
      </c>
      <c r="M307" s="1">
        <f t="shared" si="33"/>
        <v>1.3752276097821647</v>
      </c>
      <c r="N307">
        <v>0.127</v>
      </c>
      <c r="O307">
        <v>0.1283</v>
      </c>
    </row>
    <row r="308" spans="1:15" x14ac:dyDescent="0.3">
      <c r="A308">
        <v>4.4649999999999999</v>
      </c>
      <c r="B308">
        <v>3.5700000000000003E-2</v>
      </c>
      <c r="C308">
        <v>2.98E-2</v>
      </c>
      <c r="D308">
        <f t="shared" si="34"/>
        <v>2</v>
      </c>
      <c r="E308">
        <f t="shared" si="29"/>
        <v>3.5700000000000003E-2</v>
      </c>
      <c r="F308" s="1">
        <f t="shared" si="30"/>
        <v>1.9386862022398401</v>
      </c>
      <c r="G308">
        <f>MAX($A$268:A308)-3*O308</f>
        <v>4.1574999999999998</v>
      </c>
      <c r="H308">
        <f t="shared" si="35"/>
        <v>-1</v>
      </c>
      <c r="I308">
        <v>4.3540999999999999</v>
      </c>
      <c r="J308">
        <v>4.4461000000000004</v>
      </c>
      <c r="K308">
        <f t="shared" si="31"/>
        <v>0</v>
      </c>
      <c r="L308">
        <f t="shared" si="32"/>
        <v>0</v>
      </c>
      <c r="M308" s="1">
        <f t="shared" si="33"/>
        <v>1.3752276097821647</v>
      </c>
      <c r="N308">
        <v>0.186</v>
      </c>
      <c r="O308">
        <v>0.13350000000000001</v>
      </c>
    </row>
    <row r="309" spans="1:15" x14ac:dyDescent="0.3">
      <c r="A309">
        <v>4.51</v>
      </c>
      <c r="B309">
        <v>1.01E-2</v>
      </c>
      <c r="C309">
        <v>3.61E-2</v>
      </c>
      <c r="D309">
        <f t="shared" si="34"/>
        <v>2</v>
      </c>
      <c r="E309">
        <f t="shared" si="29"/>
        <v>1.01E-2</v>
      </c>
      <c r="F309" s="1">
        <f t="shared" si="30"/>
        <v>1.9582669328824625</v>
      </c>
      <c r="G309">
        <f>MAX($A$268:A309)-3*O309</f>
        <v>4.1608000000000001</v>
      </c>
      <c r="H309">
        <f t="shared" si="35"/>
        <v>-1</v>
      </c>
      <c r="I309">
        <v>4.4058000000000002</v>
      </c>
      <c r="J309">
        <v>4.45</v>
      </c>
      <c r="K309">
        <f t="shared" si="31"/>
        <v>0</v>
      </c>
      <c r="L309">
        <f t="shared" si="32"/>
        <v>0</v>
      </c>
      <c r="M309" s="1">
        <f t="shared" si="33"/>
        <v>1.3752276097821647</v>
      </c>
      <c r="N309">
        <v>0.114</v>
      </c>
      <c r="O309">
        <v>0.13239999999999999</v>
      </c>
    </row>
    <row r="310" spans="1:15" x14ac:dyDescent="0.3">
      <c r="A310">
        <v>4.4779999999999998</v>
      </c>
      <c r="B310">
        <v>-7.1000000000000004E-3</v>
      </c>
      <c r="C310">
        <v>-4.1999999999999997E-3</v>
      </c>
      <c r="D310">
        <f t="shared" si="34"/>
        <v>-1</v>
      </c>
      <c r="E310">
        <f t="shared" si="29"/>
        <v>-7.1000000000000004E-3</v>
      </c>
      <c r="F310" s="1">
        <f t="shared" si="30"/>
        <v>1.944363237658997</v>
      </c>
      <c r="H310">
        <f t="shared" si="35"/>
        <v>-1</v>
      </c>
      <c r="I310">
        <v>4.4473000000000003</v>
      </c>
      <c r="J310">
        <v>4.45</v>
      </c>
      <c r="K310">
        <f t="shared" si="31"/>
        <v>0</v>
      </c>
      <c r="L310">
        <f t="shared" si="32"/>
        <v>0</v>
      </c>
      <c r="M310" s="1">
        <f t="shared" si="33"/>
        <v>1.3752276097821647</v>
      </c>
      <c r="N310">
        <v>0.06</v>
      </c>
      <c r="O310">
        <v>0.1263</v>
      </c>
    </row>
    <row r="311" spans="1:15" x14ac:dyDescent="0.3">
      <c r="A311">
        <v>4.476</v>
      </c>
      <c r="B311">
        <v>-4.0000000000000002E-4</v>
      </c>
      <c r="C311">
        <v>-1.7600000000000001E-2</v>
      </c>
      <c r="D311">
        <f t="shared" si="34"/>
        <v>0</v>
      </c>
      <c r="E311">
        <f t="shared" si="29"/>
        <v>0</v>
      </c>
      <c r="F311" s="1">
        <f t="shared" si="30"/>
        <v>1.944363237658997</v>
      </c>
      <c r="H311">
        <f t="shared" si="35"/>
        <v>-1</v>
      </c>
      <c r="I311">
        <v>4.4709000000000003</v>
      </c>
      <c r="J311">
        <v>4.45</v>
      </c>
      <c r="K311">
        <f t="shared" si="31"/>
        <v>1</v>
      </c>
      <c r="L311">
        <f t="shared" si="32"/>
        <v>0</v>
      </c>
      <c r="M311" s="1">
        <f t="shared" si="33"/>
        <v>1.3752276097821647</v>
      </c>
      <c r="N311">
        <v>6.5000000000000002E-2</v>
      </c>
      <c r="O311">
        <v>0.1212</v>
      </c>
    </row>
    <row r="312" spans="1:15" x14ac:dyDescent="0.3">
      <c r="A312">
        <v>4.3929999999999998</v>
      </c>
      <c r="B312">
        <v>-1.8499999999999999E-2</v>
      </c>
      <c r="C312">
        <v>-3.2399999999999998E-2</v>
      </c>
      <c r="D312">
        <f t="shared" si="34"/>
        <v>0</v>
      </c>
      <c r="E312">
        <f t="shared" si="29"/>
        <v>0</v>
      </c>
      <c r="F312" s="1">
        <f t="shared" si="30"/>
        <v>1.944363237658997</v>
      </c>
      <c r="H312">
        <f t="shared" si="35"/>
        <v>-1</v>
      </c>
      <c r="I312">
        <v>4.4524999999999997</v>
      </c>
      <c r="J312">
        <v>4.4424000000000001</v>
      </c>
      <c r="K312">
        <f t="shared" si="31"/>
        <v>2</v>
      </c>
      <c r="L312">
        <f t="shared" si="32"/>
        <v>-1.8499999999999999E-2</v>
      </c>
      <c r="M312" s="1">
        <f t="shared" si="33"/>
        <v>1.3497858990011948</v>
      </c>
      <c r="N312">
        <v>8.8999999999999996E-2</v>
      </c>
      <c r="O312">
        <v>0.1187</v>
      </c>
    </row>
    <row r="313" spans="1:15" x14ac:dyDescent="0.3">
      <c r="A313">
        <v>4.4320000000000004</v>
      </c>
      <c r="B313">
        <v>8.8999999999999999E-3</v>
      </c>
      <c r="C313">
        <v>-2.76E-2</v>
      </c>
      <c r="D313">
        <f t="shared" si="34"/>
        <v>0</v>
      </c>
      <c r="E313">
        <f t="shared" si="29"/>
        <v>0</v>
      </c>
      <c r="F313" s="1">
        <f t="shared" si="30"/>
        <v>1.944363237658997</v>
      </c>
      <c r="H313">
        <f t="shared" si="35"/>
        <v>-1</v>
      </c>
      <c r="I313">
        <v>4.4417</v>
      </c>
      <c r="J313">
        <v>4.4391999999999996</v>
      </c>
      <c r="K313">
        <f t="shared" si="31"/>
        <v>2</v>
      </c>
      <c r="L313">
        <f t="shared" si="32"/>
        <v>8.8999999999999999E-3</v>
      </c>
      <c r="M313" s="1">
        <f t="shared" si="33"/>
        <v>1.3617989935023054</v>
      </c>
      <c r="N313">
        <v>6.7000000000000004E-2</v>
      </c>
      <c r="O313">
        <v>0.114</v>
      </c>
    </row>
    <row r="314" spans="1:15" x14ac:dyDescent="0.3">
      <c r="A314">
        <v>4.4349999999999996</v>
      </c>
      <c r="B314">
        <v>6.9999999999999999E-4</v>
      </c>
      <c r="C314">
        <v>-2.5700000000000001E-2</v>
      </c>
      <c r="D314">
        <f t="shared" si="34"/>
        <v>0</v>
      </c>
      <c r="E314">
        <f t="shared" si="29"/>
        <v>0</v>
      </c>
      <c r="F314" s="1">
        <f t="shared" si="30"/>
        <v>1.944363237658997</v>
      </c>
      <c r="H314">
        <f t="shared" si="35"/>
        <v>-1</v>
      </c>
      <c r="I314">
        <v>4.4340999999999999</v>
      </c>
      <c r="J314">
        <v>4.4368999999999996</v>
      </c>
      <c r="K314">
        <f t="shared" si="31"/>
        <v>-1</v>
      </c>
      <c r="L314">
        <f t="shared" si="32"/>
        <v>6.9999999999999999E-4</v>
      </c>
      <c r="M314" s="1">
        <f t="shared" si="33"/>
        <v>1.3627522527977569</v>
      </c>
      <c r="N314">
        <v>9.1999999999999998E-2</v>
      </c>
      <c r="O314">
        <v>0.11169999999999999</v>
      </c>
    </row>
    <row r="315" spans="1:15" x14ac:dyDescent="0.3">
      <c r="A315">
        <v>4.4349999999999996</v>
      </c>
      <c r="B315">
        <v>0</v>
      </c>
      <c r="C315">
        <v>-9.1999999999999998E-3</v>
      </c>
      <c r="D315">
        <f t="shared" si="34"/>
        <v>0</v>
      </c>
      <c r="E315">
        <f t="shared" si="29"/>
        <v>0</v>
      </c>
      <c r="F315" s="1">
        <f t="shared" si="30"/>
        <v>1.944363237658997</v>
      </c>
      <c r="H315">
        <f t="shared" si="35"/>
        <v>-1</v>
      </c>
      <c r="I315">
        <v>4.4314999999999998</v>
      </c>
      <c r="J315">
        <v>4.4352</v>
      </c>
      <c r="K315">
        <f t="shared" si="31"/>
        <v>0</v>
      </c>
      <c r="L315">
        <f t="shared" si="32"/>
        <v>0</v>
      </c>
      <c r="M315" s="1">
        <f t="shared" si="33"/>
        <v>1.3627522527977569</v>
      </c>
      <c r="N315">
        <v>7.9000000000000001E-2</v>
      </c>
      <c r="O315">
        <v>0.1082</v>
      </c>
    </row>
    <row r="316" spans="1:15" x14ac:dyDescent="0.3">
      <c r="A316">
        <v>4.569</v>
      </c>
      <c r="B316">
        <v>3.0200000000000001E-2</v>
      </c>
      <c r="C316">
        <v>9.7000000000000003E-3</v>
      </c>
      <c r="D316">
        <f t="shared" si="34"/>
        <v>1</v>
      </c>
      <c r="E316">
        <f t="shared" si="29"/>
        <v>0</v>
      </c>
      <c r="F316" s="1">
        <f t="shared" si="30"/>
        <v>1.944363237658997</v>
      </c>
      <c r="G316">
        <f>MAX($A$316:A316)-3*O316</f>
        <v>4.2312000000000003</v>
      </c>
      <c r="H316">
        <f t="shared" si="35"/>
        <v>-1</v>
      </c>
      <c r="I316">
        <v>4.4764999999999997</v>
      </c>
      <c r="J316">
        <v>4.4463999999999997</v>
      </c>
      <c r="K316">
        <f t="shared" si="31"/>
        <v>1</v>
      </c>
      <c r="L316">
        <f t="shared" si="32"/>
        <v>0</v>
      </c>
      <c r="M316" s="1">
        <f t="shared" si="33"/>
        <v>1.3627522527977569</v>
      </c>
      <c r="N316">
        <v>0.159</v>
      </c>
      <c r="O316">
        <v>0.11260000000000001</v>
      </c>
    </row>
    <row r="317" spans="1:15" x14ac:dyDescent="0.3">
      <c r="A317">
        <v>4.5570000000000004</v>
      </c>
      <c r="B317">
        <v>-2.5999999999999999E-3</v>
      </c>
      <c r="C317">
        <v>7.1000000000000004E-3</v>
      </c>
      <c r="D317">
        <f t="shared" si="34"/>
        <v>2</v>
      </c>
      <c r="E317">
        <f t="shared" si="29"/>
        <v>-2.5999999999999999E-3</v>
      </c>
      <c r="F317" s="1">
        <f t="shared" si="30"/>
        <v>1.9393078932410834</v>
      </c>
      <c r="G317">
        <f>MAX($A$316:A317)-3*O317</f>
        <v>4.2386999999999997</v>
      </c>
      <c r="H317">
        <f t="shared" si="35"/>
        <v>-1</v>
      </c>
      <c r="I317">
        <v>4.5111999999999997</v>
      </c>
      <c r="J317">
        <v>4.4562999999999997</v>
      </c>
      <c r="K317">
        <f t="shared" si="31"/>
        <v>2</v>
      </c>
      <c r="L317">
        <f t="shared" si="32"/>
        <v>-2.5999999999999999E-3</v>
      </c>
      <c r="M317" s="1">
        <f t="shared" si="33"/>
        <v>1.3592090969404826</v>
      </c>
      <c r="N317">
        <v>8.8999999999999996E-2</v>
      </c>
      <c r="O317">
        <v>0.1101</v>
      </c>
    </row>
    <row r="318" spans="1:15" x14ac:dyDescent="0.3">
      <c r="A318">
        <v>4.5549999999999997</v>
      </c>
      <c r="B318">
        <v>-4.0000000000000002E-4</v>
      </c>
      <c r="C318">
        <v>2.87E-2</v>
      </c>
      <c r="D318">
        <f t="shared" si="34"/>
        <v>2</v>
      </c>
      <c r="E318">
        <f t="shared" si="29"/>
        <v>-4.0000000000000002E-4</v>
      </c>
      <c r="F318" s="1">
        <f t="shared" si="30"/>
        <v>1.9385321700837872</v>
      </c>
      <c r="G318">
        <f>MAX($A$316:A318)-3*O318</f>
        <v>4.2545999999999999</v>
      </c>
      <c r="H318">
        <f t="shared" si="35"/>
        <v>-1</v>
      </c>
      <c r="I318">
        <v>4.5343</v>
      </c>
      <c r="J318">
        <v>4.4657999999999998</v>
      </c>
      <c r="K318">
        <f t="shared" si="31"/>
        <v>2</v>
      </c>
      <c r="L318">
        <f t="shared" si="32"/>
        <v>-4.0000000000000002E-4</v>
      </c>
      <c r="M318" s="1">
        <f t="shared" si="33"/>
        <v>1.3586654133017064</v>
      </c>
      <c r="N318">
        <v>5.5E-2</v>
      </c>
      <c r="O318">
        <v>0.1048</v>
      </c>
    </row>
    <row r="319" spans="1:15" x14ac:dyDescent="0.3">
      <c r="A319">
        <v>4.681</v>
      </c>
      <c r="B319">
        <v>2.7699999999999999E-2</v>
      </c>
      <c r="C319">
        <v>3.1099999999999999E-2</v>
      </c>
      <c r="D319">
        <f t="shared" si="34"/>
        <v>2</v>
      </c>
      <c r="E319">
        <f t="shared" si="29"/>
        <v>2.7699999999999999E-2</v>
      </c>
      <c r="F319" s="1">
        <f t="shared" si="30"/>
        <v>1.9922295111951083</v>
      </c>
      <c r="G319">
        <f>MAX($A$316:A319)-3*O319</f>
        <v>4.3585000000000003</v>
      </c>
      <c r="H319">
        <f t="shared" si="35"/>
        <v>-1</v>
      </c>
      <c r="I319">
        <v>4.5913000000000004</v>
      </c>
      <c r="J319">
        <v>4.4866999999999999</v>
      </c>
      <c r="K319">
        <f t="shared" si="31"/>
        <v>2</v>
      </c>
      <c r="L319">
        <f t="shared" si="32"/>
        <v>2.7699999999999999E-2</v>
      </c>
      <c r="M319" s="1">
        <f t="shared" si="33"/>
        <v>1.3963004452501637</v>
      </c>
      <c r="N319">
        <v>0.13700000000000001</v>
      </c>
      <c r="O319">
        <v>0.1075</v>
      </c>
    </row>
    <row r="320" spans="1:15" x14ac:dyDescent="0.3">
      <c r="A320">
        <v>4.6959999999999997</v>
      </c>
      <c r="B320">
        <v>3.2000000000000002E-3</v>
      </c>
      <c r="C320">
        <v>3.6400000000000002E-2</v>
      </c>
      <c r="D320">
        <f t="shared" si="34"/>
        <v>2</v>
      </c>
      <c r="E320">
        <f t="shared" si="29"/>
        <v>3.2000000000000002E-3</v>
      </c>
      <c r="F320" s="1">
        <f t="shared" si="30"/>
        <v>1.9986046456309328</v>
      </c>
      <c r="G320">
        <f>MAX($A$316:A320)-3*O320</f>
        <v>4.3857999999999997</v>
      </c>
      <c r="H320">
        <f t="shared" si="35"/>
        <v>-1</v>
      </c>
      <c r="I320">
        <v>4.6368</v>
      </c>
      <c r="J320">
        <v>4.5084</v>
      </c>
      <c r="K320">
        <f t="shared" si="31"/>
        <v>2</v>
      </c>
      <c r="L320">
        <f t="shared" si="32"/>
        <v>3.2000000000000002E-3</v>
      </c>
      <c r="M320" s="1">
        <f t="shared" si="33"/>
        <v>1.4007686066749643</v>
      </c>
      <c r="N320">
        <v>6.8000000000000005E-2</v>
      </c>
      <c r="O320">
        <v>0.10340000000000001</v>
      </c>
    </row>
    <row r="321" spans="1:15" x14ac:dyDescent="0.3">
      <c r="A321">
        <v>4.8179999999999996</v>
      </c>
      <c r="B321">
        <v>2.5999999999999999E-2</v>
      </c>
      <c r="C321">
        <v>7.7100000000000002E-2</v>
      </c>
      <c r="D321">
        <f t="shared" si="34"/>
        <v>2</v>
      </c>
      <c r="E321">
        <f t="shared" si="29"/>
        <v>2.5999999999999999E-2</v>
      </c>
      <c r="F321" s="1">
        <f t="shared" si="30"/>
        <v>2.0505683664173371</v>
      </c>
      <c r="G321">
        <f>MAX($A$316:A321)-3*O321</f>
        <v>4.4972999999999992</v>
      </c>
      <c r="H321">
        <f t="shared" si="35"/>
        <v>-1</v>
      </c>
      <c r="I321">
        <v>4.7055999999999996</v>
      </c>
      <c r="J321">
        <v>4.5410000000000004</v>
      </c>
      <c r="K321">
        <f t="shared" si="31"/>
        <v>2</v>
      </c>
      <c r="L321">
        <f t="shared" si="32"/>
        <v>2.5999999999999999E-2</v>
      </c>
      <c r="M321" s="1">
        <f t="shared" si="33"/>
        <v>1.4371885904485133</v>
      </c>
      <c r="N321">
        <v>0.14699999999999999</v>
      </c>
      <c r="O321">
        <v>0.1069</v>
      </c>
    </row>
    <row r="322" spans="1:15" x14ac:dyDescent="0.3">
      <c r="A322">
        <v>4.8449999999999998</v>
      </c>
      <c r="B322">
        <v>5.5999999999999999E-3</v>
      </c>
      <c r="C322">
        <v>7.3800000000000004E-2</v>
      </c>
      <c r="D322">
        <f t="shared" si="34"/>
        <v>2</v>
      </c>
      <c r="E322">
        <f t="shared" si="29"/>
        <v>5.5999999999999999E-3</v>
      </c>
      <c r="F322" s="1">
        <f t="shared" si="30"/>
        <v>2.0620515492692744</v>
      </c>
      <c r="G322">
        <f>MAX($A$316:A322)-3*O322</f>
        <v>4.5392999999999999</v>
      </c>
      <c r="H322">
        <f t="shared" si="35"/>
        <v>-1</v>
      </c>
      <c r="I322">
        <v>4.7667999999999999</v>
      </c>
      <c r="J322">
        <v>4.5743999999999998</v>
      </c>
      <c r="K322">
        <f t="shared" si="31"/>
        <v>2</v>
      </c>
      <c r="L322">
        <f t="shared" si="32"/>
        <v>5.5999999999999999E-3</v>
      </c>
      <c r="M322" s="1">
        <f t="shared" si="33"/>
        <v>1.4452368465550252</v>
      </c>
      <c r="N322">
        <v>6.2E-2</v>
      </c>
      <c r="O322">
        <v>0.1019</v>
      </c>
    </row>
    <row r="323" spans="1:15" x14ac:dyDescent="0.3">
      <c r="A323">
        <v>4.827</v>
      </c>
      <c r="B323">
        <v>-3.7000000000000002E-3</v>
      </c>
      <c r="C323">
        <v>5.9900000000000002E-2</v>
      </c>
      <c r="D323">
        <f t="shared" si="34"/>
        <v>2</v>
      </c>
      <c r="E323">
        <f t="shared" si="29"/>
        <v>-3.7000000000000002E-3</v>
      </c>
      <c r="F323" s="1">
        <f t="shared" si="30"/>
        <v>2.0544219585369778</v>
      </c>
      <c r="G323">
        <f>MAX($A$316:A323)-3*O323</f>
        <v>4.5440999999999994</v>
      </c>
      <c r="H323">
        <f t="shared" si="35"/>
        <v>-1</v>
      </c>
      <c r="I323">
        <v>4.8028000000000004</v>
      </c>
      <c r="J323">
        <v>4.6044999999999998</v>
      </c>
      <c r="K323">
        <f t="shared" si="31"/>
        <v>2</v>
      </c>
      <c r="L323">
        <f t="shared" si="32"/>
        <v>-3.7000000000000002E-3</v>
      </c>
      <c r="M323" s="1">
        <f t="shared" si="33"/>
        <v>1.4398894702227716</v>
      </c>
      <c r="N323">
        <v>9.6000000000000002E-2</v>
      </c>
      <c r="O323">
        <v>0.1003</v>
      </c>
    </row>
    <row r="324" spans="1:15" x14ac:dyDescent="0.3">
      <c r="A324">
        <v>4.76</v>
      </c>
      <c r="B324">
        <v>-1.3899999999999999E-2</v>
      </c>
      <c r="C324">
        <v>5.3800000000000001E-2</v>
      </c>
      <c r="D324">
        <f t="shared" si="34"/>
        <v>2</v>
      </c>
      <c r="E324">
        <f t="shared" ref="E324:E387" si="36">IF(OR(D324=0,D324=1),0,B324)</f>
        <v>-1.3899999999999999E-2</v>
      </c>
      <c r="F324" s="1">
        <f t="shared" ref="F324:F387" si="37">F323*(1+E324)</f>
        <v>2.0258654933133138</v>
      </c>
      <c r="G324">
        <f>MAX($A$316:A324)-3*O324</f>
        <v>4.5491999999999999</v>
      </c>
      <c r="H324">
        <f t="shared" si="35"/>
        <v>-1</v>
      </c>
      <c r="I324">
        <v>4.7983000000000002</v>
      </c>
      <c r="J324">
        <v>4.6269999999999998</v>
      </c>
      <c r="K324">
        <f t="shared" ref="K324:K387" si="38">IF(AND(I324&gt;J324,I323&gt;J323),2,IF(AND(I324&gt;J324,I323&lt;J323),1,IF(AND(I324&lt;J324,I323&lt;J323),0,-1)))</f>
        <v>2</v>
      </c>
      <c r="L324">
        <f t="shared" ref="L324:L387" si="39">IF(OR(K324=0,K324=1),0,B324)</f>
        <v>-1.3899999999999999E-2</v>
      </c>
      <c r="M324" s="1">
        <f t="shared" ref="M324:M387" si="40">M323*(1+L324)</f>
        <v>1.419875006586675</v>
      </c>
      <c r="N324">
        <v>9.7000000000000003E-2</v>
      </c>
      <c r="O324">
        <v>9.8599999999999993E-2</v>
      </c>
    </row>
    <row r="325" spans="1:15" x14ac:dyDescent="0.3">
      <c r="A325">
        <v>4.78</v>
      </c>
      <c r="B325">
        <v>4.1999999999999997E-3</v>
      </c>
      <c r="C325">
        <v>0.13270000000000001</v>
      </c>
      <c r="D325">
        <f t="shared" si="34"/>
        <v>2</v>
      </c>
      <c r="E325">
        <f t="shared" si="36"/>
        <v>4.1999999999999997E-3</v>
      </c>
      <c r="F325" s="1">
        <f t="shared" si="37"/>
        <v>2.0343741283852297</v>
      </c>
      <c r="G325">
        <f>MAX($A$316:A325)-3*O325</f>
        <v>4.5716999999999999</v>
      </c>
      <c r="H325">
        <f t="shared" si="35"/>
        <v>-1</v>
      </c>
      <c r="I325">
        <v>4.7953000000000001</v>
      </c>
      <c r="J325">
        <v>4.6501999999999999</v>
      </c>
      <c r="K325">
        <f t="shared" si="38"/>
        <v>2</v>
      </c>
      <c r="L325">
        <f t="shared" si="39"/>
        <v>4.1999999999999997E-3</v>
      </c>
      <c r="M325" s="1">
        <f t="shared" si="40"/>
        <v>1.425838481614339</v>
      </c>
      <c r="N325">
        <v>3.6999999999999998E-2</v>
      </c>
      <c r="O325">
        <v>9.11E-2</v>
      </c>
    </row>
    <row r="326" spans="1:15" x14ac:dyDescent="0.3">
      <c r="A326">
        <v>4.673</v>
      </c>
      <c r="B326">
        <v>-2.24E-2</v>
      </c>
      <c r="C326">
        <v>9.64E-2</v>
      </c>
      <c r="D326">
        <f t="shared" si="34"/>
        <v>2</v>
      </c>
      <c r="E326">
        <f t="shared" si="36"/>
        <v>-2.24E-2</v>
      </c>
      <c r="F326" s="1">
        <f t="shared" si="37"/>
        <v>1.9888041479094005</v>
      </c>
      <c r="G326">
        <f>MAX($A$316:A326)-3*O326</f>
        <v>4.5581999999999994</v>
      </c>
      <c r="H326">
        <f t="shared" si="35"/>
        <v>-1</v>
      </c>
      <c r="I326">
        <v>4.7508999999999997</v>
      </c>
      <c r="J326">
        <v>4.6605999999999996</v>
      </c>
      <c r="K326">
        <f t="shared" si="38"/>
        <v>2</v>
      </c>
      <c r="L326">
        <f t="shared" si="39"/>
        <v>-2.24E-2</v>
      </c>
      <c r="M326" s="1">
        <f t="shared" si="40"/>
        <v>1.3938996996261779</v>
      </c>
      <c r="N326">
        <v>0.14899999999999999</v>
      </c>
      <c r="O326">
        <v>9.5600000000000004E-2</v>
      </c>
    </row>
    <row r="327" spans="1:15" x14ac:dyDescent="0.3">
      <c r="A327">
        <v>4.7169999999999996</v>
      </c>
      <c r="B327">
        <v>9.4000000000000004E-3</v>
      </c>
      <c r="C327">
        <v>9.4200000000000006E-2</v>
      </c>
      <c r="D327">
        <f t="shared" si="34"/>
        <v>2</v>
      </c>
      <c r="E327">
        <f t="shared" si="36"/>
        <v>9.4000000000000004E-3</v>
      </c>
      <c r="F327" s="1">
        <f t="shared" si="37"/>
        <v>2.0074989068997491</v>
      </c>
      <c r="G327">
        <f>MAX($A$316:A327)-3*O327</f>
        <v>4.5611999999999995</v>
      </c>
      <c r="H327">
        <f t="shared" si="35"/>
        <v>-1</v>
      </c>
      <c r="I327">
        <v>4.7309000000000001</v>
      </c>
      <c r="J327">
        <v>4.6731999999999996</v>
      </c>
      <c r="K327">
        <f t="shared" si="38"/>
        <v>2</v>
      </c>
      <c r="L327">
        <f t="shared" si="39"/>
        <v>9.4000000000000004E-3</v>
      </c>
      <c r="M327" s="1">
        <f t="shared" si="40"/>
        <v>1.4070023568026642</v>
      </c>
      <c r="N327">
        <v>8.7999999999999995E-2</v>
      </c>
      <c r="O327">
        <v>9.4600000000000004E-2</v>
      </c>
    </row>
    <row r="328" spans="1:15" x14ac:dyDescent="0.3">
      <c r="A328">
        <v>4.7160000000000002</v>
      </c>
      <c r="B328">
        <v>-2.0000000000000001E-4</v>
      </c>
      <c r="C328">
        <v>5.62E-2</v>
      </c>
      <c r="D328">
        <f t="shared" si="34"/>
        <v>2</v>
      </c>
      <c r="E328">
        <f t="shared" si="36"/>
        <v>-2.0000000000000001E-4</v>
      </c>
      <c r="F328" s="1">
        <f t="shared" si="37"/>
        <v>2.0070974071183691</v>
      </c>
      <c r="G328">
        <f>MAX($A$316:A328)-3*O328</f>
        <v>4.5747</v>
      </c>
      <c r="H328">
        <f t="shared" si="35"/>
        <v>-1</v>
      </c>
      <c r="I328">
        <v>4.7191000000000001</v>
      </c>
      <c r="J328">
        <v>4.6837</v>
      </c>
      <c r="K328">
        <f t="shared" si="38"/>
        <v>2</v>
      </c>
      <c r="L328">
        <f t="shared" si="39"/>
        <v>-2.0000000000000001E-4</v>
      </c>
      <c r="M328" s="1">
        <f t="shared" si="40"/>
        <v>1.4067209563313037</v>
      </c>
      <c r="N328">
        <v>0.05</v>
      </c>
      <c r="O328">
        <v>9.01E-2</v>
      </c>
    </row>
    <row r="329" spans="1:15" x14ac:dyDescent="0.3">
      <c r="A329">
        <v>4.6520000000000001</v>
      </c>
      <c r="B329">
        <v>-1.3599999999999999E-2</v>
      </c>
      <c r="C329">
        <v>3.15E-2</v>
      </c>
      <c r="D329">
        <f t="shared" si="34"/>
        <v>2</v>
      </c>
      <c r="E329">
        <f t="shared" si="36"/>
        <v>-1.3599999999999999E-2</v>
      </c>
      <c r="F329" s="1">
        <f t="shared" si="37"/>
        <v>1.9798008823815594</v>
      </c>
      <c r="G329">
        <f>MAX($A$316:A329)-3*O329</f>
        <v>4.5764999999999993</v>
      </c>
      <c r="H329">
        <f t="shared" si="35"/>
        <v>-1</v>
      </c>
      <c r="I329">
        <v>4.6933999999999996</v>
      </c>
      <c r="J329">
        <v>4.6870000000000003</v>
      </c>
      <c r="K329">
        <f t="shared" si="38"/>
        <v>2</v>
      </c>
      <c r="L329">
        <f t="shared" si="39"/>
        <v>-1.3599999999999999E-2</v>
      </c>
      <c r="M329" s="1">
        <f t="shared" si="40"/>
        <v>1.3875895513251981</v>
      </c>
      <c r="N329">
        <v>8.4000000000000005E-2</v>
      </c>
      <c r="O329">
        <v>8.9499999999999996E-2</v>
      </c>
    </row>
    <row r="330" spans="1:15" x14ac:dyDescent="0.3">
      <c r="A330">
        <v>4.2859999999999996</v>
      </c>
      <c r="B330">
        <v>-7.8700000000000006E-2</v>
      </c>
      <c r="C330">
        <v>-4.2900000000000001E-2</v>
      </c>
      <c r="D330">
        <f t="shared" si="34"/>
        <v>-1</v>
      </c>
      <c r="E330">
        <f t="shared" si="36"/>
        <v>-7.8700000000000006E-2</v>
      </c>
      <c r="F330" s="1">
        <f t="shared" si="37"/>
        <v>1.8239905529381306</v>
      </c>
      <c r="H330">
        <f t="shared" si="35"/>
        <v>-1</v>
      </c>
      <c r="I330">
        <v>4.5529000000000002</v>
      </c>
      <c r="J330">
        <v>4.6547000000000001</v>
      </c>
      <c r="K330">
        <f t="shared" si="38"/>
        <v>-1</v>
      </c>
      <c r="L330">
        <f t="shared" si="39"/>
        <v>-7.8700000000000006E-2</v>
      </c>
      <c r="M330" s="1">
        <f t="shared" si="40"/>
        <v>1.278386253635905</v>
      </c>
      <c r="N330">
        <v>0.38900000000000001</v>
      </c>
      <c r="O330">
        <v>0.1182</v>
      </c>
    </row>
    <row r="331" spans="1:15" x14ac:dyDescent="0.3">
      <c r="A331">
        <v>4.2850000000000001</v>
      </c>
      <c r="B331">
        <v>-2.0000000000000001E-4</v>
      </c>
      <c r="C331">
        <v>-4.2700000000000002E-2</v>
      </c>
      <c r="D331">
        <f t="shared" si="34"/>
        <v>0</v>
      </c>
      <c r="E331">
        <f t="shared" si="36"/>
        <v>0</v>
      </c>
      <c r="F331" s="1">
        <f t="shared" si="37"/>
        <v>1.8239905529381306</v>
      </c>
      <c r="H331">
        <f t="shared" si="35"/>
        <v>-1</v>
      </c>
      <c r="I331">
        <v>4.4448999999999996</v>
      </c>
      <c r="J331">
        <v>4.6233000000000004</v>
      </c>
      <c r="K331">
        <f t="shared" si="38"/>
        <v>0</v>
      </c>
      <c r="L331">
        <f t="shared" si="39"/>
        <v>0</v>
      </c>
      <c r="M331" s="1">
        <f t="shared" si="40"/>
        <v>1.278386253635905</v>
      </c>
      <c r="N331">
        <v>0.19900000000000001</v>
      </c>
      <c r="O331">
        <v>0.12709999999999999</v>
      </c>
    </row>
    <row r="332" spans="1:15" x14ac:dyDescent="0.3">
      <c r="A332">
        <v>4.3550000000000004</v>
      </c>
      <c r="B332">
        <v>1.6299999999999999E-2</v>
      </c>
      <c r="C332">
        <v>-8.6999999999999994E-3</v>
      </c>
      <c r="D332">
        <f t="shared" si="34"/>
        <v>0</v>
      </c>
      <c r="E332">
        <f t="shared" si="36"/>
        <v>0</v>
      </c>
      <c r="F332" s="1">
        <f t="shared" si="37"/>
        <v>1.8239905529381306</v>
      </c>
      <c r="H332">
        <f t="shared" si="35"/>
        <v>-1</v>
      </c>
      <c r="I332">
        <v>4.3861999999999997</v>
      </c>
      <c r="J332">
        <v>4.5994000000000002</v>
      </c>
      <c r="K332">
        <f t="shared" si="38"/>
        <v>0</v>
      </c>
      <c r="L332">
        <f t="shared" si="39"/>
        <v>0</v>
      </c>
      <c r="M332" s="1">
        <f t="shared" si="40"/>
        <v>1.278386253635905</v>
      </c>
      <c r="N332">
        <v>0.10100000000000001</v>
      </c>
      <c r="O332">
        <v>0.12609999999999999</v>
      </c>
    </row>
    <row r="333" spans="1:15" x14ac:dyDescent="0.3">
      <c r="A333">
        <v>4.0279999999999996</v>
      </c>
      <c r="B333">
        <v>-7.51E-2</v>
      </c>
      <c r="C333">
        <v>-9.1200000000000003E-2</v>
      </c>
      <c r="D333">
        <f t="shared" si="34"/>
        <v>0</v>
      </c>
      <c r="E333">
        <f t="shared" si="36"/>
        <v>0</v>
      </c>
      <c r="F333" s="1">
        <f t="shared" si="37"/>
        <v>1.8239905529381306</v>
      </c>
      <c r="H333">
        <f t="shared" si="35"/>
        <v>-1</v>
      </c>
      <c r="I333">
        <v>4.2426000000000004</v>
      </c>
      <c r="J333">
        <v>4.5446</v>
      </c>
      <c r="K333">
        <f t="shared" si="38"/>
        <v>0</v>
      </c>
      <c r="L333">
        <f t="shared" si="39"/>
        <v>0</v>
      </c>
      <c r="M333" s="1">
        <f t="shared" si="40"/>
        <v>1.278386253635905</v>
      </c>
      <c r="N333">
        <v>0.35499999999999998</v>
      </c>
      <c r="O333">
        <v>0.1492</v>
      </c>
    </row>
    <row r="334" spans="1:15" x14ac:dyDescent="0.3">
      <c r="A334">
        <v>4.09</v>
      </c>
      <c r="B334">
        <v>1.54E-2</v>
      </c>
      <c r="C334">
        <v>-7.7799999999999994E-2</v>
      </c>
      <c r="D334">
        <f t="shared" si="34"/>
        <v>0</v>
      </c>
      <c r="E334">
        <f t="shared" si="36"/>
        <v>0</v>
      </c>
      <c r="F334" s="1">
        <f t="shared" si="37"/>
        <v>1.8239905529381306</v>
      </c>
      <c r="H334">
        <f t="shared" si="35"/>
        <v>-1</v>
      </c>
      <c r="I334">
        <v>4.1654999999999998</v>
      </c>
      <c r="J334">
        <v>4.4976000000000003</v>
      </c>
      <c r="K334">
        <f t="shared" si="38"/>
        <v>0</v>
      </c>
      <c r="L334">
        <f t="shared" si="39"/>
        <v>0</v>
      </c>
      <c r="M334" s="1">
        <f t="shared" si="40"/>
        <v>1.278386253635905</v>
      </c>
      <c r="N334">
        <v>0.24399999999999999</v>
      </c>
      <c r="O334">
        <v>0.16039999999999999</v>
      </c>
    </row>
    <row r="335" spans="1:15" x14ac:dyDescent="0.3">
      <c r="A335">
        <v>3.8610000000000002</v>
      </c>
      <c r="B335">
        <v>-5.6000000000000001E-2</v>
      </c>
      <c r="C335">
        <v>-0.12939999999999999</v>
      </c>
      <c r="D335">
        <f t="shared" si="34"/>
        <v>0</v>
      </c>
      <c r="E335">
        <f t="shared" si="36"/>
        <v>0</v>
      </c>
      <c r="F335" s="1">
        <f t="shared" si="37"/>
        <v>1.8239905529381306</v>
      </c>
      <c r="H335">
        <f t="shared" si="35"/>
        <v>-1</v>
      </c>
      <c r="I335">
        <v>4.0495999999999999</v>
      </c>
      <c r="J335">
        <v>4.4303999999999997</v>
      </c>
      <c r="K335">
        <f t="shared" si="38"/>
        <v>0</v>
      </c>
      <c r="L335">
        <f t="shared" si="39"/>
        <v>0</v>
      </c>
      <c r="M335" s="1">
        <f t="shared" si="40"/>
        <v>1.278386253635905</v>
      </c>
      <c r="N335">
        <v>0.23</v>
      </c>
      <c r="O335">
        <v>0.16950000000000001</v>
      </c>
    </row>
    <row r="336" spans="1:15" x14ac:dyDescent="0.3">
      <c r="A336">
        <v>3.9249999999999998</v>
      </c>
      <c r="B336">
        <v>1.66E-2</v>
      </c>
      <c r="C336">
        <v>-0.1409</v>
      </c>
      <c r="D336">
        <f t="shared" si="34"/>
        <v>0</v>
      </c>
      <c r="E336">
        <f t="shared" si="36"/>
        <v>0</v>
      </c>
      <c r="F336" s="1">
        <f t="shared" si="37"/>
        <v>1.8239905529381306</v>
      </c>
      <c r="H336">
        <f t="shared" si="35"/>
        <v>-1</v>
      </c>
      <c r="I336">
        <v>3.9832999999999998</v>
      </c>
      <c r="J336">
        <v>4.3720999999999997</v>
      </c>
      <c r="K336">
        <f t="shared" si="38"/>
        <v>0</v>
      </c>
      <c r="L336">
        <f t="shared" si="39"/>
        <v>0</v>
      </c>
      <c r="M336" s="1">
        <f t="shared" si="40"/>
        <v>1.278386253635905</v>
      </c>
      <c r="N336">
        <v>0.10100000000000001</v>
      </c>
      <c r="O336">
        <v>0.1656</v>
      </c>
    </row>
    <row r="337" spans="1:15" x14ac:dyDescent="0.3">
      <c r="A337">
        <v>3.86</v>
      </c>
      <c r="B337">
        <v>-1.66E-2</v>
      </c>
      <c r="C337">
        <v>-0.153</v>
      </c>
      <c r="D337">
        <f t="shared" si="34"/>
        <v>0</v>
      </c>
      <c r="E337">
        <f t="shared" si="36"/>
        <v>0</v>
      </c>
      <c r="F337" s="1">
        <f t="shared" si="37"/>
        <v>1.8239905529381306</v>
      </c>
      <c r="H337">
        <f t="shared" si="35"/>
        <v>-1</v>
      </c>
      <c r="I337">
        <v>3.9194</v>
      </c>
      <c r="J337">
        <v>4.3106</v>
      </c>
      <c r="K337">
        <f t="shared" si="38"/>
        <v>0</v>
      </c>
      <c r="L337">
        <f t="shared" si="39"/>
        <v>0</v>
      </c>
      <c r="M337" s="1">
        <f t="shared" si="40"/>
        <v>1.278386253635905</v>
      </c>
      <c r="N337">
        <v>0.13400000000000001</v>
      </c>
      <c r="O337">
        <v>0.16520000000000001</v>
      </c>
    </row>
    <row r="338" spans="1:15" x14ac:dyDescent="0.3">
      <c r="A338">
        <v>3.9729999999999999</v>
      </c>
      <c r="B338">
        <v>2.93E-2</v>
      </c>
      <c r="C338">
        <v>-0.1278</v>
      </c>
      <c r="D338">
        <f t="shared" si="34"/>
        <v>0</v>
      </c>
      <c r="E338">
        <f t="shared" si="36"/>
        <v>0</v>
      </c>
      <c r="F338" s="1">
        <f t="shared" si="37"/>
        <v>1.8239905529381306</v>
      </c>
      <c r="H338">
        <f t="shared" si="35"/>
        <v>-1</v>
      </c>
      <c r="I338">
        <v>3.9260999999999999</v>
      </c>
      <c r="J338">
        <v>4.2633000000000001</v>
      </c>
      <c r="K338">
        <f t="shared" si="38"/>
        <v>0</v>
      </c>
      <c r="L338">
        <f t="shared" si="39"/>
        <v>0</v>
      </c>
      <c r="M338" s="1">
        <f t="shared" si="40"/>
        <v>1.278386253635905</v>
      </c>
      <c r="N338">
        <v>0.248</v>
      </c>
      <c r="O338">
        <v>0.17530000000000001</v>
      </c>
    </row>
    <row r="339" spans="1:15" x14ac:dyDescent="0.3">
      <c r="A339">
        <v>3.8109999999999999</v>
      </c>
      <c r="B339">
        <v>-4.0800000000000003E-2</v>
      </c>
      <c r="C339">
        <v>-0.18590000000000001</v>
      </c>
      <c r="D339">
        <f t="shared" si="34"/>
        <v>0</v>
      </c>
      <c r="E339">
        <f t="shared" si="36"/>
        <v>0</v>
      </c>
      <c r="F339" s="1">
        <f t="shared" si="37"/>
        <v>1.8239905529381306</v>
      </c>
      <c r="H339">
        <f t="shared" si="35"/>
        <v>-1</v>
      </c>
      <c r="I339">
        <v>3.8824999999999998</v>
      </c>
      <c r="J339">
        <v>4.2031999999999998</v>
      </c>
      <c r="K339">
        <f t="shared" si="38"/>
        <v>0</v>
      </c>
      <c r="L339">
        <f t="shared" si="39"/>
        <v>0</v>
      </c>
      <c r="M339" s="1">
        <f t="shared" si="40"/>
        <v>1.278386253635905</v>
      </c>
      <c r="N339">
        <v>0.17299999999999999</v>
      </c>
      <c r="O339">
        <v>0.17749999999999999</v>
      </c>
    </row>
    <row r="340" spans="1:15" x14ac:dyDescent="0.3">
      <c r="A340">
        <v>3.8559999999999999</v>
      </c>
      <c r="B340">
        <v>1.18E-2</v>
      </c>
      <c r="C340">
        <v>-0.1789</v>
      </c>
      <c r="D340">
        <f t="shared" si="34"/>
        <v>0</v>
      </c>
      <c r="E340">
        <f t="shared" si="36"/>
        <v>0</v>
      </c>
      <c r="F340" s="1">
        <f t="shared" si="37"/>
        <v>1.8239905529381306</v>
      </c>
      <c r="H340">
        <f t="shared" si="35"/>
        <v>-1</v>
      </c>
      <c r="I340">
        <v>3.8725000000000001</v>
      </c>
      <c r="J340">
        <v>4.1516000000000002</v>
      </c>
      <c r="K340">
        <f t="shared" si="38"/>
        <v>0</v>
      </c>
      <c r="L340">
        <f t="shared" si="39"/>
        <v>0</v>
      </c>
      <c r="M340" s="1">
        <f t="shared" si="40"/>
        <v>1.278386253635905</v>
      </c>
      <c r="N340">
        <v>0.14499999999999999</v>
      </c>
      <c r="O340">
        <v>0.1767</v>
      </c>
    </row>
    <row r="341" spans="1:15" x14ac:dyDescent="0.3">
      <c r="A341">
        <v>3.9649999999999999</v>
      </c>
      <c r="B341">
        <v>2.8299999999999999E-2</v>
      </c>
      <c r="C341">
        <v>-0.17699999999999999</v>
      </c>
      <c r="D341">
        <f t="shared" si="34"/>
        <v>0</v>
      </c>
      <c r="E341">
        <f t="shared" si="36"/>
        <v>0</v>
      </c>
      <c r="F341" s="1">
        <f t="shared" si="37"/>
        <v>1.8239905529381306</v>
      </c>
      <c r="H341">
        <f t="shared" si="35"/>
        <v>-1</v>
      </c>
      <c r="I341">
        <v>3.8992</v>
      </c>
      <c r="J341">
        <v>4.1143999999999998</v>
      </c>
      <c r="K341">
        <f t="shared" si="38"/>
        <v>0</v>
      </c>
      <c r="L341">
        <f t="shared" si="39"/>
        <v>0</v>
      </c>
      <c r="M341" s="1">
        <f t="shared" si="40"/>
        <v>1.278386253635905</v>
      </c>
      <c r="N341">
        <v>0.14399999999999999</v>
      </c>
      <c r="O341">
        <v>0.17560000000000001</v>
      </c>
    </row>
    <row r="342" spans="1:15" x14ac:dyDescent="0.3">
      <c r="A342">
        <v>3.9020000000000001</v>
      </c>
      <c r="B342">
        <v>-1.5900000000000001E-2</v>
      </c>
      <c r="C342">
        <v>-0.1946</v>
      </c>
      <c r="D342">
        <f t="shared" si="34"/>
        <v>0</v>
      </c>
      <c r="E342">
        <f t="shared" si="36"/>
        <v>0</v>
      </c>
      <c r="F342" s="1">
        <f t="shared" si="37"/>
        <v>1.8239905529381306</v>
      </c>
      <c r="H342">
        <f t="shared" si="35"/>
        <v>-1</v>
      </c>
      <c r="I342">
        <v>3.9022000000000001</v>
      </c>
      <c r="J342">
        <v>4.0751999999999997</v>
      </c>
      <c r="K342">
        <f t="shared" si="38"/>
        <v>0</v>
      </c>
      <c r="L342">
        <f t="shared" si="39"/>
        <v>0</v>
      </c>
      <c r="M342" s="1">
        <f t="shared" si="40"/>
        <v>1.278386253635905</v>
      </c>
      <c r="N342">
        <v>8.6999999999999994E-2</v>
      </c>
      <c r="O342">
        <v>0.16900000000000001</v>
      </c>
    </row>
    <row r="343" spans="1:15" x14ac:dyDescent="0.3">
      <c r="A343">
        <v>3.79</v>
      </c>
      <c r="B343">
        <v>-2.87E-2</v>
      </c>
      <c r="C343">
        <v>-0.21479999999999999</v>
      </c>
      <c r="D343">
        <f t="shared" ref="D343:D406" si="41">IF(AND(C343&gt;0,C342&lt;=0),1,IF(AND(C343&gt;0,C342&gt;0),2,IF(AND(C343&lt;=0,C342&lt;=0),0,-1)))</f>
        <v>0</v>
      </c>
      <c r="E343">
        <f t="shared" si="36"/>
        <v>0</v>
      </c>
      <c r="F343" s="1">
        <f t="shared" si="37"/>
        <v>1.8239905529381306</v>
      </c>
      <c r="H343">
        <f t="shared" ref="H343:H406" si="42">IF(A343&gt;G343,-1,1)</f>
        <v>-1</v>
      </c>
      <c r="I343">
        <v>3.8651</v>
      </c>
      <c r="J343">
        <v>4.0298999999999996</v>
      </c>
      <c r="K343">
        <f t="shared" si="38"/>
        <v>0</v>
      </c>
      <c r="L343">
        <f t="shared" si="39"/>
        <v>0</v>
      </c>
      <c r="M343" s="1">
        <f t="shared" si="40"/>
        <v>1.278386253635905</v>
      </c>
      <c r="N343">
        <v>0.153</v>
      </c>
      <c r="O343">
        <v>0.16850000000000001</v>
      </c>
    </row>
    <row r="344" spans="1:15" x14ac:dyDescent="0.3">
      <c r="A344">
        <v>3.8140000000000001</v>
      </c>
      <c r="B344">
        <v>6.3E-3</v>
      </c>
      <c r="C344">
        <v>-0.19869999999999999</v>
      </c>
      <c r="D344">
        <f t="shared" si="41"/>
        <v>0</v>
      </c>
      <c r="E344">
        <f t="shared" si="36"/>
        <v>0</v>
      </c>
      <c r="F344" s="1">
        <f t="shared" si="37"/>
        <v>1.8239905529381306</v>
      </c>
      <c r="H344">
        <f t="shared" si="42"/>
        <v>-1</v>
      </c>
      <c r="I344">
        <v>3.8481000000000001</v>
      </c>
      <c r="J344">
        <v>3.9918</v>
      </c>
      <c r="K344">
        <f t="shared" si="38"/>
        <v>0</v>
      </c>
      <c r="L344">
        <f t="shared" si="39"/>
        <v>0</v>
      </c>
      <c r="M344" s="1">
        <f t="shared" si="40"/>
        <v>1.278386253635905</v>
      </c>
      <c r="N344">
        <v>9.6000000000000002E-2</v>
      </c>
      <c r="O344">
        <v>0.16239999999999999</v>
      </c>
    </row>
    <row r="345" spans="1:15" x14ac:dyDescent="0.3">
      <c r="A345">
        <v>3.8330000000000002</v>
      </c>
      <c r="B345">
        <v>5.0000000000000001E-3</v>
      </c>
      <c r="C345">
        <v>-0.1981</v>
      </c>
      <c r="D345">
        <f t="shared" si="41"/>
        <v>0</v>
      </c>
      <c r="E345">
        <f t="shared" si="36"/>
        <v>0</v>
      </c>
      <c r="F345" s="1">
        <f t="shared" si="37"/>
        <v>1.8239905529381306</v>
      </c>
      <c r="H345">
        <f t="shared" si="42"/>
        <v>-1</v>
      </c>
      <c r="I345">
        <v>3.8372999999999999</v>
      </c>
      <c r="J345">
        <v>3.96</v>
      </c>
      <c r="K345">
        <f t="shared" si="38"/>
        <v>0</v>
      </c>
      <c r="L345">
        <f t="shared" si="39"/>
        <v>0</v>
      </c>
      <c r="M345" s="1">
        <f t="shared" si="40"/>
        <v>1.278386253635905</v>
      </c>
      <c r="N345">
        <v>0.06</v>
      </c>
      <c r="O345">
        <v>0.15279999999999999</v>
      </c>
    </row>
    <row r="346" spans="1:15" x14ac:dyDescent="0.3">
      <c r="A346">
        <v>3.6019999999999999</v>
      </c>
      <c r="B346">
        <v>-6.0299999999999999E-2</v>
      </c>
      <c r="C346">
        <v>-0.22919999999999999</v>
      </c>
      <c r="D346">
        <f t="shared" si="41"/>
        <v>0</v>
      </c>
      <c r="E346">
        <f t="shared" si="36"/>
        <v>0</v>
      </c>
      <c r="F346" s="1">
        <f t="shared" si="37"/>
        <v>1.8239905529381306</v>
      </c>
      <c r="H346">
        <f t="shared" si="42"/>
        <v>-1</v>
      </c>
      <c r="I346">
        <v>3.7511000000000001</v>
      </c>
      <c r="J346">
        <v>3.9106999999999998</v>
      </c>
      <c r="K346">
        <f t="shared" si="38"/>
        <v>0</v>
      </c>
      <c r="L346">
        <f t="shared" si="39"/>
        <v>0</v>
      </c>
      <c r="M346" s="1">
        <f t="shared" si="40"/>
        <v>1.278386253635905</v>
      </c>
      <c r="N346">
        <v>0.23699999999999999</v>
      </c>
      <c r="O346">
        <v>0.16</v>
      </c>
    </row>
    <row r="347" spans="1:15" x14ac:dyDescent="0.3">
      <c r="A347">
        <v>3.6139999999999999</v>
      </c>
      <c r="B347">
        <v>3.3E-3</v>
      </c>
      <c r="C347">
        <v>-0.23380000000000001</v>
      </c>
      <c r="D347">
        <f t="shared" si="41"/>
        <v>0</v>
      </c>
      <c r="E347">
        <f t="shared" si="36"/>
        <v>0</v>
      </c>
      <c r="F347" s="1">
        <f t="shared" si="37"/>
        <v>1.8239905529381306</v>
      </c>
      <c r="H347">
        <f t="shared" si="42"/>
        <v>-1</v>
      </c>
      <c r="I347">
        <v>3.6930000000000001</v>
      </c>
      <c r="J347">
        <v>3.8675999999999999</v>
      </c>
      <c r="K347">
        <f t="shared" si="38"/>
        <v>0</v>
      </c>
      <c r="L347">
        <f t="shared" si="39"/>
        <v>0</v>
      </c>
      <c r="M347" s="1">
        <f t="shared" si="40"/>
        <v>1.278386253635905</v>
      </c>
      <c r="N347">
        <v>0.17599999999999999</v>
      </c>
      <c r="O347">
        <v>0.161</v>
      </c>
    </row>
    <row r="348" spans="1:15" x14ac:dyDescent="0.3">
      <c r="A348">
        <v>3.5150000000000001</v>
      </c>
      <c r="B348">
        <v>-2.7400000000000001E-2</v>
      </c>
      <c r="C348">
        <v>-0.25469999999999998</v>
      </c>
      <c r="D348">
        <f t="shared" si="41"/>
        <v>0</v>
      </c>
      <c r="E348">
        <f t="shared" si="36"/>
        <v>0</v>
      </c>
      <c r="F348" s="1">
        <f t="shared" si="37"/>
        <v>1.8239905529381306</v>
      </c>
      <c r="H348">
        <f t="shared" si="42"/>
        <v>-1</v>
      </c>
      <c r="I348">
        <v>3.6211000000000002</v>
      </c>
      <c r="J348">
        <v>3.8203999999999998</v>
      </c>
      <c r="K348">
        <f t="shared" si="38"/>
        <v>0</v>
      </c>
      <c r="L348">
        <f t="shared" si="39"/>
        <v>0</v>
      </c>
      <c r="M348" s="1">
        <f t="shared" si="40"/>
        <v>1.278386253635905</v>
      </c>
      <c r="N348">
        <v>0.11700000000000001</v>
      </c>
      <c r="O348">
        <v>0.15590000000000001</v>
      </c>
    </row>
    <row r="349" spans="1:15" x14ac:dyDescent="0.3">
      <c r="A349">
        <v>3.63</v>
      </c>
      <c r="B349">
        <v>3.27E-2</v>
      </c>
      <c r="C349">
        <v>-0.21970000000000001</v>
      </c>
      <c r="D349">
        <f t="shared" si="41"/>
        <v>0</v>
      </c>
      <c r="E349">
        <f t="shared" si="36"/>
        <v>0</v>
      </c>
      <c r="F349" s="1">
        <f t="shared" si="37"/>
        <v>1.8239905529381306</v>
      </c>
      <c r="H349">
        <f t="shared" si="42"/>
        <v>-1</v>
      </c>
      <c r="I349">
        <v>3.6059000000000001</v>
      </c>
      <c r="J349">
        <v>3.7898000000000001</v>
      </c>
      <c r="K349">
        <f t="shared" si="38"/>
        <v>0</v>
      </c>
      <c r="L349">
        <f t="shared" si="39"/>
        <v>0</v>
      </c>
      <c r="M349" s="1">
        <f t="shared" si="40"/>
        <v>1.278386253635905</v>
      </c>
      <c r="N349">
        <v>0.13400000000000001</v>
      </c>
      <c r="O349">
        <v>0.15210000000000001</v>
      </c>
    </row>
    <row r="350" spans="1:15" x14ac:dyDescent="0.3">
      <c r="A350">
        <v>3.5910000000000002</v>
      </c>
      <c r="B350">
        <v>-1.0699999999999999E-2</v>
      </c>
      <c r="C350">
        <v>-0.16220000000000001</v>
      </c>
      <c r="D350">
        <f t="shared" si="41"/>
        <v>0</v>
      </c>
      <c r="E350">
        <f t="shared" si="36"/>
        <v>0</v>
      </c>
      <c r="F350" s="1">
        <f t="shared" si="37"/>
        <v>1.8239905529381306</v>
      </c>
      <c r="H350">
        <f t="shared" si="42"/>
        <v>-1</v>
      </c>
      <c r="I350">
        <v>3.59</v>
      </c>
      <c r="J350">
        <v>3.7604000000000002</v>
      </c>
      <c r="K350">
        <f t="shared" si="38"/>
        <v>0</v>
      </c>
      <c r="L350">
        <f t="shared" si="39"/>
        <v>0</v>
      </c>
      <c r="M350" s="1">
        <f t="shared" si="40"/>
        <v>1.278386253635905</v>
      </c>
      <c r="N350">
        <v>0.09</v>
      </c>
      <c r="O350">
        <v>0.1439</v>
      </c>
    </row>
    <row r="351" spans="1:15" x14ac:dyDescent="0.3">
      <c r="A351">
        <v>3.68</v>
      </c>
      <c r="B351">
        <v>2.4799999999999999E-2</v>
      </c>
      <c r="C351">
        <v>-0.14119999999999999</v>
      </c>
      <c r="D351">
        <f t="shared" si="41"/>
        <v>0</v>
      </c>
      <c r="E351">
        <f t="shared" si="36"/>
        <v>0</v>
      </c>
      <c r="F351" s="1">
        <f t="shared" si="37"/>
        <v>1.8239905529381306</v>
      </c>
      <c r="H351">
        <f t="shared" si="42"/>
        <v>-1</v>
      </c>
      <c r="I351">
        <v>3.6198999999999999</v>
      </c>
      <c r="J351">
        <v>3.7427999999999999</v>
      </c>
      <c r="K351">
        <f t="shared" si="38"/>
        <v>0</v>
      </c>
      <c r="L351">
        <f t="shared" si="39"/>
        <v>0</v>
      </c>
      <c r="M351" s="1">
        <f t="shared" si="40"/>
        <v>1.278386253635905</v>
      </c>
      <c r="N351">
        <v>0.104</v>
      </c>
      <c r="O351">
        <v>0.13850000000000001</v>
      </c>
    </row>
    <row r="352" spans="1:15" x14ac:dyDescent="0.3">
      <c r="A352">
        <v>3.681</v>
      </c>
      <c r="B352">
        <v>2.9999999999999997E-4</v>
      </c>
      <c r="C352">
        <v>-0.15479999999999999</v>
      </c>
      <c r="D352">
        <f t="shared" si="41"/>
        <v>0</v>
      </c>
      <c r="E352">
        <f t="shared" si="36"/>
        <v>0</v>
      </c>
      <c r="F352" s="1">
        <f t="shared" si="37"/>
        <v>1.8239905529381306</v>
      </c>
      <c r="H352">
        <f t="shared" si="42"/>
        <v>-1</v>
      </c>
      <c r="I352">
        <v>3.6448999999999998</v>
      </c>
      <c r="J352">
        <v>3.7282000000000002</v>
      </c>
      <c r="K352">
        <f t="shared" si="38"/>
        <v>0</v>
      </c>
      <c r="L352">
        <f t="shared" si="39"/>
        <v>0</v>
      </c>
      <c r="M352" s="1">
        <f t="shared" si="40"/>
        <v>1.278386253635905</v>
      </c>
      <c r="N352">
        <v>7.8E-2</v>
      </c>
      <c r="O352">
        <v>0.13100000000000001</v>
      </c>
    </row>
    <row r="353" spans="1:15" x14ac:dyDescent="0.3">
      <c r="A353">
        <v>3.72</v>
      </c>
      <c r="B353">
        <v>1.06E-2</v>
      </c>
      <c r="C353">
        <v>-7.6499999999999999E-2</v>
      </c>
      <c r="D353">
        <f t="shared" si="41"/>
        <v>0</v>
      </c>
      <c r="E353">
        <f t="shared" si="36"/>
        <v>0</v>
      </c>
      <c r="F353" s="1">
        <f t="shared" si="37"/>
        <v>1.8239905529381306</v>
      </c>
      <c r="H353">
        <f t="shared" si="42"/>
        <v>-1</v>
      </c>
      <c r="I353">
        <v>3.6783999999999999</v>
      </c>
      <c r="J353">
        <v>3.7204000000000002</v>
      </c>
      <c r="K353">
        <f t="shared" si="38"/>
        <v>0</v>
      </c>
      <c r="L353">
        <f t="shared" si="39"/>
        <v>0</v>
      </c>
      <c r="M353" s="1">
        <f t="shared" si="40"/>
        <v>1.278386253635905</v>
      </c>
      <c r="N353">
        <v>4.8000000000000001E-2</v>
      </c>
      <c r="O353">
        <v>0.1208</v>
      </c>
    </row>
    <row r="354" spans="1:15" x14ac:dyDescent="0.3">
      <c r="A354">
        <v>3.6709999999999998</v>
      </c>
      <c r="B354">
        <v>-1.32E-2</v>
      </c>
      <c r="C354">
        <v>-0.1024</v>
      </c>
      <c r="D354">
        <f t="shared" si="41"/>
        <v>0</v>
      </c>
      <c r="E354">
        <f t="shared" si="36"/>
        <v>0</v>
      </c>
      <c r="F354" s="1">
        <f t="shared" si="37"/>
        <v>1.8239905529381306</v>
      </c>
      <c r="H354">
        <f t="shared" si="42"/>
        <v>-1</v>
      </c>
      <c r="I354">
        <v>3.6819000000000002</v>
      </c>
      <c r="J354">
        <v>3.7094999999999998</v>
      </c>
      <c r="K354">
        <f t="shared" si="38"/>
        <v>0</v>
      </c>
      <c r="L354">
        <f t="shared" si="39"/>
        <v>0</v>
      </c>
      <c r="M354" s="1">
        <f t="shared" si="40"/>
        <v>1.278386253635905</v>
      </c>
      <c r="N354">
        <v>0.06</v>
      </c>
      <c r="O354">
        <v>0.1132</v>
      </c>
    </row>
    <row r="355" spans="1:15" x14ac:dyDescent="0.3">
      <c r="A355">
        <v>3.6520000000000001</v>
      </c>
      <c r="B355">
        <v>-5.1999999999999998E-3</v>
      </c>
      <c r="C355">
        <v>-5.4100000000000002E-2</v>
      </c>
      <c r="D355">
        <f t="shared" si="41"/>
        <v>0</v>
      </c>
      <c r="E355">
        <f t="shared" si="36"/>
        <v>0</v>
      </c>
      <c r="F355" s="1">
        <f t="shared" si="37"/>
        <v>1.8239905529381306</v>
      </c>
      <c r="H355">
        <f t="shared" si="42"/>
        <v>-1</v>
      </c>
      <c r="I355">
        <v>3.6764000000000001</v>
      </c>
      <c r="J355">
        <v>3.6987999999999999</v>
      </c>
      <c r="K355">
        <f t="shared" si="38"/>
        <v>0</v>
      </c>
      <c r="L355">
        <f t="shared" si="39"/>
        <v>0</v>
      </c>
      <c r="M355" s="1">
        <f t="shared" si="40"/>
        <v>1.278386253635905</v>
      </c>
      <c r="N355">
        <v>9.1999999999999998E-2</v>
      </c>
      <c r="O355">
        <v>0.1095</v>
      </c>
    </row>
    <row r="356" spans="1:15" x14ac:dyDescent="0.3">
      <c r="A356">
        <v>3.76</v>
      </c>
      <c r="B356">
        <v>2.9600000000000001E-2</v>
      </c>
      <c r="C356">
        <v>-4.2000000000000003E-2</v>
      </c>
      <c r="D356">
        <f t="shared" si="41"/>
        <v>0</v>
      </c>
      <c r="E356">
        <f t="shared" si="36"/>
        <v>0</v>
      </c>
      <c r="F356" s="1">
        <f t="shared" si="37"/>
        <v>1.8239905529381306</v>
      </c>
      <c r="H356">
        <f t="shared" si="42"/>
        <v>-1</v>
      </c>
      <c r="I356">
        <v>3.7027999999999999</v>
      </c>
      <c r="J356">
        <v>3.6993</v>
      </c>
      <c r="K356">
        <f t="shared" si="38"/>
        <v>1</v>
      </c>
      <c r="L356">
        <f t="shared" si="39"/>
        <v>0</v>
      </c>
      <c r="M356" s="1">
        <f t="shared" si="40"/>
        <v>1.278386253635905</v>
      </c>
      <c r="N356">
        <v>0.11</v>
      </c>
      <c r="O356">
        <v>0.1082</v>
      </c>
    </row>
    <row r="357" spans="1:15" x14ac:dyDescent="0.3">
      <c r="A357">
        <v>3.7959999999999998</v>
      </c>
      <c r="B357">
        <v>9.5999999999999992E-3</v>
      </c>
      <c r="C357">
        <v>-1.66E-2</v>
      </c>
      <c r="D357">
        <f t="shared" si="41"/>
        <v>0</v>
      </c>
      <c r="E357">
        <f t="shared" si="36"/>
        <v>0</v>
      </c>
      <c r="F357" s="1">
        <f t="shared" si="37"/>
        <v>1.8239905529381306</v>
      </c>
      <c r="H357">
        <f t="shared" si="42"/>
        <v>-1</v>
      </c>
      <c r="I357">
        <v>3.7359</v>
      </c>
      <c r="J357">
        <v>3.7040999999999999</v>
      </c>
      <c r="K357">
        <f t="shared" si="38"/>
        <v>2</v>
      </c>
      <c r="L357">
        <f t="shared" si="39"/>
        <v>9.5999999999999992E-3</v>
      </c>
      <c r="M357" s="1">
        <f t="shared" si="40"/>
        <v>1.2906587616708096</v>
      </c>
      <c r="N357">
        <v>6.7000000000000004E-2</v>
      </c>
      <c r="O357">
        <v>0.1027</v>
      </c>
    </row>
    <row r="358" spans="1:15" x14ac:dyDescent="0.3">
      <c r="A358">
        <v>3.7679999999999998</v>
      </c>
      <c r="B358">
        <v>-7.4000000000000003E-3</v>
      </c>
      <c r="C358">
        <v>-5.16E-2</v>
      </c>
      <c r="D358">
        <f t="shared" si="41"/>
        <v>0</v>
      </c>
      <c r="E358">
        <f t="shared" si="36"/>
        <v>0</v>
      </c>
      <c r="F358" s="1">
        <f t="shared" si="37"/>
        <v>1.8239905529381306</v>
      </c>
      <c r="H358">
        <f t="shared" si="42"/>
        <v>-1</v>
      </c>
      <c r="I358">
        <v>3.7519</v>
      </c>
      <c r="J358">
        <v>3.7065000000000001</v>
      </c>
      <c r="K358">
        <f t="shared" si="38"/>
        <v>2</v>
      </c>
      <c r="L358">
        <f t="shared" si="39"/>
        <v>-7.4000000000000003E-3</v>
      </c>
      <c r="M358" s="1">
        <f t="shared" si="40"/>
        <v>1.2811078868344457</v>
      </c>
      <c r="N358">
        <v>7.0999999999999994E-2</v>
      </c>
      <c r="O358">
        <v>9.7900000000000001E-2</v>
      </c>
    </row>
    <row r="359" spans="1:15" x14ac:dyDescent="0.3">
      <c r="A359">
        <v>3.7690000000000001</v>
      </c>
      <c r="B359">
        <v>2.9999999999999997E-4</v>
      </c>
      <c r="C359">
        <v>-1.0999999999999999E-2</v>
      </c>
      <c r="D359">
        <f t="shared" si="41"/>
        <v>0</v>
      </c>
      <c r="E359">
        <f t="shared" si="36"/>
        <v>0</v>
      </c>
      <c r="F359" s="1">
        <f t="shared" si="37"/>
        <v>1.8239905529381306</v>
      </c>
      <c r="H359">
        <f t="shared" si="42"/>
        <v>-1</v>
      </c>
      <c r="I359">
        <v>3.7650999999999999</v>
      </c>
      <c r="J359">
        <v>3.71</v>
      </c>
      <c r="K359">
        <f t="shared" si="38"/>
        <v>2</v>
      </c>
      <c r="L359">
        <f t="shared" si="39"/>
        <v>2.9999999999999997E-4</v>
      </c>
      <c r="M359" s="1">
        <f t="shared" si="40"/>
        <v>1.2814922192004961</v>
      </c>
      <c r="N359">
        <v>6.8000000000000005E-2</v>
      </c>
      <c r="O359">
        <v>9.3700000000000006E-2</v>
      </c>
    </row>
    <row r="360" spans="1:15" x14ac:dyDescent="0.3">
      <c r="A360">
        <v>3.839</v>
      </c>
      <c r="B360">
        <v>1.8599999999999998E-2</v>
      </c>
      <c r="C360">
        <v>-4.4000000000000003E-3</v>
      </c>
      <c r="D360">
        <f t="shared" si="41"/>
        <v>0</v>
      </c>
      <c r="E360">
        <f t="shared" si="36"/>
        <v>0</v>
      </c>
      <c r="F360" s="1">
        <f t="shared" si="37"/>
        <v>1.8239905529381306</v>
      </c>
      <c r="H360">
        <f t="shared" si="42"/>
        <v>-1</v>
      </c>
      <c r="I360">
        <v>3.7951000000000001</v>
      </c>
      <c r="J360">
        <v>3.7202999999999999</v>
      </c>
      <c r="K360">
        <f t="shared" si="38"/>
        <v>2</v>
      </c>
      <c r="L360">
        <f t="shared" si="39"/>
        <v>1.8599999999999998E-2</v>
      </c>
      <c r="M360" s="1">
        <f t="shared" si="40"/>
        <v>1.3053279744776252</v>
      </c>
      <c r="N360">
        <v>8.5000000000000006E-2</v>
      </c>
      <c r="O360">
        <v>9.1700000000000004E-2</v>
      </c>
    </row>
    <row r="361" spans="1:15" x14ac:dyDescent="0.3">
      <c r="A361">
        <v>3.81</v>
      </c>
      <c r="B361">
        <v>-7.6E-3</v>
      </c>
      <c r="C361">
        <v>-3.9100000000000003E-2</v>
      </c>
      <c r="D361">
        <f t="shared" si="41"/>
        <v>0</v>
      </c>
      <c r="E361">
        <f t="shared" si="36"/>
        <v>0</v>
      </c>
      <c r="F361" s="1">
        <f t="shared" si="37"/>
        <v>1.8239905529381306</v>
      </c>
      <c r="H361">
        <f t="shared" si="42"/>
        <v>-1</v>
      </c>
      <c r="I361">
        <v>3.8029999999999999</v>
      </c>
      <c r="J361">
        <v>3.7280000000000002</v>
      </c>
      <c r="K361">
        <f t="shared" si="38"/>
        <v>2</v>
      </c>
      <c r="L361">
        <f t="shared" si="39"/>
        <v>-7.6E-3</v>
      </c>
      <c r="M361" s="1">
        <f t="shared" si="40"/>
        <v>1.295407481871595</v>
      </c>
      <c r="N361">
        <v>7.4999999999999997E-2</v>
      </c>
      <c r="O361">
        <v>8.8900000000000007E-2</v>
      </c>
    </row>
    <row r="362" spans="1:15" x14ac:dyDescent="0.3">
      <c r="A362">
        <v>3.8210000000000002</v>
      </c>
      <c r="B362">
        <v>2.8999999999999998E-3</v>
      </c>
      <c r="C362">
        <v>-2.0799999999999999E-2</v>
      </c>
      <c r="D362">
        <f t="shared" si="41"/>
        <v>0</v>
      </c>
      <c r="E362">
        <f t="shared" si="36"/>
        <v>0</v>
      </c>
      <c r="F362" s="1">
        <f t="shared" si="37"/>
        <v>1.8239905529381306</v>
      </c>
      <c r="H362">
        <f t="shared" si="42"/>
        <v>-1</v>
      </c>
      <c r="I362">
        <v>3.8111999999999999</v>
      </c>
      <c r="J362">
        <v>3.7374000000000001</v>
      </c>
      <c r="K362">
        <f t="shared" si="38"/>
        <v>2</v>
      </c>
      <c r="L362">
        <f t="shared" si="39"/>
        <v>2.8999999999999998E-3</v>
      </c>
      <c r="M362" s="1">
        <f t="shared" si="40"/>
        <v>1.2991641635690225</v>
      </c>
      <c r="N362">
        <v>8.4000000000000005E-2</v>
      </c>
      <c r="O362">
        <v>8.7400000000000005E-2</v>
      </c>
    </row>
    <row r="363" spans="1:15" x14ac:dyDescent="0.3">
      <c r="A363">
        <v>3.58</v>
      </c>
      <c r="B363">
        <v>-6.3100000000000003E-2</v>
      </c>
      <c r="C363">
        <v>-5.5399999999999998E-2</v>
      </c>
      <c r="D363">
        <f t="shared" si="41"/>
        <v>0</v>
      </c>
      <c r="E363">
        <f t="shared" si="36"/>
        <v>0</v>
      </c>
      <c r="F363" s="1">
        <f t="shared" si="37"/>
        <v>1.8239905529381306</v>
      </c>
      <c r="H363">
        <f t="shared" si="42"/>
        <v>-1</v>
      </c>
      <c r="I363">
        <v>3.7374000000000001</v>
      </c>
      <c r="J363">
        <v>3.7242999999999999</v>
      </c>
      <c r="K363">
        <f t="shared" si="38"/>
        <v>2</v>
      </c>
      <c r="L363">
        <f t="shared" si="39"/>
        <v>-6.3100000000000003E-2</v>
      </c>
      <c r="M363" s="1">
        <f t="shared" si="40"/>
        <v>1.2171869048478172</v>
      </c>
      <c r="N363">
        <v>0.26900000000000002</v>
      </c>
      <c r="O363">
        <v>0.10340000000000001</v>
      </c>
    </row>
    <row r="364" spans="1:15" x14ac:dyDescent="0.3">
      <c r="A364">
        <v>3.589</v>
      </c>
      <c r="B364">
        <v>2.5000000000000001E-3</v>
      </c>
      <c r="C364">
        <v>-5.8999999999999997E-2</v>
      </c>
      <c r="D364">
        <f t="shared" si="41"/>
        <v>0</v>
      </c>
      <c r="E364">
        <f t="shared" si="36"/>
        <v>0</v>
      </c>
      <c r="F364" s="1">
        <f t="shared" si="37"/>
        <v>1.8239905529381306</v>
      </c>
      <c r="H364">
        <f t="shared" si="42"/>
        <v>-1</v>
      </c>
      <c r="I364">
        <v>3.6791</v>
      </c>
      <c r="J364">
        <v>3.7130000000000001</v>
      </c>
      <c r="K364">
        <f t="shared" si="38"/>
        <v>-1</v>
      </c>
      <c r="L364">
        <f t="shared" si="39"/>
        <v>2.5000000000000001E-3</v>
      </c>
      <c r="M364" s="1">
        <f t="shared" si="40"/>
        <v>1.2202298721099367</v>
      </c>
      <c r="N364">
        <v>6.9000000000000006E-2</v>
      </c>
      <c r="O364">
        <v>9.9900000000000003E-2</v>
      </c>
    </row>
    <row r="365" spans="1:15" x14ac:dyDescent="0.3">
      <c r="A365">
        <v>3.4350000000000001</v>
      </c>
      <c r="B365">
        <v>-4.2900000000000001E-2</v>
      </c>
      <c r="C365">
        <v>-0.1038</v>
      </c>
      <c r="D365">
        <f t="shared" si="41"/>
        <v>0</v>
      </c>
      <c r="E365">
        <f t="shared" si="36"/>
        <v>0</v>
      </c>
      <c r="F365" s="1">
        <f t="shared" si="37"/>
        <v>1.8239905529381306</v>
      </c>
      <c r="H365">
        <f t="shared" si="42"/>
        <v>-1</v>
      </c>
      <c r="I365">
        <v>3.5815000000000001</v>
      </c>
      <c r="J365">
        <v>3.6880999999999999</v>
      </c>
      <c r="K365">
        <f t="shared" si="38"/>
        <v>0</v>
      </c>
      <c r="L365">
        <f t="shared" si="39"/>
        <v>0</v>
      </c>
      <c r="M365" s="1">
        <f t="shared" si="40"/>
        <v>1.2202298721099367</v>
      </c>
      <c r="N365">
        <v>0.189</v>
      </c>
      <c r="O365">
        <v>0.1079</v>
      </c>
    </row>
    <row r="366" spans="1:15" x14ac:dyDescent="0.3">
      <c r="A366">
        <v>3.516</v>
      </c>
      <c r="B366">
        <v>2.3599999999999999E-2</v>
      </c>
      <c r="C366">
        <v>-2.3900000000000001E-2</v>
      </c>
      <c r="D366">
        <f t="shared" si="41"/>
        <v>0</v>
      </c>
      <c r="E366">
        <f t="shared" si="36"/>
        <v>0</v>
      </c>
      <c r="F366" s="1">
        <f t="shared" si="37"/>
        <v>1.8239905529381306</v>
      </c>
      <c r="H366">
        <f t="shared" si="42"/>
        <v>-1</v>
      </c>
      <c r="I366">
        <v>3.5379</v>
      </c>
      <c r="J366">
        <v>3.6728999999999998</v>
      </c>
      <c r="K366">
        <f t="shared" si="38"/>
        <v>0</v>
      </c>
      <c r="L366">
        <f t="shared" si="39"/>
        <v>0</v>
      </c>
      <c r="M366" s="1">
        <f t="shared" si="40"/>
        <v>1.2202298721099367</v>
      </c>
      <c r="N366">
        <v>0.104</v>
      </c>
      <c r="O366">
        <v>0.1072</v>
      </c>
    </row>
    <row r="367" spans="1:15" x14ac:dyDescent="0.3">
      <c r="A367">
        <v>3.67</v>
      </c>
      <c r="B367">
        <v>4.3799999999999999E-2</v>
      </c>
      <c r="C367">
        <v>1.55E-2</v>
      </c>
      <c r="D367">
        <f t="shared" si="41"/>
        <v>1</v>
      </c>
      <c r="E367">
        <f t="shared" si="36"/>
        <v>0</v>
      </c>
      <c r="F367" s="1">
        <f t="shared" si="37"/>
        <v>1.8239905529381306</v>
      </c>
      <c r="G367">
        <f>MAX($A$367:A367)-3*O367</f>
        <v>3.3279999999999998</v>
      </c>
      <c r="H367">
        <f t="shared" si="42"/>
        <v>-1</v>
      </c>
      <c r="I367">
        <v>3.5651000000000002</v>
      </c>
      <c r="J367">
        <v>3.6726999999999999</v>
      </c>
      <c r="K367">
        <f t="shared" si="38"/>
        <v>0</v>
      </c>
      <c r="L367">
        <f t="shared" si="39"/>
        <v>0</v>
      </c>
      <c r="M367" s="1">
        <f t="shared" si="40"/>
        <v>1.2202298721099367</v>
      </c>
      <c r="N367">
        <v>0.17499999999999999</v>
      </c>
      <c r="O367">
        <v>0.114</v>
      </c>
    </row>
    <row r="368" spans="1:15" x14ac:dyDescent="0.3">
      <c r="A368">
        <v>3.65</v>
      </c>
      <c r="B368">
        <v>-5.4000000000000003E-3</v>
      </c>
      <c r="C368">
        <v>3.8399999999999997E-2</v>
      </c>
      <c r="D368">
        <f t="shared" si="41"/>
        <v>2</v>
      </c>
      <c r="E368">
        <f t="shared" si="36"/>
        <v>-5.4000000000000003E-3</v>
      </c>
      <c r="F368" s="1">
        <f t="shared" si="37"/>
        <v>1.8141410039522647</v>
      </c>
      <c r="G368">
        <f>MAX($A$367:A368)-3*O368</f>
        <v>3.3336999999999999</v>
      </c>
      <c r="H368">
        <f t="shared" si="42"/>
        <v>-1</v>
      </c>
      <c r="I368">
        <v>3.5958000000000001</v>
      </c>
      <c r="J368">
        <v>3.6703999999999999</v>
      </c>
      <c r="K368">
        <f t="shared" si="38"/>
        <v>0</v>
      </c>
      <c r="L368">
        <f t="shared" si="39"/>
        <v>0</v>
      </c>
      <c r="M368" s="1">
        <f t="shared" si="40"/>
        <v>1.2202298721099367</v>
      </c>
      <c r="N368">
        <v>8.5000000000000006E-2</v>
      </c>
      <c r="O368">
        <v>0.11210000000000001</v>
      </c>
    </row>
    <row r="369" spans="1:15" x14ac:dyDescent="0.3">
      <c r="A369">
        <v>3.6429999999999998</v>
      </c>
      <c r="B369">
        <v>-1.9E-3</v>
      </c>
      <c r="C369">
        <v>3.5999999999999999E-3</v>
      </c>
      <c r="D369">
        <f t="shared" si="41"/>
        <v>2</v>
      </c>
      <c r="E369">
        <f t="shared" si="36"/>
        <v>-1.9E-3</v>
      </c>
      <c r="F369" s="1">
        <f t="shared" si="37"/>
        <v>1.8106941360447555</v>
      </c>
      <c r="G369">
        <f>MAX($A$367:A369)-3*O369</f>
        <v>3.3346</v>
      </c>
      <c r="H369">
        <f t="shared" si="42"/>
        <v>-1</v>
      </c>
      <c r="I369">
        <v>3.6194999999999999</v>
      </c>
      <c r="J369">
        <v>3.6667000000000001</v>
      </c>
      <c r="K369">
        <f t="shared" si="38"/>
        <v>0</v>
      </c>
      <c r="L369">
        <f t="shared" si="39"/>
        <v>0</v>
      </c>
      <c r="M369" s="1">
        <f t="shared" si="40"/>
        <v>1.2202298721099367</v>
      </c>
      <c r="N369">
        <v>0.1</v>
      </c>
      <c r="O369">
        <v>0.1118</v>
      </c>
    </row>
    <row r="370" spans="1:15" x14ac:dyDescent="0.3">
      <c r="A370">
        <v>3.68</v>
      </c>
      <c r="B370">
        <v>1.0200000000000001E-2</v>
      </c>
      <c r="C370">
        <v>2.4799999999999999E-2</v>
      </c>
      <c r="D370">
        <f t="shared" si="41"/>
        <v>2</v>
      </c>
      <c r="E370">
        <f t="shared" si="36"/>
        <v>1.0200000000000001E-2</v>
      </c>
      <c r="F370" s="1">
        <f t="shared" si="37"/>
        <v>1.8291632162324121</v>
      </c>
      <c r="G370">
        <f>MAX($A$367:A370)-3*O370</f>
        <v>3.3482000000000003</v>
      </c>
      <c r="H370">
        <f t="shared" si="42"/>
        <v>-1</v>
      </c>
      <c r="I370">
        <v>3.6518999999999999</v>
      </c>
      <c r="J370">
        <v>3.6665000000000001</v>
      </c>
      <c r="K370">
        <f t="shared" si="38"/>
        <v>0</v>
      </c>
      <c r="L370">
        <f t="shared" si="39"/>
        <v>0</v>
      </c>
      <c r="M370" s="1">
        <f t="shared" si="40"/>
        <v>1.2202298721099367</v>
      </c>
      <c r="N370">
        <v>8.7999999999999995E-2</v>
      </c>
      <c r="O370">
        <v>0.1106</v>
      </c>
    </row>
    <row r="371" spans="1:15" x14ac:dyDescent="0.3">
      <c r="A371">
        <v>3.6760000000000002</v>
      </c>
      <c r="B371">
        <v>-1.1000000000000001E-3</v>
      </c>
      <c r="C371">
        <v>-1.1000000000000001E-3</v>
      </c>
      <c r="D371">
        <f t="shared" si="41"/>
        <v>-1</v>
      </c>
      <c r="E371">
        <f t="shared" si="36"/>
        <v>-1.1000000000000001E-3</v>
      </c>
      <c r="F371" s="1">
        <f t="shared" si="37"/>
        <v>1.8271511366945565</v>
      </c>
      <c r="H371">
        <f t="shared" si="42"/>
        <v>-1</v>
      </c>
      <c r="I371">
        <v>3.6665999999999999</v>
      </c>
      <c r="J371">
        <v>3.6655000000000002</v>
      </c>
      <c r="K371">
        <f t="shared" si="38"/>
        <v>1</v>
      </c>
      <c r="L371">
        <f t="shared" si="39"/>
        <v>0</v>
      </c>
      <c r="M371" s="1">
        <f t="shared" si="40"/>
        <v>1.2202298721099367</v>
      </c>
      <c r="N371">
        <v>0.124</v>
      </c>
      <c r="O371">
        <v>0.1128</v>
      </c>
    </row>
    <row r="372" spans="1:15" x14ac:dyDescent="0.3">
      <c r="A372">
        <v>3.62</v>
      </c>
      <c r="B372">
        <v>-1.52E-2</v>
      </c>
      <c r="C372">
        <v>-1.66E-2</v>
      </c>
      <c r="D372">
        <f t="shared" si="41"/>
        <v>0</v>
      </c>
      <c r="E372">
        <f t="shared" si="36"/>
        <v>0</v>
      </c>
      <c r="F372" s="1">
        <f t="shared" si="37"/>
        <v>1.8271511366945565</v>
      </c>
      <c r="H372">
        <f t="shared" si="42"/>
        <v>-1</v>
      </c>
      <c r="I372">
        <v>3.6520000000000001</v>
      </c>
      <c r="J372">
        <v>3.6591999999999998</v>
      </c>
      <c r="K372">
        <f t="shared" si="38"/>
        <v>-1</v>
      </c>
      <c r="L372">
        <f t="shared" si="39"/>
        <v>-1.52E-2</v>
      </c>
      <c r="M372" s="1">
        <f t="shared" si="40"/>
        <v>1.2016823780538657</v>
      </c>
      <c r="N372">
        <v>8.5000000000000006E-2</v>
      </c>
      <c r="O372">
        <v>0.1111</v>
      </c>
    </row>
    <row r="373" spans="1:15" x14ac:dyDescent="0.3">
      <c r="A373">
        <v>3.5870000000000002</v>
      </c>
      <c r="B373">
        <v>-9.1000000000000004E-3</v>
      </c>
      <c r="C373">
        <v>-3.5799999999999998E-2</v>
      </c>
      <c r="D373">
        <f t="shared" si="41"/>
        <v>0</v>
      </c>
      <c r="E373">
        <f t="shared" si="36"/>
        <v>0</v>
      </c>
      <c r="F373" s="1">
        <f t="shared" si="37"/>
        <v>1.8271511366945565</v>
      </c>
      <c r="H373">
        <f t="shared" si="42"/>
        <v>-1</v>
      </c>
      <c r="I373">
        <v>3.6297000000000001</v>
      </c>
      <c r="J373">
        <v>3.65</v>
      </c>
      <c r="K373">
        <f t="shared" si="38"/>
        <v>0</v>
      </c>
      <c r="L373">
        <f t="shared" si="39"/>
        <v>0</v>
      </c>
      <c r="M373" s="1">
        <f t="shared" si="40"/>
        <v>1.2016823780538657</v>
      </c>
      <c r="N373">
        <v>0.11</v>
      </c>
      <c r="O373">
        <v>0.1119</v>
      </c>
    </row>
    <row r="374" spans="1:15" x14ac:dyDescent="0.3">
      <c r="A374">
        <v>3.5819999999999999</v>
      </c>
      <c r="B374">
        <v>-1.4E-3</v>
      </c>
      <c r="C374">
        <v>-2.4199999999999999E-2</v>
      </c>
      <c r="D374">
        <f t="shared" si="41"/>
        <v>0</v>
      </c>
      <c r="E374">
        <f t="shared" si="36"/>
        <v>0</v>
      </c>
      <c r="F374" s="1">
        <f t="shared" si="37"/>
        <v>1.8271511366945565</v>
      </c>
      <c r="H374">
        <f t="shared" si="42"/>
        <v>-1</v>
      </c>
      <c r="I374">
        <v>3.61</v>
      </c>
      <c r="J374">
        <v>3.641</v>
      </c>
      <c r="K374">
        <f t="shared" si="38"/>
        <v>0</v>
      </c>
      <c r="L374">
        <f t="shared" si="39"/>
        <v>0</v>
      </c>
      <c r="M374" s="1">
        <f t="shared" si="40"/>
        <v>1.2016823780538657</v>
      </c>
      <c r="N374">
        <v>9.7000000000000003E-2</v>
      </c>
      <c r="O374">
        <v>0.1111</v>
      </c>
    </row>
    <row r="375" spans="1:15" x14ac:dyDescent="0.3">
      <c r="A375">
        <v>3.6749999999999998</v>
      </c>
      <c r="B375">
        <v>2.5999999999999999E-2</v>
      </c>
      <c r="C375">
        <v>6.3E-3</v>
      </c>
      <c r="D375">
        <f t="shared" si="41"/>
        <v>1</v>
      </c>
      <c r="E375">
        <f t="shared" si="36"/>
        <v>0</v>
      </c>
      <c r="F375" s="1">
        <f t="shared" si="37"/>
        <v>1.8271511366945565</v>
      </c>
      <c r="G375">
        <f>MAX($A$375:A375)-3*O375</f>
        <v>3.3371999999999997</v>
      </c>
      <c r="H375">
        <f t="shared" si="42"/>
        <v>-1</v>
      </c>
      <c r="I375">
        <v>3.6253000000000002</v>
      </c>
      <c r="J375">
        <v>3.6413000000000002</v>
      </c>
      <c r="K375">
        <f t="shared" si="38"/>
        <v>0</v>
      </c>
      <c r="L375">
        <f t="shared" si="39"/>
        <v>0</v>
      </c>
      <c r="M375" s="1">
        <f t="shared" si="40"/>
        <v>1.2016823780538657</v>
      </c>
      <c r="N375">
        <v>0.123</v>
      </c>
      <c r="O375">
        <v>0.11260000000000001</v>
      </c>
    </row>
    <row r="376" spans="1:15" x14ac:dyDescent="0.3">
      <c r="A376">
        <v>3.6309999999999998</v>
      </c>
      <c r="B376">
        <v>-1.2E-2</v>
      </c>
      <c r="C376">
        <v>-3.4299999999999997E-2</v>
      </c>
      <c r="D376">
        <f t="shared" si="41"/>
        <v>-1</v>
      </c>
      <c r="E376">
        <f t="shared" si="36"/>
        <v>-1.2E-2</v>
      </c>
      <c r="F376" s="1">
        <f t="shared" si="37"/>
        <v>1.8052253230542219</v>
      </c>
      <c r="H376">
        <f t="shared" si="42"/>
        <v>-1</v>
      </c>
      <c r="I376">
        <v>3.6263000000000001</v>
      </c>
      <c r="J376">
        <v>3.6373000000000002</v>
      </c>
      <c r="K376">
        <f t="shared" si="38"/>
        <v>0</v>
      </c>
      <c r="L376">
        <f t="shared" si="39"/>
        <v>0</v>
      </c>
      <c r="M376" s="1">
        <f t="shared" si="40"/>
        <v>1.2016823780538657</v>
      </c>
      <c r="N376">
        <v>6.5000000000000002E-2</v>
      </c>
      <c r="O376">
        <v>0.1084</v>
      </c>
    </row>
    <row r="377" spans="1:15" x14ac:dyDescent="0.3">
      <c r="A377">
        <v>3.613</v>
      </c>
      <c r="B377">
        <v>-5.0000000000000001E-3</v>
      </c>
      <c r="C377">
        <v>-4.82E-2</v>
      </c>
      <c r="D377">
        <f t="shared" si="41"/>
        <v>0</v>
      </c>
      <c r="E377">
        <f t="shared" si="36"/>
        <v>0</v>
      </c>
      <c r="F377" s="1">
        <f t="shared" si="37"/>
        <v>1.8052253230542219</v>
      </c>
      <c r="H377">
        <f t="shared" si="42"/>
        <v>-1</v>
      </c>
      <c r="I377">
        <v>3.6242999999999999</v>
      </c>
      <c r="J377">
        <v>3.6320999999999999</v>
      </c>
      <c r="K377">
        <f t="shared" si="38"/>
        <v>0</v>
      </c>
      <c r="L377">
        <f t="shared" si="39"/>
        <v>0</v>
      </c>
      <c r="M377" s="1">
        <f t="shared" si="40"/>
        <v>1.2016823780538657</v>
      </c>
      <c r="N377">
        <v>5.8000000000000003E-2</v>
      </c>
      <c r="O377">
        <v>0.1037</v>
      </c>
    </row>
    <row r="378" spans="1:15" x14ac:dyDescent="0.3">
      <c r="A378">
        <v>3.71</v>
      </c>
      <c r="B378">
        <v>2.6800000000000001E-2</v>
      </c>
      <c r="C378">
        <v>-1.54E-2</v>
      </c>
      <c r="D378">
        <f t="shared" si="41"/>
        <v>0</v>
      </c>
      <c r="E378">
        <f t="shared" si="36"/>
        <v>0</v>
      </c>
      <c r="F378" s="1">
        <f t="shared" si="37"/>
        <v>1.8052253230542219</v>
      </c>
      <c r="H378">
        <f t="shared" si="42"/>
        <v>-1</v>
      </c>
      <c r="I378">
        <v>3.6551</v>
      </c>
      <c r="J378">
        <v>3.6371000000000002</v>
      </c>
      <c r="K378">
        <f t="shared" si="38"/>
        <v>1</v>
      </c>
      <c r="L378">
        <f t="shared" si="39"/>
        <v>0</v>
      </c>
      <c r="M378" s="1">
        <f t="shared" si="40"/>
        <v>1.2016823780538657</v>
      </c>
      <c r="N378">
        <v>0.11700000000000001</v>
      </c>
      <c r="O378">
        <v>0.1048</v>
      </c>
    </row>
    <row r="379" spans="1:15" x14ac:dyDescent="0.3">
      <c r="A379">
        <v>3.8050000000000002</v>
      </c>
      <c r="B379">
        <v>2.5600000000000001E-2</v>
      </c>
      <c r="C379">
        <v>9.5999999999999992E-3</v>
      </c>
      <c r="D379">
        <f t="shared" si="41"/>
        <v>1</v>
      </c>
      <c r="E379">
        <f t="shared" si="36"/>
        <v>0</v>
      </c>
      <c r="F379" s="1">
        <f t="shared" si="37"/>
        <v>1.8052253230542219</v>
      </c>
      <c r="G379">
        <f>MAX($A$379:A379)-3*O379</f>
        <v>3.4873000000000003</v>
      </c>
      <c r="H379">
        <f t="shared" si="42"/>
        <v>-1</v>
      </c>
      <c r="I379">
        <v>3.7094</v>
      </c>
      <c r="J379">
        <v>3.6514000000000002</v>
      </c>
      <c r="K379">
        <f t="shared" si="38"/>
        <v>2</v>
      </c>
      <c r="L379">
        <f t="shared" si="39"/>
        <v>2.5600000000000001E-2</v>
      </c>
      <c r="M379" s="1">
        <f t="shared" si="40"/>
        <v>1.2324454469320447</v>
      </c>
      <c r="N379">
        <v>0.12</v>
      </c>
      <c r="O379">
        <v>0.10589999999999999</v>
      </c>
    </row>
    <row r="380" spans="1:15" x14ac:dyDescent="0.3">
      <c r="A380">
        <v>3.91</v>
      </c>
      <c r="B380">
        <v>2.76E-2</v>
      </c>
      <c r="C380">
        <v>1.8499999999999999E-2</v>
      </c>
      <c r="D380">
        <f t="shared" si="41"/>
        <v>2</v>
      </c>
      <c r="E380">
        <f t="shared" si="36"/>
        <v>2.76E-2</v>
      </c>
      <c r="F380" s="1">
        <f t="shared" si="37"/>
        <v>1.8550495419705186</v>
      </c>
      <c r="G380">
        <f>MAX($A$379:A380)-3*O380</f>
        <v>3.5914000000000001</v>
      </c>
      <c r="H380">
        <f t="shared" si="42"/>
        <v>-1</v>
      </c>
      <c r="I380">
        <v>3.7837999999999998</v>
      </c>
      <c r="J380">
        <v>3.6756000000000002</v>
      </c>
      <c r="K380">
        <f t="shared" si="38"/>
        <v>2</v>
      </c>
      <c r="L380">
        <f t="shared" si="39"/>
        <v>2.76E-2</v>
      </c>
      <c r="M380" s="1">
        <f t="shared" si="40"/>
        <v>1.2664609412673693</v>
      </c>
      <c r="N380">
        <v>0.115</v>
      </c>
      <c r="O380">
        <v>0.1062</v>
      </c>
    </row>
    <row r="381" spans="1:15" x14ac:dyDescent="0.3">
      <c r="A381">
        <v>3.871</v>
      </c>
      <c r="B381">
        <v>-0.01</v>
      </c>
      <c r="C381">
        <v>1.6E-2</v>
      </c>
      <c r="D381">
        <f t="shared" si="41"/>
        <v>2</v>
      </c>
      <c r="E381">
        <f t="shared" si="36"/>
        <v>-0.01</v>
      </c>
      <c r="F381" s="1">
        <f t="shared" si="37"/>
        <v>1.8364990465508135</v>
      </c>
      <c r="G381">
        <f>MAX($A$379:A381)-3*O381</f>
        <v>3.6064000000000003</v>
      </c>
      <c r="H381">
        <f t="shared" si="42"/>
        <v>-1</v>
      </c>
      <c r="I381">
        <v>3.8294999999999999</v>
      </c>
      <c r="J381">
        <v>3.6956000000000002</v>
      </c>
      <c r="K381">
        <f t="shared" si="38"/>
        <v>2</v>
      </c>
      <c r="L381">
        <f t="shared" si="39"/>
        <v>-0.01</v>
      </c>
      <c r="M381" s="1">
        <f t="shared" si="40"/>
        <v>1.2537963318546956</v>
      </c>
      <c r="N381">
        <v>0.06</v>
      </c>
      <c r="O381">
        <v>0.1012</v>
      </c>
    </row>
    <row r="382" spans="1:15" x14ac:dyDescent="0.3">
      <c r="A382">
        <v>3.907</v>
      </c>
      <c r="B382">
        <v>9.2999999999999992E-3</v>
      </c>
      <c r="C382">
        <v>2.2499999999999999E-2</v>
      </c>
      <c r="D382">
        <f t="shared" si="41"/>
        <v>2</v>
      </c>
      <c r="E382">
        <f t="shared" si="36"/>
        <v>9.2999999999999992E-3</v>
      </c>
      <c r="F382" s="1">
        <f t="shared" si="37"/>
        <v>1.8535784876837362</v>
      </c>
      <c r="G382">
        <f>MAX($A$379:A382)-3*O382</f>
        <v>3.6214000000000004</v>
      </c>
      <c r="H382">
        <f t="shared" si="42"/>
        <v>-1</v>
      </c>
      <c r="I382">
        <v>3.8713000000000002</v>
      </c>
      <c r="J382">
        <v>3.7189000000000001</v>
      </c>
      <c r="K382">
        <f t="shared" si="38"/>
        <v>2</v>
      </c>
      <c r="L382">
        <f t="shared" si="39"/>
        <v>9.2999999999999992E-3</v>
      </c>
      <c r="M382" s="1">
        <f t="shared" si="40"/>
        <v>1.2654566377409444</v>
      </c>
      <c r="N382">
        <v>5.8999999999999997E-2</v>
      </c>
      <c r="O382">
        <v>9.6199999999999994E-2</v>
      </c>
    </row>
    <row r="383" spans="1:15" x14ac:dyDescent="0.3">
      <c r="A383">
        <v>3.87</v>
      </c>
      <c r="B383">
        <v>-9.4999999999999998E-3</v>
      </c>
      <c r="C383">
        <v>8.1000000000000003E-2</v>
      </c>
      <c r="D383">
        <f t="shared" si="41"/>
        <v>2</v>
      </c>
      <c r="E383">
        <f t="shared" si="36"/>
        <v>-9.4999999999999998E-3</v>
      </c>
      <c r="F383" s="1">
        <f t="shared" si="37"/>
        <v>1.8359694920507408</v>
      </c>
      <c r="G383">
        <f>MAX($A$379:A383)-3*O383</f>
        <v>3.6346000000000003</v>
      </c>
      <c r="H383">
        <f t="shared" si="42"/>
        <v>-1</v>
      </c>
      <c r="I383">
        <v>3.8811</v>
      </c>
      <c r="J383">
        <v>3.7381000000000002</v>
      </c>
      <c r="K383">
        <f t="shared" si="38"/>
        <v>2</v>
      </c>
      <c r="L383">
        <f t="shared" si="39"/>
        <v>-9.4999999999999998E-3</v>
      </c>
      <c r="M383" s="1">
        <f t="shared" si="40"/>
        <v>1.2534347996824056</v>
      </c>
      <c r="N383">
        <v>6.5000000000000002E-2</v>
      </c>
      <c r="O383">
        <v>9.1800000000000007E-2</v>
      </c>
    </row>
    <row r="384" spans="1:15" x14ac:dyDescent="0.3">
      <c r="A384">
        <v>3.88</v>
      </c>
      <c r="B384">
        <v>2.5999999999999999E-3</v>
      </c>
      <c r="C384">
        <v>8.1100000000000005E-2</v>
      </c>
      <c r="D384">
        <f t="shared" si="41"/>
        <v>2</v>
      </c>
      <c r="E384">
        <f t="shared" si="36"/>
        <v>2.5999999999999999E-3</v>
      </c>
      <c r="F384" s="1">
        <f t="shared" si="37"/>
        <v>1.8407430127300726</v>
      </c>
      <c r="G384">
        <f>MAX($A$379:A384)-3*O384</f>
        <v>3.6516999999999999</v>
      </c>
      <c r="H384">
        <f t="shared" si="42"/>
        <v>-1</v>
      </c>
      <c r="I384">
        <v>3.8835000000000002</v>
      </c>
      <c r="J384">
        <v>3.7570000000000001</v>
      </c>
      <c r="K384">
        <f t="shared" si="38"/>
        <v>2</v>
      </c>
      <c r="L384">
        <f t="shared" si="39"/>
        <v>2.5999999999999999E-3</v>
      </c>
      <c r="M384" s="1">
        <f t="shared" si="40"/>
        <v>1.2566937301615797</v>
      </c>
      <c r="N384">
        <v>0.04</v>
      </c>
      <c r="O384">
        <v>8.6099999999999996E-2</v>
      </c>
    </row>
    <row r="385" spans="1:15" x14ac:dyDescent="0.3">
      <c r="A385">
        <v>3.8279999999999998</v>
      </c>
      <c r="B385">
        <v>-1.34E-2</v>
      </c>
      <c r="C385">
        <v>0.1144</v>
      </c>
      <c r="D385">
        <f t="shared" si="41"/>
        <v>2</v>
      </c>
      <c r="E385">
        <f t="shared" si="36"/>
        <v>-1.34E-2</v>
      </c>
      <c r="F385" s="1">
        <f t="shared" si="37"/>
        <v>1.8160770563594897</v>
      </c>
      <c r="G385">
        <f>MAX($A$379:A385)-3*O385</f>
        <v>3.6484000000000001</v>
      </c>
      <c r="H385">
        <f t="shared" si="42"/>
        <v>-1</v>
      </c>
      <c r="I385">
        <v>3.8637000000000001</v>
      </c>
      <c r="J385">
        <v>3.7694999999999999</v>
      </c>
      <c r="K385">
        <f t="shared" si="38"/>
        <v>2</v>
      </c>
      <c r="L385">
        <f t="shared" si="39"/>
        <v>-1.34E-2</v>
      </c>
      <c r="M385" s="1">
        <f t="shared" si="40"/>
        <v>1.2398540341774145</v>
      </c>
      <c r="N385">
        <v>0.111</v>
      </c>
      <c r="O385">
        <v>8.72E-2</v>
      </c>
    </row>
    <row r="386" spans="1:15" x14ac:dyDescent="0.3">
      <c r="A386">
        <v>3.7749999999999999</v>
      </c>
      <c r="B386">
        <v>-1.38E-2</v>
      </c>
      <c r="C386">
        <v>7.3700000000000002E-2</v>
      </c>
      <c r="D386">
        <f t="shared" si="41"/>
        <v>2</v>
      </c>
      <c r="E386">
        <f t="shared" si="36"/>
        <v>-1.38E-2</v>
      </c>
      <c r="F386" s="1">
        <f t="shared" si="37"/>
        <v>1.7910151929817286</v>
      </c>
      <c r="G386">
        <f>MAX($A$379:A386)-3*O386</f>
        <v>3.6523000000000003</v>
      </c>
      <c r="H386">
        <f t="shared" si="42"/>
        <v>-1</v>
      </c>
      <c r="I386">
        <v>3.8315999999999999</v>
      </c>
      <c r="J386">
        <v>3.7751000000000001</v>
      </c>
      <c r="K386">
        <f t="shared" si="38"/>
        <v>2</v>
      </c>
      <c r="L386">
        <f t="shared" si="39"/>
        <v>-1.38E-2</v>
      </c>
      <c r="M386" s="1">
        <f t="shared" si="40"/>
        <v>1.2227440485057661</v>
      </c>
      <c r="N386">
        <v>8.1000000000000003E-2</v>
      </c>
      <c r="O386">
        <v>8.5900000000000004E-2</v>
      </c>
    </row>
    <row r="387" spans="1:15" x14ac:dyDescent="0.3">
      <c r="A387">
        <v>3.9089999999999998</v>
      </c>
      <c r="B387">
        <v>3.5499999999999997E-2</v>
      </c>
      <c r="C387">
        <v>6.5100000000000005E-2</v>
      </c>
      <c r="D387">
        <f t="shared" si="41"/>
        <v>2</v>
      </c>
      <c r="E387">
        <f t="shared" si="36"/>
        <v>3.5499999999999997E-2</v>
      </c>
      <c r="F387" s="1">
        <f t="shared" si="37"/>
        <v>1.8545962323325802</v>
      </c>
      <c r="G387">
        <f>MAX($A$379:A387)-3*O387</f>
        <v>3.6409000000000002</v>
      </c>
      <c r="H387">
        <f t="shared" si="42"/>
        <v>-1</v>
      </c>
      <c r="I387">
        <v>3.8506</v>
      </c>
      <c r="J387">
        <v>3.7923</v>
      </c>
      <c r="K387">
        <f t="shared" si="38"/>
        <v>2</v>
      </c>
      <c r="L387">
        <f t="shared" si="39"/>
        <v>3.5499999999999997E-2</v>
      </c>
      <c r="M387" s="1">
        <f t="shared" si="40"/>
        <v>1.266151462227721</v>
      </c>
      <c r="N387">
        <v>0.13400000000000001</v>
      </c>
      <c r="O387">
        <v>8.9700000000000002E-2</v>
      </c>
    </row>
    <row r="388" spans="1:15" x14ac:dyDescent="0.3">
      <c r="A388">
        <v>3.895</v>
      </c>
      <c r="B388">
        <v>-3.5999999999999999E-3</v>
      </c>
      <c r="C388">
        <v>6.7100000000000007E-2</v>
      </c>
      <c r="D388">
        <f t="shared" si="41"/>
        <v>2</v>
      </c>
      <c r="E388">
        <f t="shared" ref="E388:E451" si="43">IF(OR(D388=0,D388=1),0,B388)</f>
        <v>-3.5999999999999999E-3</v>
      </c>
      <c r="F388" s="1">
        <f t="shared" ref="F388:F451" si="44">F387*(1+E388)</f>
        <v>1.8479196858961828</v>
      </c>
      <c r="G388">
        <f>MAX($A$379:A388)-3*O388</f>
        <v>3.6568000000000001</v>
      </c>
      <c r="H388">
        <f t="shared" si="42"/>
        <v>-1</v>
      </c>
      <c r="I388">
        <v>3.8647999999999998</v>
      </c>
      <c r="J388">
        <v>3.8069000000000002</v>
      </c>
      <c r="K388">
        <f t="shared" ref="K388:K451" si="45">IF(AND(I388&gt;J388,I387&gt;J387),2,IF(AND(I388&gt;J388,I387&lt;J387),1,IF(AND(I388&lt;J388,I387&lt;J387),0,-1)))</f>
        <v>2</v>
      </c>
      <c r="L388">
        <f t="shared" ref="L388:L451" si="46">IF(OR(K388=0,K388=1),0,B388)</f>
        <v>-3.5999999999999999E-3</v>
      </c>
      <c r="M388" s="1">
        <f t="shared" ref="M388:M451" si="47">M387*(1+L388)</f>
        <v>1.2615933169637013</v>
      </c>
      <c r="N388">
        <v>3.5999999999999997E-2</v>
      </c>
      <c r="O388">
        <v>8.4400000000000003E-2</v>
      </c>
    </row>
    <row r="389" spans="1:15" x14ac:dyDescent="0.3">
      <c r="A389">
        <v>3.8919999999999999</v>
      </c>
      <c r="B389">
        <v>-8.0000000000000004E-4</v>
      </c>
      <c r="C389">
        <v>6.8400000000000002E-2</v>
      </c>
      <c r="D389">
        <f t="shared" si="41"/>
        <v>2</v>
      </c>
      <c r="E389">
        <f t="shared" si="43"/>
        <v>-8.0000000000000004E-4</v>
      </c>
      <c r="F389" s="1">
        <f t="shared" si="44"/>
        <v>1.8464413501474659</v>
      </c>
      <c r="G389">
        <f>MAX($A$379:A389)-3*O389</f>
        <v>3.661</v>
      </c>
      <c r="H389">
        <f t="shared" si="42"/>
        <v>-1</v>
      </c>
      <c r="I389">
        <v>3.8763000000000001</v>
      </c>
      <c r="J389">
        <v>3.8201000000000001</v>
      </c>
      <c r="K389">
        <f t="shared" si="45"/>
        <v>2</v>
      </c>
      <c r="L389">
        <f t="shared" si="46"/>
        <v>-8.0000000000000004E-4</v>
      </c>
      <c r="M389" s="1">
        <f t="shared" si="47"/>
        <v>1.2605840423101302</v>
      </c>
      <c r="N389">
        <v>7.4999999999999997E-2</v>
      </c>
      <c r="O389">
        <v>8.3000000000000004E-2</v>
      </c>
    </row>
    <row r="390" spans="1:15" x14ac:dyDescent="0.3">
      <c r="A390">
        <v>3.9620000000000002</v>
      </c>
      <c r="B390">
        <v>1.7999999999999999E-2</v>
      </c>
      <c r="C390">
        <v>7.6600000000000001E-2</v>
      </c>
      <c r="D390">
        <f t="shared" si="41"/>
        <v>2</v>
      </c>
      <c r="E390">
        <f t="shared" si="43"/>
        <v>1.7999999999999999E-2</v>
      </c>
      <c r="F390" s="1">
        <f t="shared" si="44"/>
        <v>1.8796772944501203</v>
      </c>
      <c r="G390">
        <f>MAX($A$379:A390)-3*O390</f>
        <v>3.7082000000000002</v>
      </c>
      <c r="H390">
        <f t="shared" si="42"/>
        <v>-1</v>
      </c>
      <c r="I390">
        <v>3.9104000000000001</v>
      </c>
      <c r="J390">
        <v>3.8388</v>
      </c>
      <c r="K390">
        <f t="shared" si="45"/>
        <v>2</v>
      </c>
      <c r="L390">
        <f t="shared" si="46"/>
        <v>1.7999999999999999E-2</v>
      </c>
      <c r="M390" s="1">
        <f t="shared" si="47"/>
        <v>1.2832745550717126</v>
      </c>
      <c r="N390">
        <v>0.105</v>
      </c>
      <c r="O390">
        <v>8.4599999999999995E-2</v>
      </c>
    </row>
    <row r="391" spans="1:15" x14ac:dyDescent="0.3">
      <c r="A391">
        <v>3.96</v>
      </c>
      <c r="B391">
        <v>-5.0000000000000001E-4</v>
      </c>
      <c r="C391">
        <v>7.7299999999999994E-2</v>
      </c>
      <c r="D391">
        <f t="shared" si="41"/>
        <v>2</v>
      </c>
      <c r="E391">
        <f t="shared" si="43"/>
        <v>-5.0000000000000001E-4</v>
      </c>
      <c r="F391" s="1">
        <f t="shared" si="44"/>
        <v>1.8787374558028953</v>
      </c>
      <c r="G391">
        <f>MAX($A$379:A391)-3*O391</f>
        <v>3.7244000000000002</v>
      </c>
      <c r="H391">
        <f t="shared" si="42"/>
        <v>-1</v>
      </c>
      <c r="I391">
        <v>3.9348999999999998</v>
      </c>
      <c r="J391">
        <v>3.8559999999999999</v>
      </c>
      <c r="K391">
        <f t="shared" si="45"/>
        <v>2</v>
      </c>
      <c r="L391">
        <f t="shared" si="46"/>
        <v>-5.0000000000000001E-4</v>
      </c>
      <c r="M391" s="1">
        <f t="shared" si="47"/>
        <v>1.2826329177941769</v>
      </c>
      <c r="N391">
        <v>3.2000000000000001E-2</v>
      </c>
      <c r="O391">
        <v>7.9200000000000007E-2</v>
      </c>
    </row>
    <row r="392" spans="1:15" x14ac:dyDescent="0.3">
      <c r="A392">
        <v>3.895</v>
      </c>
      <c r="B392">
        <v>-1.6400000000000001E-2</v>
      </c>
      <c r="C392">
        <v>7.5999999999999998E-2</v>
      </c>
      <c r="D392">
        <f t="shared" si="41"/>
        <v>2</v>
      </c>
      <c r="E392">
        <f t="shared" si="43"/>
        <v>-1.6400000000000001E-2</v>
      </c>
      <c r="F392" s="1">
        <f t="shared" si="44"/>
        <v>1.8479261615277278</v>
      </c>
      <c r="G392">
        <f>MAX($A$379:A392)-3*O392</f>
        <v>3.7244000000000002</v>
      </c>
      <c r="H392">
        <f t="shared" si="42"/>
        <v>-1</v>
      </c>
      <c r="I392">
        <v>3.9253</v>
      </c>
      <c r="J392">
        <v>3.8656000000000001</v>
      </c>
      <c r="K392">
        <f t="shared" si="45"/>
        <v>2</v>
      </c>
      <c r="L392">
        <f t="shared" si="46"/>
        <v>-1.6400000000000001E-2</v>
      </c>
      <c r="M392" s="1">
        <f t="shared" si="47"/>
        <v>1.2615977379423524</v>
      </c>
      <c r="N392">
        <v>8.4000000000000005E-2</v>
      </c>
      <c r="O392">
        <v>7.9200000000000007E-2</v>
      </c>
    </row>
    <row r="393" spans="1:15" x14ac:dyDescent="0.3">
      <c r="A393">
        <v>3.851</v>
      </c>
      <c r="B393">
        <v>-1.1299999999999999E-2</v>
      </c>
      <c r="C393">
        <v>7.3599999999999999E-2</v>
      </c>
      <c r="D393">
        <f t="shared" si="41"/>
        <v>2</v>
      </c>
      <c r="E393">
        <f t="shared" si="43"/>
        <v>-1.1299999999999999E-2</v>
      </c>
      <c r="F393" s="1">
        <f t="shared" si="44"/>
        <v>1.8270445959024646</v>
      </c>
      <c r="G393">
        <f>MAX($A$379:A393)-3*O393</f>
        <v>3.7319</v>
      </c>
      <c r="H393">
        <f t="shared" si="42"/>
        <v>-1</v>
      </c>
      <c r="I393">
        <v>3.9020999999999999</v>
      </c>
      <c r="J393">
        <v>3.8696999999999999</v>
      </c>
      <c r="K393">
        <f t="shared" si="45"/>
        <v>2</v>
      </c>
      <c r="L393">
        <f t="shared" si="46"/>
        <v>-1.1299999999999999E-2</v>
      </c>
      <c r="M393" s="1">
        <f t="shared" si="47"/>
        <v>1.247341683503604</v>
      </c>
      <c r="N393">
        <v>5.8000000000000003E-2</v>
      </c>
      <c r="O393">
        <v>7.6700000000000004E-2</v>
      </c>
    </row>
    <row r="394" spans="1:15" x14ac:dyDescent="0.3">
      <c r="A394">
        <v>3.91</v>
      </c>
      <c r="B394">
        <v>1.5299999999999999E-2</v>
      </c>
      <c r="C394">
        <v>9.1600000000000001E-2</v>
      </c>
      <c r="D394">
        <f t="shared" si="41"/>
        <v>2</v>
      </c>
      <c r="E394">
        <f t="shared" si="43"/>
        <v>1.5299999999999999E-2</v>
      </c>
      <c r="F394" s="1">
        <f t="shared" si="44"/>
        <v>1.8549983782197725</v>
      </c>
      <c r="G394">
        <f>MAX($A$379:A394)-3*O394</f>
        <v>3.7262000000000004</v>
      </c>
      <c r="H394">
        <f t="shared" si="42"/>
        <v>-1</v>
      </c>
      <c r="I394">
        <v>3.9014000000000002</v>
      </c>
      <c r="J394">
        <v>3.8780999999999999</v>
      </c>
      <c r="K394">
        <f t="shared" si="45"/>
        <v>2</v>
      </c>
      <c r="L394">
        <f t="shared" si="46"/>
        <v>1.5299999999999999E-2</v>
      </c>
      <c r="M394" s="1">
        <f t="shared" si="47"/>
        <v>1.2664260112612091</v>
      </c>
      <c r="N394">
        <v>0.10199999999999999</v>
      </c>
      <c r="O394">
        <v>7.8600000000000003E-2</v>
      </c>
    </row>
    <row r="395" spans="1:15" x14ac:dyDescent="0.3">
      <c r="A395">
        <v>3.8959999999999999</v>
      </c>
      <c r="B395">
        <v>-3.5999999999999999E-3</v>
      </c>
      <c r="C395">
        <v>6.0100000000000001E-2</v>
      </c>
      <c r="D395">
        <f t="shared" si="41"/>
        <v>2</v>
      </c>
      <c r="E395">
        <f t="shared" si="43"/>
        <v>-3.5999999999999999E-3</v>
      </c>
      <c r="F395" s="1">
        <f t="shared" si="44"/>
        <v>1.8483203840581812</v>
      </c>
      <c r="G395">
        <f>MAX($A$379:A395)-3*O395</f>
        <v>3.7352000000000003</v>
      </c>
      <c r="H395">
        <f t="shared" si="42"/>
        <v>-1</v>
      </c>
      <c r="I395">
        <v>3.8948999999999998</v>
      </c>
      <c r="J395">
        <v>3.8837000000000002</v>
      </c>
      <c r="K395">
        <f t="shared" si="45"/>
        <v>2</v>
      </c>
      <c r="L395">
        <f t="shared" si="46"/>
        <v>-3.5999999999999999E-3</v>
      </c>
      <c r="M395" s="1">
        <f t="shared" si="47"/>
        <v>1.2618668776206687</v>
      </c>
      <c r="N395">
        <v>5.0999999999999997E-2</v>
      </c>
      <c r="O395">
        <v>7.5600000000000001E-2</v>
      </c>
    </row>
    <row r="396" spans="1:15" x14ac:dyDescent="0.3">
      <c r="A396">
        <v>3.95</v>
      </c>
      <c r="B396">
        <v>1.3899999999999999E-2</v>
      </c>
      <c r="C396">
        <v>8.7900000000000006E-2</v>
      </c>
      <c r="D396">
        <f t="shared" si="41"/>
        <v>2</v>
      </c>
      <c r="E396">
        <f t="shared" si="43"/>
        <v>1.3899999999999999E-2</v>
      </c>
      <c r="F396" s="1">
        <f t="shared" si="44"/>
        <v>1.8740120373965901</v>
      </c>
      <c r="G396">
        <f>MAX($A$379:A396)-3*O396</f>
        <v>3.7286000000000001</v>
      </c>
      <c r="H396">
        <f t="shared" si="42"/>
        <v>-1</v>
      </c>
      <c r="I396">
        <v>3.9106999999999998</v>
      </c>
      <c r="J396">
        <v>3.8934000000000002</v>
      </c>
      <c r="K396">
        <f t="shared" si="45"/>
        <v>2</v>
      </c>
      <c r="L396">
        <f t="shared" si="46"/>
        <v>1.3899999999999999E-2</v>
      </c>
      <c r="M396" s="1">
        <f t="shared" si="47"/>
        <v>1.279406827219596</v>
      </c>
      <c r="N396">
        <v>0.10100000000000001</v>
      </c>
      <c r="O396">
        <v>7.7799999999999994E-2</v>
      </c>
    </row>
    <row r="397" spans="1:15" x14ac:dyDescent="0.3">
      <c r="A397">
        <v>3.9750000000000001</v>
      </c>
      <c r="B397">
        <v>6.3E-3</v>
      </c>
      <c r="C397">
        <v>0.1002</v>
      </c>
      <c r="D397">
        <f t="shared" si="41"/>
        <v>2</v>
      </c>
      <c r="E397">
        <f t="shared" si="43"/>
        <v>6.3E-3</v>
      </c>
      <c r="F397" s="1">
        <f t="shared" si="44"/>
        <v>1.8858183132321886</v>
      </c>
      <c r="G397">
        <f>MAX($A$379:A397)-3*O397</f>
        <v>3.7524000000000002</v>
      </c>
      <c r="H397">
        <f t="shared" si="42"/>
        <v>-1</v>
      </c>
      <c r="I397">
        <v>3.9356</v>
      </c>
      <c r="J397">
        <v>3.9039000000000001</v>
      </c>
      <c r="K397">
        <f t="shared" si="45"/>
        <v>2</v>
      </c>
      <c r="L397">
        <f t="shared" si="46"/>
        <v>6.3E-3</v>
      </c>
      <c r="M397" s="1">
        <f t="shared" si="47"/>
        <v>1.2874670902310794</v>
      </c>
      <c r="N397">
        <v>4.2999999999999997E-2</v>
      </c>
      <c r="O397">
        <v>7.4200000000000002E-2</v>
      </c>
    </row>
    <row r="398" spans="1:15" x14ac:dyDescent="0.3">
      <c r="A398">
        <v>3.9510000000000001</v>
      </c>
      <c r="B398">
        <v>-6.0000000000000001E-3</v>
      </c>
      <c r="C398">
        <v>6.5000000000000002E-2</v>
      </c>
      <c r="D398">
        <f t="shared" si="41"/>
        <v>2</v>
      </c>
      <c r="E398">
        <f t="shared" si="43"/>
        <v>-6.0000000000000001E-3</v>
      </c>
      <c r="F398" s="1">
        <f t="shared" si="44"/>
        <v>1.8745034033527954</v>
      </c>
      <c r="G398">
        <f>MAX($A$379:A398)-3*O398</f>
        <v>3.7614000000000001</v>
      </c>
      <c r="H398">
        <f t="shared" si="42"/>
        <v>-1</v>
      </c>
      <c r="I398">
        <v>3.9470999999999998</v>
      </c>
      <c r="J398">
        <v>3.9104000000000001</v>
      </c>
      <c r="K398">
        <f t="shared" si="45"/>
        <v>2</v>
      </c>
      <c r="L398">
        <f t="shared" si="46"/>
        <v>-6.0000000000000001E-3</v>
      </c>
      <c r="M398" s="1">
        <f t="shared" si="47"/>
        <v>1.2797422876896929</v>
      </c>
      <c r="N398">
        <v>4.7E-2</v>
      </c>
      <c r="O398">
        <v>7.1199999999999999E-2</v>
      </c>
    </row>
    <row r="399" spans="1:15" x14ac:dyDescent="0.3">
      <c r="A399">
        <v>3.8879999999999999</v>
      </c>
      <c r="B399">
        <v>-1.5900000000000001E-2</v>
      </c>
      <c r="C399">
        <v>2.18E-2</v>
      </c>
      <c r="D399">
        <f t="shared" si="41"/>
        <v>2</v>
      </c>
      <c r="E399">
        <f t="shared" si="43"/>
        <v>-1.5900000000000001E-2</v>
      </c>
      <c r="F399" s="1">
        <f t="shared" si="44"/>
        <v>1.8446987992394859</v>
      </c>
      <c r="G399">
        <f>MAX($A$379:A399)-3*O399</f>
        <v>3.7629000000000001</v>
      </c>
      <c r="H399">
        <f t="shared" si="42"/>
        <v>-1</v>
      </c>
      <c r="I399">
        <v>3.931</v>
      </c>
      <c r="J399">
        <v>3.9098000000000002</v>
      </c>
      <c r="K399">
        <f t="shared" si="45"/>
        <v>2</v>
      </c>
      <c r="L399">
        <f t="shared" si="46"/>
        <v>-1.5900000000000001E-2</v>
      </c>
      <c r="M399" s="1">
        <f t="shared" si="47"/>
        <v>1.2593943853154268</v>
      </c>
      <c r="N399">
        <v>7.0999999999999994E-2</v>
      </c>
      <c r="O399">
        <v>7.0699999999999999E-2</v>
      </c>
    </row>
    <row r="400" spans="1:15" x14ac:dyDescent="0.3">
      <c r="A400">
        <v>3.9079999999999999</v>
      </c>
      <c r="B400">
        <v>5.1000000000000004E-3</v>
      </c>
      <c r="C400">
        <v>-5.0000000000000001E-4</v>
      </c>
      <c r="D400">
        <f t="shared" si="41"/>
        <v>-1</v>
      </c>
      <c r="E400">
        <f t="shared" si="43"/>
        <v>5.1000000000000004E-3</v>
      </c>
      <c r="F400" s="1">
        <f t="shared" si="44"/>
        <v>1.8541067631156074</v>
      </c>
      <c r="H400">
        <f t="shared" si="42"/>
        <v>-1</v>
      </c>
      <c r="I400">
        <v>3.923</v>
      </c>
      <c r="J400">
        <v>3.9106999999999998</v>
      </c>
      <c r="K400">
        <f t="shared" si="45"/>
        <v>2</v>
      </c>
      <c r="L400">
        <f t="shared" si="46"/>
        <v>5.1000000000000004E-3</v>
      </c>
      <c r="M400" s="1">
        <f t="shared" si="47"/>
        <v>1.2658172966805357</v>
      </c>
      <c r="N400">
        <v>0.03</v>
      </c>
      <c r="O400">
        <v>6.6500000000000004E-2</v>
      </c>
    </row>
    <row r="401" spans="1:15" x14ac:dyDescent="0.3">
      <c r="A401">
        <v>3.782</v>
      </c>
      <c r="B401">
        <v>-3.2199999999999999E-2</v>
      </c>
      <c r="C401">
        <v>-2.3E-2</v>
      </c>
      <c r="D401">
        <f t="shared" si="41"/>
        <v>0</v>
      </c>
      <c r="E401">
        <f t="shared" si="43"/>
        <v>0</v>
      </c>
      <c r="F401" s="1">
        <f t="shared" si="44"/>
        <v>1.8541067631156074</v>
      </c>
      <c r="H401">
        <f t="shared" si="42"/>
        <v>-1</v>
      </c>
      <c r="I401">
        <v>3.8721999999999999</v>
      </c>
      <c r="J401">
        <v>3.8996</v>
      </c>
      <c r="K401">
        <f t="shared" si="45"/>
        <v>-1</v>
      </c>
      <c r="L401">
        <f t="shared" si="46"/>
        <v>-3.2199999999999999E-2</v>
      </c>
      <c r="M401" s="1">
        <f t="shared" si="47"/>
        <v>1.2250579797274224</v>
      </c>
      <c r="N401">
        <v>0.16700000000000001</v>
      </c>
      <c r="O401">
        <v>7.5899999999999995E-2</v>
      </c>
    </row>
    <row r="402" spans="1:15" x14ac:dyDescent="0.3">
      <c r="A402">
        <v>3.762</v>
      </c>
      <c r="B402">
        <v>-5.3E-3</v>
      </c>
      <c r="C402">
        <v>-3.7100000000000001E-2</v>
      </c>
      <c r="D402">
        <f t="shared" si="41"/>
        <v>0</v>
      </c>
      <c r="E402">
        <f t="shared" si="43"/>
        <v>0</v>
      </c>
      <c r="F402" s="1">
        <f t="shared" si="44"/>
        <v>1.8541067631156074</v>
      </c>
      <c r="H402">
        <f t="shared" si="42"/>
        <v>-1</v>
      </c>
      <c r="I402">
        <v>3.8258999999999999</v>
      </c>
      <c r="J402">
        <v>3.887</v>
      </c>
      <c r="K402">
        <f t="shared" si="45"/>
        <v>0</v>
      </c>
      <c r="L402">
        <f t="shared" si="46"/>
        <v>0</v>
      </c>
      <c r="M402" s="1">
        <f t="shared" si="47"/>
        <v>1.2250579797274224</v>
      </c>
      <c r="N402">
        <v>5.7000000000000002E-2</v>
      </c>
      <c r="O402">
        <v>7.4200000000000002E-2</v>
      </c>
    </row>
    <row r="403" spans="1:15" x14ac:dyDescent="0.3">
      <c r="A403">
        <v>3.786</v>
      </c>
      <c r="B403">
        <v>6.4000000000000003E-3</v>
      </c>
      <c r="C403">
        <v>-2.1700000000000001E-2</v>
      </c>
      <c r="D403">
        <f t="shared" si="41"/>
        <v>0</v>
      </c>
      <c r="E403">
        <f t="shared" si="43"/>
        <v>0</v>
      </c>
      <c r="F403" s="1">
        <f t="shared" si="44"/>
        <v>1.8541067631156074</v>
      </c>
      <c r="H403">
        <f t="shared" si="42"/>
        <v>-1</v>
      </c>
      <c r="I403">
        <v>3.8018999999999998</v>
      </c>
      <c r="J403">
        <v>3.8774000000000002</v>
      </c>
      <c r="K403">
        <f t="shared" si="45"/>
        <v>0</v>
      </c>
      <c r="L403">
        <f t="shared" si="46"/>
        <v>0</v>
      </c>
      <c r="M403" s="1">
        <f t="shared" si="47"/>
        <v>1.2250579797274224</v>
      </c>
      <c r="N403">
        <v>3.5999999999999997E-2</v>
      </c>
      <c r="O403">
        <v>7.0499999999999993E-2</v>
      </c>
    </row>
    <row r="404" spans="1:15" x14ac:dyDescent="0.3">
      <c r="A404">
        <v>3.77</v>
      </c>
      <c r="B404">
        <v>-4.1999999999999997E-3</v>
      </c>
      <c r="C404">
        <v>-2.8400000000000002E-2</v>
      </c>
      <c r="D404">
        <f t="shared" si="41"/>
        <v>0</v>
      </c>
      <c r="E404">
        <f t="shared" si="43"/>
        <v>0</v>
      </c>
      <c r="F404" s="1">
        <f t="shared" si="44"/>
        <v>1.8541067631156074</v>
      </c>
      <c r="H404">
        <f t="shared" si="42"/>
        <v>-1</v>
      </c>
      <c r="I404">
        <v>3.7835000000000001</v>
      </c>
      <c r="J404">
        <v>3.8666</v>
      </c>
      <c r="K404">
        <f t="shared" si="45"/>
        <v>0</v>
      </c>
      <c r="L404">
        <f t="shared" si="46"/>
        <v>0</v>
      </c>
      <c r="M404" s="1">
        <f t="shared" si="47"/>
        <v>1.2250579797274224</v>
      </c>
      <c r="N404">
        <v>3.5000000000000003E-2</v>
      </c>
      <c r="O404">
        <v>6.6900000000000001E-2</v>
      </c>
    </row>
    <row r="405" spans="1:15" x14ac:dyDescent="0.3">
      <c r="A405">
        <v>3.7989999999999999</v>
      </c>
      <c r="B405">
        <v>7.7000000000000002E-3</v>
      </c>
      <c r="C405">
        <v>-7.6E-3</v>
      </c>
      <c r="D405">
        <f t="shared" si="41"/>
        <v>0</v>
      </c>
      <c r="E405">
        <f t="shared" si="43"/>
        <v>0</v>
      </c>
      <c r="F405" s="1">
        <f t="shared" si="44"/>
        <v>1.8541067631156074</v>
      </c>
      <c r="H405">
        <f t="shared" si="42"/>
        <v>-1</v>
      </c>
      <c r="I405">
        <v>3.7826</v>
      </c>
      <c r="J405">
        <v>3.8592</v>
      </c>
      <c r="K405">
        <f t="shared" si="45"/>
        <v>0</v>
      </c>
      <c r="L405">
        <f t="shared" si="46"/>
        <v>0</v>
      </c>
      <c r="M405" s="1">
        <f t="shared" si="47"/>
        <v>1.2250579797274224</v>
      </c>
      <c r="N405">
        <v>3.1E-2</v>
      </c>
      <c r="O405">
        <v>6.2899999999999998E-2</v>
      </c>
    </row>
    <row r="406" spans="1:15" x14ac:dyDescent="0.3">
      <c r="A406">
        <v>3.794</v>
      </c>
      <c r="B406">
        <v>-1.2999999999999999E-3</v>
      </c>
      <c r="C406">
        <v>5.0000000000000001E-3</v>
      </c>
      <c r="D406">
        <f t="shared" si="41"/>
        <v>1</v>
      </c>
      <c r="E406">
        <f t="shared" si="43"/>
        <v>0</v>
      </c>
      <c r="F406" s="1">
        <f t="shared" si="44"/>
        <v>1.8541067631156074</v>
      </c>
      <c r="G406">
        <f>MAX($A$406:A406)-3*O406</f>
        <v>3.5951</v>
      </c>
      <c r="H406">
        <f t="shared" si="42"/>
        <v>-1</v>
      </c>
      <c r="I406">
        <v>3.7873000000000001</v>
      </c>
      <c r="J406">
        <v>3.8513999999999999</v>
      </c>
      <c r="K406">
        <f t="shared" si="45"/>
        <v>0</v>
      </c>
      <c r="L406">
        <f t="shared" si="46"/>
        <v>0</v>
      </c>
      <c r="M406" s="1">
        <f t="shared" si="47"/>
        <v>1.2250579797274224</v>
      </c>
      <c r="N406">
        <v>0.104</v>
      </c>
      <c r="O406">
        <v>6.6299999999999998E-2</v>
      </c>
    </row>
    <row r="407" spans="1:15" x14ac:dyDescent="0.3">
      <c r="A407">
        <v>3.782</v>
      </c>
      <c r="B407">
        <v>-3.2000000000000002E-3</v>
      </c>
      <c r="C407">
        <v>-3.2500000000000001E-2</v>
      </c>
      <c r="D407">
        <f t="shared" ref="D407:D470" si="48">IF(AND(C407&gt;0,C406&lt;=0),1,IF(AND(C407&gt;0,C406&gt;0),2,IF(AND(C407&lt;=0,C406&lt;=0),0,-1)))</f>
        <v>-1</v>
      </c>
      <c r="E407">
        <f t="shared" si="43"/>
        <v>-3.2000000000000002E-3</v>
      </c>
      <c r="F407" s="1">
        <f t="shared" si="44"/>
        <v>1.8481736214736375</v>
      </c>
      <c r="H407">
        <f t="shared" ref="H407:H470" si="49">IF(A407&gt;G407,-1,1)</f>
        <v>-1</v>
      </c>
      <c r="I407">
        <v>3.7873000000000001</v>
      </c>
      <c r="J407">
        <v>3.8424</v>
      </c>
      <c r="K407">
        <f t="shared" si="45"/>
        <v>0</v>
      </c>
      <c r="L407">
        <f t="shared" si="46"/>
        <v>0</v>
      </c>
      <c r="M407" s="1">
        <f t="shared" si="47"/>
        <v>1.2250579797274224</v>
      </c>
      <c r="N407">
        <v>3.9E-2</v>
      </c>
      <c r="O407">
        <v>6.3299999999999995E-2</v>
      </c>
    </row>
    <row r="408" spans="1:15" x14ac:dyDescent="0.3">
      <c r="A408">
        <v>3.7989999999999999</v>
      </c>
      <c r="B408">
        <v>4.4999999999999997E-3</v>
      </c>
      <c r="C408">
        <v>-2.46E-2</v>
      </c>
      <c r="D408">
        <f t="shared" si="48"/>
        <v>0</v>
      </c>
      <c r="E408">
        <f t="shared" si="43"/>
        <v>0</v>
      </c>
      <c r="F408" s="1">
        <f t="shared" si="44"/>
        <v>1.8481736214736375</v>
      </c>
      <c r="H408">
        <f t="shared" si="49"/>
        <v>-1</v>
      </c>
      <c r="I408">
        <v>3.7915000000000001</v>
      </c>
      <c r="J408">
        <v>3.8355999999999999</v>
      </c>
      <c r="K408">
        <f t="shared" si="45"/>
        <v>0</v>
      </c>
      <c r="L408">
        <f t="shared" si="46"/>
        <v>0</v>
      </c>
      <c r="M408" s="1">
        <f t="shared" si="47"/>
        <v>1.2250579797274224</v>
      </c>
      <c r="N408">
        <v>3.9E-2</v>
      </c>
      <c r="O408">
        <v>6.08E-2</v>
      </c>
    </row>
    <row r="409" spans="1:15" x14ac:dyDescent="0.3">
      <c r="A409">
        <v>3.8809999999999998</v>
      </c>
      <c r="B409">
        <v>2.1600000000000001E-2</v>
      </c>
      <c r="C409">
        <v>-2.8E-3</v>
      </c>
      <c r="D409">
        <f t="shared" si="48"/>
        <v>0</v>
      </c>
      <c r="E409">
        <f t="shared" si="43"/>
        <v>0</v>
      </c>
      <c r="F409" s="1">
        <f t="shared" si="44"/>
        <v>1.8481736214736375</v>
      </c>
      <c r="H409">
        <f t="shared" si="49"/>
        <v>-1</v>
      </c>
      <c r="I409">
        <v>3.8222999999999998</v>
      </c>
      <c r="J409">
        <v>3.8370000000000002</v>
      </c>
      <c r="K409">
        <f t="shared" si="45"/>
        <v>0</v>
      </c>
      <c r="L409">
        <f t="shared" si="46"/>
        <v>0</v>
      </c>
      <c r="M409" s="1">
        <f t="shared" si="47"/>
        <v>1.2250579797274224</v>
      </c>
      <c r="N409">
        <v>0.14099999999999999</v>
      </c>
      <c r="O409">
        <v>6.8000000000000005E-2</v>
      </c>
    </row>
    <row r="410" spans="1:15" x14ac:dyDescent="0.3">
      <c r="A410">
        <v>3.8610000000000002</v>
      </c>
      <c r="B410">
        <v>-5.1999999999999998E-3</v>
      </c>
      <c r="C410">
        <v>-2.5499999999999998E-2</v>
      </c>
      <c r="D410">
        <f t="shared" si="48"/>
        <v>0</v>
      </c>
      <c r="E410">
        <f t="shared" si="43"/>
        <v>0</v>
      </c>
      <c r="F410" s="1">
        <f t="shared" si="44"/>
        <v>1.8481736214736375</v>
      </c>
      <c r="H410">
        <f t="shared" si="49"/>
        <v>-1</v>
      </c>
      <c r="I410">
        <v>3.8389000000000002</v>
      </c>
      <c r="J410">
        <v>3.8365999999999998</v>
      </c>
      <c r="K410">
        <f t="shared" si="45"/>
        <v>1</v>
      </c>
      <c r="L410">
        <f t="shared" si="46"/>
        <v>0</v>
      </c>
      <c r="M410" s="1">
        <f t="shared" si="47"/>
        <v>1.2250579797274224</v>
      </c>
      <c r="N410">
        <v>3.2000000000000001E-2</v>
      </c>
      <c r="O410">
        <v>6.4500000000000002E-2</v>
      </c>
    </row>
    <row r="411" spans="1:15" x14ac:dyDescent="0.3">
      <c r="A411">
        <v>3.8780000000000001</v>
      </c>
      <c r="B411">
        <v>4.4000000000000003E-3</v>
      </c>
      <c r="C411">
        <v>-2.07E-2</v>
      </c>
      <c r="D411">
        <f t="shared" si="48"/>
        <v>0</v>
      </c>
      <c r="E411">
        <f t="shared" si="43"/>
        <v>0</v>
      </c>
      <c r="F411" s="1">
        <f t="shared" si="44"/>
        <v>1.8481736214736375</v>
      </c>
      <c r="H411">
        <f t="shared" si="49"/>
        <v>-1</v>
      </c>
      <c r="I411">
        <v>3.8571</v>
      </c>
      <c r="J411">
        <v>3.8384</v>
      </c>
      <c r="K411">
        <f t="shared" si="45"/>
        <v>2</v>
      </c>
      <c r="L411">
        <f t="shared" si="46"/>
        <v>4.4000000000000003E-3</v>
      </c>
      <c r="M411" s="1">
        <f t="shared" si="47"/>
        <v>1.2304482348382231</v>
      </c>
      <c r="N411">
        <v>4.8000000000000001E-2</v>
      </c>
      <c r="O411">
        <v>6.2899999999999998E-2</v>
      </c>
    </row>
    <row r="412" spans="1:15" x14ac:dyDescent="0.3">
      <c r="A412">
        <v>3.7770000000000001</v>
      </c>
      <c r="B412">
        <v>-2.5999999999999999E-2</v>
      </c>
      <c r="C412">
        <v>-3.0300000000000001E-2</v>
      </c>
      <c r="D412">
        <f t="shared" si="48"/>
        <v>0</v>
      </c>
      <c r="E412">
        <f t="shared" si="43"/>
        <v>0</v>
      </c>
      <c r="F412" s="1">
        <f t="shared" si="44"/>
        <v>1.8481736214736375</v>
      </c>
      <c r="H412">
        <f t="shared" si="49"/>
        <v>-1</v>
      </c>
      <c r="I412">
        <v>3.8361000000000001</v>
      </c>
      <c r="J412">
        <v>3.8308</v>
      </c>
      <c r="K412">
        <f t="shared" si="45"/>
        <v>2</v>
      </c>
      <c r="L412">
        <f t="shared" si="46"/>
        <v>-2.5999999999999999E-2</v>
      </c>
      <c r="M412" s="1">
        <f t="shared" si="47"/>
        <v>1.1984565807324292</v>
      </c>
      <c r="N412">
        <v>0.115</v>
      </c>
      <c r="O412">
        <v>6.7599999999999993E-2</v>
      </c>
    </row>
    <row r="413" spans="1:15" x14ac:dyDescent="0.3">
      <c r="A413">
        <v>3.6920000000000002</v>
      </c>
      <c r="B413">
        <v>-2.2499999999999999E-2</v>
      </c>
      <c r="C413">
        <v>-4.1300000000000003E-2</v>
      </c>
      <c r="D413">
        <f t="shared" si="48"/>
        <v>0</v>
      </c>
      <c r="E413">
        <f t="shared" si="43"/>
        <v>0</v>
      </c>
      <c r="F413" s="1">
        <f t="shared" si="44"/>
        <v>1.8481736214736375</v>
      </c>
      <c r="H413">
        <f t="shared" si="49"/>
        <v>-1</v>
      </c>
      <c r="I413">
        <v>3.7869999999999999</v>
      </c>
      <c r="J413">
        <v>3.8157999999999999</v>
      </c>
      <c r="K413">
        <f t="shared" si="45"/>
        <v>-1</v>
      </c>
      <c r="L413">
        <f t="shared" si="46"/>
        <v>-2.2499999999999999E-2</v>
      </c>
      <c r="M413" s="1">
        <f t="shared" si="47"/>
        <v>1.1714913076659497</v>
      </c>
      <c r="N413">
        <v>9.4E-2</v>
      </c>
      <c r="O413">
        <v>7.0099999999999996E-2</v>
      </c>
    </row>
    <row r="414" spans="1:15" x14ac:dyDescent="0.3">
      <c r="A414">
        <v>3.6949999999999998</v>
      </c>
      <c r="B414">
        <v>8.0000000000000004E-4</v>
      </c>
      <c r="C414">
        <v>-5.5E-2</v>
      </c>
      <c r="D414">
        <f t="shared" si="48"/>
        <v>0</v>
      </c>
      <c r="E414">
        <f t="shared" si="43"/>
        <v>0</v>
      </c>
      <c r="F414" s="1">
        <f t="shared" si="44"/>
        <v>1.8481736214736375</v>
      </c>
      <c r="H414">
        <f t="shared" si="49"/>
        <v>-1</v>
      </c>
      <c r="I414">
        <v>3.7461000000000002</v>
      </c>
      <c r="J414">
        <v>3.8018000000000001</v>
      </c>
      <c r="K414">
        <f t="shared" si="45"/>
        <v>0</v>
      </c>
      <c r="L414">
        <f t="shared" si="46"/>
        <v>0</v>
      </c>
      <c r="M414" s="1">
        <f t="shared" si="47"/>
        <v>1.1714913076659497</v>
      </c>
      <c r="N414">
        <v>2.4E-2</v>
      </c>
      <c r="O414">
        <v>6.5799999999999997E-2</v>
      </c>
    </row>
    <row r="415" spans="1:15" x14ac:dyDescent="0.3">
      <c r="A415">
        <v>3.7029999999999998</v>
      </c>
      <c r="B415">
        <v>2.2000000000000001E-3</v>
      </c>
      <c r="C415">
        <v>-4.9500000000000002E-2</v>
      </c>
      <c r="D415">
        <f t="shared" si="48"/>
        <v>0</v>
      </c>
      <c r="E415">
        <f t="shared" si="43"/>
        <v>0</v>
      </c>
      <c r="F415" s="1">
        <f t="shared" si="44"/>
        <v>1.8481736214736375</v>
      </c>
      <c r="H415">
        <f t="shared" si="49"/>
        <v>-1</v>
      </c>
      <c r="I415">
        <v>3.7202000000000002</v>
      </c>
      <c r="J415">
        <v>3.7896000000000001</v>
      </c>
      <c r="K415">
        <f t="shared" si="45"/>
        <v>0</v>
      </c>
      <c r="L415">
        <f t="shared" si="46"/>
        <v>0</v>
      </c>
      <c r="M415" s="1">
        <f t="shared" si="47"/>
        <v>1.1714913076659497</v>
      </c>
      <c r="N415">
        <v>3.7999999999999999E-2</v>
      </c>
      <c r="O415">
        <v>6.3200000000000006E-2</v>
      </c>
    </row>
    <row r="416" spans="1:15" x14ac:dyDescent="0.3">
      <c r="A416">
        <v>3.7090000000000001</v>
      </c>
      <c r="B416">
        <v>1.6000000000000001E-3</v>
      </c>
      <c r="C416">
        <v>-6.0999999999999999E-2</v>
      </c>
      <c r="D416">
        <f t="shared" si="48"/>
        <v>0</v>
      </c>
      <c r="E416">
        <f t="shared" si="43"/>
        <v>0</v>
      </c>
      <c r="F416" s="1">
        <f t="shared" si="44"/>
        <v>1.8481736214736375</v>
      </c>
      <c r="H416">
        <f t="shared" si="49"/>
        <v>-1</v>
      </c>
      <c r="I416">
        <v>3.7069000000000001</v>
      </c>
      <c r="J416">
        <v>3.7787999999999999</v>
      </c>
      <c r="K416">
        <f t="shared" si="45"/>
        <v>0</v>
      </c>
      <c r="L416">
        <f t="shared" si="46"/>
        <v>0</v>
      </c>
      <c r="M416" s="1">
        <f t="shared" si="47"/>
        <v>1.1714913076659497</v>
      </c>
      <c r="N416">
        <v>6.7000000000000004E-2</v>
      </c>
      <c r="O416">
        <v>6.3500000000000001E-2</v>
      </c>
    </row>
    <row r="417" spans="1:15" x14ac:dyDescent="0.3">
      <c r="A417">
        <v>3.694</v>
      </c>
      <c r="B417">
        <v>-4.0000000000000001E-3</v>
      </c>
      <c r="C417">
        <v>-7.0699999999999999E-2</v>
      </c>
      <c r="D417">
        <f t="shared" si="48"/>
        <v>0</v>
      </c>
      <c r="E417">
        <f t="shared" si="43"/>
        <v>0</v>
      </c>
      <c r="F417" s="1">
        <f t="shared" si="44"/>
        <v>1.8481736214736375</v>
      </c>
      <c r="H417">
        <f t="shared" si="49"/>
        <v>-1</v>
      </c>
      <c r="I417">
        <v>3.6998000000000002</v>
      </c>
      <c r="J417">
        <v>3.7677999999999998</v>
      </c>
      <c r="K417">
        <f t="shared" si="45"/>
        <v>0</v>
      </c>
      <c r="L417">
        <f t="shared" si="46"/>
        <v>0</v>
      </c>
      <c r="M417" s="1">
        <f t="shared" si="47"/>
        <v>1.1714913076659497</v>
      </c>
      <c r="N417">
        <v>5.8999999999999997E-2</v>
      </c>
      <c r="O417">
        <v>6.3100000000000003E-2</v>
      </c>
    </row>
    <row r="418" spans="1:15" x14ac:dyDescent="0.3">
      <c r="A418">
        <v>3.7210000000000001</v>
      </c>
      <c r="B418">
        <v>7.3000000000000001E-3</v>
      </c>
      <c r="C418">
        <v>-5.8200000000000002E-2</v>
      </c>
      <c r="D418">
        <f t="shared" si="48"/>
        <v>0</v>
      </c>
      <c r="E418">
        <f t="shared" si="43"/>
        <v>0</v>
      </c>
      <c r="F418" s="1">
        <f t="shared" si="44"/>
        <v>1.8481736214736375</v>
      </c>
      <c r="H418">
        <f t="shared" si="49"/>
        <v>-1</v>
      </c>
      <c r="I418">
        <v>3.7073</v>
      </c>
      <c r="J418">
        <v>3.7606999999999999</v>
      </c>
      <c r="K418">
        <f t="shared" si="45"/>
        <v>0</v>
      </c>
      <c r="L418">
        <f t="shared" si="46"/>
        <v>0</v>
      </c>
      <c r="M418" s="1">
        <f t="shared" si="47"/>
        <v>1.1714913076659497</v>
      </c>
      <c r="N418">
        <v>5.6000000000000001E-2</v>
      </c>
      <c r="O418">
        <v>6.2399999999999997E-2</v>
      </c>
    </row>
    <row r="419" spans="1:15" x14ac:dyDescent="0.3">
      <c r="A419">
        <v>3.7269999999999999</v>
      </c>
      <c r="B419">
        <v>1.6000000000000001E-3</v>
      </c>
      <c r="C419">
        <v>-4.1399999999999999E-2</v>
      </c>
      <c r="D419">
        <f t="shared" si="48"/>
        <v>0</v>
      </c>
      <c r="E419">
        <f t="shared" si="43"/>
        <v>0</v>
      </c>
      <c r="F419" s="1">
        <f t="shared" si="44"/>
        <v>1.8481736214736375</v>
      </c>
      <c r="H419">
        <f t="shared" si="49"/>
        <v>-1</v>
      </c>
      <c r="I419">
        <v>3.7147999999999999</v>
      </c>
      <c r="J419">
        <v>3.7553000000000001</v>
      </c>
      <c r="K419">
        <f t="shared" si="45"/>
        <v>0</v>
      </c>
      <c r="L419">
        <f t="shared" si="46"/>
        <v>0</v>
      </c>
      <c r="M419" s="1">
        <f t="shared" si="47"/>
        <v>1.1714913076659497</v>
      </c>
      <c r="N419">
        <v>5.0999999999999997E-2</v>
      </c>
      <c r="O419">
        <v>6.1100000000000002E-2</v>
      </c>
    </row>
    <row r="420" spans="1:15" x14ac:dyDescent="0.3">
      <c r="A420">
        <v>3.68</v>
      </c>
      <c r="B420">
        <v>-1.26E-2</v>
      </c>
      <c r="C420">
        <v>-5.8299999999999998E-2</v>
      </c>
      <c r="D420">
        <f t="shared" si="48"/>
        <v>0</v>
      </c>
      <c r="E420">
        <f t="shared" si="43"/>
        <v>0</v>
      </c>
      <c r="F420" s="1">
        <f t="shared" si="44"/>
        <v>1.8481736214736375</v>
      </c>
      <c r="H420">
        <f t="shared" si="49"/>
        <v>-1</v>
      </c>
      <c r="I420">
        <v>3.7044999999999999</v>
      </c>
      <c r="J420">
        <v>3.7462</v>
      </c>
      <c r="K420">
        <f t="shared" si="45"/>
        <v>0</v>
      </c>
      <c r="L420">
        <f t="shared" si="46"/>
        <v>0</v>
      </c>
      <c r="M420" s="1">
        <f t="shared" si="47"/>
        <v>1.1714913076659497</v>
      </c>
      <c r="N420">
        <v>7.0000000000000007E-2</v>
      </c>
      <c r="O420">
        <v>6.1800000000000001E-2</v>
      </c>
    </row>
    <row r="421" spans="1:15" x14ac:dyDescent="0.3">
      <c r="A421">
        <v>3.6909999999999998</v>
      </c>
      <c r="B421">
        <v>3.0000000000000001E-3</v>
      </c>
      <c r="C421">
        <v>-2.41E-2</v>
      </c>
      <c r="D421">
        <f t="shared" si="48"/>
        <v>0</v>
      </c>
      <c r="E421">
        <f t="shared" si="43"/>
        <v>0</v>
      </c>
      <c r="F421" s="1">
        <f t="shared" si="44"/>
        <v>1.8481736214736375</v>
      </c>
      <c r="H421">
        <f t="shared" si="49"/>
        <v>-1</v>
      </c>
      <c r="I421">
        <v>3.6995</v>
      </c>
      <c r="J421">
        <v>3.7391999999999999</v>
      </c>
      <c r="K421">
        <f t="shared" si="45"/>
        <v>0</v>
      </c>
      <c r="L421">
        <f t="shared" si="46"/>
        <v>0</v>
      </c>
      <c r="M421" s="1">
        <f t="shared" si="47"/>
        <v>1.1714913076659497</v>
      </c>
      <c r="N421">
        <v>4.8000000000000001E-2</v>
      </c>
      <c r="O421">
        <v>6.0100000000000001E-2</v>
      </c>
    </row>
    <row r="422" spans="1:15" x14ac:dyDescent="0.3">
      <c r="A422">
        <v>3.7029999999999998</v>
      </c>
      <c r="B422">
        <v>3.3E-3</v>
      </c>
      <c r="C422">
        <v>-1.5699999999999999E-2</v>
      </c>
      <c r="D422">
        <f t="shared" si="48"/>
        <v>0</v>
      </c>
      <c r="E422">
        <f t="shared" si="43"/>
        <v>0</v>
      </c>
      <c r="F422" s="1">
        <f t="shared" si="44"/>
        <v>1.8481736214736375</v>
      </c>
      <c r="H422">
        <f t="shared" si="49"/>
        <v>-1</v>
      </c>
      <c r="I422">
        <v>3.6996000000000002</v>
      </c>
      <c r="J422">
        <v>3.7336999999999998</v>
      </c>
      <c r="K422">
        <f t="shared" si="45"/>
        <v>0</v>
      </c>
      <c r="L422">
        <f t="shared" si="46"/>
        <v>0</v>
      </c>
      <c r="M422" s="1">
        <f t="shared" si="47"/>
        <v>1.1714913076659497</v>
      </c>
      <c r="N422">
        <v>4.7E-2</v>
      </c>
      <c r="O422">
        <v>5.8999999999999997E-2</v>
      </c>
    </row>
    <row r="423" spans="1:15" x14ac:dyDescent="0.3">
      <c r="A423">
        <v>3.7290000000000001</v>
      </c>
      <c r="B423">
        <v>7.0000000000000001E-3</v>
      </c>
      <c r="C423">
        <v>-1.5100000000000001E-2</v>
      </c>
      <c r="D423">
        <f t="shared" si="48"/>
        <v>0</v>
      </c>
      <c r="E423">
        <f t="shared" si="43"/>
        <v>0</v>
      </c>
      <c r="F423" s="1">
        <f t="shared" si="44"/>
        <v>1.8481736214736375</v>
      </c>
      <c r="H423">
        <f t="shared" si="49"/>
        <v>-1</v>
      </c>
      <c r="I423">
        <v>3.7078000000000002</v>
      </c>
      <c r="J423">
        <v>3.7309999999999999</v>
      </c>
      <c r="K423">
        <f t="shared" si="45"/>
        <v>0</v>
      </c>
      <c r="L423">
        <f t="shared" si="46"/>
        <v>0</v>
      </c>
      <c r="M423" s="1">
        <f t="shared" si="47"/>
        <v>1.1714913076659497</v>
      </c>
      <c r="N423">
        <v>3.5999999999999997E-2</v>
      </c>
      <c r="O423">
        <v>5.6800000000000003E-2</v>
      </c>
    </row>
    <row r="424" spans="1:15" x14ac:dyDescent="0.3">
      <c r="A424">
        <v>3.702</v>
      </c>
      <c r="B424">
        <v>-7.1999999999999998E-3</v>
      </c>
      <c r="C424">
        <v>-1.7999999999999999E-2</v>
      </c>
      <c r="D424">
        <f t="shared" si="48"/>
        <v>0</v>
      </c>
      <c r="E424">
        <f t="shared" si="43"/>
        <v>0</v>
      </c>
      <c r="F424" s="1">
        <f t="shared" si="44"/>
        <v>1.8481736214736375</v>
      </c>
      <c r="H424">
        <f t="shared" si="49"/>
        <v>-1</v>
      </c>
      <c r="I424">
        <v>3.7065000000000001</v>
      </c>
      <c r="J424">
        <v>3.7261000000000002</v>
      </c>
      <c r="K424">
        <f t="shared" si="45"/>
        <v>0</v>
      </c>
      <c r="L424">
        <f t="shared" si="46"/>
        <v>0</v>
      </c>
      <c r="M424" s="1">
        <f t="shared" si="47"/>
        <v>1.1714913076659497</v>
      </c>
      <c r="N424">
        <v>4.5999999999999999E-2</v>
      </c>
      <c r="O424">
        <v>5.5599999999999997E-2</v>
      </c>
    </row>
    <row r="425" spans="1:15" x14ac:dyDescent="0.3">
      <c r="A425">
        <v>3.698</v>
      </c>
      <c r="B425">
        <v>-1.1000000000000001E-3</v>
      </c>
      <c r="C425">
        <v>-2.6599999999999999E-2</v>
      </c>
      <c r="D425">
        <f t="shared" si="48"/>
        <v>0</v>
      </c>
      <c r="E425">
        <f t="shared" si="43"/>
        <v>0</v>
      </c>
      <c r="F425" s="1">
        <f t="shared" si="44"/>
        <v>1.8481736214736375</v>
      </c>
      <c r="H425">
        <f t="shared" si="49"/>
        <v>-1</v>
      </c>
      <c r="I425">
        <v>3.7054999999999998</v>
      </c>
      <c r="J425">
        <v>3.7210000000000001</v>
      </c>
      <c r="K425">
        <f t="shared" si="45"/>
        <v>0</v>
      </c>
      <c r="L425">
        <f t="shared" si="46"/>
        <v>0</v>
      </c>
      <c r="M425" s="1">
        <f t="shared" si="47"/>
        <v>1.1714913076659497</v>
      </c>
      <c r="N425">
        <v>3.5999999999999997E-2</v>
      </c>
      <c r="O425">
        <v>5.3400000000000003E-2</v>
      </c>
    </row>
    <row r="426" spans="1:15" x14ac:dyDescent="0.3">
      <c r="A426">
        <v>3.698</v>
      </c>
      <c r="B426">
        <v>0</v>
      </c>
      <c r="C426">
        <v>-2.53E-2</v>
      </c>
      <c r="D426">
        <f t="shared" si="48"/>
        <v>0</v>
      </c>
      <c r="E426">
        <f t="shared" si="43"/>
        <v>0</v>
      </c>
      <c r="F426" s="1">
        <f t="shared" si="44"/>
        <v>1.8481736214736375</v>
      </c>
      <c r="H426">
        <f t="shared" si="49"/>
        <v>-1</v>
      </c>
      <c r="I426">
        <v>3.7033</v>
      </c>
      <c r="J426">
        <v>3.7164999999999999</v>
      </c>
      <c r="K426">
        <f t="shared" si="45"/>
        <v>0</v>
      </c>
      <c r="L426">
        <f t="shared" si="46"/>
        <v>0</v>
      </c>
      <c r="M426" s="1">
        <f t="shared" si="47"/>
        <v>1.1714913076659497</v>
      </c>
      <c r="N426">
        <v>0.06</v>
      </c>
      <c r="O426">
        <v>5.3400000000000003E-2</v>
      </c>
    </row>
    <row r="427" spans="1:15" x14ac:dyDescent="0.3">
      <c r="A427">
        <v>3.7029999999999998</v>
      </c>
      <c r="B427">
        <v>1.4E-3</v>
      </c>
      <c r="C427">
        <v>-2.0899999999999998E-2</v>
      </c>
      <c r="D427">
        <f t="shared" si="48"/>
        <v>0</v>
      </c>
      <c r="E427">
        <f t="shared" si="43"/>
        <v>0</v>
      </c>
      <c r="F427" s="1">
        <f t="shared" si="44"/>
        <v>1.8481736214736375</v>
      </c>
      <c r="H427">
        <f t="shared" si="49"/>
        <v>-1</v>
      </c>
      <c r="I427">
        <v>3.7023000000000001</v>
      </c>
      <c r="J427">
        <v>3.7128999999999999</v>
      </c>
      <c r="K427">
        <f t="shared" si="45"/>
        <v>0</v>
      </c>
      <c r="L427">
        <f t="shared" si="46"/>
        <v>0</v>
      </c>
      <c r="M427" s="1">
        <f t="shared" si="47"/>
        <v>1.1714913076659497</v>
      </c>
      <c r="N427">
        <v>5.7000000000000002E-2</v>
      </c>
      <c r="O427">
        <v>5.3400000000000003E-2</v>
      </c>
    </row>
    <row r="428" spans="1:15" x14ac:dyDescent="0.3">
      <c r="A428">
        <v>3.6869999999999998</v>
      </c>
      <c r="B428">
        <v>-4.3E-3</v>
      </c>
      <c r="C428">
        <v>-2.9499999999999998E-2</v>
      </c>
      <c r="D428">
        <f t="shared" si="48"/>
        <v>0</v>
      </c>
      <c r="E428">
        <f t="shared" si="43"/>
        <v>0</v>
      </c>
      <c r="F428" s="1">
        <f t="shared" si="44"/>
        <v>1.8481736214736375</v>
      </c>
      <c r="H428">
        <f t="shared" si="49"/>
        <v>-1</v>
      </c>
      <c r="I428">
        <v>3.6959</v>
      </c>
      <c r="J428">
        <v>3.7081</v>
      </c>
      <c r="K428">
        <f t="shared" si="45"/>
        <v>0</v>
      </c>
      <c r="L428">
        <f t="shared" si="46"/>
        <v>0</v>
      </c>
      <c r="M428" s="1">
        <f t="shared" si="47"/>
        <v>1.1714913076659497</v>
      </c>
      <c r="N428">
        <v>4.1000000000000002E-2</v>
      </c>
      <c r="O428">
        <v>5.1799999999999999E-2</v>
      </c>
    </row>
    <row r="429" spans="1:15" x14ac:dyDescent="0.3">
      <c r="A429">
        <v>3.8119999999999998</v>
      </c>
      <c r="B429">
        <v>3.39E-2</v>
      </c>
      <c r="C429">
        <v>-1.78E-2</v>
      </c>
      <c r="D429">
        <f t="shared" si="48"/>
        <v>0</v>
      </c>
      <c r="E429">
        <f t="shared" si="43"/>
        <v>0</v>
      </c>
      <c r="F429" s="1">
        <f t="shared" si="44"/>
        <v>1.8481736214736375</v>
      </c>
      <c r="H429">
        <f t="shared" si="49"/>
        <v>-1</v>
      </c>
      <c r="I429">
        <v>3.7341000000000002</v>
      </c>
      <c r="J429">
        <v>3.7158000000000002</v>
      </c>
      <c r="K429">
        <f t="shared" si="45"/>
        <v>1</v>
      </c>
      <c r="L429">
        <f t="shared" si="46"/>
        <v>0</v>
      </c>
      <c r="M429" s="1">
        <f t="shared" si="47"/>
        <v>1.1714913076659497</v>
      </c>
      <c r="N429">
        <v>0.13100000000000001</v>
      </c>
      <c r="O429">
        <v>5.8700000000000002E-2</v>
      </c>
    </row>
    <row r="430" spans="1:15" x14ac:dyDescent="0.3">
      <c r="A430">
        <v>3.8050000000000002</v>
      </c>
      <c r="B430">
        <v>-1.8E-3</v>
      </c>
      <c r="C430">
        <v>-1.4500000000000001E-2</v>
      </c>
      <c r="D430">
        <f t="shared" si="48"/>
        <v>0</v>
      </c>
      <c r="E430">
        <f t="shared" si="43"/>
        <v>0</v>
      </c>
      <c r="F430" s="1">
        <f t="shared" si="44"/>
        <v>1.8481736214736375</v>
      </c>
      <c r="H430">
        <f t="shared" si="49"/>
        <v>-1</v>
      </c>
      <c r="I430">
        <v>3.7625000000000002</v>
      </c>
      <c r="J430">
        <v>3.7231000000000001</v>
      </c>
      <c r="K430">
        <f t="shared" si="45"/>
        <v>2</v>
      </c>
      <c r="L430">
        <f t="shared" si="46"/>
        <v>-1.8E-3</v>
      </c>
      <c r="M430" s="1">
        <f t="shared" si="47"/>
        <v>1.1693826233121509</v>
      </c>
      <c r="N430">
        <v>3.2000000000000001E-2</v>
      </c>
      <c r="O430">
        <v>5.62E-2</v>
      </c>
    </row>
    <row r="431" spans="1:15" x14ac:dyDescent="0.3">
      <c r="A431">
        <v>3.8250000000000002</v>
      </c>
      <c r="B431">
        <v>5.3E-3</v>
      </c>
      <c r="C431">
        <v>-1.37E-2</v>
      </c>
      <c r="D431">
        <f t="shared" si="48"/>
        <v>0</v>
      </c>
      <c r="E431">
        <f t="shared" si="43"/>
        <v>0</v>
      </c>
      <c r="F431" s="1">
        <f t="shared" si="44"/>
        <v>1.8481736214736375</v>
      </c>
      <c r="H431">
        <f t="shared" si="49"/>
        <v>-1</v>
      </c>
      <c r="I431">
        <v>3.7905000000000002</v>
      </c>
      <c r="J431">
        <v>3.7326000000000001</v>
      </c>
      <c r="K431">
        <f t="shared" si="45"/>
        <v>2</v>
      </c>
      <c r="L431">
        <f t="shared" si="46"/>
        <v>5.3E-3</v>
      </c>
      <c r="M431" s="1">
        <f t="shared" si="47"/>
        <v>1.1755803512157055</v>
      </c>
      <c r="N431">
        <v>2.7E-2</v>
      </c>
      <c r="O431">
        <v>5.33E-2</v>
      </c>
    </row>
    <row r="432" spans="1:15" x14ac:dyDescent="0.3">
      <c r="A432">
        <v>3.9140000000000001</v>
      </c>
      <c r="B432">
        <v>2.3300000000000001E-2</v>
      </c>
      <c r="C432">
        <v>3.6299999999999999E-2</v>
      </c>
      <c r="D432">
        <f t="shared" si="48"/>
        <v>1</v>
      </c>
      <c r="E432">
        <f t="shared" si="43"/>
        <v>0</v>
      </c>
      <c r="F432" s="1">
        <f t="shared" si="44"/>
        <v>1.8481736214736375</v>
      </c>
      <c r="G432">
        <f>MAX($A$432:A432)-3*O432</f>
        <v>3.7427000000000001</v>
      </c>
      <c r="H432">
        <f t="shared" si="49"/>
        <v>-1</v>
      </c>
      <c r="I432">
        <v>3.8397000000000001</v>
      </c>
      <c r="J432">
        <v>3.7507999999999999</v>
      </c>
      <c r="K432">
        <f t="shared" si="45"/>
        <v>2</v>
      </c>
      <c r="L432">
        <f t="shared" si="46"/>
        <v>2.3300000000000001E-2</v>
      </c>
      <c r="M432" s="1">
        <f t="shared" si="47"/>
        <v>1.2029713733990315</v>
      </c>
      <c r="N432">
        <v>9.7000000000000003E-2</v>
      </c>
      <c r="O432">
        <v>5.7099999999999998E-2</v>
      </c>
    </row>
    <row r="433" spans="1:15" x14ac:dyDescent="0.3">
      <c r="A433">
        <v>3.899</v>
      </c>
      <c r="B433">
        <v>-3.8E-3</v>
      </c>
      <c r="C433">
        <v>5.6099999999999997E-2</v>
      </c>
      <c r="D433">
        <f t="shared" si="48"/>
        <v>2</v>
      </c>
      <c r="E433">
        <f t="shared" si="43"/>
        <v>-3.8E-3</v>
      </c>
      <c r="F433" s="1">
        <f t="shared" si="44"/>
        <v>1.8411505617120376</v>
      </c>
      <c r="G433">
        <f>MAX($A$432:A433)-3*O433</f>
        <v>3.7490000000000001</v>
      </c>
      <c r="H433">
        <f t="shared" si="49"/>
        <v>-1</v>
      </c>
      <c r="I433">
        <v>3.8698999999999999</v>
      </c>
      <c r="J433">
        <v>3.7669999999999999</v>
      </c>
      <c r="K433">
        <f t="shared" si="45"/>
        <v>2</v>
      </c>
      <c r="L433">
        <f t="shared" si="46"/>
        <v>-3.8E-3</v>
      </c>
      <c r="M433" s="1">
        <f t="shared" si="47"/>
        <v>1.1984000821801151</v>
      </c>
      <c r="N433">
        <v>3.3000000000000002E-2</v>
      </c>
      <c r="O433">
        <v>5.5E-2</v>
      </c>
    </row>
    <row r="434" spans="1:15" x14ac:dyDescent="0.3">
      <c r="A434">
        <v>3.8980000000000001</v>
      </c>
      <c r="B434">
        <v>-2.9999999999999997E-4</v>
      </c>
      <c r="C434">
        <v>5.4899999999999997E-2</v>
      </c>
      <c r="D434">
        <f t="shared" si="48"/>
        <v>2</v>
      </c>
      <c r="E434">
        <f t="shared" si="43"/>
        <v>-2.9999999999999997E-4</v>
      </c>
      <c r="F434" s="1">
        <f t="shared" si="44"/>
        <v>1.840598216543524</v>
      </c>
      <c r="G434">
        <f>MAX($A$432:A434)-3*O434</f>
        <v>3.7571000000000003</v>
      </c>
      <c r="H434">
        <f t="shared" si="49"/>
        <v>-1</v>
      </c>
      <c r="I434">
        <v>3.8855</v>
      </c>
      <c r="J434">
        <v>3.7820999999999998</v>
      </c>
      <c r="K434">
        <f t="shared" si="45"/>
        <v>2</v>
      </c>
      <c r="L434">
        <f t="shared" si="46"/>
        <v>-2.9999999999999997E-4</v>
      </c>
      <c r="M434" s="1">
        <f t="shared" si="47"/>
        <v>1.1980405621554611</v>
      </c>
      <c r="N434">
        <v>2.5000000000000001E-2</v>
      </c>
      <c r="O434">
        <v>5.2299999999999999E-2</v>
      </c>
    </row>
    <row r="435" spans="1:15" x14ac:dyDescent="0.3">
      <c r="A435">
        <v>3.8849999999999998</v>
      </c>
      <c r="B435">
        <v>-3.3E-3</v>
      </c>
      <c r="C435">
        <v>4.9099999999999998E-2</v>
      </c>
      <c r="D435">
        <f t="shared" si="48"/>
        <v>2</v>
      </c>
      <c r="E435">
        <f t="shared" si="43"/>
        <v>-3.3E-3</v>
      </c>
      <c r="F435" s="1">
        <f t="shared" si="44"/>
        <v>1.8345242424289303</v>
      </c>
      <c r="G435">
        <f>MAX($A$432:A435)-3*O435</f>
        <v>3.7595000000000001</v>
      </c>
      <c r="H435">
        <f t="shared" si="49"/>
        <v>-1</v>
      </c>
      <c r="I435">
        <v>3.8910999999999998</v>
      </c>
      <c r="J435">
        <v>3.7949000000000002</v>
      </c>
      <c r="K435">
        <f t="shared" si="45"/>
        <v>2</v>
      </c>
      <c r="L435">
        <f t="shared" si="46"/>
        <v>-3.3E-3</v>
      </c>
      <c r="M435" s="1">
        <f t="shared" si="47"/>
        <v>1.1940870283003482</v>
      </c>
      <c r="N435">
        <v>4.3999999999999997E-2</v>
      </c>
      <c r="O435">
        <v>5.1499999999999997E-2</v>
      </c>
    </row>
    <row r="436" spans="1:15" x14ac:dyDescent="0.3">
      <c r="A436">
        <v>3.7269999999999999</v>
      </c>
      <c r="B436">
        <v>-4.07E-2</v>
      </c>
      <c r="C436">
        <v>4.8999999999999998E-3</v>
      </c>
      <c r="D436">
        <f t="shared" si="48"/>
        <v>2</v>
      </c>
      <c r="E436">
        <f t="shared" si="43"/>
        <v>-4.07E-2</v>
      </c>
      <c r="F436" s="1">
        <f t="shared" si="44"/>
        <v>1.7598591057620729</v>
      </c>
      <c r="G436">
        <f>MAX($A$432:A436)-3*O436</f>
        <v>3.7277</v>
      </c>
      <c r="H436">
        <f t="shared" si="49"/>
        <v>1</v>
      </c>
      <c r="I436">
        <v>3.8386999999999998</v>
      </c>
      <c r="J436">
        <v>3.7919</v>
      </c>
      <c r="K436">
        <f t="shared" si="45"/>
        <v>2</v>
      </c>
      <c r="L436">
        <f t="shared" si="46"/>
        <v>-4.07E-2</v>
      </c>
      <c r="M436" s="1">
        <f t="shared" si="47"/>
        <v>1.1454876862485242</v>
      </c>
      <c r="N436">
        <v>0.16500000000000001</v>
      </c>
      <c r="O436">
        <v>6.2100000000000002E-2</v>
      </c>
    </row>
    <row r="437" spans="1:15" x14ac:dyDescent="0.3">
      <c r="A437">
        <v>3.74</v>
      </c>
      <c r="B437">
        <v>3.5000000000000001E-3</v>
      </c>
      <c r="C437">
        <v>1.2500000000000001E-2</v>
      </c>
      <c r="D437">
        <f t="shared" si="48"/>
        <v>2</v>
      </c>
      <c r="E437">
        <f t="shared" si="43"/>
        <v>3.5000000000000001E-3</v>
      </c>
      <c r="F437" s="1">
        <f t="shared" si="44"/>
        <v>1.7660186126322404</v>
      </c>
      <c r="G437">
        <f>MAX($A$432:A437)-3*O437</f>
        <v>3.7364000000000002</v>
      </c>
      <c r="H437">
        <f t="shared" si="49"/>
        <v>-1</v>
      </c>
      <c r="I437">
        <v>3.7972000000000001</v>
      </c>
      <c r="J437">
        <v>3.79</v>
      </c>
      <c r="K437">
        <f t="shared" si="45"/>
        <v>2</v>
      </c>
      <c r="L437">
        <f t="shared" si="46"/>
        <v>3.5000000000000001E-3</v>
      </c>
      <c r="M437" s="1">
        <f t="shared" si="47"/>
        <v>1.1494968931503942</v>
      </c>
      <c r="N437">
        <v>2.7E-2</v>
      </c>
      <c r="O437">
        <v>5.9200000000000003E-2</v>
      </c>
    </row>
    <row r="438" spans="1:15" x14ac:dyDescent="0.3">
      <c r="A438">
        <v>3.83</v>
      </c>
      <c r="B438">
        <v>2.41E-2</v>
      </c>
      <c r="C438">
        <v>2.93E-2</v>
      </c>
      <c r="D438">
        <f t="shared" si="48"/>
        <v>2</v>
      </c>
      <c r="E438">
        <f t="shared" si="43"/>
        <v>2.41E-2</v>
      </c>
      <c r="F438" s="1">
        <f t="shared" si="44"/>
        <v>1.8085796611966773</v>
      </c>
      <c r="G438">
        <f>MAX($A$432:A438)-3*O438</f>
        <v>3.7126999999999999</v>
      </c>
      <c r="H438">
        <f t="shared" si="49"/>
        <v>-1</v>
      </c>
      <c r="I438">
        <v>3.7972999999999999</v>
      </c>
      <c r="J438">
        <v>3.7964000000000002</v>
      </c>
      <c r="K438">
        <f t="shared" si="45"/>
        <v>2</v>
      </c>
      <c r="L438">
        <f t="shared" si="46"/>
        <v>2.41E-2</v>
      </c>
      <c r="M438" s="1">
        <f t="shared" si="47"/>
        <v>1.1771997682753186</v>
      </c>
      <c r="N438">
        <v>0.14000000000000001</v>
      </c>
      <c r="O438">
        <v>6.7100000000000007E-2</v>
      </c>
    </row>
    <row r="439" spans="1:15" x14ac:dyDescent="0.3">
      <c r="A439">
        <v>3.7909999999999999</v>
      </c>
      <c r="B439">
        <v>-1.0200000000000001E-2</v>
      </c>
      <c r="C439">
        <v>1.72E-2</v>
      </c>
      <c r="D439">
        <f t="shared" si="48"/>
        <v>2</v>
      </c>
      <c r="E439">
        <f t="shared" si="43"/>
        <v>-1.0200000000000001E-2</v>
      </c>
      <c r="F439" s="1">
        <f t="shared" si="44"/>
        <v>1.7901321486524713</v>
      </c>
      <c r="G439">
        <f>MAX($A$432:A439)-3*O439</f>
        <v>3.7187000000000001</v>
      </c>
      <c r="H439">
        <f t="shared" si="49"/>
        <v>-1</v>
      </c>
      <c r="I439">
        <v>3.7888999999999999</v>
      </c>
      <c r="J439">
        <v>3.7987000000000002</v>
      </c>
      <c r="K439">
        <f t="shared" si="45"/>
        <v>-1</v>
      </c>
      <c r="L439">
        <f t="shared" si="46"/>
        <v>-1.0200000000000001E-2</v>
      </c>
      <c r="M439" s="1">
        <f t="shared" si="47"/>
        <v>1.1651923306389103</v>
      </c>
      <c r="N439">
        <v>0.04</v>
      </c>
      <c r="O439">
        <v>6.5100000000000005E-2</v>
      </c>
    </row>
    <row r="440" spans="1:15" x14ac:dyDescent="0.3">
      <c r="A440">
        <v>3.8149999999999999</v>
      </c>
      <c r="B440">
        <v>6.3E-3</v>
      </c>
      <c r="C440">
        <v>3.6700000000000003E-2</v>
      </c>
      <c r="D440">
        <f t="shared" si="48"/>
        <v>2</v>
      </c>
      <c r="E440">
        <f t="shared" si="43"/>
        <v>6.3E-3</v>
      </c>
      <c r="F440" s="1">
        <f t="shared" si="44"/>
        <v>1.8014099811889819</v>
      </c>
      <c r="G440">
        <f>MAX($A$432:A440)-3*O440</f>
        <v>3.7214</v>
      </c>
      <c r="H440">
        <f t="shared" si="49"/>
        <v>-1</v>
      </c>
      <c r="I440">
        <v>3.7957000000000001</v>
      </c>
      <c r="J440">
        <v>3.8029000000000002</v>
      </c>
      <c r="K440">
        <f t="shared" si="45"/>
        <v>0</v>
      </c>
      <c r="L440">
        <f t="shared" si="46"/>
        <v>0</v>
      </c>
      <c r="M440" s="1">
        <f t="shared" si="47"/>
        <v>1.1651923306389103</v>
      </c>
      <c r="N440">
        <v>0.05</v>
      </c>
      <c r="O440">
        <v>6.4199999999999993E-2</v>
      </c>
    </row>
    <row r="441" spans="1:15" x14ac:dyDescent="0.3">
      <c r="A441">
        <v>3.8069999999999999</v>
      </c>
      <c r="B441">
        <v>-2.0999999999999999E-3</v>
      </c>
      <c r="C441">
        <v>3.1399999999999997E-2</v>
      </c>
      <c r="D441">
        <f t="shared" si="48"/>
        <v>2</v>
      </c>
      <c r="E441">
        <f t="shared" si="43"/>
        <v>-2.0999999999999999E-3</v>
      </c>
      <c r="F441" s="1">
        <f t="shared" si="44"/>
        <v>1.797627020228485</v>
      </c>
      <c r="G441">
        <f>MAX($A$432:A441)-3*O441</f>
        <v>3.7286000000000001</v>
      </c>
      <c r="H441">
        <f t="shared" si="49"/>
        <v>-1</v>
      </c>
      <c r="I441">
        <v>3.8045</v>
      </c>
      <c r="J441">
        <v>3.8056999999999999</v>
      </c>
      <c r="K441">
        <f t="shared" si="45"/>
        <v>0</v>
      </c>
      <c r="L441">
        <f t="shared" si="46"/>
        <v>0</v>
      </c>
      <c r="M441" s="1">
        <f t="shared" si="47"/>
        <v>1.1651923306389103</v>
      </c>
      <c r="N441">
        <v>3.4000000000000002E-2</v>
      </c>
      <c r="O441">
        <v>6.1800000000000001E-2</v>
      </c>
    </row>
    <row r="442" spans="1:15" x14ac:dyDescent="0.3">
      <c r="A442">
        <v>3.798</v>
      </c>
      <c r="B442">
        <v>-2.3999999999999998E-3</v>
      </c>
      <c r="C442">
        <v>2.5700000000000001E-2</v>
      </c>
      <c r="D442">
        <f t="shared" si="48"/>
        <v>2</v>
      </c>
      <c r="E442">
        <f t="shared" si="43"/>
        <v>-2.3999999999999998E-3</v>
      </c>
      <c r="F442" s="1">
        <f t="shared" si="44"/>
        <v>1.7933127153799366</v>
      </c>
      <c r="G442">
        <f>MAX($A$432:A442)-3*O442</f>
        <v>3.7247000000000003</v>
      </c>
      <c r="H442">
        <f t="shared" si="49"/>
        <v>-1</v>
      </c>
      <c r="I442">
        <v>3.8050000000000002</v>
      </c>
      <c r="J442">
        <v>3.8071000000000002</v>
      </c>
      <c r="K442">
        <f t="shared" si="45"/>
        <v>0</v>
      </c>
      <c r="L442">
        <f t="shared" si="46"/>
        <v>0</v>
      </c>
      <c r="M442" s="1">
        <f t="shared" si="47"/>
        <v>1.1651923306389103</v>
      </c>
      <c r="N442">
        <v>7.1999999999999995E-2</v>
      </c>
      <c r="O442">
        <v>6.3100000000000003E-2</v>
      </c>
    </row>
    <row r="443" spans="1:15" x14ac:dyDescent="0.3">
      <c r="A443">
        <v>3.85</v>
      </c>
      <c r="B443">
        <v>1.37E-2</v>
      </c>
      <c r="C443">
        <v>3.2399999999999998E-2</v>
      </c>
      <c r="D443">
        <f t="shared" si="48"/>
        <v>2</v>
      </c>
      <c r="E443">
        <f t="shared" si="43"/>
        <v>1.37E-2</v>
      </c>
      <c r="F443" s="1">
        <f t="shared" si="44"/>
        <v>1.8178810995806418</v>
      </c>
      <c r="G443">
        <f>MAX($A$432:A443)-3*O443</f>
        <v>3.7238000000000002</v>
      </c>
      <c r="H443">
        <f t="shared" si="49"/>
        <v>-1</v>
      </c>
      <c r="I443">
        <v>3.8189000000000002</v>
      </c>
      <c r="J443">
        <v>3.8130000000000002</v>
      </c>
      <c r="K443">
        <f t="shared" si="45"/>
        <v>1</v>
      </c>
      <c r="L443">
        <f t="shared" si="46"/>
        <v>0</v>
      </c>
      <c r="M443" s="1">
        <f t="shared" si="47"/>
        <v>1.1651923306389103</v>
      </c>
      <c r="N443">
        <v>6.3E-2</v>
      </c>
      <c r="O443">
        <v>6.3399999999999998E-2</v>
      </c>
    </row>
    <row r="444" spans="1:15" x14ac:dyDescent="0.3">
      <c r="A444">
        <v>3.8250000000000002</v>
      </c>
      <c r="B444">
        <v>-6.4999999999999997E-3</v>
      </c>
      <c r="C444">
        <v>3.32E-2</v>
      </c>
      <c r="D444">
        <f t="shared" si="48"/>
        <v>2</v>
      </c>
      <c r="E444">
        <f t="shared" si="43"/>
        <v>-6.4999999999999997E-3</v>
      </c>
      <c r="F444" s="1">
        <f t="shared" si="44"/>
        <v>1.8060648724333677</v>
      </c>
      <c r="G444">
        <f>MAX($A$432:A444)-3*O444</f>
        <v>3.7274000000000003</v>
      </c>
      <c r="H444">
        <f t="shared" si="49"/>
        <v>-1</v>
      </c>
      <c r="I444">
        <v>3.8231999999999999</v>
      </c>
      <c r="J444">
        <v>3.8159000000000001</v>
      </c>
      <c r="K444">
        <f t="shared" si="45"/>
        <v>2</v>
      </c>
      <c r="L444">
        <f t="shared" si="46"/>
        <v>-6.4999999999999997E-3</v>
      </c>
      <c r="M444" s="1">
        <f t="shared" si="47"/>
        <v>1.1576185804897574</v>
      </c>
      <c r="N444">
        <v>4.8000000000000001E-2</v>
      </c>
      <c r="O444">
        <v>6.2199999999999998E-2</v>
      </c>
    </row>
    <row r="445" spans="1:15" x14ac:dyDescent="0.3">
      <c r="A445">
        <v>3.79</v>
      </c>
      <c r="B445">
        <v>-9.1999999999999998E-3</v>
      </c>
      <c r="C445">
        <v>2.4899999999999999E-2</v>
      </c>
      <c r="D445">
        <f t="shared" si="48"/>
        <v>2</v>
      </c>
      <c r="E445">
        <f t="shared" si="43"/>
        <v>-9.1999999999999998E-3</v>
      </c>
      <c r="F445" s="1">
        <f t="shared" si="44"/>
        <v>1.7894490756069807</v>
      </c>
      <c r="G445">
        <f>MAX($A$432:A445)-3*O445</f>
        <v>3.7148000000000003</v>
      </c>
      <c r="H445">
        <f t="shared" si="49"/>
        <v>-1</v>
      </c>
      <c r="I445">
        <v>3.8134999999999999</v>
      </c>
      <c r="J445">
        <v>3.8149000000000002</v>
      </c>
      <c r="K445">
        <f t="shared" si="45"/>
        <v>-1</v>
      </c>
      <c r="L445">
        <f t="shared" si="46"/>
        <v>-9.1999999999999998E-3</v>
      </c>
      <c r="M445" s="1">
        <f t="shared" si="47"/>
        <v>1.1469684895492516</v>
      </c>
      <c r="N445">
        <v>0.105</v>
      </c>
      <c r="O445">
        <v>6.6400000000000001E-2</v>
      </c>
    </row>
    <row r="446" spans="1:15" x14ac:dyDescent="0.3">
      <c r="A446">
        <v>3.855</v>
      </c>
      <c r="B446">
        <v>1.72E-2</v>
      </c>
      <c r="C446">
        <v>4.2500000000000003E-2</v>
      </c>
      <c r="D446">
        <f t="shared" si="48"/>
        <v>2</v>
      </c>
      <c r="E446">
        <f t="shared" si="43"/>
        <v>1.72E-2</v>
      </c>
      <c r="F446" s="1">
        <f t="shared" si="44"/>
        <v>1.8202275997074211</v>
      </c>
      <c r="G446">
        <f>MAX($A$432:A446)-3*O446</f>
        <v>3.7019000000000002</v>
      </c>
      <c r="H446">
        <f t="shared" si="49"/>
        <v>-1</v>
      </c>
      <c r="I446">
        <v>3.8271999999999999</v>
      </c>
      <c r="J446">
        <v>3.8197000000000001</v>
      </c>
      <c r="K446">
        <f t="shared" si="45"/>
        <v>1</v>
      </c>
      <c r="L446">
        <f t="shared" si="46"/>
        <v>0</v>
      </c>
      <c r="M446" s="1">
        <f t="shared" si="47"/>
        <v>1.1469684895492516</v>
      </c>
      <c r="N446">
        <v>0.11</v>
      </c>
      <c r="O446">
        <v>7.0699999999999999E-2</v>
      </c>
    </row>
    <row r="447" spans="1:15" x14ac:dyDescent="0.3">
      <c r="A447">
        <v>3.875</v>
      </c>
      <c r="B447">
        <v>5.1999999999999998E-3</v>
      </c>
      <c r="C447">
        <v>4.6399999999999997E-2</v>
      </c>
      <c r="D447">
        <f t="shared" si="48"/>
        <v>2</v>
      </c>
      <c r="E447">
        <f t="shared" si="43"/>
        <v>5.1999999999999998E-3</v>
      </c>
      <c r="F447" s="1">
        <f t="shared" si="44"/>
        <v>1.8296927832258998</v>
      </c>
      <c r="G447">
        <f>MAX($A$432:A447)-3*O447</f>
        <v>3.7010000000000001</v>
      </c>
      <c r="H447">
        <f t="shared" si="49"/>
        <v>-1</v>
      </c>
      <c r="I447">
        <v>3.8443000000000001</v>
      </c>
      <c r="J447">
        <v>3.8256000000000001</v>
      </c>
      <c r="K447">
        <f t="shared" si="45"/>
        <v>2</v>
      </c>
      <c r="L447">
        <f t="shared" si="46"/>
        <v>5.1999999999999998E-3</v>
      </c>
      <c r="M447" s="1">
        <f t="shared" si="47"/>
        <v>1.1529327256949078</v>
      </c>
      <c r="N447">
        <v>7.0000000000000007E-2</v>
      </c>
      <c r="O447">
        <v>7.0999999999999994E-2</v>
      </c>
    </row>
    <row r="448" spans="1:15" x14ac:dyDescent="0.3">
      <c r="A448">
        <v>3.8730000000000002</v>
      </c>
      <c r="B448">
        <v>-5.0000000000000001E-4</v>
      </c>
      <c r="C448">
        <v>5.04E-2</v>
      </c>
      <c r="D448">
        <f t="shared" si="48"/>
        <v>2</v>
      </c>
      <c r="E448">
        <f t="shared" si="43"/>
        <v>-5.0000000000000001E-4</v>
      </c>
      <c r="F448" s="1">
        <f t="shared" si="44"/>
        <v>1.8287779368342869</v>
      </c>
      <c r="G448">
        <f>MAX($A$432:A448)-3*O448</f>
        <v>3.7106000000000003</v>
      </c>
      <c r="H448">
        <f t="shared" si="49"/>
        <v>-1</v>
      </c>
      <c r="I448">
        <v>3.8557000000000001</v>
      </c>
      <c r="J448">
        <v>3.8304999999999998</v>
      </c>
      <c r="K448">
        <f t="shared" si="45"/>
        <v>2</v>
      </c>
      <c r="L448">
        <f t="shared" si="46"/>
        <v>-5.0000000000000001E-4</v>
      </c>
      <c r="M448" s="1">
        <f t="shared" si="47"/>
        <v>1.1523562593320604</v>
      </c>
      <c r="N448">
        <v>3.4000000000000002E-2</v>
      </c>
      <c r="O448">
        <v>6.7799999999999999E-2</v>
      </c>
    </row>
    <row r="449" spans="1:15" x14ac:dyDescent="0.3">
      <c r="A449">
        <v>3.8929999999999998</v>
      </c>
      <c r="B449">
        <v>5.1999999999999998E-3</v>
      </c>
      <c r="C449">
        <v>2.12E-2</v>
      </c>
      <c r="D449">
        <f t="shared" si="48"/>
        <v>2</v>
      </c>
      <c r="E449">
        <f t="shared" si="43"/>
        <v>5.1999999999999998E-3</v>
      </c>
      <c r="F449" s="1">
        <f t="shared" si="44"/>
        <v>1.8382875821058253</v>
      </c>
      <c r="G449">
        <f>MAX($A$432:A449)-3*O449</f>
        <v>3.7208000000000001</v>
      </c>
      <c r="H449">
        <f t="shared" si="49"/>
        <v>-1</v>
      </c>
      <c r="I449">
        <v>3.8721000000000001</v>
      </c>
      <c r="J449">
        <v>3.8363999999999998</v>
      </c>
      <c r="K449">
        <f t="shared" si="45"/>
        <v>2</v>
      </c>
      <c r="L449">
        <f t="shared" si="46"/>
        <v>5.1999999999999998E-3</v>
      </c>
      <c r="M449" s="1">
        <f t="shared" si="47"/>
        <v>1.1583485118805872</v>
      </c>
      <c r="N449">
        <v>3.2000000000000001E-2</v>
      </c>
      <c r="O449">
        <v>6.4399999999999999E-2</v>
      </c>
    </row>
    <row r="450" spans="1:15" x14ac:dyDescent="0.3">
      <c r="A450">
        <v>3.8940000000000001</v>
      </c>
      <c r="B450">
        <v>2.9999999999999997E-4</v>
      </c>
      <c r="C450">
        <v>2.3400000000000001E-2</v>
      </c>
      <c r="D450">
        <f t="shared" si="48"/>
        <v>2</v>
      </c>
      <c r="E450">
        <f t="shared" si="43"/>
        <v>2.9999999999999997E-4</v>
      </c>
      <c r="F450" s="1">
        <f t="shared" si="44"/>
        <v>1.838839068380457</v>
      </c>
      <c r="G450">
        <f>MAX($A$432:A450)-3*O450</f>
        <v>3.7307000000000001</v>
      </c>
      <c r="H450">
        <f t="shared" si="49"/>
        <v>-1</v>
      </c>
      <c r="I450">
        <v>3.8843999999999999</v>
      </c>
      <c r="J450">
        <v>3.8420999999999998</v>
      </c>
      <c r="K450">
        <f t="shared" si="45"/>
        <v>2</v>
      </c>
      <c r="L450">
        <f t="shared" si="46"/>
        <v>2.9999999999999997E-4</v>
      </c>
      <c r="M450" s="1">
        <f t="shared" si="47"/>
        <v>1.1586960164341513</v>
      </c>
      <c r="N450">
        <v>2.8000000000000001E-2</v>
      </c>
      <c r="O450">
        <v>6.1100000000000002E-2</v>
      </c>
    </row>
    <row r="451" spans="1:15" x14ac:dyDescent="0.3">
      <c r="A451">
        <v>3.96</v>
      </c>
      <c r="B451">
        <v>1.6899999999999998E-2</v>
      </c>
      <c r="C451">
        <v>3.5299999999999998E-2</v>
      </c>
      <c r="D451">
        <f t="shared" si="48"/>
        <v>2</v>
      </c>
      <c r="E451">
        <f t="shared" si="43"/>
        <v>1.6899999999999998E-2</v>
      </c>
      <c r="F451" s="1">
        <f t="shared" si="44"/>
        <v>1.8699154486360865</v>
      </c>
      <c r="G451">
        <f>MAX($A$432:A451)-3*O451</f>
        <v>3.7616999999999998</v>
      </c>
      <c r="H451">
        <f t="shared" si="49"/>
        <v>-1</v>
      </c>
      <c r="I451">
        <v>3.9117000000000002</v>
      </c>
      <c r="J451">
        <v>3.8536000000000001</v>
      </c>
      <c r="K451">
        <f t="shared" si="45"/>
        <v>2</v>
      </c>
      <c r="L451">
        <f t="shared" si="46"/>
        <v>1.6899999999999998E-2</v>
      </c>
      <c r="M451" s="1">
        <f t="shared" si="47"/>
        <v>1.1782779791118885</v>
      </c>
      <c r="N451">
        <v>0.115</v>
      </c>
      <c r="O451">
        <v>6.6100000000000006E-2</v>
      </c>
    </row>
    <row r="452" spans="1:15" x14ac:dyDescent="0.3">
      <c r="A452">
        <v>3.9460000000000002</v>
      </c>
      <c r="B452">
        <v>-3.5000000000000001E-3</v>
      </c>
      <c r="C452">
        <v>8.2000000000000007E-3</v>
      </c>
      <c r="D452">
        <f t="shared" si="48"/>
        <v>2</v>
      </c>
      <c r="E452">
        <f t="shared" ref="E452:E515" si="50">IF(OR(D452=0,D452=1),0,B452)</f>
        <v>-3.5000000000000001E-3</v>
      </c>
      <c r="F452" s="1">
        <f t="shared" ref="F452:F515" si="51">F451*(1+E452)</f>
        <v>1.8633707445658603</v>
      </c>
      <c r="G452">
        <f>MAX($A$432:A452)-3*O452</f>
        <v>3.7688999999999999</v>
      </c>
      <c r="H452">
        <f t="shared" si="49"/>
        <v>-1</v>
      </c>
      <c r="I452">
        <v>3.9274</v>
      </c>
      <c r="J452">
        <v>3.8631000000000002</v>
      </c>
      <c r="K452">
        <f t="shared" ref="K452:K515" si="52">IF(AND(I452&gt;J452,I451&gt;J451),2,IF(AND(I452&gt;J452,I451&lt;J451),1,IF(AND(I452&lt;J452,I451&lt;J451),0,-1)))</f>
        <v>2</v>
      </c>
      <c r="L452">
        <f t="shared" ref="L452:L515" si="53">IF(OR(K452=0,K452=1),0,B452)</f>
        <v>-3.5000000000000001E-3</v>
      </c>
      <c r="M452" s="1">
        <f t="shared" ref="M452:M515" si="54">M451*(1+L452)</f>
        <v>1.1741540061849969</v>
      </c>
      <c r="N452">
        <v>4.1000000000000002E-2</v>
      </c>
      <c r="O452">
        <v>6.3700000000000007E-2</v>
      </c>
    </row>
    <row r="453" spans="1:15" x14ac:dyDescent="0.3">
      <c r="A453">
        <v>3.9740000000000002</v>
      </c>
      <c r="B453">
        <v>7.1000000000000004E-3</v>
      </c>
      <c r="C453">
        <v>1.9199999999999998E-2</v>
      </c>
      <c r="D453">
        <f t="shared" si="48"/>
        <v>2</v>
      </c>
      <c r="E453">
        <f t="shared" si="50"/>
        <v>7.1000000000000004E-3</v>
      </c>
      <c r="F453" s="1">
        <f t="shared" si="51"/>
        <v>1.876600676852278</v>
      </c>
      <c r="G453">
        <f>MAX($A$432:A453)-3*O453</f>
        <v>3.7868000000000004</v>
      </c>
      <c r="H453">
        <f t="shared" si="49"/>
        <v>-1</v>
      </c>
      <c r="I453">
        <v>3.9477000000000002</v>
      </c>
      <c r="J453">
        <v>3.8752</v>
      </c>
      <c r="K453">
        <f t="shared" si="52"/>
        <v>2</v>
      </c>
      <c r="L453">
        <f t="shared" si="53"/>
        <v>7.1000000000000004E-3</v>
      </c>
      <c r="M453" s="1">
        <f t="shared" si="54"/>
        <v>1.1824904996289105</v>
      </c>
      <c r="N453">
        <v>0.05</v>
      </c>
      <c r="O453">
        <v>6.2399999999999997E-2</v>
      </c>
    </row>
    <row r="454" spans="1:15" x14ac:dyDescent="0.3">
      <c r="A454">
        <v>3.96</v>
      </c>
      <c r="B454">
        <v>-3.5000000000000001E-3</v>
      </c>
      <c r="C454">
        <v>1.5900000000000001E-2</v>
      </c>
      <c r="D454">
        <f t="shared" si="48"/>
        <v>2</v>
      </c>
      <c r="E454">
        <f t="shared" si="50"/>
        <v>-3.5000000000000001E-3</v>
      </c>
      <c r="F454" s="1">
        <f t="shared" si="51"/>
        <v>1.8700325744832951</v>
      </c>
      <c r="G454">
        <f>MAX($A$432:A454)-3*O454</f>
        <v>3.7919</v>
      </c>
      <c r="H454">
        <f t="shared" si="49"/>
        <v>-1</v>
      </c>
      <c r="I454">
        <v>3.9565000000000001</v>
      </c>
      <c r="J454">
        <v>3.8855</v>
      </c>
      <c r="K454">
        <f t="shared" si="52"/>
        <v>2</v>
      </c>
      <c r="L454">
        <f t="shared" si="53"/>
        <v>-3.5000000000000001E-3</v>
      </c>
      <c r="M454" s="1">
        <f t="shared" si="54"/>
        <v>1.1783517828802095</v>
      </c>
      <c r="N454">
        <v>4.7E-2</v>
      </c>
      <c r="O454">
        <v>6.0699999999999997E-2</v>
      </c>
    </row>
    <row r="455" spans="1:15" x14ac:dyDescent="0.3">
      <c r="A455">
        <v>3.9689999999999999</v>
      </c>
      <c r="B455">
        <v>2.3E-3</v>
      </c>
      <c r="C455">
        <v>2.1600000000000001E-2</v>
      </c>
      <c r="D455">
        <f t="shared" si="48"/>
        <v>2</v>
      </c>
      <c r="E455">
        <f t="shared" si="50"/>
        <v>2.3E-3</v>
      </c>
      <c r="F455" s="1">
        <f t="shared" si="51"/>
        <v>1.8743336494046066</v>
      </c>
      <c r="G455">
        <f>MAX($A$432:A455)-3*O455</f>
        <v>3.7997000000000001</v>
      </c>
      <c r="H455">
        <f t="shared" si="49"/>
        <v>-1</v>
      </c>
      <c r="I455">
        <v>3.9639000000000002</v>
      </c>
      <c r="J455">
        <v>3.8963999999999999</v>
      </c>
      <c r="K455">
        <f t="shared" si="52"/>
        <v>2</v>
      </c>
      <c r="L455">
        <f t="shared" si="53"/>
        <v>2.3E-3</v>
      </c>
      <c r="M455" s="1">
        <f t="shared" si="54"/>
        <v>1.1810619919808338</v>
      </c>
      <c r="N455">
        <v>3.7999999999999999E-2</v>
      </c>
      <c r="O455">
        <v>5.8099999999999999E-2</v>
      </c>
    </row>
    <row r="456" spans="1:15" x14ac:dyDescent="0.3">
      <c r="A456">
        <v>3.96</v>
      </c>
      <c r="B456">
        <v>-2.3E-3</v>
      </c>
      <c r="C456">
        <v>6.25E-2</v>
      </c>
      <c r="D456">
        <f t="shared" si="48"/>
        <v>2</v>
      </c>
      <c r="E456">
        <f t="shared" si="50"/>
        <v>-2.3E-3</v>
      </c>
      <c r="F456" s="1">
        <f t="shared" si="51"/>
        <v>1.870022682010976</v>
      </c>
      <c r="G456">
        <f>MAX($A$432:A456)-3*O456</f>
        <v>3.8012000000000001</v>
      </c>
      <c r="H456">
        <f t="shared" si="49"/>
        <v>-1</v>
      </c>
      <c r="I456">
        <v>3.9632999999999998</v>
      </c>
      <c r="J456">
        <v>3.9060999999999999</v>
      </c>
      <c r="K456">
        <f t="shared" si="52"/>
        <v>2</v>
      </c>
      <c r="L456">
        <f t="shared" si="53"/>
        <v>-2.3E-3</v>
      </c>
      <c r="M456" s="1">
        <f t="shared" si="54"/>
        <v>1.178345549399278</v>
      </c>
      <c r="N456">
        <v>6.0999999999999999E-2</v>
      </c>
      <c r="O456">
        <v>5.7599999999999998E-2</v>
      </c>
    </row>
    <row r="457" spans="1:15" x14ac:dyDescent="0.3">
      <c r="A457">
        <v>4.0419999999999998</v>
      </c>
      <c r="B457">
        <v>2.07E-2</v>
      </c>
      <c r="C457">
        <v>8.0699999999999994E-2</v>
      </c>
      <c r="D457">
        <f t="shared" si="48"/>
        <v>2</v>
      </c>
      <c r="E457">
        <f t="shared" si="50"/>
        <v>2.07E-2</v>
      </c>
      <c r="F457" s="1">
        <f t="shared" si="51"/>
        <v>1.9087321515286031</v>
      </c>
      <c r="G457">
        <f>MAX($A$432:A457)-3*O457</f>
        <v>3.8574999999999999</v>
      </c>
      <c r="H457">
        <f t="shared" si="49"/>
        <v>-1</v>
      </c>
      <c r="I457">
        <v>3.9901</v>
      </c>
      <c r="J457">
        <v>3.9224000000000001</v>
      </c>
      <c r="K457">
        <f t="shared" si="52"/>
        <v>2</v>
      </c>
      <c r="L457">
        <f t="shared" si="53"/>
        <v>2.07E-2</v>
      </c>
      <c r="M457" s="1">
        <f t="shared" si="54"/>
        <v>1.2027373022718431</v>
      </c>
      <c r="N457">
        <v>0.10100000000000001</v>
      </c>
      <c r="O457">
        <v>6.1499999999999999E-2</v>
      </c>
    </row>
    <row r="458" spans="1:15" x14ac:dyDescent="0.3">
      <c r="A458">
        <v>4.0650000000000004</v>
      </c>
      <c r="B458">
        <v>5.7000000000000002E-3</v>
      </c>
      <c r="C458">
        <v>6.1400000000000003E-2</v>
      </c>
      <c r="D458">
        <f t="shared" si="48"/>
        <v>2</v>
      </c>
      <c r="E458">
        <f t="shared" si="50"/>
        <v>5.7000000000000002E-3</v>
      </c>
      <c r="F458" s="1">
        <f t="shared" si="51"/>
        <v>1.9196119247923162</v>
      </c>
      <c r="G458">
        <f>MAX($A$432:A458)-3*O458</f>
        <v>3.8853000000000004</v>
      </c>
      <c r="H458">
        <f t="shared" si="49"/>
        <v>-1</v>
      </c>
      <c r="I458">
        <v>4.0180999999999996</v>
      </c>
      <c r="J458">
        <v>3.9394999999999998</v>
      </c>
      <c r="K458">
        <f t="shared" si="52"/>
        <v>2</v>
      </c>
      <c r="L458">
        <f t="shared" si="53"/>
        <v>5.7000000000000002E-3</v>
      </c>
      <c r="M458" s="1">
        <f t="shared" si="54"/>
        <v>1.2095929048947927</v>
      </c>
      <c r="N458">
        <v>4.7E-2</v>
      </c>
      <c r="O458">
        <v>5.9900000000000002E-2</v>
      </c>
    </row>
    <row r="459" spans="1:15" x14ac:dyDescent="0.3">
      <c r="A459">
        <v>4.056</v>
      </c>
      <c r="B459">
        <v>-2.2000000000000001E-3</v>
      </c>
      <c r="C459">
        <v>6.9900000000000004E-2</v>
      </c>
      <c r="D459">
        <f t="shared" si="48"/>
        <v>2</v>
      </c>
      <c r="E459">
        <f t="shared" si="50"/>
        <v>-2.2000000000000001E-3</v>
      </c>
      <c r="F459" s="1">
        <f t="shared" si="51"/>
        <v>1.9153887785577732</v>
      </c>
      <c r="G459">
        <f>MAX($A$432:A459)-3*O459</f>
        <v>3.8919000000000006</v>
      </c>
      <c r="H459">
        <f t="shared" si="49"/>
        <v>-1</v>
      </c>
      <c r="I459">
        <v>4.0369999999999999</v>
      </c>
      <c r="J459">
        <v>3.9546999999999999</v>
      </c>
      <c r="K459">
        <f t="shared" si="52"/>
        <v>2</v>
      </c>
      <c r="L459">
        <f t="shared" si="53"/>
        <v>-2.2000000000000001E-3</v>
      </c>
      <c r="M459" s="1">
        <f t="shared" si="54"/>
        <v>1.2069318005040242</v>
      </c>
      <c r="N459">
        <v>3.5999999999999997E-2</v>
      </c>
      <c r="O459">
        <v>5.7700000000000001E-2</v>
      </c>
    </row>
    <row r="460" spans="1:15" x14ac:dyDescent="0.3">
      <c r="A460">
        <v>4.0659999999999998</v>
      </c>
      <c r="B460">
        <v>2.5000000000000001E-3</v>
      </c>
      <c r="C460">
        <v>6.5799999999999997E-2</v>
      </c>
      <c r="D460">
        <f t="shared" si="48"/>
        <v>2</v>
      </c>
      <c r="E460">
        <f t="shared" si="50"/>
        <v>2.5000000000000001E-3</v>
      </c>
      <c r="F460" s="1">
        <f t="shared" si="51"/>
        <v>1.9201772505041677</v>
      </c>
      <c r="G460">
        <f>MAX($A$432:A460)-3*O460</f>
        <v>3.9000999999999997</v>
      </c>
      <c r="H460">
        <f t="shared" si="49"/>
        <v>-1</v>
      </c>
      <c r="I460">
        <v>4.0529000000000002</v>
      </c>
      <c r="J460">
        <v>3.9695</v>
      </c>
      <c r="K460">
        <f t="shared" si="52"/>
        <v>2</v>
      </c>
      <c r="L460">
        <f t="shared" si="53"/>
        <v>2.5000000000000001E-3</v>
      </c>
      <c r="M460" s="1">
        <f t="shared" si="54"/>
        <v>1.2099491300052843</v>
      </c>
      <c r="N460">
        <v>3.4000000000000002E-2</v>
      </c>
      <c r="O460">
        <v>5.5300000000000002E-2</v>
      </c>
    </row>
    <row r="461" spans="1:15" x14ac:dyDescent="0.3">
      <c r="A461">
        <v>4.0309999999999997</v>
      </c>
      <c r="B461">
        <v>-8.6E-3</v>
      </c>
      <c r="C461">
        <v>5.8799999999999998E-2</v>
      </c>
      <c r="D461">
        <f t="shared" si="48"/>
        <v>2</v>
      </c>
      <c r="E461">
        <f t="shared" si="50"/>
        <v>-8.6E-3</v>
      </c>
      <c r="F461" s="1">
        <f t="shared" si="51"/>
        <v>1.9036637261498317</v>
      </c>
      <c r="G461">
        <f>MAX($A$432:A461)-3*O461</f>
        <v>3.9042999999999997</v>
      </c>
      <c r="H461">
        <f t="shared" si="49"/>
        <v>-1</v>
      </c>
      <c r="I461">
        <v>4.0506000000000002</v>
      </c>
      <c r="J461">
        <v>3.9798</v>
      </c>
      <c r="K461">
        <f t="shared" si="52"/>
        <v>2</v>
      </c>
      <c r="L461">
        <f t="shared" si="53"/>
        <v>-8.6E-3</v>
      </c>
      <c r="M461" s="1">
        <f t="shared" si="54"/>
        <v>1.1995435674872388</v>
      </c>
      <c r="N461">
        <v>4.3999999999999997E-2</v>
      </c>
      <c r="O461">
        <v>5.3900000000000003E-2</v>
      </c>
    </row>
    <row r="462" spans="1:15" x14ac:dyDescent="0.3">
      <c r="A462">
        <v>4.0289999999999999</v>
      </c>
      <c r="B462">
        <v>-5.0000000000000001E-4</v>
      </c>
      <c r="C462">
        <v>6.08E-2</v>
      </c>
      <c r="D462">
        <f t="shared" si="48"/>
        <v>2</v>
      </c>
      <c r="E462">
        <f t="shared" si="50"/>
        <v>-5.0000000000000001E-4</v>
      </c>
      <c r="F462" s="1">
        <f t="shared" si="51"/>
        <v>1.9027118942867569</v>
      </c>
      <c r="G462">
        <f>MAX($A$432:A462)-3*O462</f>
        <v>3.9042999999999997</v>
      </c>
      <c r="H462">
        <f t="shared" si="49"/>
        <v>-1</v>
      </c>
      <c r="I462">
        <v>4.0429000000000004</v>
      </c>
      <c r="J462">
        <v>3.9887999999999999</v>
      </c>
      <c r="K462">
        <f t="shared" si="52"/>
        <v>2</v>
      </c>
      <c r="L462">
        <f t="shared" si="53"/>
        <v>-5.0000000000000001E-4</v>
      </c>
      <c r="M462" s="1">
        <f t="shared" si="54"/>
        <v>1.1989437957034952</v>
      </c>
      <c r="N462">
        <v>5.8000000000000003E-2</v>
      </c>
      <c r="O462">
        <v>5.3900000000000003E-2</v>
      </c>
    </row>
    <row r="463" spans="1:15" x14ac:dyDescent="0.3">
      <c r="A463">
        <v>4.0279999999999996</v>
      </c>
      <c r="B463">
        <v>-2.0000000000000001E-4</v>
      </c>
      <c r="C463">
        <v>4.6199999999999998E-2</v>
      </c>
      <c r="D463">
        <f t="shared" si="48"/>
        <v>2</v>
      </c>
      <c r="E463">
        <f t="shared" si="50"/>
        <v>-2.0000000000000001E-4</v>
      </c>
      <c r="F463" s="1">
        <f t="shared" si="51"/>
        <v>1.9023313519078997</v>
      </c>
      <c r="G463">
        <f>MAX($A$432:A463)-3*O463</f>
        <v>3.9135999999999997</v>
      </c>
      <c r="H463">
        <f t="shared" si="49"/>
        <v>-1</v>
      </c>
      <c r="I463">
        <v>4.0358000000000001</v>
      </c>
      <c r="J463">
        <v>3.9967000000000001</v>
      </c>
      <c r="K463">
        <f t="shared" si="52"/>
        <v>2</v>
      </c>
      <c r="L463">
        <f t="shared" si="53"/>
        <v>-2.0000000000000001E-4</v>
      </c>
      <c r="M463" s="1">
        <f t="shared" si="54"/>
        <v>1.1987040069443544</v>
      </c>
      <c r="N463">
        <v>2.5999999999999999E-2</v>
      </c>
      <c r="O463">
        <v>5.0799999999999998E-2</v>
      </c>
    </row>
    <row r="464" spans="1:15" x14ac:dyDescent="0.3">
      <c r="A464">
        <v>4.0330000000000004</v>
      </c>
      <c r="B464">
        <v>1.1999999999999999E-3</v>
      </c>
      <c r="C464">
        <v>5.4399999999999997E-2</v>
      </c>
      <c r="D464">
        <f t="shared" si="48"/>
        <v>2</v>
      </c>
      <c r="E464">
        <f t="shared" si="50"/>
        <v>1.1999999999999999E-3</v>
      </c>
      <c r="F464" s="1">
        <f t="shared" si="51"/>
        <v>1.9046141495301894</v>
      </c>
      <c r="G464">
        <f>MAX($A$432:A464)-3*O464</f>
        <v>3.9141999999999997</v>
      </c>
      <c r="H464">
        <f t="shared" si="49"/>
        <v>-1</v>
      </c>
      <c r="I464">
        <v>4.0327999999999999</v>
      </c>
      <c r="J464">
        <v>4.0042</v>
      </c>
      <c r="K464">
        <f t="shared" si="52"/>
        <v>2</v>
      </c>
      <c r="L464">
        <f t="shared" si="53"/>
        <v>1.1999999999999999E-3</v>
      </c>
      <c r="M464" s="1">
        <f t="shared" si="54"/>
        <v>1.2001424517526877</v>
      </c>
      <c r="N464">
        <v>5.3999999999999999E-2</v>
      </c>
      <c r="O464">
        <v>5.0599999999999999E-2</v>
      </c>
    </row>
    <row r="465" spans="1:15" x14ac:dyDescent="0.3">
      <c r="A465">
        <v>4.0060000000000002</v>
      </c>
      <c r="B465">
        <v>-6.7000000000000002E-3</v>
      </c>
      <c r="C465">
        <v>5.7000000000000002E-2</v>
      </c>
      <c r="D465">
        <f t="shared" si="48"/>
        <v>2</v>
      </c>
      <c r="E465">
        <f t="shared" si="50"/>
        <v>-6.7000000000000002E-3</v>
      </c>
      <c r="F465" s="1">
        <f t="shared" si="51"/>
        <v>1.891853234728337</v>
      </c>
      <c r="G465">
        <f>MAX($A$432:A465)-3*O465</f>
        <v>3.9211</v>
      </c>
      <c r="H465">
        <f t="shared" si="49"/>
        <v>-1</v>
      </c>
      <c r="I465">
        <v>4.0223000000000004</v>
      </c>
      <c r="J465">
        <v>4.0080999999999998</v>
      </c>
      <c r="K465">
        <f t="shared" si="52"/>
        <v>2</v>
      </c>
      <c r="L465">
        <f t="shared" si="53"/>
        <v>-6.7000000000000002E-3</v>
      </c>
      <c r="M465" s="1">
        <f t="shared" si="54"/>
        <v>1.1921014973259447</v>
      </c>
      <c r="N465">
        <v>3.3000000000000002E-2</v>
      </c>
      <c r="O465">
        <v>4.8300000000000003E-2</v>
      </c>
    </row>
    <row r="466" spans="1:15" x14ac:dyDescent="0.3">
      <c r="A466">
        <v>4.0199999999999996</v>
      </c>
      <c r="B466">
        <v>3.5000000000000001E-3</v>
      </c>
      <c r="C466">
        <v>4.2799999999999998E-2</v>
      </c>
      <c r="D466">
        <f t="shared" si="48"/>
        <v>2</v>
      </c>
      <c r="E466">
        <f t="shared" si="50"/>
        <v>3.5000000000000001E-3</v>
      </c>
      <c r="F466" s="1">
        <f t="shared" si="51"/>
        <v>1.8984747210498862</v>
      </c>
      <c r="G466">
        <f>MAX($A$432:A466)-3*O466</f>
        <v>3.9234999999999998</v>
      </c>
      <c r="H466">
        <f t="shared" si="49"/>
        <v>-1</v>
      </c>
      <c r="I466">
        <v>4.0205000000000002</v>
      </c>
      <c r="J466">
        <v>4.0122999999999998</v>
      </c>
      <c r="K466">
        <f t="shared" si="52"/>
        <v>2</v>
      </c>
      <c r="L466">
        <f t="shared" si="53"/>
        <v>3.5000000000000001E-3</v>
      </c>
      <c r="M466" s="1">
        <f t="shared" si="54"/>
        <v>1.1962738525665857</v>
      </c>
      <c r="N466">
        <v>4.3999999999999997E-2</v>
      </c>
      <c r="O466">
        <v>4.7500000000000001E-2</v>
      </c>
    </row>
    <row r="467" spans="1:15" x14ac:dyDescent="0.3">
      <c r="A467">
        <v>4.0720000000000001</v>
      </c>
      <c r="B467">
        <v>1.29E-2</v>
      </c>
      <c r="C467">
        <v>5.0799999999999998E-2</v>
      </c>
      <c r="D467">
        <f t="shared" si="48"/>
        <v>2</v>
      </c>
      <c r="E467">
        <f t="shared" si="50"/>
        <v>1.29E-2</v>
      </c>
      <c r="F467" s="1">
        <f t="shared" si="51"/>
        <v>1.9229650449514295</v>
      </c>
      <c r="G467">
        <f>MAX($A$432:A467)-3*O467</f>
        <v>3.9256000000000002</v>
      </c>
      <c r="H467">
        <f t="shared" si="49"/>
        <v>-1</v>
      </c>
      <c r="I467">
        <v>4.0368000000000004</v>
      </c>
      <c r="J467">
        <v>4.0206999999999997</v>
      </c>
      <c r="K467">
        <f t="shared" si="52"/>
        <v>2</v>
      </c>
      <c r="L467">
        <f t="shared" si="53"/>
        <v>1.29E-2</v>
      </c>
      <c r="M467" s="1">
        <f t="shared" si="54"/>
        <v>1.2117057852646946</v>
      </c>
      <c r="N467">
        <v>6.3E-2</v>
      </c>
      <c r="O467">
        <v>4.8800000000000003E-2</v>
      </c>
    </row>
    <row r="468" spans="1:15" x14ac:dyDescent="0.3">
      <c r="A468">
        <v>3.9319999999999999</v>
      </c>
      <c r="B468">
        <v>-3.44E-2</v>
      </c>
      <c r="C468">
        <v>1.52E-2</v>
      </c>
      <c r="D468">
        <f t="shared" si="48"/>
        <v>2</v>
      </c>
      <c r="E468">
        <f t="shared" si="50"/>
        <v>-3.44E-2</v>
      </c>
      <c r="F468" s="1">
        <f t="shared" si="51"/>
        <v>1.8568150474051004</v>
      </c>
      <c r="G468">
        <f>MAX($A$432:A468)-3*O468</f>
        <v>3.8854000000000002</v>
      </c>
      <c r="H468">
        <f t="shared" si="49"/>
        <v>-1</v>
      </c>
      <c r="I468">
        <v>4.0034999999999998</v>
      </c>
      <c r="J468">
        <v>4.0148000000000001</v>
      </c>
      <c r="K468">
        <f t="shared" si="52"/>
        <v>-1</v>
      </c>
      <c r="L468">
        <f t="shared" si="53"/>
        <v>-3.44E-2</v>
      </c>
      <c r="M468" s="1">
        <f t="shared" si="54"/>
        <v>1.1700231062515891</v>
      </c>
      <c r="N468">
        <v>0.19</v>
      </c>
      <c r="O468">
        <v>6.2199999999999998E-2</v>
      </c>
    </row>
    <row r="469" spans="1:15" x14ac:dyDescent="0.3">
      <c r="A469">
        <v>3.95</v>
      </c>
      <c r="B469">
        <v>4.5999999999999999E-3</v>
      </c>
      <c r="C469">
        <v>1.46E-2</v>
      </c>
      <c r="D469">
        <f t="shared" si="48"/>
        <v>2</v>
      </c>
      <c r="E469">
        <f t="shared" si="50"/>
        <v>4.5999999999999999E-3</v>
      </c>
      <c r="F469" s="1">
        <f t="shared" si="51"/>
        <v>1.8653563966231637</v>
      </c>
      <c r="G469">
        <f>MAX($A$432:A469)-3*O469</f>
        <v>3.8794</v>
      </c>
      <c r="H469">
        <f t="shared" si="49"/>
        <v>-1</v>
      </c>
      <c r="I469">
        <v>3.9826999999999999</v>
      </c>
      <c r="J469">
        <v>4.0103</v>
      </c>
      <c r="K469">
        <f t="shared" si="52"/>
        <v>0</v>
      </c>
      <c r="L469">
        <f t="shared" si="53"/>
        <v>0</v>
      </c>
      <c r="M469" s="1">
        <f t="shared" si="54"/>
        <v>1.1700231062515891</v>
      </c>
      <c r="N469">
        <v>7.9000000000000001E-2</v>
      </c>
      <c r="O469">
        <v>6.4199999999999993E-2</v>
      </c>
    </row>
    <row r="470" spans="1:15" x14ac:dyDescent="0.3">
      <c r="A470">
        <v>3.9359999999999999</v>
      </c>
      <c r="B470">
        <v>-3.5000000000000001E-3</v>
      </c>
      <c r="C470">
        <v>1.0800000000000001E-2</v>
      </c>
      <c r="D470">
        <f t="shared" si="48"/>
        <v>2</v>
      </c>
      <c r="E470">
        <f t="shared" si="50"/>
        <v>-3.5000000000000001E-3</v>
      </c>
      <c r="F470" s="1">
        <f t="shared" si="51"/>
        <v>1.8588276492349827</v>
      </c>
      <c r="G470">
        <f>MAX($A$432:A470)-3*O470</f>
        <v>3.8863000000000003</v>
      </c>
      <c r="H470">
        <f t="shared" si="49"/>
        <v>-1</v>
      </c>
      <c r="I470">
        <v>3.9626999999999999</v>
      </c>
      <c r="J470">
        <v>4.0042</v>
      </c>
      <c r="K470">
        <f t="shared" si="52"/>
        <v>0</v>
      </c>
      <c r="L470">
        <f t="shared" si="53"/>
        <v>0</v>
      </c>
      <c r="M470" s="1">
        <f t="shared" si="54"/>
        <v>1.1700231062515891</v>
      </c>
      <c r="N470">
        <v>3.5000000000000003E-2</v>
      </c>
      <c r="O470">
        <v>6.1899999999999997E-2</v>
      </c>
    </row>
    <row r="471" spans="1:15" x14ac:dyDescent="0.3">
      <c r="A471">
        <v>3.875</v>
      </c>
      <c r="B471">
        <v>-1.55E-2</v>
      </c>
      <c r="C471">
        <v>-2.1499999999999998E-2</v>
      </c>
      <c r="D471">
        <f t="shared" ref="D471:D534" si="55">IF(AND(C471&gt;0,C470&lt;=0),1,IF(AND(C471&gt;0,C470&gt;0),2,IF(AND(C471&lt;=0,C470&lt;=0),0,-1)))</f>
        <v>-1</v>
      </c>
      <c r="E471">
        <f t="shared" si="50"/>
        <v>-1.55E-2</v>
      </c>
      <c r="F471" s="1">
        <f t="shared" si="51"/>
        <v>1.8300158206718404</v>
      </c>
      <c r="H471">
        <f t="shared" ref="H471:H534" si="56">IF(A471&gt;G471,-1,1)</f>
        <v>-1</v>
      </c>
      <c r="I471">
        <v>3.927</v>
      </c>
      <c r="J471">
        <v>3.9922</v>
      </c>
      <c r="K471">
        <f t="shared" si="52"/>
        <v>0</v>
      </c>
      <c r="L471">
        <f t="shared" si="53"/>
        <v>0</v>
      </c>
      <c r="M471" s="1">
        <f t="shared" si="54"/>
        <v>1.1700231062515891</v>
      </c>
      <c r="N471">
        <v>8.5999999999999993E-2</v>
      </c>
      <c r="O471">
        <v>6.4399999999999999E-2</v>
      </c>
    </row>
    <row r="472" spans="1:15" x14ac:dyDescent="0.3">
      <c r="A472">
        <v>3.895</v>
      </c>
      <c r="B472">
        <v>5.1999999999999998E-3</v>
      </c>
      <c r="C472">
        <v>-1.29E-2</v>
      </c>
      <c r="D472">
        <f t="shared" si="55"/>
        <v>0</v>
      </c>
      <c r="E472">
        <f t="shared" si="50"/>
        <v>0</v>
      </c>
      <c r="F472" s="1">
        <f t="shared" si="51"/>
        <v>1.8300158206718404</v>
      </c>
      <c r="H472">
        <f t="shared" si="56"/>
        <v>-1</v>
      </c>
      <c r="I472">
        <v>3.9077000000000002</v>
      </c>
      <c r="J472">
        <v>3.9824000000000002</v>
      </c>
      <c r="K472">
        <f t="shared" si="52"/>
        <v>0</v>
      </c>
      <c r="L472">
        <f t="shared" si="53"/>
        <v>0</v>
      </c>
      <c r="M472" s="1">
        <f t="shared" si="54"/>
        <v>1.1700231062515891</v>
      </c>
      <c r="N472">
        <v>3.5999999999999997E-2</v>
      </c>
      <c r="O472">
        <v>6.2300000000000001E-2</v>
      </c>
    </row>
    <row r="473" spans="1:15" x14ac:dyDescent="0.3">
      <c r="A473">
        <v>3.9049999999999998</v>
      </c>
      <c r="B473">
        <v>2.5999999999999999E-3</v>
      </c>
      <c r="C473">
        <v>-1.7399999999999999E-2</v>
      </c>
      <c r="D473">
        <f t="shared" si="55"/>
        <v>0</v>
      </c>
      <c r="E473">
        <f t="shared" si="50"/>
        <v>0</v>
      </c>
      <c r="F473" s="1">
        <f t="shared" si="51"/>
        <v>1.8300158206718404</v>
      </c>
      <c r="H473">
        <f t="shared" si="56"/>
        <v>-1</v>
      </c>
      <c r="I473">
        <v>3.9035000000000002</v>
      </c>
      <c r="J473">
        <v>3.9738000000000002</v>
      </c>
      <c r="K473">
        <f t="shared" si="52"/>
        <v>0</v>
      </c>
      <c r="L473">
        <f t="shared" si="53"/>
        <v>0</v>
      </c>
      <c r="M473" s="1">
        <f t="shared" si="54"/>
        <v>1.1700231062515891</v>
      </c>
      <c r="N473">
        <v>4.2000000000000003E-2</v>
      </c>
      <c r="O473">
        <v>6.08E-2</v>
      </c>
    </row>
    <row r="474" spans="1:15" x14ac:dyDescent="0.3">
      <c r="A474">
        <v>3.9470000000000001</v>
      </c>
      <c r="B474">
        <v>1.0800000000000001E-2</v>
      </c>
      <c r="C474">
        <v>-3.3E-3</v>
      </c>
      <c r="D474">
        <f t="shared" si="55"/>
        <v>0</v>
      </c>
      <c r="E474">
        <f t="shared" si="50"/>
        <v>0</v>
      </c>
      <c r="F474" s="1">
        <f t="shared" si="51"/>
        <v>1.8300158206718404</v>
      </c>
      <c r="H474">
        <f t="shared" si="56"/>
        <v>-1</v>
      </c>
      <c r="I474">
        <v>3.9150999999999998</v>
      </c>
      <c r="J474">
        <v>3.9695999999999998</v>
      </c>
      <c r="K474">
        <f t="shared" si="52"/>
        <v>0</v>
      </c>
      <c r="L474">
        <f t="shared" si="53"/>
        <v>0</v>
      </c>
      <c r="M474" s="1">
        <f t="shared" si="54"/>
        <v>1.1700231062515891</v>
      </c>
      <c r="N474">
        <v>6.0999999999999999E-2</v>
      </c>
      <c r="O474">
        <v>6.1100000000000002E-2</v>
      </c>
    </row>
    <row r="475" spans="1:15" x14ac:dyDescent="0.3">
      <c r="A475">
        <v>3.9529999999999998</v>
      </c>
      <c r="B475">
        <v>1.5E-3</v>
      </c>
      <c r="C475">
        <v>-4.0000000000000001E-3</v>
      </c>
      <c r="D475">
        <f t="shared" si="55"/>
        <v>0</v>
      </c>
      <c r="E475">
        <f t="shared" si="50"/>
        <v>0</v>
      </c>
      <c r="F475" s="1">
        <f t="shared" si="51"/>
        <v>1.8300158206718404</v>
      </c>
      <c r="H475">
        <f t="shared" si="56"/>
        <v>-1</v>
      </c>
      <c r="I475">
        <v>3.9289000000000001</v>
      </c>
      <c r="J475">
        <v>3.9660000000000002</v>
      </c>
      <c r="K475">
        <f t="shared" si="52"/>
        <v>0</v>
      </c>
      <c r="L475">
        <f t="shared" si="53"/>
        <v>0</v>
      </c>
      <c r="M475" s="1">
        <f t="shared" si="54"/>
        <v>1.1700231062515891</v>
      </c>
      <c r="N475">
        <v>0.05</v>
      </c>
      <c r="O475">
        <v>6.0299999999999999E-2</v>
      </c>
    </row>
    <row r="476" spans="1:15" x14ac:dyDescent="0.3">
      <c r="A476">
        <v>4</v>
      </c>
      <c r="B476">
        <v>1.1900000000000001E-2</v>
      </c>
      <c r="C476">
        <v>1.01E-2</v>
      </c>
      <c r="D476">
        <f t="shared" si="55"/>
        <v>1</v>
      </c>
      <c r="E476">
        <f t="shared" si="50"/>
        <v>0</v>
      </c>
      <c r="F476" s="1">
        <f t="shared" si="51"/>
        <v>1.8300158206718404</v>
      </c>
      <c r="G476">
        <f>MAX($A$476:A476)-3*O476</f>
        <v>3.8146</v>
      </c>
      <c r="H476">
        <f t="shared" si="56"/>
        <v>-1</v>
      </c>
      <c r="I476">
        <v>3.9571999999999998</v>
      </c>
      <c r="J476">
        <v>3.9670000000000001</v>
      </c>
      <c r="K476">
        <f t="shared" si="52"/>
        <v>0</v>
      </c>
      <c r="L476">
        <f t="shared" si="53"/>
        <v>0</v>
      </c>
      <c r="M476" s="1">
        <f t="shared" si="54"/>
        <v>1.1700231062515891</v>
      </c>
      <c r="N476">
        <v>7.4999999999999997E-2</v>
      </c>
      <c r="O476">
        <v>6.1800000000000001E-2</v>
      </c>
    </row>
    <row r="477" spans="1:15" x14ac:dyDescent="0.3">
      <c r="A477">
        <v>4.04</v>
      </c>
      <c r="B477">
        <v>0.01</v>
      </c>
      <c r="C477">
        <v>-5.0000000000000001E-4</v>
      </c>
      <c r="D477">
        <f t="shared" si="55"/>
        <v>-1</v>
      </c>
      <c r="E477">
        <f t="shared" si="50"/>
        <v>0.01</v>
      </c>
      <c r="F477" s="1">
        <f t="shared" si="51"/>
        <v>1.8483159788785588</v>
      </c>
      <c r="H477">
        <f t="shared" si="56"/>
        <v>-1</v>
      </c>
      <c r="I477">
        <v>3.9904999999999999</v>
      </c>
      <c r="J477">
        <v>3.9714999999999998</v>
      </c>
      <c r="K477">
        <f t="shared" si="52"/>
        <v>1</v>
      </c>
      <c r="L477">
        <f t="shared" si="53"/>
        <v>0</v>
      </c>
      <c r="M477" s="1">
        <f t="shared" si="54"/>
        <v>1.1700231062515891</v>
      </c>
      <c r="N477">
        <v>0.05</v>
      </c>
      <c r="O477">
        <v>6.0900000000000003E-2</v>
      </c>
    </row>
    <row r="478" spans="1:15" x14ac:dyDescent="0.3">
      <c r="A478">
        <v>4.0149999999999997</v>
      </c>
      <c r="B478">
        <v>-6.1999999999999998E-3</v>
      </c>
      <c r="C478">
        <v>-1.23E-2</v>
      </c>
      <c r="D478">
        <f t="shared" si="55"/>
        <v>0</v>
      </c>
      <c r="E478">
        <f t="shared" si="50"/>
        <v>0</v>
      </c>
      <c r="F478" s="1">
        <f t="shared" si="51"/>
        <v>1.8483159788785588</v>
      </c>
      <c r="H478">
        <f t="shared" si="56"/>
        <v>-1</v>
      </c>
      <c r="I478">
        <v>4.0058999999999996</v>
      </c>
      <c r="J478">
        <v>3.9737</v>
      </c>
      <c r="K478">
        <f t="shared" si="52"/>
        <v>2</v>
      </c>
      <c r="L478">
        <f t="shared" si="53"/>
        <v>-6.1999999999999998E-3</v>
      </c>
      <c r="M478" s="1">
        <f t="shared" si="54"/>
        <v>1.1627689629928293</v>
      </c>
      <c r="N478">
        <v>4.2000000000000003E-2</v>
      </c>
      <c r="O478">
        <v>5.9400000000000001E-2</v>
      </c>
    </row>
    <row r="479" spans="1:15" x14ac:dyDescent="0.3">
      <c r="A479">
        <v>3.98</v>
      </c>
      <c r="B479">
        <v>-8.6999999999999994E-3</v>
      </c>
      <c r="C479">
        <v>-1.8700000000000001E-2</v>
      </c>
      <c r="D479">
        <f t="shared" si="55"/>
        <v>0</v>
      </c>
      <c r="E479">
        <f t="shared" si="50"/>
        <v>0</v>
      </c>
      <c r="F479" s="1">
        <f t="shared" si="51"/>
        <v>1.8483159788785588</v>
      </c>
      <c r="H479">
        <f t="shared" si="56"/>
        <v>-1</v>
      </c>
      <c r="I479">
        <v>4.0022000000000002</v>
      </c>
      <c r="J479">
        <v>3.9727999999999999</v>
      </c>
      <c r="K479">
        <f t="shared" si="52"/>
        <v>2</v>
      </c>
      <c r="L479">
        <f t="shared" si="53"/>
        <v>-8.6999999999999994E-3</v>
      </c>
      <c r="M479" s="1">
        <f t="shared" si="54"/>
        <v>1.1526528730147916</v>
      </c>
      <c r="N479">
        <v>0.06</v>
      </c>
      <c r="O479">
        <v>5.9700000000000003E-2</v>
      </c>
    </row>
    <row r="480" spans="1:15" x14ac:dyDescent="0.3">
      <c r="A480">
        <v>4.056</v>
      </c>
      <c r="B480">
        <v>1.9099999999999999E-2</v>
      </c>
      <c r="C480">
        <v>-2.5000000000000001E-3</v>
      </c>
      <c r="D480">
        <f t="shared" si="55"/>
        <v>0</v>
      </c>
      <c r="E480">
        <f t="shared" si="50"/>
        <v>0</v>
      </c>
      <c r="F480" s="1">
        <f t="shared" si="51"/>
        <v>1.8483159788785588</v>
      </c>
      <c r="H480">
        <f t="shared" si="56"/>
        <v>-1</v>
      </c>
      <c r="I480">
        <v>4.0217000000000001</v>
      </c>
      <c r="J480">
        <v>3.9794999999999998</v>
      </c>
      <c r="K480">
        <f t="shared" si="52"/>
        <v>2</v>
      </c>
      <c r="L480">
        <f t="shared" si="53"/>
        <v>1.9099999999999999E-2</v>
      </c>
      <c r="M480" s="1">
        <f t="shared" si="54"/>
        <v>1.1746685428893739</v>
      </c>
      <c r="N480">
        <v>8.1000000000000003E-2</v>
      </c>
      <c r="O480">
        <v>6.1899999999999997E-2</v>
      </c>
    </row>
    <row r="481" spans="1:15" x14ac:dyDescent="0.3">
      <c r="A481">
        <v>4.1950000000000003</v>
      </c>
      <c r="B481">
        <v>3.4299999999999997E-2</v>
      </c>
      <c r="C481">
        <v>4.07E-2</v>
      </c>
      <c r="D481">
        <f t="shared" si="55"/>
        <v>1</v>
      </c>
      <c r="E481">
        <f t="shared" si="50"/>
        <v>0</v>
      </c>
      <c r="F481" s="1">
        <f t="shared" si="51"/>
        <v>1.8483159788785588</v>
      </c>
      <c r="G481">
        <f>MAX($A$481:A481)-3*O481</f>
        <v>3.9811000000000001</v>
      </c>
      <c r="H481">
        <f t="shared" si="56"/>
        <v>-1</v>
      </c>
      <c r="I481">
        <v>4.0805999999999996</v>
      </c>
      <c r="J481">
        <v>3.9994999999999998</v>
      </c>
      <c r="K481">
        <f t="shared" si="52"/>
        <v>2</v>
      </c>
      <c r="L481">
        <f t="shared" si="53"/>
        <v>3.4299999999999997E-2</v>
      </c>
      <c r="M481" s="1">
        <f t="shared" si="54"/>
        <v>1.2149596739104795</v>
      </c>
      <c r="N481">
        <v>0.159</v>
      </c>
      <c r="O481">
        <v>7.1300000000000002E-2</v>
      </c>
    </row>
    <row r="482" spans="1:15" x14ac:dyDescent="0.3">
      <c r="A482">
        <v>4.202</v>
      </c>
      <c r="B482">
        <v>1.6999999999999999E-3</v>
      </c>
      <c r="C482">
        <v>4.2900000000000001E-2</v>
      </c>
      <c r="D482">
        <f t="shared" si="55"/>
        <v>2</v>
      </c>
      <c r="E482">
        <f t="shared" si="50"/>
        <v>1.6999999999999999E-3</v>
      </c>
      <c r="F482" s="1">
        <f t="shared" si="51"/>
        <v>1.8514581160426524</v>
      </c>
      <c r="G482">
        <f>MAX($A$481:A482)-3*O482</f>
        <v>3.9973999999999998</v>
      </c>
      <c r="H482">
        <f t="shared" si="56"/>
        <v>-1</v>
      </c>
      <c r="I482">
        <v>4.1288999999999998</v>
      </c>
      <c r="J482">
        <v>4.0194000000000001</v>
      </c>
      <c r="K482">
        <f t="shared" si="52"/>
        <v>2</v>
      </c>
      <c r="L482">
        <f t="shared" si="53"/>
        <v>1.6999999999999999E-3</v>
      </c>
      <c r="M482" s="1">
        <f t="shared" si="54"/>
        <v>1.2170251053561274</v>
      </c>
      <c r="N482">
        <v>3.4000000000000002E-2</v>
      </c>
      <c r="O482">
        <v>6.8199999999999997E-2</v>
      </c>
    </row>
    <row r="483" spans="1:15" x14ac:dyDescent="0.3">
      <c r="A483">
        <v>4.1920000000000002</v>
      </c>
      <c r="B483">
        <v>-2.3999999999999998E-3</v>
      </c>
      <c r="C483">
        <v>4.07E-2</v>
      </c>
      <c r="D483">
        <f t="shared" si="55"/>
        <v>2</v>
      </c>
      <c r="E483">
        <f t="shared" si="50"/>
        <v>-2.3999999999999998E-3</v>
      </c>
      <c r="F483" s="1">
        <f t="shared" si="51"/>
        <v>1.8470146165641501</v>
      </c>
      <c r="G483">
        <f>MAX($A$481:A483)-3*O483</f>
        <v>3.9826999999999999</v>
      </c>
      <c r="H483">
        <f t="shared" si="56"/>
        <v>-1</v>
      </c>
      <c r="I483">
        <v>4.1630000000000003</v>
      </c>
      <c r="J483">
        <v>4.0374999999999996</v>
      </c>
      <c r="K483">
        <f t="shared" si="52"/>
        <v>2</v>
      </c>
      <c r="L483">
        <f t="shared" si="53"/>
        <v>-2.3999999999999998E-3</v>
      </c>
      <c r="M483" s="1">
        <f t="shared" si="54"/>
        <v>1.2141042451032726</v>
      </c>
      <c r="N483">
        <v>0.11600000000000001</v>
      </c>
      <c r="O483">
        <v>7.3099999999999998E-2</v>
      </c>
    </row>
    <row r="484" spans="1:15" x14ac:dyDescent="0.3">
      <c r="A484">
        <v>4.1849999999999996</v>
      </c>
      <c r="B484">
        <v>-1.6999999999999999E-3</v>
      </c>
      <c r="C484">
        <v>3.7699999999999997E-2</v>
      </c>
      <c r="D484">
        <f t="shared" si="55"/>
        <v>2</v>
      </c>
      <c r="E484">
        <f t="shared" si="50"/>
        <v>-1.6999999999999999E-3</v>
      </c>
      <c r="F484" s="1">
        <f t="shared" si="51"/>
        <v>1.8438746917159909</v>
      </c>
      <c r="G484">
        <f>MAX($A$481:A484)-3*O484</f>
        <v>3.9868999999999999</v>
      </c>
      <c r="H484">
        <f t="shared" si="56"/>
        <v>-1</v>
      </c>
      <c r="I484">
        <v>4.1829999999999998</v>
      </c>
      <c r="J484">
        <v>4.0541</v>
      </c>
      <c r="K484">
        <f t="shared" si="52"/>
        <v>2</v>
      </c>
      <c r="L484">
        <f t="shared" si="53"/>
        <v>-1.6999999999999999E-3</v>
      </c>
      <c r="M484" s="1">
        <f t="shared" si="54"/>
        <v>1.2120402678865971</v>
      </c>
      <c r="N484">
        <v>5.5E-2</v>
      </c>
      <c r="O484">
        <v>7.17E-2</v>
      </c>
    </row>
    <row r="485" spans="1:15" x14ac:dyDescent="0.3">
      <c r="A485">
        <v>4.181</v>
      </c>
      <c r="B485">
        <v>-1E-3</v>
      </c>
      <c r="C485">
        <v>4.3700000000000003E-2</v>
      </c>
      <c r="D485">
        <f t="shared" si="55"/>
        <v>2</v>
      </c>
      <c r="E485">
        <f t="shared" si="50"/>
        <v>-1E-3</v>
      </c>
      <c r="F485" s="1">
        <f t="shared" si="51"/>
        <v>1.842030817024275</v>
      </c>
      <c r="G485">
        <f>MAX($A$481:A485)-3*O485</f>
        <v>3.9983</v>
      </c>
      <c r="H485">
        <f t="shared" si="56"/>
        <v>-1</v>
      </c>
      <c r="I485">
        <v>4.1879999999999997</v>
      </c>
      <c r="J485">
        <v>4.0697000000000001</v>
      </c>
      <c r="K485">
        <f t="shared" si="52"/>
        <v>2</v>
      </c>
      <c r="L485">
        <f t="shared" si="53"/>
        <v>-1E-3</v>
      </c>
      <c r="M485" s="1">
        <f t="shared" si="54"/>
        <v>1.2108282276187106</v>
      </c>
      <c r="N485">
        <v>0.03</v>
      </c>
      <c r="O485">
        <v>6.7900000000000002E-2</v>
      </c>
    </row>
    <row r="486" spans="1:15" x14ac:dyDescent="0.3">
      <c r="A486">
        <v>4.1260000000000003</v>
      </c>
      <c r="B486">
        <v>-1.32E-2</v>
      </c>
      <c r="C486">
        <v>2.64E-2</v>
      </c>
      <c r="D486">
        <f t="shared" si="55"/>
        <v>2</v>
      </c>
      <c r="E486">
        <f t="shared" si="50"/>
        <v>-1.32E-2</v>
      </c>
      <c r="F486" s="1">
        <f t="shared" si="51"/>
        <v>1.8177160102395546</v>
      </c>
      <c r="G486">
        <f>MAX($A$481:A486)-3*O486</f>
        <v>4.0007000000000001</v>
      </c>
      <c r="H486">
        <f t="shared" si="56"/>
        <v>-1</v>
      </c>
      <c r="I486">
        <v>4.1662999999999997</v>
      </c>
      <c r="J486">
        <v>4.0791000000000004</v>
      </c>
      <c r="K486">
        <f t="shared" si="52"/>
        <v>2</v>
      </c>
      <c r="L486">
        <f t="shared" si="53"/>
        <v>-1.32E-2</v>
      </c>
      <c r="M486" s="1">
        <f t="shared" si="54"/>
        <v>1.1948452950141435</v>
      </c>
      <c r="N486">
        <v>6.0999999999999999E-2</v>
      </c>
      <c r="O486">
        <v>6.7100000000000007E-2</v>
      </c>
    </row>
    <row r="487" spans="1:15" x14ac:dyDescent="0.3">
      <c r="A487">
        <v>4.1340000000000003</v>
      </c>
      <c r="B487">
        <v>1.9E-3</v>
      </c>
      <c r="C487">
        <v>1.52E-2</v>
      </c>
      <c r="D487">
        <f t="shared" si="55"/>
        <v>2</v>
      </c>
      <c r="E487">
        <f t="shared" si="50"/>
        <v>1.9E-3</v>
      </c>
      <c r="F487" s="1">
        <f t="shared" si="51"/>
        <v>1.8211696706590099</v>
      </c>
      <c r="G487">
        <f>MAX($A$481:A487)-3*O487</f>
        <v>4.0072999999999999</v>
      </c>
      <c r="H487">
        <f t="shared" si="56"/>
        <v>-1</v>
      </c>
      <c r="I487">
        <v>4.1519000000000004</v>
      </c>
      <c r="J487">
        <v>4.0888999999999998</v>
      </c>
      <c r="K487">
        <f t="shared" si="52"/>
        <v>2</v>
      </c>
      <c r="L487">
        <f t="shared" si="53"/>
        <v>1.9E-3</v>
      </c>
      <c r="M487" s="1">
        <f t="shared" si="54"/>
        <v>1.1971155010746704</v>
      </c>
      <c r="N487">
        <v>4.7E-2</v>
      </c>
      <c r="O487">
        <v>6.4899999999999999E-2</v>
      </c>
    </row>
    <row r="488" spans="1:15" x14ac:dyDescent="0.3">
      <c r="A488">
        <v>4.125</v>
      </c>
      <c r="B488">
        <v>-2.2000000000000001E-3</v>
      </c>
      <c r="C488">
        <v>4.9099999999999998E-2</v>
      </c>
      <c r="D488">
        <f t="shared" si="55"/>
        <v>2</v>
      </c>
      <c r="E488">
        <f t="shared" si="50"/>
        <v>-2.2000000000000001E-3</v>
      </c>
      <c r="F488" s="1">
        <f t="shared" si="51"/>
        <v>1.8171630973835602</v>
      </c>
      <c r="G488">
        <f>MAX($A$481:A488)-3*O488</f>
        <v>4.0183999999999997</v>
      </c>
      <c r="H488">
        <f t="shared" si="56"/>
        <v>-1</v>
      </c>
      <c r="I488">
        <v>4.1391</v>
      </c>
      <c r="J488">
        <v>4.0974000000000004</v>
      </c>
      <c r="K488">
        <f t="shared" si="52"/>
        <v>2</v>
      </c>
      <c r="L488">
        <f t="shared" si="53"/>
        <v>-2.2000000000000001E-3</v>
      </c>
      <c r="M488" s="1">
        <f t="shared" si="54"/>
        <v>1.1944818469723062</v>
      </c>
      <c r="N488">
        <v>0.03</v>
      </c>
      <c r="O488">
        <v>6.1199999999999997E-2</v>
      </c>
    </row>
    <row r="489" spans="1:15" x14ac:dyDescent="0.3">
      <c r="A489">
        <v>4.1059999999999999</v>
      </c>
      <c r="B489">
        <v>-4.5999999999999999E-3</v>
      </c>
      <c r="C489">
        <v>3.95E-2</v>
      </c>
      <c r="D489">
        <f t="shared" si="55"/>
        <v>2</v>
      </c>
      <c r="E489">
        <f t="shared" si="50"/>
        <v>-4.5999999999999999E-3</v>
      </c>
      <c r="F489" s="1">
        <f t="shared" si="51"/>
        <v>1.8088041471355958</v>
      </c>
      <c r="G489">
        <f>MAX($A$481:A489)-3*O489</f>
        <v>4.0168999999999997</v>
      </c>
      <c r="H489">
        <f t="shared" si="56"/>
        <v>-1</v>
      </c>
      <c r="I489">
        <v>4.1242999999999999</v>
      </c>
      <c r="J489">
        <v>4.1032999999999999</v>
      </c>
      <c r="K489">
        <f t="shared" si="52"/>
        <v>2</v>
      </c>
      <c r="L489">
        <f t="shared" si="53"/>
        <v>-4.5999999999999999E-3</v>
      </c>
      <c r="M489" s="1">
        <f t="shared" si="54"/>
        <v>1.1889872304762334</v>
      </c>
      <c r="N489">
        <v>6.7000000000000004E-2</v>
      </c>
      <c r="O489">
        <v>6.1699999999999998E-2</v>
      </c>
    </row>
    <row r="490" spans="1:15" x14ac:dyDescent="0.3">
      <c r="A490">
        <v>4.0940000000000003</v>
      </c>
      <c r="B490">
        <v>-2.8999999999999998E-3</v>
      </c>
      <c r="C490">
        <v>4.0099999999999997E-2</v>
      </c>
      <c r="D490">
        <f t="shared" si="55"/>
        <v>2</v>
      </c>
      <c r="E490">
        <f t="shared" si="50"/>
        <v>-2.8999999999999998E-3</v>
      </c>
      <c r="F490" s="1">
        <f t="shared" si="51"/>
        <v>1.8035586151089025</v>
      </c>
      <c r="G490">
        <f>MAX($A$481:A490)-3*O490</f>
        <v>4.0198999999999998</v>
      </c>
      <c r="H490">
        <f t="shared" si="56"/>
        <v>-1</v>
      </c>
      <c r="I490">
        <v>4.1109</v>
      </c>
      <c r="J490">
        <v>4.1071999999999997</v>
      </c>
      <c r="K490">
        <f t="shared" si="52"/>
        <v>2</v>
      </c>
      <c r="L490">
        <f t="shared" si="53"/>
        <v>-2.8999999999999998E-3</v>
      </c>
      <c r="M490" s="1">
        <f t="shared" si="54"/>
        <v>1.1855391675078524</v>
      </c>
      <c r="N490">
        <v>5.0999999999999997E-2</v>
      </c>
      <c r="O490">
        <v>6.0699999999999997E-2</v>
      </c>
    </row>
    <row r="491" spans="1:15" x14ac:dyDescent="0.3">
      <c r="A491">
        <v>4.0990000000000002</v>
      </c>
      <c r="B491">
        <v>1.1999999999999999E-3</v>
      </c>
      <c r="C491">
        <v>5.7799999999999997E-2</v>
      </c>
      <c r="D491">
        <f t="shared" si="55"/>
        <v>2</v>
      </c>
      <c r="E491">
        <f t="shared" si="50"/>
        <v>1.1999999999999999E-3</v>
      </c>
      <c r="F491" s="1">
        <f t="shared" si="51"/>
        <v>1.8057228854470333</v>
      </c>
      <c r="G491">
        <f>MAX($A$481:A491)-3*O491</f>
        <v>4.0237999999999996</v>
      </c>
      <c r="H491">
        <f t="shared" si="56"/>
        <v>-1</v>
      </c>
      <c r="I491">
        <v>4.1048999999999998</v>
      </c>
      <c r="J491">
        <v>4.1109</v>
      </c>
      <c r="K491">
        <f t="shared" si="52"/>
        <v>-1</v>
      </c>
      <c r="L491">
        <f t="shared" si="53"/>
        <v>1.1999999999999999E-3</v>
      </c>
      <c r="M491" s="1">
        <f t="shared" si="54"/>
        <v>1.1869618145088618</v>
      </c>
      <c r="N491">
        <v>4.7E-2</v>
      </c>
      <c r="O491">
        <v>5.9400000000000001E-2</v>
      </c>
    </row>
    <row r="492" spans="1:15" x14ac:dyDescent="0.3">
      <c r="A492">
        <v>4.1059999999999999</v>
      </c>
      <c r="B492">
        <v>1.6999999999999999E-3</v>
      </c>
      <c r="C492">
        <v>5.4199999999999998E-2</v>
      </c>
      <c r="D492">
        <f t="shared" si="55"/>
        <v>2</v>
      </c>
      <c r="E492">
        <f t="shared" si="50"/>
        <v>1.6999999999999999E-3</v>
      </c>
      <c r="F492" s="1">
        <f t="shared" si="51"/>
        <v>1.8087926143522932</v>
      </c>
      <c r="G492">
        <f>MAX($A$481:A492)-3*O492</f>
        <v>4.0297999999999998</v>
      </c>
      <c r="H492">
        <f t="shared" si="56"/>
        <v>-1</v>
      </c>
      <c r="I492">
        <v>4.1029999999999998</v>
      </c>
      <c r="J492">
        <v>4.1142000000000003</v>
      </c>
      <c r="K492">
        <f t="shared" si="52"/>
        <v>0</v>
      </c>
      <c r="L492">
        <f t="shared" si="53"/>
        <v>0</v>
      </c>
      <c r="M492" s="1">
        <f t="shared" si="54"/>
        <v>1.1869618145088618</v>
      </c>
      <c r="N492">
        <v>3.9E-2</v>
      </c>
      <c r="O492">
        <v>5.74E-2</v>
      </c>
    </row>
    <row r="493" spans="1:15" x14ac:dyDescent="0.3">
      <c r="A493">
        <v>4.1369999999999996</v>
      </c>
      <c r="B493">
        <v>7.4999999999999997E-3</v>
      </c>
      <c r="C493">
        <v>5.9400000000000001E-2</v>
      </c>
      <c r="D493">
        <f t="shared" si="55"/>
        <v>2</v>
      </c>
      <c r="E493">
        <f t="shared" si="50"/>
        <v>7.4999999999999997E-3</v>
      </c>
      <c r="F493" s="1">
        <f t="shared" si="51"/>
        <v>1.8223585589599356</v>
      </c>
      <c r="G493">
        <f>MAX($A$481:A493)-3*O493</f>
        <v>4.0339999999999998</v>
      </c>
      <c r="H493">
        <f t="shared" si="56"/>
        <v>-1</v>
      </c>
      <c r="I493">
        <v>4.1132999999999997</v>
      </c>
      <c r="J493">
        <v>4.1193999999999997</v>
      </c>
      <c r="K493">
        <f t="shared" si="52"/>
        <v>0</v>
      </c>
      <c r="L493">
        <f t="shared" si="53"/>
        <v>0</v>
      </c>
      <c r="M493" s="1">
        <f t="shared" si="54"/>
        <v>1.1869618145088618</v>
      </c>
      <c r="N493">
        <v>4.4999999999999998E-2</v>
      </c>
      <c r="O493">
        <v>5.6000000000000001E-2</v>
      </c>
    </row>
    <row r="494" spans="1:15" x14ac:dyDescent="0.3">
      <c r="A494">
        <v>4.0890000000000004</v>
      </c>
      <c r="B494">
        <v>-1.1599999999999999E-2</v>
      </c>
      <c r="C494">
        <v>3.5999999999999997E-2</v>
      </c>
      <c r="D494">
        <f t="shared" si="55"/>
        <v>2</v>
      </c>
      <c r="E494">
        <f t="shared" si="50"/>
        <v>-1.1599999999999999E-2</v>
      </c>
      <c r="F494" s="1">
        <f t="shared" si="51"/>
        <v>1.8012191996760003</v>
      </c>
      <c r="G494">
        <f>MAX($A$481:A494)-3*O494</f>
        <v>4.0376000000000003</v>
      </c>
      <c r="H494">
        <f t="shared" si="56"/>
        <v>-1</v>
      </c>
      <c r="I494">
        <v>4.1069000000000004</v>
      </c>
      <c r="J494">
        <v>4.1189999999999998</v>
      </c>
      <c r="K494">
        <f t="shared" si="52"/>
        <v>0</v>
      </c>
      <c r="L494">
        <f t="shared" si="53"/>
        <v>0</v>
      </c>
      <c r="M494" s="1">
        <f t="shared" si="54"/>
        <v>1.1869618145088618</v>
      </c>
      <c r="N494">
        <v>4.8000000000000001E-2</v>
      </c>
      <c r="O494">
        <v>5.4800000000000001E-2</v>
      </c>
    </row>
    <row r="495" spans="1:15" x14ac:dyDescent="0.3">
      <c r="A495">
        <v>4.0970000000000004</v>
      </c>
      <c r="B495">
        <v>2E-3</v>
      </c>
      <c r="C495">
        <v>3.6400000000000002E-2</v>
      </c>
      <c r="D495">
        <f t="shared" si="55"/>
        <v>2</v>
      </c>
      <c r="E495">
        <f t="shared" si="50"/>
        <v>2E-3</v>
      </c>
      <c r="F495" s="1">
        <f t="shared" si="51"/>
        <v>1.8048216380753523</v>
      </c>
      <c r="G495">
        <f>MAX($A$481:A495)-3*O495</f>
        <v>4.0403000000000002</v>
      </c>
      <c r="H495">
        <f t="shared" si="56"/>
        <v>-1</v>
      </c>
      <c r="I495">
        <v>4.1041999999999996</v>
      </c>
      <c r="J495">
        <v>4.1185999999999998</v>
      </c>
      <c r="K495">
        <f t="shared" si="52"/>
        <v>0</v>
      </c>
      <c r="L495">
        <f t="shared" si="53"/>
        <v>0</v>
      </c>
      <c r="M495" s="1">
        <f t="shared" si="54"/>
        <v>1.1869618145088618</v>
      </c>
      <c r="N495">
        <v>0.05</v>
      </c>
      <c r="O495">
        <v>5.3900000000000003E-2</v>
      </c>
    </row>
    <row r="496" spans="1:15" x14ac:dyDescent="0.3">
      <c r="A496">
        <v>4.1289999999999996</v>
      </c>
      <c r="B496">
        <v>7.7999999999999996E-3</v>
      </c>
      <c r="C496">
        <v>3.2199999999999999E-2</v>
      </c>
      <c r="D496">
        <f t="shared" si="55"/>
        <v>2</v>
      </c>
      <c r="E496">
        <f t="shared" si="50"/>
        <v>7.7999999999999996E-3</v>
      </c>
      <c r="F496" s="1">
        <f t="shared" si="51"/>
        <v>1.8188992468523402</v>
      </c>
      <c r="G496">
        <f>MAX($A$481:A496)-3*O496</f>
        <v>4.0408999999999997</v>
      </c>
      <c r="H496">
        <f t="shared" si="56"/>
        <v>-1</v>
      </c>
      <c r="I496">
        <v>4.1120000000000001</v>
      </c>
      <c r="J496">
        <v>4.1207000000000003</v>
      </c>
      <c r="K496">
        <f t="shared" si="52"/>
        <v>0</v>
      </c>
      <c r="L496">
        <f t="shared" si="53"/>
        <v>0</v>
      </c>
      <c r="M496" s="1">
        <f t="shared" si="54"/>
        <v>1.1869618145088618</v>
      </c>
      <c r="N496">
        <v>5.7000000000000002E-2</v>
      </c>
      <c r="O496">
        <v>5.3699999999999998E-2</v>
      </c>
    </row>
    <row r="497" spans="1:15" x14ac:dyDescent="0.3">
      <c r="A497">
        <v>4.1870000000000003</v>
      </c>
      <c r="B497">
        <v>1.4E-2</v>
      </c>
      <c r="C497">
        <v>3.6400000000000002E-2</v>
      </c>
      <c r="D497">
        <f t="shared" si="55"/>
        <v>2</v>
      </c>
      <c r="E497">
        <f t="shared" si="50"/>
        <v>1.4E-2</v>
      </c>
      <c r="F497" s="1">
        <f t="shared" si="51"/>
        <v>1.8443638363082731</v>
      </c>
      <c r="G497">
        <f>MAX($A$481:A497)-3*O497</f>
        <v>4.0259</v>
      </c>
      <c r="H497">
        <f t="shared" si="56"/>
        <v>-1</v>
      </c>
      <c r="I497">
        <v>4.1371000000000002</v>
      </c>
      <c r="J497">
        <v>4.1276000000000002</v>
      </c>
      <c r="K497">
        <f t="shared" si="52"/>
        <v>1</v>
      </c>
      <c r="L497">
        <f t="shared" si="53"/>
        <v>0</v>
      </c>
      <c r="M497" s="1">
        <f t="shared" si="54"/>
        <v>1.1869618145088618</v>
      </c>
      <c r="N497">
        <v>0.111</v>
      </c>
      <c r="O497">
        <v>5.8700000000000002E-2</v>
      </c>
    </row>
    <row r="498" spans="1:15" x14ac:dyDescent="0.3">
      <c r="A498">
        <v>4.1740000000000004</v>
      </c>
      <c r="B498">
        <v>-3.0999999999999999E-3</v>
      </c>
      <c r="C498">
        <v>3.9600000000000003E-2</v>
      </c>
      <c r="D498">
        <f t="shared" si="55"/>
        <v>2</v>
      </c>
      <c r="E498">
        <f t="shared" si="50"/>
        <v>-3.0999999999999999E-3</v>
      </c>
      <c r="F498" s="1">
        <f t="shared" si="51"/>
        <v>1.8386463084157174</v>
      </c>
      <c r="G498">
        <f>MAX($A$481:A498)-3*O498</f>
        <v>4.0346000000000002</v>
      </c>
      <c r="H498">
        <f t="shared" si="56"/>
        <v>-1</v>
      </c>
      <c r="I498">
        <v>4.1524999999999999</v>
      </c>
      <c r="J498">
        <v>4.1325000000000003</v>
      </c>
      <c r="K498">
        <f t="shared" si="52"/>
        <v>2</v>
      </c>
      <c r="L498">
        <f t="shared" si="53"/>
        <v>-3.0999999999999999E-3</v>
      </c>
      <c r="M498" s="1">
        <f t="shared" si="54"/>
        <v>1.1832822328838843</v>
      </c>
      <c r="N498">
        <v>3.1E-2</v>
      </c>
      <c r="O498">
        <v>5.5800000000000002E-2</v>
      </c>
    </row>
    <row r="499" spans="1:15" x14ac:dyDescent="0.3">
      <c r="A499">
        <v>4.1719999999999997</v>
      </c>
      <c r="B499">
        <v>-5.0000000000000001E-4</v>
      </c>
      <c r="C499">
        <v>4.82E-2</v>
      </c>
      <c r="D499">
        <f t="shared" si="55"/>
        <v>2</v>
      </c>
      <c r="E499">
        <f t="shared" si="50"/>
        <v>-5.0000000000000001E-4</v>
      </c>
      <c r="F499" s="1">
        <f t="shared" si="51"/>
        <v>1.8377269852615097</v>
      </c>
      <c r="G499">
        <f>MAX($A$481:A499)-3*O499</f>
        <v>4.0423999999999998</v>
      </c>
      <c r="H499">
        <f t="shared" si="56"/>
        <v>-1</v>
      </c>
      <c r="I499">
        <v>4.1647999999999996</v>
      </c>
      <c r="J499">
        <v>4.1365999999999996</v>
      </c>
      <c r="K499">
        <f t="shared" si="52"/>
        <v>2</v>
      </c>
      <c r="L499">
        <f t="shared" si="53"/>
        <v>-5.0000000000000001E-4</v>
      </c>
      <c r="M499" s="1">
        <f t="shared" si="54"/>
        <v>1.1826905917674424</v>
      </c>
      <c r="N499">
        <v>3.4000000000000002E-2</v>
      </c>
      <c r="O499">
        <v>5.3199999999999997E-2</v>
      </c>
    </row>
    <row r="500" spans="1:15" x14ac:dyDescent="0.3">
      <c r="A500">
        <v>4.1280000000000001</v>
      </c>
      <c r="B500">
        <v>-1.0500000000000001E-2</v>
      </c>
      <c r="C500">
        <v>1.78E-2</v>
      </c>
      <c r="D500">
        <f t="shared" si="55"/>
        <v>2</v>
      </c>
      <c r="E500">
        <f t="shared" si="50"/>
        <v>-1.0500000000000001E-2</v>
      </c>
      <c r="F500" s="1">
        <f t="shared" si="51"/>
        <v>1.818430851916264</v>
      </c>
      <c r="G500">
        <f>MAX($A$481:A500)-3*O500</f>
        <v>4.0448000000000004</v>
      </c>
      <c r="H500">
        <f t="shared" si="56"/>
        <v>-1</v>
      </c>
      <c r="I500">
        <v>4.1569000000000003</v>
      </c>
      <c r="J500">
        <v>4.1355000000000004</v>
      </c>
      <c r="K500">
        <f t="shared" si="52"/>
        <v>2</v>
      </c>
      <c r="L500">
        <f t="shared" si="53"/>
        <v>-1.0500000000000001E-2</v>
      </c>
      <c r="M500" s="1">
        <f t="shared" si="54"/>
        <v>1.1702723405538844</v>
      </c>
      <c r="N500">
        <v>5.0999999999999997E-2</v>
      </c>
      <c r="O500">
        <v>5.2400000000000002E-2</v>
      </c>
    </row>
    <row r="501" spans="1:15" x14ac:dyDescent="0.3">
      <c r="A501">
        <v>4.0170000000000003</v>
      </c>
      <c r="B501">
        <v>-2.69E-2</v>
      </c>
      <c r="C501">
        <v>-4.24E-2</v>
      </c>
      <c r="D501">
        <f t="shared" si="55"/>
        <v>-1</v>
      </c>
      <c r="E501">
        <f t="shared" si="50"/>
        <v>-2.69E-2</v>
      </c>
      <c r="F501" s="1">
        <f t="shared" si="51"/>
        <v>1.7695150619997164</v>
      </c>
      <c r="H501">
        <f t="shared" si="56"/>
        <v>-1</v>
      </c>
      <c r="I501">
        <v>4.1098999999999997</v>
      </c>
      <c r="J501">
        <v>4.1234999999999999</v>
      </c>
      <c r="K501">
        <f t="shared" si="52"/>
        <v>-1</v>
      </c>
      <c r="L501">
        <f t="shared" si="53"/>
        <v>-2.69E-2</v>
      </c>
      <c r="M501" s="1">
        <f t="shared" si="54"/>
        <v>1.1387920145929848</v>
      </c>
      <c r="N501">
        <v>0.124</v>
      </c>
      <c r="O501">
        <v>5.8700000000000002E-2</v>
      </c>
    </row>
    <row r="502" spans="1:15" x14ac:dyDescent="0.3">
      <c r="A502">
        <v>4.0410000000000004</v>
      </c>
      <c r="B502">
        <v>6.0000000000000001E-3</v>
      </c>
      <c r="C502">
        <v>-3.8300000000000001E-2</v>
      </c>
      <c r="D502">
        <f t="shared" si="55"/>
        <v>0</v>
      </c>
      <c r="E502">
        <f t="shared" si="50"/>
        <v>0</v>
      </c>
      <c r="F502" s="1">
        <f t="shared" si="51"/>
        <v>1.7695150619997164</v>
      </c>
      <c r="H502">
        <f t="shared" si="56"/>
        <v>-1</v>
      </c>
      <c r="I502">
        <v>4.0782999999999996</v>
      </c>
      <c r="J502">
        <v>4.1146000000000003</v>
      </c>
      <c r="K502">
        <f t="shared" si="52"/>
        <v>0</v>
      </c>
      <c r="L502">
        <f t="shared" si="53"/>
        <v>0</v>
      </c>
      <c r="M502" s="1">
        <f t="shared" si="54"/>
        <v>1.1387920145929848</v>
      </c>
      <c r="N502">
        <v>3.9E-2</v>
      </c>
      <c r="O502">
        <v>5.7000000000000002E-2</v>
      </c>
    </row>
    <row r="503" spans="1:15" x14ac:dyDescent="0.3">
      <c r="A503">
        <v>4.0179999999999998</v>
      </c>
      <c r="B503">
        <v>-5.7000000000000002E-3</v>
      </c>
      <c r="C503">
        <v>-4.1500000000000002E-2</v>
      </c>
      <c r="D503">
        <f t="shared" si="55"/>
        <v>0</v>
      </c>
      <c r="E503">
        <f t="shared" si="50"/>
        <v>0</v>
      </c>
      <c r="F503" s="1">
        <f t="shared" si="51"/>
        <v>1.7695150619997164</v>
      </c>
      <c r="H503">
        <f t="shared" si="56"/>
        <v>-1</v>
      </c>
      <c r="I503">
        <v>4.0488999999999997</v>
      </c>
      <c r="J503">
        <v>4.1044</v>
      </c>
      <c r="K503">
        <f t="shared" si="52"/>
        <v>0</v>
      </c>
      <c r="L503">
        <f t="shared" si="53"/>
        <v>0</v>
      </c>
      <c r="M503" s="1">
        <f t="shared" si="54"/>
        <v>1.1387920145929848</v>
      </c>
      <c r="N503">
        <v>3.5999999999999997E-2</v>
      </c>
      <c r="O503">
        <v>5.5100000000000003E-2</v>
      </c>
    </row>
    <row r="504" spans="1:15" x14ac:dyDescent="0.3">
      <c r="A504">
        <v>4.0579999999999998</v>
      </c>
      <c r="B504">
        <v>0.01</v>
      </c>
      <c r="C504">
        <v>-3.0300000000000001E-2</v>
      </c>
      <c r="D504">
        <f t="shared" si="55"/>
        <v>0</v>
      </c>
      <c r="E504">
        <f t="shared" si="50"/>
        <v>0</v>
      </c>
      <c r="F504" s="1">
        <f t="shared" si="51"/>
        <v>1.7695150619997164</v>
      </c>
      <c r="H504">
        <f t="shared" si="56"/>
        <v>-1</v>
      </c>
      <c r="I504">
        <v>4.0430999999999999</v>
      </c>
      <c r="J504">
        <v>4.0987</v>
      </c>
      <c r="K504">
        <f t="shared" si="52"/>
        <v>0</v>
      </c>
      <c r="L504">
        <f t="shared" si="53"/>
        <v>0</v>
      </c>
      <c r="M504" s="1">
        <f t="shared" si="54"/>
        <v>1.1387920145929848</v>
      </c>
      <c r="N504">
        <v>5.0999999999999997E-2</v>
      </c>
      <c r="O504">
        <v>5.4899999999999997E-2</v>
      </c>
    </row>
    <row r="505" spans="1:15" x14ac:dyDescent="0.3">
      <c r="A505">
        <v>4.048</v>
      </c>
      <c r="B505">
        <v>-2.5000000000000001E-3</v>
      </c>
      <c r="C505">
        <v>-3.1800000000000002E-2</v>
      </c>
      <c r="D505">
        <f t="shared" si="55"/>
        <v>0</v>
      </c>
      <c r="E505">
        <f t="shared" si="50"/>
        <v>0</v>
      </c>
      <c r="F505" s="1">
        <f t="shared" si="51"/>
        <v>1.7695150619997164</v>
      </c>
      <c r="H505">
        <f t="shared" si="56"/>
        <v>-1</v>
      </c>
      <c r="I505">
        <v>4.0416999999999996</v>
      </c>
      <c r="J505">
        <v>4.0926999999999998</v>
      </c>
      <c r="K505">
        <f t="shared" si="52"/>
        <v>0</v>
      </c>
      <c r="L505">
        <f t="shared" si="53"/>
        <v>0</v>
      </c>
      <c r="M505" s="1">
        <f t="shared" si="54"/>
        <v>1.1387920145929848</v>
      </c>
      <c r="N505">
        <v>1.7000000000000001E-2</v>
      </c>
      <c r="O505">
        <v>5.1499999999999997E-2</v>
      </c>
    </row>
    <row r="506" spans="1:15" x14ac:dyDescent="0.3">
      <c r="A506">
        <v>4.0720000000000001</v>
      </c>
      <c r="B506">
        <v>5.8999999999999999E-3</v>
      </c>
      <c r="C506">
        <v>-1.3100000000000001E-2</v>
      </c>
      <c r="D506">
        <f t="shared" si="55"/>
        <v>0</v>
      </c>
      <c r="E506">
        <f t="shared" si="50"/>
        <v>0</v>
      </c>
      <c r="F506" s="1">
        <f t="shared" si="51"/>
        <v>1.7695150619997164</v>
      </c>
      <c r="H506">
        <f t="shared" si="56"/>
        <v>-1</v>
      </c>
      <c r="I506">
        <v>4.0534999999999997</v>
      </c>
      <c r="J506">
        <v>4.0896999999999997</v>
      </c>
      <c r="K506">
        <f t="shared" si="52"/>
        <v>0</v>
      </c>
      <c r="L506">
        <f t="shared" si="53"/>
        <v>0</v>
      </c>
      <c r="M506" s="1">
        <f t="shared" si="54"/>
        <v>1.1387920145929848</v>
      </c>
      <c r="N506">
        <v>3.6999999999999998E-2</v>
      </c>
      <c r="O506">
        <v>5.0099999999999999E-2</v>
      </c>
    </row>
    <row r="507" spans="1:15" x14ac:dyDescent="0.3">
      <c r="A507">
        <v>4.1180000000000003</v>
      </c>
      <c r="B507">
        <v>1.1299999999999999E-2</v>
      </c>
      <c r="C507">
        <v>-3.8999999999999998E-3</v>
      </c>
      <c r="D507">
        <f t="shared" si="55"/>
        <v>0</v>
      </c>
      <c r="E507">
        <f t="shared" si="50"/>
        <v>0</v>
      </c>
      <c r="F507" s="1">
        <f t="shared" si="51"/>
        <v>1.7695150619997164</v>
      </c>
      <c r="H507">
        <f t="shared" si="56"/>
        <v>-1</v>
      </c>
      <c r="I507">
        <v>4.0770999999999997</v>
      </c>
      <c r="J507">
        <v>4.0911999999999997</v>
      </c>
      <c r="K507">
        <f t="shared" si="52"/>
        <v>0</v>
      </c>
      <c r="L507">
        <f t="shared" si="53"/>
        <v>0</v>
      </c>
      <c r="M507" s="1">
        <f t="shared" si="54"/>
        <v>1.1387920145929848</v>
      </c>
      <c r="N507">
        <v>5.8000000000000003E-2</v>
      </c>
      <c r="O507">
        <v>5.0799999999999998E-2</v>
      </c>
    </row>
    <row r="508" spans="1:15" x14ac:dyDescent="0.3">
      <c r="A508">
        <v>4.085</v>
      </c>
      <c r="B508">
        <v>-8.0000000000000002E-3</v>
      </c>
      <c r="C508">
        <v>-9.7000000000000003E-3</v>
      </c>
      <c r="D508">
        <f t="shared" si="55"/>
        <v>0</v>
      </c>
      <c r="E508">
        <f t="shared" si="50"/>
        <v>0</v>
      </c>
      <c r="F508" s="1">
        <f t="shared" si="51"/>
        <v>1.7695150619997164</v>
      </c>
      <c r="H508">
        <f t="shared" si="56"/>
        <v>-1</v>
      </c>
      <c r="I508">
        <v>4.0845000000000002</v>
      </c>
      <c r="J508">
        <v>4.0896999999999997</v>
      </c>
      <c r="K508">
        <f t="shared" si="52"/>
        <v>0</v>
      </c>
      <c r="L508">
        <f t="shared" si="53"/>
        <v>0</v>
      </c>
      <c r="M508" s="1">
        <f t="shared" si="54"/>
        <v>1.1387920145929848</v>
      </c>
      <c r="N508">
        <v>0.04</v>
      </c>
      <c r="O508">
        <v>4.9799999999999997E-2</v>
      </c>
    </row>
    <row r="509" spans="1:15" x14ac:dyDescent="0.3">
      <c r="A509">
        <v>4.0060000000000002</v>
      </c>
      <c r="B509">
        <v>-1.9300000000000001E-2</v>
      </c>
      <c r="C509">
        <v>-2.4400000000000002E-2</v>
      </c>
      <c r="D509">
        <f t="shared" si="55"/>
        <v>0</v>
      </c>
      <c r="E509">
        <f t="shared" si="50"/>
        <v>0</v>
      </c>
      <c r="F509" s="1">
        <f t="shared" si="51"/>
        <v>1.7695150619997164</v>
      </c>
      <c r="H509">
        <f t="shared" si="56"/>
        <v>-1</v>
      </c>
      <c r="I509">
        <v>4.0610999999999997</v>
      </c>
      <c r="J509">
        <v>4.0808999999999997</v>
      </c>
      <c r="K509">
        <f t="shared" si="52"/>
        <v>0</v>
      </c>
      <c r="L509">
        <f t="shared" si="53"/>
        <v>0</v>
      </c>
      <c r="M509" s="1">
        <f t="shared" si="54"/>
        <v>1.1387920145929848</v>
      </c>
      <c r="N509">
        <v>0.08</v>
      </c>
      <c r="O509">
        <v>5.2499999999999998E-2</v>
      </c>
    </row>
    <row r="510" spans="1:15" x14ac:dyDescent="0.3">
      <c r="A510">
        <v>4.0330000000000004</v>
      </c>
      <c r="B510">
        <v>6.7000000000000002E-3</v>
      </c>
      <c r="C510">
        <v>-1.49E-2</v>
      </c>
      <c r="D510">
        <f t="shared" si="55"/>
        <v>0</v>
      </c>
      <c r="E510">
        <f t="shared" si="50"/>
        <v>0</v>
      </c>
      <c r="F510" s="1">
        <f t="shared" si="51"/>
        <v>1.7695150619997164</v>
      </c>
      <c r="H510">
        <f t="shared" si="56"/>
        <v>-1</v>
      </c>
      <c r="I510">
        <v>4.0500999999999996</v>
      </c>
      <c r="J510">
        <v>4.0750999999999999</v>
      </c>
      <c r="K510">
        <f t="shared" si="52"/>
        <v>0</v>
      </c>
      <c r="L510">
        <f t="shared" si="53"/>
        <v>0</v>
      </c>
      <c r="M510" s="1">
        <f t="shared" si="54"/>
        <v>1.1387920145929848</v>
      </c>
      <c r="N510">
        <v>3.9E-2</v>
      </c>
      <c r="O510">
        <v>5.1200000000000002E-2</v>
      </c>
    </row>
    <row r="511" spans="1:15" x14ac:dyDescent="0.3">
      <c r="A511">
        <v>4.0289999999999999</v>
      </c>
      <c r="B511">
        <v>-1E-3</v>
      </c>
      <c r="C511">
        <v>-1.7100000000000001E-2</v>
      </c>
      <c r="D511">
        <f t="shared" si="55"/>
        <v>0</v>
      </c>
      <c r="E511">
        <f t="shared" si="50"/>
        <v>0</v>
      </c>
      <c r="F511" s="1">
        <f t="shared" si="51"/>
        <v>1.7695150619997164</v>
      </c>
      <c r="H511">
        <f t="shared" si="56"/>
        <v>-1</v>
      </c>
      <c r="I511">
        <v>4.0388999999999999</v>
      </c>
      <c r="J511">
        <v>4.0692000000000004</v>
      </c>
      <c r="K511">
        <f t="shared" si="52"/>
        <v>0</v>
      </c>
      <c r="L511">
        <f t="shared" si="53"/>
        <v>0</v>
      </c>
      <c r="M511" s="1">
        <f t="shared" si="54"/>
        <v>1.1387920145929848</v>
      </c>
      <c r="N511">
        <v>2.9000000000000001E-2</v>
      </c>
      <c r="O511">
        <v>4.9000000000000002E-2</v>
      </c>
    </row>
    <row r="512" spans="1:15" x14ac:dyDescent="0.3">
      <c r="A512">
        <v>4.0510000000000002</v>
      </c>
      <c r="B512">
        <v>5.4999999999999997E-3</v>
      </c>
      <c r="C512">
        <v>-1.34E-2</v>
      </c>
      <c r="D512">
        <f t="shared" si="55"/>
        <v>0</v>
      </c>
      <c r="E512">
        <f t="shared" si="50"/>
        <v>0</v>
      </c>
      <c r="F512" s="1">
        <f t="shared" si="51"/>
        <v>1.7695150619997164</v>
      </c>
      <c r="H512">
        <f t="shared" si="56"/>
        <v>-1</v>
      </c>
      <c r="I512">
        <v>4.0377999999999998</v>
      </c>
      <c r="J512">
        <v>4.0658000000000003</v>
      </c>
      <c r="K512">
        <f t="shared" si="52"/>
        <v>0</v>
      </c>
      <c r="L512">
        <f t="shared" si="53"/>
        <v>0</v>
      </c>
      <c r="M512" s="1">
        <f t="shared" si="54"/>
        <v>1.1387920145929848</v>
      </c>
      <c r="N512">
        <v>4.3999999999999997E-2</v>
      </c>
      <c r="O512">
        <v>4.8399999999999999E-2</v>
      </c>
    </row>
    <row r="513" spans="1:15" x14ac:dyDescent="0.3">
      <c r="A513">
        <v>4.077</v>
      </c>
      <c r="B513">
        <v>6.4000000000000003E-3</v>
      </c>
      <c r="C513">
        <v>-1.4500000000000001E-2</v>
      </c>
      <c r="D513">
        <f t="shared" si="55"/>
        <v>0</v>
      </c>
      <c r="E513">
        <f t="shared" si="50"/>
        <v>0</v>
      </c>
      <c r="F513" s="1">
        <f t="shared" si="51"/>
        <v>1.7695150619997164</v>
      </c>
      <c r="H513">
        <f t="shared" si="56"/>
        <v>-1</v>
      </c>
      <c r="I513">
        <v>4.0499000000000001</v>
      </c>
      <c r="J513">
        <v>4.0651000000000002</v>
      </c>
      <c r="K513">
        <f t="shared" si="52"/>
        <v>0</v>
      </c>
      <c r="L513">
        <f t="shared" si="53"/>
        <v>0</v>
      </c>
      <c r="M513" s="1">
        <f t="shared" si="54"/>
        <v>1.1387920145929848</v>
      </c>
      <c r="N513">
        <v>3.9E-2</v>
      </c>
      <c r="O513">
        <v>4.7199999999999999E-2</v>
      </c>
    </row>
    <row r="514" spans="1:15" x14ac:dyDescent="0.3">
      <c r="A514">
        <v>4.1180000000000003</v>
      </c>
      <c r="B514">
        <v>1.01E-2</v>
      </c>
      <c r="C514">
        <v>7.1000000000000004E-3</v>
      </c>
      <c r="D514">
        <f t="shared" si="55"/>
        <v>1</v>
      </c>
      <c r="E514">
        <f t="shared" si="50"/>
        <v>0</v>
      </c>
      <c r="F514" s="1">
        <f t="shared" si="51"/>
        <v>1.7695150619997164</v>
      </c>
      <c r="G514">
        <f>MAX($A$514:A514)-3*O514</f>
        <v>3.9752000000000005</v>
      </c>
      <c r="H514">
        <f t="shared" si="56"/>
        <v>-1</v>
      </c>
      <c r="I514">
        <v>4.0761000000000003</v>
      </c>
      <c r="J514">
        <v>4.0686</v>
      </c>
      <c r="K514">
        <f t="shared" si="52"/>
        <v>1</v>
      </c>
      <c r="L514">
        <f t="shared" si="53"/>
        <v>0</v>
      </c>
      <c r="M514" s="1">
        <f t="shared" si="54"/>
        <v>1.1387920145929848</v>
      </c>
      <c r="N514">
        <v>5.5E-2</v>
      </c>
      <c r="O514">
        <v>4.7600000000000003E-2</v>
      </c>
    </row>
    <row r="515" spans="1:15" x14ac:dyDescent="0.3">
      <c r="A515">
        <v>4.1230000000000002</v>
      </c>
      <c r="B515">
        <v>1.1999999999999999E-3</v>
      </c>
      <c r="C515">
        <v>6.3E-3</v>
      </c>
      <c r="D515">
        <f t="shared" si="55"/>
        <v>2</v>
      </c>
      <c r="E515">
        <f t="shared" si="50"/>
        <v>1.1999999999999999E-3</v>
      </c>
      <c r="F515" s="1">
        <f t="shared" si="51"/>
        <v>1.7716384800741163</v>
      </c>
      <c r="G515">
        <f>MAX($A$514:A515)-3*O515</f>
        <v>3.9856000000000003</v>
      </c>
      <c r="H515">
        <f t="shared" si="56"/>
        <v>-1</v>
      </c>
      <c r="I515">
        <v>4.0965999999999996</v>
      </c>
      <c r="J515">
        <v>4.0724</v>
      </c>
      <c r="K515">
        <f t="shared" si="52"/>
        <v>2</v>
      </c>
      <c r="L515">
        <f t="shared" si="53"/>
        <v>1.1999999999999999E-3</v>
      </c>
      <c r="M515" s="1">
        <f t="shared" si="54"/>
        <v>1.1401585650104966</v>
      </c>
      <c r="N515">
        <v>3.2000000000000001E-2</v>
      </c>
      <c r="O515">
        <v>4.58E-2</v>
      </c>
    </row>
    <row r="516" spans="1:15" x14ac:dyDescent="0.3">
      <c r="A516">
        <v>4.125</v>
      </c>
      <c r="B516">
        <v>5.0000000000000001E-4</v>
      </c>
      <c r="C516">
        <v>-1E-3</v>
      </c>
      <c r="D516">
        <f t="shared" si="55"/>
        <v>-1</v>
      </c>
      <c r="E516">
        <f t="shared" ref="E516:E579" si="57">IF(OR(D516=0,D516=1),0,B516)</f>
        <v>5.0000000000000001E-4</v>
      </c>
      <c r="F516" s="1">
        <f t="shared" ref="F516:F579" si="58">F515*(1+E516)</f>
        <v>1.7725242993141532</v>
      </c>
      <c r="H516">
        <f t="shared" si="56"/>
        <v>-1</v>
      </c>
      <c r="I516">
        <v>4.1116999999999999</v>
      </c>
      <c r="J516">
        <v>4.0762999999999998</v>
      </c>
      <c r="K516">
        <f t="shared" ref="K516:K579" si="59">IF(AND(I516&gt;J516,I515&gt;J515),2,IF(AND(I516&gt;J516,I515&lt;J515),1,IF(AND(I516&lt;J516,I515&lt;J515),0,-1)))</f>
        <v>2</v>
      </c>
      <c r="L516">
        <f t="shared" ref="L516:L579" si="60">IF(OR(K516=0,K516=1),0,B516)</f>
        <v>5.0000000000000001E-4</v>
      </c>
      <c r="M516" s="1">
        <f t="shared" ref="M516:M579" si="61">M515*(1+L516)</f>
        <v>1.1407286442930018</v>
      </c>
      <c r="N516">
        <v>2.1000000000000001E-2</v>
      </c>
      <c r="O516">
        <v>4.2999999999999997E-2</v>
      </c>
    </row>
    <row r="517" spans="1:15" x14ac:dyDescent="0.3">
      <c r="A517">
        <v>4.1269999999999998</v>
      </c>
      <c r="B517">
        <v>5.0000000000000001E-4</v>
      </c>
      <c r="C517">
        <v>-1.43E-2</v>
      </c>
      <c r="D517">
        <f t="shared" si="55"/>
        <v>0</v>
      </c>
      <c r="E517">
        <f t="shared" si="57"/>
        <v>0</v>
      </c>
      <c r="F517" s="1">
        <f t="shared" si="58"/>
        <v>1.7725242993141532</v>
      </c>
      <c r="H517">
        <f t="shared" si="56"/>
        <v>-1</v>
      </c>
      <c r="I517">
        <v>4.1211000000000002</v>
      </c>
      <c r="J517">
        <v>4.0804</v>
      </c>
      <c r="K517">
        <f t="shared" si="59"/>
        <v>2</v>
      </c>
      <c r="L517">
        <f t="shared" si="60"/>
        <v>5.0000000000000001E-4</v>
      </c>
      <c r="M517" s="1">
        <f t="shared" si="61"/>
        <v>1.1412990086151482</v>
      </c>
      <c r="N517">
        <v>2.8000000000000001E-2</v>
      </c>
      <c r="O517">
        <v>4.1099999999999998E-2</v>
      </c>
    </row>
    <row r="518" spans="1:15" x14ac:dyDescent="0.3">
      <c r="A518">
        <v>4.1260000000000003</v>
      </c>
      <c r="B518">
        <v>-2.0000000000000001E-4</v>
      </c>
      <c r="C518">
        <v>-1.15E-2</v>
      </c>
      <c r="D518">
        <f t="shared" si="55"/>
        <v>0</v>
      </c>
      <c r="E518">
        <f t="shared" si="57"/>
        <v>0</v>
      </c>
      <c r="F518" s="1">
        <f t="shared" si="58"/>
        <v>1.7725242993141532</v>
      </c>
      <c r="H518">
        <f t="shared" si="56"/>
        <v>-1</v>
      </c>
      <c r="I518">
        <v>4.1250999999999998</v>
      </c>
      <c r="J518">
        <v>4.0846</v>
      </c>
      <c r="K518">
        <f t="shared" si="59"/>
        <v>2</v>
      </c>
      <c r="L518">
        <f t="shared" si="60"/>
        <v>-2.0000000000000001E-4</v>
      </c>
      <c r="M518" s="1">
        <f t="shared" si="61"/>
        <v>1.1410707488134253</v>
      </c>
      <c r="N518">
        <v>2.9000000000000001E-2</v>
      </c>
      <c r="O518">
        <v>3.9699999999999999E-2</v>
      </c>
    </row>
    <row r="519" spans="1:15" x14ac:dyDescent="0.3">
      <c r="A519">
        <v>4.077</v>
      </c>
      <c r="B519">
        <v>-1.1900000000000001E-2</v>
      </c>
      <c r="C519">
        <v>-2.2800000000000001E-2</v>
      </c>
      <c r="D519">
        <f t="shared" si="55"/>
        <v>0</v>
      </c>
      <c r="E519">
        <f t="shared" si="57"/>
        <v>0</v>
      </c>
      <c r="F519" s="1">
        <f t="shared" si="58"/>
        <v>1.7725242993141532</v>
      </c>
      <c r="H519">
        <f t="shared" si="56"/>
        <v>-1</v>
      </c>
      <c r="I519">
        <v>4.1094999999999997</v>
      </c>
      <c r="J519">
        <v>4.0845000000000002</v>
      </c>
      <c r="K519">
        <f t="shared" si="59"/>
        <v>2</v>
      </c>
      <c r="L519">
        <f t="shared" si="60"/>
        <v>-1.1900000000000001E-2</v>
      </c>
      <c r="M519" s="1">
        <f t="shared" si="61"/>
        <v>1.1274920069025456</v>
      </c>
      <c r="N519">
        <v>5.5E-2</v>
      </c>
      <c r="O519">
        <v>4.07E-2</v>
      </c>
    </row>
    <row r="520" spans="1:15" x14ac:dyDescent="0.3">
      <c r="A520">
        <v>4.1319999999999997</v>
      </c>
      <c r="B520">
        <v>1.35E-2</v>
      </c>
      <c r="C520">
        <v>1E-3</v>
      </c>
      <c r="D520">
        <f t="shared" si="55"/>
        <v>1</v>
      </c>
      <c r="E520">
        <f t="shared" si="57"/>
        <v>0</v>
      </c>
      <c r="F520" s="1">
        <f t="shared" si="58"/>
        <v>1.7725242993141532</v>
      </c>
      <c r="G520">
        <f>MAX($A$520:A520)-3*O520</f>
        <v>4.0062999999999995</v>
      </c>
      <c r="H520">
        <f t="shared" si="56"/>
        <v>-1</v>
      </c>
      <c r="I520">
        <v>4.1150000000000002</v>
      </c>
      <c r="J520">
        <v>4.09</v>
      </c>
      <c r="K520">
        <f t="shared" si="59"/>
        <v>2</v>
      </c>
      <c r="L520">
        <f t="shared" si="60"/>
        <v>1.35E-2</v>
      </c>
      <c r="M520" s="1">
        <f t="shared" si="61"/>
        <v>1.1427131489957301</v>
      </c>
      <c r="N520">
        <v>5.8000000000000003E-2</v>
      </c>
      <c r="O520">
        <v>4.19E-2</v>
      </c>
    </row>
    <row r="521" spans="1:15" x14ac:dyDescent="0.3">
      <c r="A521">
        <v>4.1139999999999999</v>
      </c>
      <c r="B521">
        <v>-4.4000000000000003E-3</v>
      </c>
      <c r="C521">
        <v>2.41E-2</v>
      </c>
      <c r="D521">
        <f t="shared" si="55"/>
        <v>2</v>
      </c>
      <c r="E521">
        <f t="shared" si="57"/>
        <v>-4.4000000000000003E-3</v>
      </c>
      <c r="F521" s="1">
        <f t="shared" si="58"/>
        <v>1.764725192397171</v>
      </c>
      <c r="G521">
        <f>MAX($A$520:A521)-3*O521</f>
        <v>4.0107999999999997</v>
      </c>
      <c r="H521">
        <f t="shared" si="56"/>
        <v>-1</v>
      </c>
      <c r="I521">
        <v>4.1139000000000001</v>
      </c>
      <c r="J521">
        <v>4.0937999999999999</v>
      </c>
      <c r="K521">
        <f t="shared" si="59"/>
        <v>2</v>
      </c>
      <c r="L521">
        <f t="shared" si="60"/>
        <v>-4.4000000000000003E-3</v>
      </c>
      <c r="M521" s="1">
        <f t="shared" si="61"/>
        <v>1.137685211140149</v>
      </c>
      <c r="N521">
        <v>0.03</v>
      </c>
      <c r="O521">
        <v>4.0399999999999998E-2</v>
      </c>
    </row>
    <row r="522" spans="1:15" x14ac:dyDescent="0.3">
      <c r="A522">
        <v>4.13</v>
      </c>
      <c r="B522">
        <v>3.8999999999999998E-3</v>
      </c>
      <c r="C522">
        <v>2.1999999999999999E-2</v>
      </c>
      <c r="D522">
        <f t="shared" si="55"/>
        <v>2</v>
      </c>
      <c r="E522">
        <f t="shared" si="57"/>
        <v>3.8999999999999998E-3</v>
      </c>
      <c r="F522" s="1">
        <f t="shared" si="58"/>
        <v>1.77160762064752</v>
      </c>
      <c r="G522">
        <f>MAX($A$520:A522)-3*O522</f>
        <v>4.0146999999999995</v>
      </c>
      <c r="H522">
        <f t="shared" si="56"/>
        <v>-1</v>
      </c>
      <c r="I522">
        <v>4.1188000000000002</v>
      </c>
      <c r="J522">
        <v>4.0987</v>
      </c>
      <c r="K522">
        <f t="shared" si="59"/>
        <v>2</v>
      </c>
      <c r="L522">
        <f t="shared" si="60"/>
        <v>3.8999999999999998E-3</v>
      </c>
      <c r="M522" s="1">
        <f t="shared" si="61"/>
        <v>1.1421221834635955</v>
      </c>
      <c r="N522">
        <v>2.7E-2</v>
      </c>
      <c r="O522">
        <v>3.9100000000000003E-2</v>
      </c>
    </row>
    <row r="523" spans="1:15" x14ac:dyDescent="0.3">
      <c r="A523">
        <v>4.1289999999999996</v>
      </c>
      <c r="B523">
        <v>-2.0000000000000001E-4</v>
      </c>
      <c r="C523">
        <v>2.76E-2</v>
      </c>
      <c r="D523">
        <f t="shared" si="55"/>
        <v>2</v>
      </c>
      <c r="E523">
        <f t="shared" si="57"/>
        <v>-2.0000000000000001E-4</v>
      </c>
      <c r="F523" s="1">
        <f t="shared" si="58"/>
        <v>1.7712532991233905</v>
      </c>
      <c r="G523">
        <f>MAX($A$520:A523)-3*O523</f>
        <v>4.0128999999999992</v>
      </c>
      <c r="H523">
        <f t="shared" si="56"/>
        <v>-1</v>
      </c>
      <c r="I523">
        <v>4.1231999999999998</v>
      </c>
      <c r="J523">
        <v>4.1029999999999998</v>
      </c>
      <c r="K523">
        <f t="shared" si="59"/>
        <v>2</v>
      </c>
      <c r="L523">
        <f t="shared" si="60"/>
        <v>-2.0000000000000001E-4</v>
      </c>
      <c r="M523" s="1">
        <f t="shared" si="61"/>
        <v>1.1418937590269027</v>
      </c>
      <c r="N523">
        <v>4.7E-2</v>
      </c>
      <c r="O523">
        <v>3.9699999999999999E-2</v>
      </c>
    </row>
    <row r="524" spans="1:15" x14ac:dyDescent="0.3">
      <c r="A524">
        <v>4.1559999999999997</v>
      </c>
      <c r="B524">
        <v>6.4999999999999997E-3</v>
      </c>
      <c r="C524">
        <v>2.41E-2</v>
      </c>
      <c r="D524">
        <f t="shared" si="55"/>
        <v>2</v>
      </c>
      <c r="E524">
        <f t="shared" si="57"/>
        <v>6.4999999999999997E-3</v>
      </c>
      <c r="F524" s="1">
        <f t="shared" si="58"/>
        <v>1.7827664455676924</v>
      </c>
      <c r="G524">
        <f>MAX($A$520:A524)-3*O524</f>
        <v>4.0308999999999999</v>
      </c>
      <c r="H524">
        <f t="shared" si="56"/>
        <v>-1</v>
      </c>
      <c r="I524">
        <v>4.1364000000000001</v>
      </c>
      <c r="J524">
        <v>4.1093999999999999</v>
      </c>
      <c r="K524">
        <f t="shared" si="59"/>
        <v>2</v>
      </c>
      <c r="L524">
        <f t="shared" si="60"/>
        <v>6.4999999999999997E-3</v>
      </c>
      <c r="M524" s="1">
        <f t="shared" si="61"/>
        <v>1.1493160684605774</v>
      </c>
      <c r="N524">
        <v>6.0999999999999999E-2</v>
      </c>
      <c r="O524">
        <v>4.1700000000000001E-2</v>
      </c>
    </row>
    <row r="525" spans="1:15" x14ac:dyDescent="0.3">
      <c r="A525">
        <v>4.1580000000000004</v>
      </c>
      <c r="B525">
        <v>5.0000000000000001E-4</v>
      </c>
      <c r="C525">
        <v>2.7199999999999998E-2</v>
      </c>
      <c r="D525">
        <f t="shared" si="55"/>
        <v>2</v>
      </c>
      <c r="E525">
        <f t="shared" si="57"/>
        <v>5.0000000000000001E-4</v>
      </c>
      <c r="F525" s="1">
        <f t="shared" si="58"/>
        <v>1.7836578287904761</v>
      </c>
      <c r="G525">
        <f>MAX($A$520:A525)-3*O525</f>
        <v>4.0374000000000008</v>
      </c>
      <c r="H525">
        <f t="shared" si="56"/>
        <v>-1</v>
      </c>
      <c r="I525">
        <v>4.1449999999999996</v>
      </c>
      <c r="J525">
        <v>4.1155999999999997</v>
      </c>
      <c r="K525">
        <f t="shared" si="59"/>
        <v>2</v>
      </c>
      <c r="L525">
        <f t="shared" si="60"/>
        <v>5.0000000000000001E-4</v>
      </c>
      <c r="M525" s="1">
        <f t="shared" si="61"/>
        <v>1.1498907264948077</v>
      </c>
      <c r="N525">
        <v>2.5999999999999999E-2</v>
      </c>
      <c r="O525">
        <v>4.02E-2</v>
      </c>
    </row>
    <row r="526" spans="1:15" x14ac:dyDescent="0.3">
      <c r="A526">
        <v>4.1500000000000004</v>
      </c>
      <c r="B526">
        <v>-1.9E-3</v>
      </c>
      <c r="C526">
        <v>1.9199999999999998E-2</v>
      </c>
      <c r="D526">
        <f t="shared" si="55"/>
        <v>2</v>
      </c>
      <c r="E526">
        <f t="shared" si="57"/>
        <v>-1.9E-3</v>
      </c>
      <c r="F526" s="1">
        <f t="shared" si="58"/>
        <v>1.7802688789157741</v>
      </c>
      <c r="G526">
        <f>MAX($A$520:A526)-3*O526</f>
        <v>4.0431000000000008</v>
      </c>
      <c r="H526">
        <f t="shared" si="56"/>
        <v>-1</v>
      </c>
      <c r="I526">
        <v>4.1492000000000004</v>
      </c>
      <c r="J526">
        <v>4.1204000000000001</v>
      </c>
      <c r="K526">
        <f t="shared" si="59"/>
        <v>2</v>
      </c>
      <c r="L526">
        <f t="shared" si="60"/>
        <v>-1.9E-3</v>
      </c>
      <c r="M526" s="1">
        <f t="shared" si="61"/>
        <v>1.1477059341144675</v>
      </c>
      <c r="N526">
        <v>2.1999999999999999E-2</v>
      </c>
      <c r="O526">
        <v>3.8300000000000001E-2</v>
      </c>
    </row>
    <row r="527" spans="1:15" x14ac:dyDescent="0.3">
      <c r="A527">
        <v>4.1360000000000001</v>
      </c>
      <c r="B527">
        <v>-3.3999999999999998E-3</v>
      </c>
      <c r="C527">
        <v>4.4000000000000003E-3</v>
      </c>
      <c r="D527">
        <f t="shared" si="55"/>
        <v>2</v>
      </c>
      <c r="E527">
        <f t="shared" si="57"/>
        <v>-3.3999999999999998E-3</v>
      </c>
      <c r="F527" s="1">
        <f t="shared" si="58"/>
        <v>1.7742159647274605</v>
      </c>
      <c r="G527">
        <f>MAX($A$520:A527)-3*O527</f>
        <v>4.0476000000000001</v>
      </c>
      <c r="H527">
        <f t="shared" si="56"/>
        <v>-1</v>
      </c>
      <c r="I527">
        <v>4.1463000000000001</v>
      </c>
      <c r="J527">
        <v>4.1234999999999999</v>
      </c>
      <c r="K527">
        <f t="shared" si="59"/>
        <v>2</v>
      </c>
      <c r="L527">
        <f t="shared" si="60"/>
        <v>-3.3999999999999998E-3</v>
      </c>
      <c r="M527" s="1">
        <f t="shared" si="61"/>
        <v>1.1438037339384783</v>
      </c>
      <c r="N527">
        <v>2.5000000000000001E-2</v>
      </c>
      <c r="O527">
        <v>3.6799999999999999E-2</v>
      </c>
    </row>
    <row r="528" spans="1:15" x14ac:dyDescent="0.3">
      <c r="A528">
        <v>4.1280000000000001</v>
      </c>
      <c r="B528">
        <v>-1.9E-3</v>
      </c>
      <c r="C528">
        <v>1.0500000000000001E-2</v>
      </c>
      <c r="D528">
        <f t="shared" si="55"/>
        <v>2</v>
      </c>
      <c r="E528">
        <f t="shared" si="57"/>
        <v>-1.9E-3</v>
      </c>
      <c r="F528" s="1">
        <f t="shared" si="58"/>
        <v>1.7708449543944782</v>
      </c>
      <c r="G528">
        <f>MAX($A$520:A528)-3*O528</f>
        <v>4.0467000000000004</v>
      </c>
      <c r="H528">
        <f t="shared" si="56"/>
        <v>-1</v>
      </c>
      <c r="I528">
        <v>4.1403999999999996</v>
      </c>
      <c r="J528">
        <v>4.1257999999999999</v>
      </c>
      <c r="K528">
        <f t="shared" si="59"/>
        <v>2</v>
      </c>
      <c r="L528">
        <f t="shared" si="60"/>
        <v>-1.9E-3</v>
      </c>
      <c r="M528" s="1">
        <f t="shared" si="61"/>
        <v>1.1416305068439951</v>
      </c>
      <c r="N528">
        <v>4.2000000000000003E-2</v>
      </c>
      <c r="O528">
        <v>3.7100000000000001E-2</v>
      </c>
    </row>
    <row r="529" spans="1:15" x14ac:dyDescent="0.3">
      <c r="A529">
        <v>4.12</v>
      </c>
      <c r="B529">
        <v>-1.9E-3</v>
      </c>
      <c r="C529">
        <v>2.8500000000000001E-2</v>
      </c>
      <c r="D529">
        <f t="shared" si="55"/>
        <v>2</v>
      </c>
      <c r="E529">
        <f t="shared" si="57"/>
        <v>-1.9E-3</v>
      </c>
      <c r="F529" s="1">
        <f t="shared" si="58"/>
        <v>1.7674803489811286</v>
      </c>
      <c r="G529">
        <f>MAX($A$520:A529)-3*O529</f>
        <v>4.0494000000000003</v>
      </c>
      <c r="H529">
        <f t="shared" si="56"/>
        <v>-1</v>
      </c>
      <c r="I529">
        <v>4.1318999999999999</v>
      </c>
      <c r="J529">
        <v>4.1271000000000004</v>
      </c>
      <c r="K529">
        <f t="shared" si="59"/>
        <v>2</v>
      </c>
      <c r="L529">
        <f t="shared" si="60"/>
        <v>-1.9E-3</v>
      </c>
      <c r="M529" s="1">
        <f t="shared" si="61"/>
        <v>1.1394614088809916</v>
      </c>
      <c r="N529">
        <v>0.03</v>
      </c>
      <c r="O529">
        <v>3.6200000000000003E-2</v>
      </c>
    </row>
    <row r="530" spans="1:15" x14ac:dyDescent="0.3">
      <c r="A530">
        <v>4.1399999999999997</v>
      </c>
      <c r="B530">
        <v>4.8999999999999998E-3</v>
      </c>
      <c r="C530">
        <v>2.6499999999999999E-2</v>
      </c>
      <c r="D530">
        <f t="shared" si="55"/>
        <v>2</v>
      </c>
      <c r="E530">
        <f t="shared" si="57"/>
        <v>4.8999999999999998E-3</v>
      </c>
      <c r="F530" s="1">
        <f t="shared" si="58"/>
        <v>1.776141002691136</v>
      </c>
      <c r="G530">
        <f>MAX($A$520:A530)-3*O530</f>
        <v>4.0428000000000006</v>
      </c>
      <c r="H530">
        <f t="shared" si="56"/>
        <v>-1</v>
      </c>
      <c r="I530">
        <v>4.1323999999999996</v>
      </c>
      <c r="J530">
        <v>4.1298000000000004</v>
      </c>
      <c r="K530">
        <f t="shared" si="59"/>
        <v>2</v>
      </c>
      <c r="L530">
        <f t="shared" si="60"/>
        <v>4.8999999999999998E-3</v>
      </c>
      <c r="M530" s="1">
        <f t="shared" si="61"/>
        <v>1.1450447697845083</v>
      </c>
      <c r="N530">
        <v>0.06</v>
      </c>
      <c r="O530">
        <v>3.8399999999999997E-2</v>
      </c>
    </row>
    <row r="531" spans="1:15" x14ac:dyDescent="0.3">
      <c r="A531">
        <v>4.12</v>
      </c>
      <c r="B531">
        <v>-4.7999999999999996E-3</v>
      </c>
      <c r="C531">
        <v>2.2599999999999999E-2</v>
      </c>
      <c r="D531">
        <f t="shared" si="55"/>
        <v>2</v>
      </c>
      <c r="E531">
        <f t="shared" si="57"/>
        <v>-4.7999999999999996E-3</v>
      </c>
      <c r="F531" s="1">
        <f t="shared" si="58"/>
        <v>1.7676155258782185</v>
      </c>
      <c r="G531">
        <f>MAX($A$520:A531)-3*O531</f>
        <v>4.0395000000000003</v>
      </c>
      <c r="H531">
        <f t="shared" si="56"/>
        <v>-1</v>
      </c>
      <c r="I531">
        <v>4.1275000000000004</v>
      </c>
      <c r="J531">
        <v>4.13</v>
      </c>
      <c r="K531">
        <f t="shared" si="59"/>
        <v>-1</v>
      </c>
      <c r="L531">
        <f t="shared" si="60"/>
        <v>-4.7999999999999996E-3</v>
      </c>
      <c r="M531" s="1">
        <f t="shared" si="61"/>
        <v>1.1395485548895425</v>
      </c>
      <c r="N531">
        <v>0.05</v>
      </c>
      <c r="O531">
        <v>3.95E-2</v>
      </c>
    </row>
    <row r="532" spans="1:15" x14ac:dyDescent="0.3">
      <c r="A532">
        <v>4.1100000000000003</v>
      </c>
      <c r="B532">
        <v>-2.3999999999999998E-3</v>
      </c>
      <c r="C532">
        <v>1.46E-2</v>
      </c>
      <c r="D532">
        <f t="shared" si="55"/>
        <v>2</v>
      </c>
      <c r="E532">
        <f t="shared" si="57"/>
        <v>-2.3999999999999998E-3</v>
      </c>
      <c r="F532" s="1">
        <f t="shared" si="58"/>
        <v>1.7633732486161109</v>
      </c>
      <c r="G532">
        <f>MAX($A$520:A532)-3*O532</f>
        <v>4.0422000000000002</v>
      </c>
      <c r="H532">
        <f t="shared" si="56"/>
        <v>-1</v>
      </c>
      <c r="I532">
        <v>4.1212</v>
      </c>
      <c r="J532">
        <v>4.1288999999999998</v>
      </c>
      <c r="K532">
        <f t="shared" si="59"/>
        <v>0</v>
      </c>
      <c r="L532">
        <f t="shared" si="60"/>
        <v>0</v>
      </c>
      <c r="M532" s="1">
        <f t="shared" si="61"/>
        <v>1.1395485548895425</v>
      </c>
      <c r="N532">
        <v>0.03</v>
      </c>
      <c r="O532">
        <v>3.8600000000000002E-2</v>
      </c>
    </row>
    <row r="533" spans="1:15" x14ac:dyDescent="0.3">
      <c r="A533">
        <v>4.1399999999999997</v>
      </c>
      <c r="B533">
        <v>7.3000000000000001E-3</v>
      </c>
      <c r="C533">
        <v>1.55E-2</v>
      </c>
      <c r="D533">
        <f t="shared" si="55"/>
        <v>2</v>
      </c>
      <c r="E533">
        <f t="shared" si="57"/>
        <v>7.3000000000000001E-3</v>
      </c>
      <c r="F533" s="1">
        <f t="shared" si="58"/>
        <v>1.7762458733310087</v>
      </c>
      <c r="G533">
        <f>MAX($A$520:A533)-3*O533</f>
        <v>4.0388999999999999</v>
      </c>
      <c r="H533">
        <f t="shared" si="56"/>
        <v>-1</v>
      </c>
      <c r="I533">
        <v>4.1266999999999996</v>
      </c>
      <c r="J533">
        <v>4.1303000000000001</v>
      </c>
      <c r="K533">
        <f t="shared" si="59"/>
        <v>0</v>
      </c>
      <c r="L533">
        <f t="shared" si="60"/>
        <v>0</v>
      </c>
      <c r="M533" s="1">
        <f t="shared" si="61"/>
        <v>1.1395485548895425</v>
      </c>
      <c r="N533">
        <v>0.05</v>
      </c>
      <c r="O533">
        <v>3.9699999999999999E-2</v>
      </c>
    </row>
    <row r="534" spans="1:15" x14ac:dyDescent="0.3">
      <c r="A534">
        <v>4.12</v>
      </c>
      <c r="B534">
        <v>-4.7999999999999996E-3</v>
      </c>
      <c r="C534">
        <v>5.0000000000000001E-4</v>
      </c>
      <c r="D534">
        <f t="shared" si="55"/>
        <v>2</v>
      </c>
      <c r="E534">
        <f t="shared" si="57"/>
        <v>-4.7999999999999996E-3</v>
      </c>
      <c r="F534" s="1">
        <f t="shared" si="58"/>
        <v>1.7677198931390199</v>
      </c>
      <c r="G534">
        <f>MAX($A$520:A534)-3*O534</f>
        <v>4.0269000000000004</v>
      </c>
      <c r="H534">
        <f t="shared" si="56"/>
        <v>-1</v>
      </c>
      <c r="I534">
        <v>4.1246999999999998</v>
      </c>
      <c r="J534">
        <v>4.1295999999999999</v>
      </c>
      <c r="K534">
        <f t="shared" si="59"/>
        <v>0</v>
      </c>
      <c r="L534">
        <f t="shared" si="60"/>
        <v>0</v>
      </c>
      <c r="M534" s="1">
        <f t="shared" si="61"/>
        <v>1.1395485548895425</v>
      </c>
      <c r="N534">
        <v>0.08</v>
      </c>
      <c r="O534">
        <v>4.3700000000000003E-2</v>
      </c>
    </row>
    <row r="535" spans="1:15" x14ac:dyDescent="0.3">
      <c r="A535">
        <v>4.18</v>
      </c>
      <c r="B535">
        <v>1.46E-2</v>
      </c>
      <c r="C535">
        <v>1.38E-2</v>
      </c>
      <c r="D535">
        <f t="shared" ref="D535:D598" si="62">IF(AND(C535&gt;0,C534&lt;=0),1,IF(AND(C535&gt;0,C534&gt;0),2,IF(AND(C535&lt;=0,C534&lt;=0),0,-1)))</f>
        <v>2</v>
      </c>
      <c r="E535">
        <f t="shared" si="57"/>
        <v>1.46E-2</v>
      </c>
      <c r="F535" s="1">
        <f t="shared" si="58"/>
        <v>1.7935286035788496</v>
      </c>
      <c r="G535">
        <f>MAX($A$520:A535)-3*O535</f>
        <v>4.0374999999999996</v>
      </c>
      <c r="H535">
        <f t="shared" ref="H535:H598" si="63">IF(A535&gt;G535,-1,1)</f>
        <v>-1</v>
      </c>
      <c r="I535">
        <v>4.1426999999999996</v>
      </c>
      <c r="J535">
        <v>4.1345000000000001</v>
      </c>
      <c r="K535">
        <f t="shared" si="59"/>
        <v>1</v>
      </c>
      <c r="L535">
        <f t="shared" si="60"/>
        <v>0</v>
      </c>
      <c r="M535" s="1">
        <f t="shared" si="61"/>
        <v>1.1395485548895425</v>
      </c>
      <c r="N535">
        <v>0.08</v>
      </c>
      <c r="O535">
        <v>4.7500000000000001E-2</v>
      </c>
    </row>
    <row r="536" spans="1:15" x14ac:dyDescent="0.3">
      <c r="A536">
        <v>4.2</v>
      </c>
      <c r="B536">
        <v>4.7999999999999996E-3</v>
      </c>
      <c r="C536">
        <v>1.8200000000000001E-2</v>
      </c>
      <c r="D536">
        <f t="shared" si="62"/>
        <v>2</v>
      </c>
      <c r="E536">
        <f t="shared" si="57"/>
        <v>4.7999999999999996E-3</v>
      </c>
      <c r="F536" s="1">
        <f t="shared" si="58"/>
        <v>1.8021375408760278</v>
      </c>
      <c r="G536">
        <f>MAX($A$520:A536)-3*O536</f>
        <v>4.0583999999999998</v>
      </c>
      <c r="H536">
        <f t="shared" si="63"/>
        <v>-1</v>
      </c>
      <c r="I536">
        <v>4.1646999999999998</v>
      </c>
      <c r="J536">
        <v>4.1410999999999998</v>
      </c>
      <c r="K536">
        <f t="shared" si="59"/>
        <v>2</v>
      </c>
      <c r="L536">
        <f t="shared" si="60"/>
        <v>4.7999999999999996E-3</v>
      </c>
      <c r="M536" s="1">
        <f t="shared" si="61"/>
        <v>1.1450183879530123</v>
      </c>
      <c r="N536">
        <v>0.04</v>
      </c>
      <c r="O536">
        <v>4.7199999999999999E-2</v>
      </c>
    </row>
    <row r="537" spans="1:15" x14ac:dyDescent="0.3">
      <c r="A537">
        <v>4.2</v>
      </c>
      <c r="B537">
        <v>0</v>
      </c>
      <c r="C537">
        <v>1.77E-2</v>
      </c>
      <c r="D537">
        <f t="shared" si="62"/>
        <v>2</v>
      </c>
      <c r="E537">
        <f t="shared" si="57"/>
        <v>0</v>
      </c>
      <c r="F537" s="1">
        <f t="shared" si="58"/>
        <v>1.8021375408760278</v>
      </c>
      <c r="G537">
        <f>MAX($A$520:A537)-3*O537</f>
        <v>4.0536000000000003</v>
      </c>
      <c r="H537">
        <f t="shared" si="63"/>
        <v>-1</v>
      </c>
      <c r="I537">
        <v>4.1813000000000002</v>
      </c>
      <c r="J537">
        <v>4.1473000000000004</v>
      </c>
      <c r="K537">
        <f t="shared" si="59"/>
        <v>2</v>
      </c>
      <c r="L537">
        <f t="shared" si="60"/>
        <v>0</v>
      </c>
      <c r="M537" s="1">
        <f t="shared" si="61"/>
        <v>1.1450183879530123</v>
      </c>
      <c r="N537">
        <v>0.06</v>
      </c>
      <c r="O537">
        <v>4.8800000000000003E-2</v>
      </c>
    </row>
    <row r="538" spans="1:15" x14ac:dyDescent="0.3">
      <c r="A538">
        <v>4.22</v>
      </c>
      <c r="B538">
        <v>4.7999999999999996E-3</v>
      </c>
      <c r="C538">
        <v>2.2800000000000001E-2</v>
      </c>
      <c r="D538">
        <f t="shared" si="62"/>
        <v>2</v>
      </c>
      <c r="E538">
        <f t="shared" si="57"/>
        <v>4.7999999999999996E-3</v>
      </c>
      <c r="F538" s="1">
        <f t="shared" si="58"/>
        <v>1.8107878010722327</v>
      </c>
      <c r="G538">
        <f>MAX($A$520:A538)-3*O538</f>
        <v>4.0781000000000001</v>
      </c>
      <c r="H538">
        <f t="shared" si="63"/>
        <v>-1</v>
      </c>
      <c r="I538">
        <v>4.1986999999999997</v>
      </c>
      <c r="J538">
        <v>4.1551</v>
      </c>
      <c r="K538">
        <f t="shared" si="59"/>
        <v>2</v>
      </c>
      <c r="L538">
        <f t="shared" si="60"/>
        <v>4.7999999999999996E-3</v>
      </c>
      <c r="M538" s="1">
        <f t="shared" si="61"/>
        <v>1.1505144762151867</v>
      </c>
      <c r="N538">
        <v>0.03</v>
      </c>
      <c r="O538">
        <v>4.7300000000000002E-2</v>
      </c>
    </row>
    <row r="539" spans="1:15" x14ac:dyDescent="0.3">
      <c r="A539">
        <v>4.22</v>
      </c>
      <c r="B539">
        <v>0</v>
      </c>
      <c r="C539">
        <v>3.5099999999999999E-2</v>
      </c>
      <c r="D539">
        <f t="shared" si="62"/>
        <v>2</v>
      </c>
      <c r="E539">
        <f t="shared" si="57"/>
        <v>0</v>
      </c>
      <c r="F539" s="1">
        <f t="shared" si="58"/>
        <v>1.8107878010722327</v>
      </c>
      <c r="G539">
        <f>MAX($A$520:A539)-3*O539</f>
        <v>4.0823</v>
      </c>
      <c r="H539">
        <f t="shared" si="63"/>
        <v>-1</v>
      </c>
      <c r="I539">
        <v>4.2107000000000001</v>
      </c>
      <c r="J539">
        <v>4.1623999999999999</v>
      </c>
      <c r="K539">
        <f t="shared" si="59"/>
        <v>2</v>
      </c>
      <c r="L539">
        <f t="shared" si="60"/>
        <v>0</v>
      </c>
      <c r="M539" s="1">
        <f t="shared" si="61"/>
        <v>1.1505144762151867</v>
      </c>
      <c r="N539">
        <v>0.03</v>
      </c>
      <c r="O539">
        <v>4.5900000000000003E-2</v>
      </c>
    </row>
    <row r="540" spans="1:15" x14ac:dyDescent="0.3">
      <c r="A540">
        <v>4.22</v>
      </c>
      <c r="B540">
        <v>0</v>
      </c>
      <c r="C540">
        <v>2.1299999999999999E-2</v>
      </c>
      <c r="D540">
        <f t="shared" si="62"/>
        <v>2</v>
      </c>
      <c r="E540">
        <f t="shared" si="57"/>
        <v>0</v>
      </c>
      <c r="F540" s="1">
        <f t="shared" si="58"/>
        <v>1.8107878010722327</v>
      </c>
      <c r="G540">
        <f>MAX($A$520:A540)-3*O540</f>
        <v>4.0891999999999999</v>
      </c>
      <c r="H540">
        <f t="shared" si="63"/>
        <v>-1</v>
      </c>
      <c r="I540">
        <v>4.2160000000000002</v>
      </c>
      <c r="J540">
        <v>4.1691000000000003</v>
      </c>
      <c r="K540">
        <f t="shared" si="59"/>
        <v>2</v>
      </c>
      <c r="L540">
        <f t="shared" si="60"/>
        <v>0</v>
      </c>
      <c r="M540" s="1">
        <f t="shared" si="61"/>
        <v>1.1505144762151867</v>
      </c>
      <c r="N540">
        <v>0.02</v>
      </c>
      <c r="O540">
        <v>4.36E-2</v>
      </c>
    </row>
    <row r="541" spans="1:15" x14ac:dyDescent="0.3">
      <c r="A541">
        <v>4.2</v>
      </c>
      <c r="B541">
        <v>-4.7000000000000002E-3</v>
      </c>
      <c r="C541">
        <v>2.0899999999999998E-2</v>
      </c>
      <c r="D541">
        <f t="shared" si="62"/>
        <v>2</v>
      </c>
      <c r="E541">
        <f t="shared" si="57"/>
        <v>-4.7000000000000002E-3</v>
      </c>
      <c r="F541" s="1">
        <f t="shared" si="58"/>
        <v>1.8022770984071932</v>
      </c>
      <c r="G541">
        <f>MAX($A$520:A541)-3*O541</f>
        <v>4.0924999999999994</v>
      </c>
      <c r="H541">
        <f t="shared" si="63"/>
        <v>-1</v>
      </c>
      <c r="I541">
        <v>4.2119999999999997</v>
      </c>
      <c r="J541">
        <v>4.1734</v>
      </c>
      <c r="K541">
        <f t="shared" si="59"/>
        <v>2</v>
      </c>
      <c r="L541">
        <f t="shared" si="60"/>
        <v>-4.7000000000000002E-3</v>
      </c>
      <c r="M541" s="1">
        <f t="shared" si="61"/>
        <v>1.1451070581769753</v>
      </c>
      <c r="N541">
        <v>0.03</v>
      </c>
      <c r="O541">
        <v>4.2500000000000003E-2</v>
      </c>
    </row>
    <row r="542" spans="1:15" x14ac:dyDescent="0.3">
      <c r="A542">
        <v>4.2</v>
      </c>
      <c r="B542">
        <v>0</v>
      </c>
      <c r="C542">
        <v>1.6899999999999998E-2</v>
      </c>
      <c r="D542">
        <f t="shared" si="62"/>
        <v>2</v>
      </c>
      <c r="E542">
        <f t="shared" si="57"/>
        <v>0</v>
      </c>
      <c r="F542" s="1">
        <f t="shared" si="58"/>
        <v>1.8022770984071932</v>
      </c>
      <c r="G542">
        <f>MAX($A$520:A542)-3*O542</f>
        <v>4.0903999999999998</v>
      </c>
      <c r="H542">
        <f t="shared" si="63"/>
        <v>-1</v>
      </c>
      <c r="I542">
        <v>4.2080000000000002</v>
      </c>
      <c r="J542">
        <v>4.1772999999999998</v>
      </c>
      <c r="K542">
        <f t="shared" si="59"/>
        <v>2</v>
      </c>
      <c r="L542">
        <f t="shared" si="60"/>
        <v>0</v>
      </c>
      <c r="M542" s="1">
        <f t="shared" si="61"/>
        <v>1.1451070581769753</v>
      </c>
      <c r="N542">
        <v>0.05</v>
      </c>
      <c r="O542">
        <v>4.3200000000000002E-2</v>
      </c>
    </row>
    <row r="543" spans="1:15" x14ac:dyDescent="0.3">
      <c r="A543">
        <v>4.24</v>
      </c>
      <c r="B543">
        <v>9.4999999999999998E-3</v>
      </c>
      <c r="C543">
        <v>2.69E-2</v>
      </c>
      <c r="D543">
        <f t="shared" si="62"/>
        <v>2</v>
      </c>
      <c r="E543">
        <f t="shared" si="57"/>
        <v>9.4999999999999998E-3</v>
      </c>
      <c r="F543" s="1">
        <f t="shared" si="58"/>
        <v>1.8193987308420616</v>
      </c>
      <c r="G543">
        <f>MAX($A$520:A543)-3*O543</f>
        <v>4.1113</v>
      </c>
      <c r="H543">
        <f t="shared" si="63"/>
        <v>-1</v>
      </c>
      <c r="I543">
        <v>4.2172999999999998</v>
      </c>
      <c r="J543">
        <v>4.1847000000000003</v>
      </c>
      <c r="K543">
        <f t="shared" si="59"/>
        <v>2</v>
      </c>
      <c r="L543">
        <f t="shared" si="60"/>
        <v>9.4999999999999998E-3</v>
      </c>
      <c r="M543" s="1">
        <f t="shared" si="61"/>
        <v>1.1559855752296566</v>
      </c>
      <c r="N543">
        <v>0.04</v>
      </c>
      <c r="O543">
        <v>4.2900000000000001E-2</v>
      </c>
    </row>
    <row r="544" spans="1:15" x14ac:dyDescent="0.3">
      <c r="A544">
        <v>4.26</v>
      </c>
      <c r="B544">
        <v>4.7000000000000002E-3</v>
      </c>
      <c r="C544">
        <v>2.5000000000000001E-2</v>
      </c>
      <c r="D544">
        <f t="shared" si="62"/>
        <v>2</v>
      </c>
      <c r="E544">
        <f t="shared" si="57"/>
        <v>4.7000000000000002E-3</v>
      </c>
      <c r="F544" s="1">
        <f t="shared" si="58"/>
        <v>1.8279499048770191</v>
      </c>
      <c r="G544">
        <f>MAX($A$520:A544)-3*O544</f>
        <v>4.1318999999999999</v>
      </c>
      <c r="H544">
        <f t="shared" si="63"/>
        <v>-1</v>
      </c>
      <c r="I544">
        <v>4.2320000000000002</v>
      </c>
      <c r="J544">
        <v>4.1935000000000002</v>
      </c>
      <c r="K544">
        <f t="shared" si="59"/>
        <v>2</v>
      </c>
      <c r="L544">
        <f t="shared" si="60"/>
        <v>4.7000000000000002E-3</v>
      </c>
      <c r="M544" s="1">
        <f t="shared" si="61"/>
        <v>1.1614187074332358</v>
      </c>
      <c r="N544">
        <v>0.04</v>
      </c>
      <c r="O544">
        <v>4.2700000000000002E-2</v>
      </c>
    </row>
    <row r="545" spans="1:15" x14ac:dyDescent="0.3">
      <c r="A545">
        <v>4.28</v>
      </c>
      <c r="B545">
        <v>4.7000000000000002E-3</v>
      </c>
      <c r="C545">
        <v>2.93E-2</v>
      </c>
      <c r="D545">
        <f t="shared" si="62"/>
        <v>2</v>
      </c>
      <c r="E545">
        <f t="shared" si="57"/>
        <v>4.7000000000000002E-3</v>
      </c>
      <c r="F545" s="1">
        <f t="shared" si="58"/>
        <v>1.836541269429941</v>
      </c>
      <c r="G545">
        <f>MAX($A$520:A545)-3*O545</f>
        <v>4.1467999999999998</v>
      </c>
      <c r="H545">
        <f t="shared" si="63"/>
        <v>-1</v>
      </c>
      <c r="I545">
        <v>4.2507000000000001</v>
      </c>
      <c r="J545">
        <v>4.2037000000000004</v>
      </c>
      <c r="K545">
        <f t="shared" si="59"/>
        <v>2</v>
      </c>
      <c r="L545">
        <f t="shared" si="60"/>
        <v>4.7000000000000002E-3</v>
      </c>
      <c r="M545" s="1">
        <f t="shared" si="61"/>
        <v>1.166877375358172</v>
      </c>
      <c r="N545">
        <v>0.06</v>
      </c>
      <c r="O545">
        <v>4.4400000000000002E-2</v>
      </c>
    </row>
    <row r="546" spans="1:15" x14ac:dyDescent="0.3">
      <c r="A546">
        <v>4.3099999999999996</v>
      </c>
      <c r="B546">
        <v>7.0000000000000001E-3</v>
      </c>
      <c r="C546">
        <v>3.8600000000000002E-2</v>
      </c>
      <c r="D546">
        <f t="shared" si="62"/>
        <v>2</v>
      </c>
      <c r="E546">
        <f t="shared" si="57"/>
        <v>7.0000000000000001E-3</v>
      </c>
      <c r="F546" s="1">
        <f t="shared" si="58"/>
        <v>1.8493970583159505</v>
      </c>
      <c r="G546">
        <f>MAX($A$520:A546)-3*O546</f>
        <v>4.1662999999999997</v>
      </c>
      <c r="H546">
        <f t="shared" si="63"/>
        <v>-1</v>
      </c>
      <c r="I546">
        <v>4.2752999999999997</v>
      </c>
      <c r="J546">
        <v>4.2161999999999997</v>
      </c>
      <c r="K546">
        <f t="shared" si="59"/>
        <v>2</v>
      </c>
      <c r="L546">
        <f t="shared" si="60"/>
        <v>7.0000000000000001E-3</v>
      </c>
      <c r="M546" s="1">
        <f t="shared" si="61"/>
        <v>1.1750455169856791</v>
      </c>
      <c r="N546">
        <v>0.08</v>
      </c>
      <c r="O546">
        <v>4.7899999999999998E-2</v>
      </c>
    </row>
    <row r="547" spans="1:15" x14ac:dyDescent="0.3">
      <c r="A547">
        <v>4.33</v>
      </c>
      <c r="B547">
        <v>4.5999999999999999E-3</v>
      </c>
      <c r="C547">
        <v>4.6899999999999997E-2</v>
      </c>
      <c r="D547">
        <f t="shared" si="62"/>
        <v>2</v>
      </c>
      <c r="E547">
        <f t="shared" si="57"/>
        <v>4.5999999999999999E-3</v>
      </c>
      <c r="F547" s="1">
        <f t="shared" si="58"/>
        <v>1.8579042847842038</v>
      </c>
      <c r="G547">
        <f>MAX($A$520:A547)-3*O547</f>
        <v>4.1881000000000004</v>
      </c>
      <c r="H547">
        <f t="shared" si="63"/>
        <v>-1</v>
      </c>
      <c r="I547">
        <v>4.2992999999999997</v>
      </c>
      <c r="J547">
        <v>4.2298</v>
      </c>
      <c r="K547">
        <f t="shared" si="59"/>
        <v>2</v>
      </c>
      <c r="L547">
        <f t="shared" si="60"/>
        <v>4.5999999999999999E-3</v>
      </c>
      <c r="M547" s="1">
        <f t="shared" si="61"/>
        <v>1.1804507263638131</v>
      </c>
      <c r="N547">
        <v>0.04</v>
      </c>
      <c r="O547">
        <v>4.7300000000000002E-2</v>
      </c>
    </row>
    <row r="548" spans="1:15" x14ac:dyDescent="0.3">
      <c r="A548">
        <v>4.34</v>
      </c>
      <c r="B548">
        <v>2.3E-3</v>
      </c>
      <c r="C548">
        <v>5.1400000000000001E-2</v>
      </c>
      <c r="D548">
        <f t="shared" si="62"/>
        <v>2</v>
      </c>
      <c r="E548">
        <f t="shared" si="57"/>
        <v>2.3E-3</v>
      </c>
      <c r="F548" s="1">
        <f t="shared" si="58"/>
        <v>1.8621774646392073</v>
      </c>
      <c r="G548">
        <f>MAX($A$520:A548)-3*O548</f>
        <v>4.1971999999999996</v>
      </c>
      <c r="H548">
        <f t="shared" si="63"/>
        <v>-1</v>
      </c>
      <c r="I548">
        <v>4.3179999999999996</v>
      </c>
      <c r="J548">
        <v>4.2434000000000003</v>
      </c>
      <c r="K548">
        <f t="shared" si="59"/>
        <v>2</v>
      </c>
      <c r="L548">
        <f t="shared" si="60"/>
        <v>2.3E-3</v>
      </c>
      <c r="M548" s="1">
        <f t="shared" si="61"/>
        <v>1.1831657630344499</v>
      </c>
      <c r="N548">
        <v>0.05</v>
      </c>
      <c r="O548">
        <v>4.7600000000000003E-2</v>
      </c>
    </row>
    <row r="549" spans="1:15" x14ac:dyDescent="0.3">
      <c r="A549">
        <v>4.33</v>
      </c>
      <c r="B549">
        <v>-2.3E-3</v>
      </c>
      <c r="C549">
        <v>5.0999999999999997E-2</v>
      </c>
      <c r="D549">
        <f t="shared" si="62"/>
        <v>2</v>
      </c>
      <c r="E549">
        <f t="shared" si="57"/>
        <v>-2.3E-3</v>
      </c>
      <c r="F549" s="1">
        <f t="shared" si="58"/>
        <v>1.8578944564705371</v>
      </c>
      <c r="G549">
        <f>MAX($A$520:A549)-3*O549</f>
        <v>4.1966000000000001</v>
      </c>
      <c r="H549">
        <f t="shared" si="63"/>
        <v>-1</v>
      </c>
      <c r="I549">
        <v>4.3266999999999998</v>
      </c>
      <c r="J549">
        <v>4.2549999999999999</v>
      </c>
      <c r="K549">
        <f t="shared" si="59"/>
        <v>2</v>
      </c>
      <c r="L549">
        <f t="shared" si="60"/>
        <v>-2.3E-3</v>
      </c>
      <c r="M549" s="1">
        <f t="shared" si="61"/>
        <v>1.1804444817794706</v>
      </c>
      <c r="N549">
        <v>0.05</v>
      </c>
      <c r="O549">
        <v>4.7800000000000002E-2</v>
      </c>
    </row>
    <row r="550" spans="1:15" x14ac:dyDescent="0.3">
      <c r="A550">
        <v>4.37</v>
      </c>
      <c r="B550">
        <v>9.1999999999999998E-3</v>
      </c>
      <c r="C550">
        <v>5.5599999999999997E-2</v>
      </c>
      <c r="D550">
        <f t="shared" si="62"/>
        <v>2</v>
      </c>
      <c r="E550">
        <f t="shared" si="57"/>
        <v>9.1999999999999998E-3</v>
      </c>
      <c r="F550" s="1">
        <f t="shared" si="58"/>
        <v>1.8749870854700661</v>
      </c>
      <c r="G550">
        <f>MAX($A$520:A550)-3*O550</f>
        <v>4.2290000000000001</v>
      </c>
      <c r="H550">
        <f t="shared" si="63"/>
        <v>-1</v>
      </c>
      <c r="I550">
        <v>4.3440000000000003</v>
      </c>
      <c r="J550">
        <v>4.2694999999999999</v>
      </c>
      <c r="K550">
        <f t="shared" si="59"/>
        <v>2</v>
      </c>
      <c r="L550">
        <f t="shared" si="60"/>
        <v>9.1999999999999998E-3</v>
      </c>
      <c r="M550" s="1">
        <f t="shared" si="61"/>
        <v>1.1913045710118417</v>
      </c>
      <c r="N550">
        <v>0.04</v>
      </c>
      <c r="O550">
        <v>4.7E-2</v>
      </c>
    </row>
    <row r="551" spans="1:15" x14ac:dyDescent="0.3">
      <c r="A551">
        <v>4.3099999999999996</v>
      </c>
      <c r="B551">
        <v>-1.37E-2</v>
      </c>
      <c r="C551">
        <v>4.6100000000000002E-2</v>
      </c>
      <c r="D551">
        <f t="shared" si="62"/>
        <v>2</v>
      </c>
      <c r="E551">
        <f t="shared" si="57"/>
        <v>-1.37E-2</v>
      </c>
      <c r="F551" s="1">
        <f t="shared" si="58"/>
        <v>1.8492997623991261</v>
      </c>
      <c r="G551">
        <f>MAX($A$520:A551)-3*O551</f>
        <v>4.2226999999999997</v>
      </c>
      <c r="H551">
        <f t="shared" si="63"/>
        <v>-1</v>
      </c>
      <c r="I551">
        <v>4.3353000000000002</v>
      </c>
      <c r="J551">
        <v>4.2771999999999997</v>
      </c>
      <c r="K551">
        <f t="shared" si="59"/>
        <v>2</v>
      </c>
      <c r="L551">
        <f t="shared" si="60"/>
        <v>-1.37E-2</v>
      </c>
      <c r="M551" s="1">
        <f t="shared" si="61"/>
        <v>1.1749836983889794</v>
      </c>
      <c r="N551">
        <v>7.0000000000000007E-2</v>
      </c>
      <c r="O551">
        <v>4.9099999999999998E-2</v>
      </c>
    </row>
    <row r="552" spans="1:15" x14ac:dyDescent="0.3">
      <c r="A552">
        <v>4.21</v>
      </c>
      <c r="B552">
        <v>-2.3199999999999998E-2</v>
      </c>
      <c r="C552">
        <v>2.4299999999999999E-2</v>
      </c>
      <c r="D552">
        <f t="shared" si="62"/>
        <v>2</v>
      </c>
      <c r="E552">
        <f t="shared" si="57"/>
        <v>-2.3199999999999998E-2</v>
      </c>
      <c r="F552" s="1">
        <f t="shared" si="58"/>
        <v>1.8063960079114663</v>
      </c>
      <c r="G552">
        <f>MAX($A$520:A552)-3*O552</f>
        <v>4.2080000000000002</v>
      </c>
      <c r="H552">
        <f t="shared" si="63"/>
        <v>-1</v>
      </c>
      <c r="I552">
        <v>4.2933000000000003</v>
      </c>
      <c r="J552">
        <v>4.2744</v>
      </c>
      <c r="K552">
        <f t="shared" si="59"/>
        <v>2</v>
      </c>
      <c r="L552">
        <f t="shared" si="60"/>
        <v>-2.3199999999999998E-2</v>
      </c>
      <c r="M552" s="1">
        <f t="shared" si="61"/>
        <v>1.147724076586355</v>
      </c>
      <c r="N552">
        <v>0.1</v>
      </c>
      <c r="O552">
        <v>5.3999999999999999E-2</v>
      </c>
    </row>
    <row r="553" spans="1:15" x14ac:dyDescent="0.3">
      <c r="A553">
        <v>4.22</v>
      </c>
      <c r="B553">
        <v>2.3999999999999998E-3</v>
      </c>
      <c r="C553">
        <v>1.9300000000000001E-2</v>
      </c>
      <c r="D553">
        <f t="shared" si="62"/>
        <v>2</v>
      </c>
      <c r="E553">
        <f t="shared" si="57"/>
        <v>2.3999999999999998E-3</v>
      </c>
      <c r="F553" s="1">
        <f t="shared" si="58"/>
        <v>1.8107313583304536</v>
      </c>
      <c r="G553">
        <f>MAX($A$520:A553)-3*O553</f>
        <v>4.2140000000000004</v>
      </c>
      <c r="H553">
        <f t="shared" si="63"/>
        <v>-1</v>
      </c>
      <c r="I553">
        <v>4.2626999999999997</v>
      </c>
      <c r="J553">
        <v>4.2721</v>
      </c>
      <c r="K553">
        <f t="shared" si="59"/>
        <v>-1</v>
      </c>
      <c r="L553">
        <f t="shared" si="60"/>
        <v>2.3999999999999998E-3</v>
      </c>
      <c r="M553" s="1">
        <f t="shared" si="61"/>
        <v>1.1504786143701622</v>
      </c>
      <c r="N553">
        <v>0.03</v>
      </c>
      <c r="O553">
        <v>5.1999999999999998E-2</v>
      </c>
    </row>
    <row r="554" spans="1:15" x14ac:dyDescent="0.3">
      <c r="A554">
        <v>4.2300000000000004</v>
      </c>
      <c r="B554">
        <v>2.3999999999999998E-3</v>
      </c>
      <c r="C554">
        <v>2.6700000000000002E-2</v>
      </c>
      <c r="D554">
        <f t="shared" si="62"/>
        <v>2</v>
      </c>
      <c r="E554">
        <f t="shared" si="57"/>
        <v>2.3999999999999998E-3</v>
      </c>
      <c r="F554" s="1">
        <f t="shared" si="58"/>
        <v>1.8150771135904467</v>
      </c>
      <c r="G554">
        <f>MAX($A$520:A554)-3*O554</f>
        <v>4.2172999999999998</v>
      </c>
      <c r="H554">
        <f t="shared" si="63"/>
        <v>-1</v>
      </c>
      <c r="I554">
        <v>4.2432999999999996</v>
      </c>
      <c r="J554">
        <v>4.2704000000000004</v>
      </c>
      <c r="K554">
        <f t="shared" si="59"/>
        <v>0</v>
      </c>
      <c r="L554">
        <f t="shared" si="60"/>
        <v>0</v>
      </c>
      <c r="M554" s="1">
        <f t="shared" si="61"/>
        <v>1.1504786143701622</v>
      </c>
      <c r="N554">
        <v>0.04</v>
      </c>
      <c r="O554">
        <v>5.0900000000000001E-2</v>
      </c>
    </row>
    <row r="555" spans="1:15" x14ac:dyDescent="0.3">
      <c r="A555">
        <v>4.22</v>
      </c>
      <c r="B555">
        <v>-2.3999999999999998E-3</v>
      </c>
      <c r="C555">
        <v>9.5999999999999992E-3</v>
      </c>
      <c r="D555">
        <f t="shared" si="62"/>
        <v>2</v>
      </c>
      <c r="E555">
        <f t="shared" si="57"/>
        <v>-2.3999999999999998E-3</v>
      </c>
      <c r="F555" s="1">
        <f t="shared" si="58"/>
        <v>1.8107209285178296</v>
      </c>
      <c r="G555">
        <f>MAX($A$520:A555)-3*O555</f>
        <v>4.2256999999999998</v>
      </c>
      <c r="H555">
        <f t="shared" si="63"/>
        <v>1</v>
      </c>
      <c r="I555">
        <v>4.2272999999999996</v>
      </c>
      <c r="J555">
        <v>4.2671999999999999</v>
      </c>
      <c r="K555">
        <f t="shared" si="59"/>
        <v>0</v>
      </c>
      <c r="L555">
        <f t="shared" si="60"/>
        <v>0</v>
      </c>
      <c r="M555" s="1">
        <f t="shared" si="61"/>
        <v>1.1504786143701622</v>
      </c>
      <c r="N555">
        <v>0.02</v>
      </c>
      <c r="O555">
        <v>4.8099999999999997E-2</v>
      </c>
    </row>
    <row r="556" spans="1:15" x14ac:dyDescent="0.3">
      <c r="A556">
        <v>4.22</v>
      </c>
      <c r="B556">
        <v>0</v>
      </c>
      <c r="C556">
        <v>4.7999999999999996E-3</v>
      </c>
      <c r="D556">
        <f t="shared" si="62"/>
        <v>2</v>
      </c>
      <c r="E556">
        <f t="shared" si="57"/>
        <v>0</v>
      </c>
      <c r="F556" s="1">
        <f t="shared" si="58"/>
        <v>1.8107209285178296</v>
      </c>
      <c r="G556">
        <f>MAX($A$520:A556)-3*O556</f>
        <v>4.2302</v>
      </c>
      <c r="H556">
        <f t="shared" si="63"/>
        <v>1</v>
      </c>
      <c r="I556">
        <v>4.2213000000000003</v>
      </c>
      <c r="J556">
        <v>4.2638999999999996</v>
      </c>
      <c r="K556">
        <f t="shared" si="59"/>
        <v>0</v>
      </c>
      <c r="L556">
        <f t="shared" si="60"/>
        <v>0</v>
      </c>
      <c r="M556" s="1">
        <f t="shared" si="61"/>
        <v>1.1504786143701622</v>
      </c>
      <c r="N556">
        <v>0.03</v>
      </c>
      <c r="O556">
        <v>4.6600000000000003E-2</v>
      </c>
    </row>
    <row r="557" spans="1:15" x14ac:dyDescent="0.3">
      <c r="A557">
        <v>4.05</v>
      </c>
      <c r="B557">
        <v>-4.0300000000000002E-2</v>
      </c>
      <c r="C557">
        <v>-3.5700000000000003E-2</v>
      </c>
      <c r="D557">
        <f t="shared" si="62"/>
        <v>-1</v>
      </c>
      <c r="E557">
        <f t="shared" si="57"/>
        <v>-4.0300000000000002E-2</v>
      </c>
      <c r="F557" s="1">
        <f t="shared" si="58"/>
        <v>1.737748875098561</v>
      </c>
      <c r="H557">
        <f t="shared" si="63"/>
        <v>-1</v>
      </c>
      <c r="I557">
        <v>4.1646999999999998</v>
      </c>
      <c r="J557">
        <v>4.2442000000000002</v>
      </c>
      <c r="K557">
        <f t="shared" si="59"/>
        <v>0</v>
      </c>
      <c r="L557">
        <f t="shared" si="60"/>
        <v>0</v>
      </c>
      <c r="M557" s="1">
        <f t="shared" si="61"/>
        <v>1.1504786143701622</v>
      </c>
      <c r="N557">
        <v>0.18</v>
      </c>
      <c r="O557">
        <v>5.9400000000000001E-2</v>
      </c>
    </row>
    <row r="558" spans="1:15" x14ac:dyDescent="0.3">
      <c r="A558">
        <v>4.05</v>
      </c>
      <c r="B558">
        <v>0</v>
      </c>
      <c r="C558">
        <v>-4.0300000000000002E-2</v>
      </c>
      <c r="D558">
        <f t="shared" si="62"/>
        <v>0</v>
      </c>
      <c r="E558">
        <f t="shared" si="57"/>
        <v>0</v>
      </c>
      <c r="F558" s="1">
        <f t="shared" si="58"/>
        <v>1.737748875098561</v>
      </c>
      <c r="H558">
        <f t="shared" si="63"/>
        <v>-1</v>
      </c>
      <c r="I558">
        <v>4.1186999999999996</v>
      </c>
      <c r="J558">
        <v>4.2252000000000001</v>
      </c>
      <c r="K558">
        <f t="shared" si="59"/>
        <v>0</v>
      </c>
      <c r="L558">
        <f t="shared" si="60"/>
        <v>0</v>
      </c>
      <c r="M558" s="1">
        <f t="shared" si="61"/>
        <v>1.1504786143701622</v>
      </c>
      <c r="N558">
        <v>7.0000000000000007E-2</v>
      </c>
      <c r="O558">
        <v>6.1199999999999997E-2</v>
      </c>
    </row>
    <row r="559" spans="1:15" x14ac:dyDescent="0.3">
      <c r="A559">
        <v>4</v>
      </c>
      <c r="B559">
        <v>-1.23E-2</v>
      </c>
      <c r="C559">
        <v>-5.21E-2</v>
      </c>
      <c r="D559">
        <f t="shared" si="62"/>
        <v>0</v>
      </c>
      <c r="E559">
        <f t="shared" si="57"/>
        <v>0</v>
      </c>
      <c r="F559" s="1">
        <f t="shared" si="58"/>
        <v>1.737748875098561</v>
      </c>
      <c r="H559">
        <f t="shared" si="63"/>
        <v>-1</v>
      </c>
      <c r="I559">
        <v>4.0673000000000004</v>
      </c>
      <c r="J559">
        <v>4.2023000000000001</v>
      </c>
      <c r="K559">
        <f t="shared" si="59"/>
        <v>0</v>
      </c>
      <c r="L559">
        <f t="shared" si="60"/>
        <v>0</v>
      </c>
      <c r="M559" s="1">
        <f t="shared" si="61"/>
        <v>1.1504786143701622</v>
      </c>
      <c r="N559">
        <v>0.05</v>
      </c>
      <c r="O559">
        <v>6.0900000000000003E-2</v>
      </c>
    </row>
    <row r="560" spans="1:15" x14ac:dyDescent="0.3">
      <c r="A560">
        <v>3.99</v>
      </c>
      <c r="B560">
        <v>-2.5000000000000001E-3</v>
      </c>
      <c r="C560">
        <v>-5.45E-2</v>
      </c>
      <c r="D560">
        <f t="shared" si="62"/>
        <v>0</v>
      </c>
      <c r="E560">
        <f t="shared" si="57"/>
        <v>0</v>
      </c>
      <c r="F560" s="1">
        <f t="shared" si="58"/>
        <v>1.737748875098561</v>
      </c>
      <c r="H560">
        <f t="shared" si="63"/>
        <v>-1</v>
      </c>
      <c r="I560">
        <v>4.0279999999999996</v>
      </c>
      <c r="J560">
        <v>4.1795</v>
      </c>
      <c r="K560">
        <f t="shared" si="59"/>
        <v>0</v>
      </c>
      <c r="L560">
        <f t="shared" si="60"/>
        <v>0</v>
      </c>
      <c r="M560" s="1">
        <f t="shared" si="61"/>
        <v>1.1504786143701622</v>
      </c>
      <c r="N560">
        <v>0.06</v>
      </c>
      <c r="O560">
        <v>6.1400000000000003E-2</v>
      </c>
    </row>
    <row r="561" spans="1:15" x14ac:dyDescent="0.3">
      <c r="A561">
        <v>4.01</v>
      </c>
      <c r="B561">
        <v>5.0000000000000001E-3</v>
      </c>
      <c r="C561">
        <v>-4.5199999999999997E-2</v>
      </c>
      <c r="D561">
        <f t="shared" si="62"/>
        <v>0</v>
      </c>
      <c r="E561">
        <f t="shared" si="57"/>
        <v>0</v>
      </c>
      <c r="F561" s="1">
        <f t="shared" si="58"/>
        <v>1.737748875098561</v>
      </c>
      <c r="H561">
        <f t="shared" si="63"/>
        <v>-1</v>
      </c>
      <c r="I561">
        <v>4.0106999999999999</v>
      </c>
      <c r="J561">
        <v>4.1597</v>
      </c>
      <c r="K561">
        <f t="shared" si="59"/>
        <v>0</v>
      </c>
      <c r="L561">
        <f t="shared" si="60"/>
        <v>0</v>
      </c>
      <c r="M561" s="1">
        <f t="shared" si="61"/>
        <v>1.1504786143701622</v>
      </c>
      <c r="N561">
        <v>0.04</v>
      </c>
      <c r="O561">
        <v>5.9799999999999999E-2</v>
      </c>
    </row>
    <row r="562" spans="1:15" x14ac:dyDescent="0.3">
      <c r="A562">
        <v>3.98</v>
      </c>
      <c r="B562">
        <v>-7.4999999999999997E-3</v>
      </c>
      <c r="C562">
        <v>-5.2400000000000002E-2</v>
      </c>
      <c r="D562">
        <f t="shared" si="62"/>
        <v>0</v>
      </c>
      <c r="E562">
        <f t="shared" si="57"/>
        <v>0</v>
      </c>
      <c r="F562" s="1">
        <f t="shared" si="58"/>
        <v>1.737748875098561</v>
      </c>
      <c r="H562">
        <f t="shared" si="63"/>
        <v>-1</v>
      </c>
      <c r="I562">
        <v>3.9973000000000001</v>
      </c>
      <c r="J562">
        <v>4.1379999999999999</v>
      </c>
      <c r="K562">
        <f t="shared" si="59"/>
        <v>0</v>
      </c>
      <c r="L562">
        <f t="shared" si="60"/>
        <v>0</v>
      </c>
      <c r="M562" s="1">
        <f t="shared" si="61"/>
        <v>1.1504786143701622</v>
      </c>
      <c r="N562">
        <v>0.04</v>
      </c>
      <c r="O562">
        <v>5.8200000000000002E-2</v>
      </c>
    </row>
    <row r="563" spans="1:15" x14ac:dyDescent="0.3">
      <c r="A563">
        <v>3.96</v>
      </c>
      <c r="B563">
        <v>-5.0000000000000001E-3</v>
      </c>
      <c r="C563">
        <v>-6.6000000000000003E-2</v>
      </c>
      <c r="D563">
        <f t="shared" si="62"/>
        <v>0</v>
      </c>
      <c r="E563">
        <f t="shared" si="57"/>
        <v>0</v>
      </c>
      <c r="F563" s="1">
        <f t="shared" si="58"/>
        <v>1.737748875098561</v>
      </c>
      <c r="H563">
        <f t="shared" si="63"/>
        <v>-1</v>
      </c>
      <c r="I563">
        <v>3.9820000000000002</v>
      </c>
      <c r="J563">
        <v>4.1153000000000004</v>
      </c>
      <c r="K563">
        <f t="shared" si="59"/>
        <v>0</v>
      </c>
      <c r="L563">
        <f t="shared" si="60"/>
        <v>0</v>
      </c>
      <c r="M563" s="1">
        <f t="shared" si="61"/>
        <v>1.1504786143701622</v>
      </c>
      <c r="N563">
        <v>0.04</v>
      </c>
      <c r="O563">
        <v>5.6599999999999998E-2</v>
      </c>
    </row>
    <row r="564" spans="1:15" x14ac:dyDescent="0.3">
      <c r="A564">
        <v>3.98</v>
      </c>
      <c r="B564">
        <v>5.1000000000000004E-3</v>
      </c>
      <c r="C564">
        <v>-6.5699999999999995E-2</v>
      </c>
      <c r="D564">
        <f t="shared" si="62"/>
        <v>0</v>
      </c>
      <c r="E564">
        <f t="shared" si="57"/>
        <v>0</v>
      </c>
      <c r="F564" s="1">
        <f t="shared" si="58"/>
        <v>1.737748875098561</v>
      </c>
      <c r="H564">
        <f t="shared" si="63"/>
        <v>-1</v>
      </c>
      <c r="I564">
        <v>3.9792999999999998</v>
      </c>
      <c r="J564">
        <v>4.0960000000000001</v>
      </c>
      <c r="K564">
        <f t="shared" si="59"/>
        <v>0</v>
      </c>
      <c r="L564">
        <f t="shared" si="60"/>
        <v>0</v>
      </c>
      <c r="M564" s="1">
        <f t="shared" si="61"/>
        <v>1.1504786143701622</v>
      </c>
      <c r="N564">
        <v>0.03</v>
      </c>
      <c r="O564">
        <v>5.4100000000000002E-2</v>
      </c>
    </row>
    <row r="565" spans="1:15" x14ac:dyDescent="0.3">
      <c r="A565">
        <v>3.98</v>
      </c>
      <c r="B565">
        <v>0</v>
      </c>
      <c r="C565">
        <v>-7.0099999999999996E-2</v>
      </c>
      <c r="D565">
        <f t="shared" si="62"/>
        <v>0</v>
      </c>
      <c r="E565">
        <f t="shared" si="57"/>
        <v>0</v>
      </c>
      <c r="F565" s="1">
        <f t="shared" si="58"/>
        <v>1.737748875098561</v>
      </c>
      <c r="H565">
        <f t="shared" si="63"/>
        <v>-1</v>
      </c>
      <c r="I565">
        <v>3.9780000000000002</v>
      </c>
      <c r="J565">
        <v>4.0778999999999996</v>
      </c>
      <c r="K565">
        <f t="shared" si="59"/>
        <v>0</v>
      </c>
      <c r="L565">
        <f t="shared" si="60"/>
        <v>0</v>
      </c>
      <c r="M565" s="1">
        <f t="shared" si="61"/>
        <v>1.1504786143701622</v>
      </c>
      <c r="N565">
        <v>0.02</v>
      </c>
      <c r="O565">
        <v>5.0700000000000002E-2</v>
      </c>
    </row>
    <row r="566" spans="1:15" x14ac:dyDescent="0.3">
      <c r="A566">
        <v>3.93</v>
      </c>
      <c r="B566">
        <v>-1.26E-2</v>
      </c>
      <c r="C566">
        <v>-8.8200000000000001E-2</v>
      </c>
      <c r="D566">
        <f t="shared" si="62"/>
        <v>0</v>
      </c>
      <c r="E566">
        <f t="shared" si="57"/>
        <v>0</v>
      </c>
      <c r="F566" s="1">
        <f t="shared" si="58"/>
        <v>1.737748875098561</v>
      </c>
      <c r="H566">
        <f t="shared" si="63"/>
        <v>-1</v>
      </c>
      <c r="I566">
        <v>3.9607000000000001</v>
      </c>
      <c r="J566">
        <v>4.0564999999999998</v>
      </c>
      <c r="K566">
        <f t="shared" si="59"/>
        <v>0</v>
      </c>
      <c r="L566">
        <f t="shared" si="60"/>
        <v>0</v>
      </c>
      <c r="M566" s="1">
        <f t="shared" si="61"/>
        <v>1.1504786143701622</v>
      </c>
      <c r="N566">
        <v>0.05</v>
      </c>
      <c r="O566">
        <v>5.0299999999999997E-2</v>
      </c>
    </row>
    <row r="567" spans="1:15" x14ac:dyDescent="0.3">
      <c r="A567">
        <v>3.96</v>
      </c>
      <c r="B567">
        <v>7.6E-3</v>
      </c>
      <c r="C567">
        <v>-8.5500000000000007E-2</v>
      </c>
      <c r="D567">
        <f t="shared" si="62"/>
        <v>0</v>
      </c>
      <c r="E567">
        <f t="shared" si="57"/>
        <v>0</v>
      </c>
      <c r="F567" s="1">
        <f t="shared" si="58"/>
        <v>1.737748875098561</v>
      </c>
      <c r="H567">
        <f t="shared" si="63"/>
        <v>-1</v>
      </c>
      <c r="I567">
        <v>3.9586999999999999</v>
      </c>
      <c r="J567">
        <v>4.0397999999999996</v>
      </c>
      <c r="K567">
        <f t="shared" si="59"/>
        <v>0</v>
      </c>
      <c r="L567">
        <f t="shared" si="60"/>
        <v>0</v>
      </c>
      <c r="M567" s="1">
        <f t="shared" si="61"/>
        <v>1.1504786143701622</v>
      </c>
      <c r="N567">
        <v>0.08</v>
      </c>
      <c r="O567">
        <v>5.2900000000000003E-2</v>
      </c>
    </row>
    <row r="568" spans="1:15" x14ac:dyDescent="0.3">
      <c r="A568">
        <v>3.95</v>
      </c>
      <c r="B568">
        <v>-2.5000000000000001E-3</v>
      </c>
      <c r="C568">
        <v>-8.9899999999999994E-2</v>
      </c>
      <c r="D568">
        <f t="shared" si="62"/>
        <v>0</v>
      </c>
      <c r="E568">
        <f t="shared" si="57"/>
        <v>0</v>
      </c>
      <c r="F568" s="1">
        <f t="shared" si="58"/>
        <v>1.737748875098561</v>
      </c>
      <c r="H568">
        <f t="shared" si="63"/>
        <v>-1</v>
      </c>
      <c r="I568">
        <v>3.9546999999999999</v>
      </c>
      <c r="J568">
        <v>4.0239000000000003</v>
      </c>
      <c r="K568">
        <f t="shared" si="59"/>
        <v>0</v>
      </c>
      <c r="L568">
        <f t="shared" si="60"/>
        <v>0</v>
      </c>
      <c r="M568" s="1">
        <f t="shared" si="61"/>
        <v>1.1504786143701622</v>
      </c>
      <c r="N568">
        <v>0.03</v>
      </c>
      <c r="O568">
        <v>5.0599999999999999E-2</v>
      </c>
    </row>
    <row r="569" spans="1:15" x14ac:dyDescent="0.3">
      <c r="A569">
        <v>3.93</v>
      </c>
      <c r="B569">
        <v>-5.1000000000000004E-3</v>
      </c>
      <c r="C569">
        <v>-9.2399999999999996E-2</v>
      </c>
      <c r="D569">
        <f t="shared" si="62"/>
        <v>0</v>
      </c>
      <c r="E569">
        <f t="shared" si="57"/>
        <v>0</v>
      </c>
      <c r="F569" s="1">
        <f t="shared" si="58"/>
        <v>1.737748875098561</v>
      </c>
      <c r="H569">
        <f t="shared" si="63"/>
        <v>-1</v>
      </c>
      <c r="I569">
        <v>3.9447000000000001</v>
      </c>
      <c r="J569">
        <v>4.008</v>
      </c>
      <c r="K569">
        <f t="shared" si="59"/>
        <v>0</v>
      </c>
      <c r="L569">
        <f t="shared" si="60"/>
        <v>0</v>
      </c>
      <c r="M569" s="1">
        <f t="shared" si="61"/>
        <v>1.1504786143701622</v>
      </c>
      <c r="N569">
        <v>0.03</v>
      </c>
      <c r="O569">
        <v>4.8300000000000003E-2</v>
      </c>
    </row>
    <row r="570" spans="1:15" x14ac:dyDescent="0.3">
      <c r="A570">
        <v>3.93</v>
      </c>
      <c r="B570">
        <v>0</v>
      </c>
      <c r="C570">
        <v>-0.1007</v>
      </c>
      <c r="D570">
        <f t="shared" si="62"/>
        <v>0</v>
      </c>
      <c r="E570">
        <f t="shared" si="57"/>
        <v>0</v>
      </c>
      <c r="F570" s="1">
        <f t="shared" si="58"/>
        <v>1.737748875098561</v>
      </c>
      <c r="H570">
        <f t="shared" si="63"/>
        <v>-1</v>
      </c>
      <c r="I570">
        <v>3.9380000000000002</v>
      </c>
      <c r="J570">
        <v>3.9939</v>
      </c>
      <c r="K570">
        <f t="shared" si="59"/>
        <v>0</v>
      </c>
      <c r="L570">
        <f t="shared" si="60"/>
        <v>0</v>
      </c>
      <c r="M570" s="1">
        <f t="shared" si="61"/>
        <v>1.1504786143701622</v>
      </c>
      <c r="N570">
        <v>0.04</v>
      </c>
      <c r="O570">
        <v>4.7100000000000003E-2</v>
      </c>
    </row>
    <row r="571" spans="1:15" x14ac:dyDescent="0.3">
      <c r="A571">
        <v>3.94</v>
      </c>
      <c r="B571">
        <v>2.5000000000000001E-3</v>
      </c>
      <c r="C571">
        <v>-8.5800000000000001E-2</v>
      </c>
      <c r="D571">
        <f t="shared" si="62"/>
        <v>0</v>
      </c>
      <c r="E571">
        <f t="shared" si="57"/>
        <v>0</v>
      </c>
      <c r="F571" s="1">
        <f t="shared" si="58"/>
        <v>1.737748875098561</v>
      </c>
      <c r="H571">
        <f t="shared" si="63"/>
        <v>-1</v>
      </c>
      <c r="I571">
        <v>3.9380000000000002</v>
      </c>
      <c r="J571">
        <v>3.9828999999999999</v>
      </c>
      <c r="K571">
        <f t="shared" si="59"/>
        <v>0</v>
      </c>
      <c r="L571">
        <f t="shared" si="60"/>
        <v>0</v>
      </c>
      <c r="M571" s="1">
        <f t="shared" si="61"/>
        <v>1.1504786143701622</v>
      </c>
      <c r="N571">
        <v>0.03</v>
      </c>
      <c r="O571">
        <v>4.4999999999999998E-2</v>
      </c>
    </row>
    <row r="572" spans="1:15" x14ac:dyDescent="0.3">
      <c r="A572">
        <v>3.98</v>
      </c>
      <c r="B572">
        <v>1.0200000000000001E-2</v>
      </c>
      <c r="C572">
        <v>-5.4600000000000003E-2</v>
      </c>
      <c r="D572">
        <f t="shared" si="62"/>
        <v>0</v>
      </c>
      <c r="E572">
        <f t="shared" si="57"/>
        <v>0</v>
      </c>
      <c r="F572" s="1">
        <f t="shared" si="58"/>
        <v>1.737748875098561</v>
      </c>
      <c r="H572">
        <f t="shared" si="63"/>
        <v>-1</v>
      </c>
      <c r="I572">
        <v>3.9506999999999999</v>
      </c>
      <c r="J572">
        <v>3.9775</v>
      </c>
      <c r="K572">
        <f t="shared" si="59"/>
        <v>0</v>
      </c>
      <c r="L572">
        <f t="shared" si="60"/>
        <v>0</v>
      </c>
      <c r="M572" s="1">
        <f t="shared" si="61"/>
        <v>1.1504786143701622</v>
      </c>
      <c r="N572">
        <v>0.05</v>
      </c>
      <c r="O572">
        <v>4.4999999999999998E-2</v>
      </c>
    </row>
    <row r="573" spans="1:15" x14ac:dyDescent="0.3">
      <c r="A573">
        <v>4.04</v>
      </c>
      <c r="B573">
        <v>1.5100000000000001E-2</v>
      </c>
      <c r="C573">
        <v>-4.2700000000000002E-2</v>
      </c>
      <c r="D573">
        <f t="shared" si="62"/>
        <v>0</v>
      </c>
      <c r="E573">
        <f t="shared" si="57"/>
        <v>0</v>
      </c>
      <c r="F573" s="1">
        <f t="shared" si="58"/>
        <v>1.737748875098561</v>
      </c>
      <c r="H573">
        <f t="shared" si="63"/>
        <v>-1</v>
      </c>
      <c r="I573">
        <v>3.9820000000000002</v>
      </c>
      <c r="J573">
        <v>3.9788999999999999</v>
      </c>
      <c r="K573">
        <f t="shared" si="59"/>
        <v>1</v>
      </c>
      <c r="L573">
        <f t="shared" si="60"/>
        <v>0</v>
      </c>
      <c r="M573" s="1">
        <f t="shared" si="61"/>
        <v>1.1504786143701622</v>
      </c>
      <c r="N573">
        <v>0.06</v>
      </c>
      <c r="O573">
        <v>4.6100000000000002E-2</v>
      </c>
    </row>
    <row r="574" spans="1:15" x14ac:dyDescent="0.3">
      <c r="A574">
        <v>4.0199999999999996</v>
      </c>
      <c r="B574">
        <v>-5.0000000000000001E-3</v>
      </c>
      <c r="C574">
        <v>-4.9599999999999998E-2</v>
      </c>
      <c r="D574">
        <f t="shared" si="62"/>
        <v>0</v>
      </c>
      <c r="E574">
        <f t="shared" si="57"/>
        <v>0</v>
      </c>
      <c r="F574" s="1">
        <f t="shared" si="58"/>
        <v>1.737748875098561</v>
      </c>
      <c r="H574">
        <f t="shared" si="63"/>
        <v>-1</v>
      </c>
      <c r="I574">
        <v>4.0007000000000001</v>
      </c>
      <c r="J574">
        <v>3.9792000000000001</v>
      </c>
      <c r="K574">
        <f t="shared" si="59"/>
        <v>2</v>
      </c>
      <c r="L574">
        <f t="shared" si="60"/>
        <v>-5.0000000000000001E-3</v>
      </c>
      <c r="M574" s="1">
        <f t="shared" si="61"/>
        <v>1.1447262212983114</v>
      </c>
      <c r="N574">
        <v>0.02</v>
      </c>
      <c r="O574">
        <v>4.3299999999999998E-2</v>
      </c>
    </row>
    <row r="575" spans="1:15" x14ac:dyDescent="0.3">
      <c r="A575">
        <v>3.99</v>
      </c>
      <c r="B575">
        <v>-7.4999999999999997E-3</v>
      </c>
      <c r="C575">
        <v>-5.45E-2</v>
      </c>
      <c r="D575">
        <f t="shared" si="62"/>
        <v>0</v>
      </c>
      <c r="E575">
        <f t="shared" si="57"/>
        <v>0</v>
      </c>
      <c r="F575" s="1">
        <f t="shared" si="58"/>
        <v>1.737748875098561</v>
      </c>
      <c r="H575">
        <f t="shared" si="63"/>
        <v>-1</v>
      </c>
      <c r="I575">
        <v>4.0033000000000003</v>
      </c>
      <c r="J575">
        <v>3.9777</v>
      </c>
      <c r="K575">
        <f t="shared" si="59"/>
        <v>2</v>
      </c>
      <c r="L575">
        <f t="shared" si="60"/>
        <v>-7.4999999999999997E-3</v>
      </c>
      <c r="M575" s="1">
        <f t="shared" si="61"/>
        <v>1.1361407746385741</v>
      </c>
      <c r="N575">
        <v>0.04</v>
      </c>
      <c r="O575">
        <v>4.2500000000000003E-2</v>
      </c>
    </row>
    <row r="576" spans="1:15" x14ac:dyDescent="0.3">
      <c r="A576">
        <v>4.01</v>
      </c>
      <c r="B576">
        <v>5.0000000000000001E-3</v>
      </c>
      <c r="C576">
        <v>-4.9799999999999997E-2</v>
      </c>
      <c r="D576">
        <f t="shared" si="62"/>
        <v>0</v>
      </c>
      <c r="E576">
        <f t="shared" si="57"/>
        <v>0</v>
      </c>
      <c r="F576" s="1">
        <f t="shared" si="58"/>
        <v>1.737748875098561</v>
      </c>
      <c r="H576">
        <f t="shared" si="63"/>
        <v>-1</v>
      </c>
      <c r="I576">
        <v>4.0087000000000002</v>
      </c>
      <c r="J576">
        <v>3.9790999999999999</v>
      </c>
      <c r="K576">
        <f t="shared" si="59"/>
        <v>2</v>
      </c>
      <c r="L576">
        <f t="shared" si="60"/>
        <v>5.0000000000000001E-3</v>
      </c>
      <c r="M576" s="1">
        <f t="shared" si="61"/>
        <v>1.1418214785117669</v>
      </c>
      <c r="N576">
        <v>7.0000000000000007E-2</v>
      </c>
      <c r="O576">
        <v>4.4400000000000002E-2</v>
      </c>
    </row>
    <row r="577" spans="1:15" x14ac:dyDescent="0.3">
      <c r="A577">
        <v>4</v>
      </c>
      <c r="B577">
        <v>-2.5000000000000001E-3</v>
      </c>
      <c r="C577">
        <v>-1.23E-2</v>
      </c>
      <c r="D577">
        <f t="shared" si="62"/>
        <v>0</v>
      </c>
      <c r="E577">
        <f t="shared" si="57"/>
        <v>0</v>
      </c>
      <c r="F577" s="1">
        <f t="shared" si="58"/>
        <v>1.737748875098561</v>
      </c>
      <c r="H577">
        <f t="shared" si="63"/>
        <v>-1</v>
      </c>
      <c r="I577">
        <v>4.0060000000000002</v>
      </c>
      <c r="J577">
        <v>3.9807000000000001</v>
      </c>
      <c r="K577">
        <f t="shared" si="59"/>
        <v>2</v>
      </c>
      <c r="L577">
        <f t="shared" si="60"/>
        <v>-2.5000000000000001E-3</v>
      </c>
      <c r="M577" s="1">
        <f t="shared" si="61"/>
        <v>1.1389669248154874</v>
      </c>
      <c r="N577">
        <v>0.02</v>
      </c>
      <c r="O577">
        <v>4.1399999999999999E-2</v>
      </c>
    </row>
    <row r="578" spans="1:15" x14ac:dyDescent="0.3">
      <c r="A578">
        <v>3.98</v>
      </c>
      <c r="B578">
        <v>-5.0000000000000001E-3</v>
      </c>
      <c r="C578">
        <v>-1.7299999999999999E-2</v>
      </c>
      <c r="D578">
        <f t="shared" si="62"/>
        <v>0</v>
      </c>
      <c r="E578">
        <f t="shared" si="57"/>
        <v>0</v>
      </c>
      <c r="F578" s="1">
        <f t="shared" si="58"/>
        <v>1.737748875098561</v>
      </c>
      <c r="H578">
        <f t="shared" si="63"/>
        <v>-1</v>
      </c>
      <c r="I578">
        <v>3.9952999999999999</v>
      </c>
      <c r="J578">
        <v>3.9805000000000001</v>
      </c>
      <c r="K578">
        <f t="shared" si="59"/>
        <v>2</v>
      </c>
      <c r="L578">
        <f t="shared" si="60"/>
        <v>-5.0000000000000001E-3</v>
      </c>
      <c r="M578" s="1">
        <f t="shared" si="61"/>
        <v>1.13327209019141</v>
      </c>
      <c r="N578">
        <v>0.04</v>
      </c>
      <c r="O578">
        <v>4.1099999999999998E-2</v>
      </c>
    </row>
    <row r="579" spans="1:15" x14ac:dyDescent="0.3">
      <c r="A579">
        <v>3.96</v>
      </c>
      <c r="B579">
        <v>-5.0000000000000001E-3</v>
      </c>
      <c r="C579">
        <v>-0.01</v>
      </c>
      <c r="D579">
        <f t="shared" si="62"/>
        <v>0</v>
      </c>
      <c r="E579">
        <f t="shared" si="57"/>
        <v>0</v>
      </c>
      <c r="F579" s="1">
        <f t="shared" si="58"/>
        <v>1.737748875098561</v>
      </c>
      <c r="H579">
        <f t="shared" si="63"/>
        <v>-1</v>
      </c>
      <c r="I579">
        <v>3.9820000000000002</v>
      </c>
      <c r="J579">
        <v>3.9788000000000001</v>
      </c>
      <c r="K579">
        <f t="shared" si="59"/>
        <v>2</v>
      </c>
      <c r="L579">
        <f t="shared" si="60"/>
        <v>-5.0000000000000001E-3</v>
      </c>
      <c r="M579" s="1">
        <f t="shared" si="61"/>
        <v>1.1276057297404529</v>
      </c>
      <c r="N579">
        <v>0.03</v>
      </c>
      <c r="O579">
        <v>0.04</v>
      </c>
    </row>
    <row r="580" spans="1:15" x14ac:dyDescent="0.3">
      <c r="A580">
        <v>3.92</v>
      </c>
      <c r="B580">
        <v>-1.01E-2</v>
      </c>
      <c r="C580">
        <v>-1.7500000000000002E-2</v>
      </c>
      <c r="D580">
        <f t="shared" si="62"/>
        <v>0</v>
      </c>
      <c r="E580">
        <f t="shared" ref="E580:E643" si="64">IF(OR(D580=0,D580=1),0,B580)</f>
        <v>0</v>
      </c>
      <c r="F580" s="1">
        <f t="shared" ref="F580:F643" si="65">F579*(1+E580)</f>
        <v>1.737748875098561</v>
      </c>
      <c r="H580">
        <f t="shared" si="63"/>
        <v>-1</v>
      </c>
      <c r="I580">
        <v>3.9592999999999998</v>
      </c>
      <c r="J580">
        <v>3.9735</v>
      </c>
      <c r="K580">
        <f t="shared" ref="K580:K643" si="66">IF(AND(I580&gt;J580,I579&gt;J579),2,IF(AND(I580&gt;J580,I579&lt;J579),1,IF(AND(I580&lt;J580,I579&lt;J579),0,-1)))</f>
        <v>-1</v>
      </c>
      <c r="L580">
        <f t="shared" ref="L580:L643" si="67">IF(OR(K580=0,K580=1),0,B580)</f>
        <v>-1.01E-2</v>
      </c>
      <c r="M580" s="1">
        <f t="shared" ref="M580:M643" si="68">M579*(1+L580)</f>
        <v>1.1162169118700744</v>
      </c>
      <c r="N580">
        <v>0.05</v>
      </c>
      <c r="O580">
        <v>4.0800000000000003E-2</v>
      </c>
    </row>
    <row r="581" spans="1:15" x14ac:dyDescent="0.3">
      <c r="A581">
        <v>3.82</v>
      </c>
      <c r="B581">
        <v>-2.5499999999999998E-2</v>
      </c>
      <c r="C581">
        <v>-4.7399999999999998E-2</v>
      </c>
      <c r="D581">
        <f t="shared" si="62"/>
        <v>0</v>
      </c>
      <c r="E581">
        <f t="shared" si="64"/>
        <v>0</v>
      </c>
      <c r="F581" s="1">
        <f t="shared" si="65"/>
        <v>1.737748875098561</v>
      </c>
      <c r="H581">
        <f t="shared" si="63"/>
        <v>-1</v>
      </c>
      <c r="I581">
        <v>3.9079999999999999</v>
      </c>
      <c r="J581">
        <v>3.9590000000000001</v>
      </c>
      <c r="K581">
        <f t="shared" si="66"/>
        <v>0</v>
      </c>
      <c r="L581">
        <f t="shared" si="67"/>
        <v>0</v>
      </c>
      <c r="M581" s="1">
        <f t="shared" si="68"/>
        <v>1.1162169118700744</v>
      </c>
      <c r="N581">
        <v>0.18</v>
      </c>
      <c r="O581">
        <v>5.4100000000000002E-2</v>
      </c>
    </row>
    <row r="582" spans="1:15" x14ac:dyDescent="0.3">
      <c r="A582">
        <v>3.87</v>
      </c>
      <c r="B582">
        <v>1.3100000000000001E-2</v>
      </c>
      <c r="C582">
        <v>-2.76E-2</v>
      </c>
      <c r="D582">
        <f t="shared" si="62"/>
        <v>0</v>
      </c>
      <c r="E582">
        <f t="shared" si="64"/>
        <v>0</v>
      </c>
      <c r="F582" s="1">
        <f t="shared" si="65"/>
        <v>1.737748875098561</v>
      </c>
      <c r="H582">
        <f t="shared" si="63"/>
        <v>-1</v>
      </c>
      <c r="I582">
        <v>3.8860000000000001</v>
      </c>
      <c r="J582">
        <v>3.9500999999999999</v>
      </c>
      <c r="K582">
        <f t="shared" si="66"/>
        <v>0</v>
      </c>
      <c r="L582">
        <f t="shared" si="67"/>
        <v>0</v>
      </c>
      <c r="M582" s="1">
        <f t="shared" si="68"/>
        <v>1.1162169118700744</v>
      </c>
      <c r="N582">
        <v>0.08</v>
      </c>
      <c r="O582">
        <v>5.7200000000000001E-2</v>
      </c>
    </row>
    <row r="583" spans="1:15" x14ac:dyDescent="0.3">
      <c r="A583">
        <v>3.88</v>
      </c>
      <c r="B583">
        <v>2.5999999999999999E-3</v>
      </c>
      <c r="C583">
        <v>-2.0199999999999999E-2</v>
      </c>
      <c r="D583">
        <f t="shared" si="62"/>
        <v>0</v>
      </c>
      <c r="E583">
        <f t="shared" si="64"/>
        <v>0</v>
      </c>
      <c r="F583" s="1">
        <f t="shared" si="65"/>
        <v>1.737748875098561</v>
      </c>
      <c r="H583">
        <f t="shared" si="63"/>
        <v>-1</v>
      </c>
      <c r="I583">
        <v>3.8759999999999999</v>
      </c>
      <c r="J583">
        <v>3.9426999999999999</v>
      </c>
      <c r="K583">
        <f t="shared" si="66"/>
        <v>0</v>
      </c>
      <c r="L583">
        <f t="shared" si="67"/>
        <v>0</v>
      </c>
      <c r="M583" s="1">
        <f t="shared" si="68"/>
        <v>1.1162169118700744</v>
      </c>
      <c r="N583">
        <v>0.05</v>
      </c>
      <c r="O583">
        <v>5.7200000000000001E-2</v>
      </c>
    </row>
    <row r="584" spans="1:15" x14ac:dyDescent="0.3">
      <c r="A584">
        <v>3.86</v>
      </c>
      <c r="B584">
        <v>-5.1999999999999998E-3</v>
      </c>
      <c r="C584">
        <v>-3.0200000000000001E-2</v>
      </c>
      <c r="D584">
        <f t="shared" si="62"/>
        <v>0</v>
      </c>
      <c r="E584">
        <f t="shared" si="64"/>
        <v>0</v>
      </c>
      <c r="F584" s="1">
        <f t="shared" si="65"/>
        <v>1.737748875098561</v>
      </c>
      <c r="H584">
        <f t="shared" si="63"/>
        <v>-1</v>
      </c>
      <c r="I584">
        <v>3.8660000000000001</v>
      </c>
      <c r="J584">
        <v>3.9338000000000002</v>
      </c>
      <c r="K584">
        <f t="shared" si="66"/>
        <v>0</v>
      </c>
      <c r="L584">
        <f t="shared" si="67"/>
        <v>0</v>
      </c>
      <c r="M584" s="1">
        <f t="shared" si="68"/>
        <v>1.1162169118700744</v>
      </c>
      <c r="N584">
        <v>0.03</v>
      </c>
      <c r="O584">
        <v>5.5300000000000002E-2</v>
      </c>
    </row>
    <row r="585" spans="1:15" x14ac:dyDescent="0.3">
      <c r="A585">
        <v>3.92</v>
      </c>
      <c r="B585">
        <v>1.55E-2</v>
      </c>
      <c r="C585">
        <v>-1.5100000000000001E-2</v>
      </c>
      <c r="D585">
        <f t="shared" si="62"/>
        <v>0</v>
      </c>
      <c r="E585">
        <f t="shared" si="64"/>
        <v>0</v>
      </c>
      <c r="F585" s="1">
        <f t="shared" si="65"/>
        <v>1.737748875098561</v>
      </c>
      <c r="H585">
        <f t="shared" si="63"/>
        <v>-1</v>
      </c>
      <c r="I585">
        <v>3.8826999999999998</v>
      </c>
      <c r="J585">
        <v>3.9312</v>
      </c>
      <c r="K585">
        <f t="shared" si="66"/>
        <v>0</v>
      </c>
      <c r="L585">
        <f t="shared" si="67"/>
        <v>0</v>
      </c>
      <c r="M585" s="1">
        <f t="shared" si="68"/>
        <v>1.1162169118700744</v>
      </c>
      <c r="N585">
        <v>0.06</v>
      </c>
      <c r="O585">
        <v>5.6300000000000003E-2</v>
      </c>
    </row>
    <row r="586" spans="1:15" x14ac:dyDescent="0.3">
      <c r="A586">
        <v>3.93</v>
      </c>
      <c r="B586">
        <v>2.5999999999999999E-3</v>
      </c>
      <c r="C586">
        <v>0</v>
      </c>
      <c r="D586">
        <f t="shared" si="62"/>
        <v>0</v>
      </c>
      <c r="E586">
        <f t="shared" si="64"/>
        <v>0</v>
      </c>
      <c r="F586" s="1">
        <f t="shared" si="65"/>
        <v>1.737748875098561</v>
      </c>
      <c r="H586">
        <f t="shared" si="63"/>
        <v>-1</v>
      </c>
      <c r="I586">
        <v>3.9026999999999998</v>
      </c>
      <c r="J586">
        <v>3.9298000000000002</v>
      </c>
      <c r="K586">
        <f t="shared" si="66"/>
        <v>0</v>
      </c>
      <c r="L586">
        <f t="shared" si="67"/>
        <v>0</v>
      </c>
      <c r="M586" s="1">
        <f t="shared" si="68"/>
        <v>1.1162169118700744</v>
      </c>
      <c r="N586">
        <v>0.04</v>
      </c>
      <c r="O586">
        <v>5.5100000000000003E-2</v>
      </c>
    </row>
    <row r="587" spans="1:15" x14ac:dyDescent="0.3">
      <c r="A587">
        <v>3.92</v>
      </c>
      <c r="B587">
        <v>-2.5000000000000001E-3</v>
      </c>
      <c r="C587">
        <v>-1.01E-2</v>
      </c>
      <c r="D587">
        <f t="shared" si="62"/>
        <v>0</v>
      </c>
      <c r="E587">
        <f t="shared" si="64"/>
        <v>0</v>
      </c>
      <c r="F587" s="1">
        <f t="shared" si="65"/>
        <v>1.737748875098561</v>
      </c>
      <c r="H587">
        <f t="shared" si="63"/>
        <v>-1</v>
      </c>
      <c r="I587">
        <v>3.9119999999999999</v>
      </c>
      <c r="J587">
        <v>3.9275000000000002</v>
      </c>
      <c r="K587">
        <f t="shared" si="66"/>
        <v>0</v>
      </c>
      <c r="L587">
        <f t="shared" si="67"/>
        <v>0</v>
      </c>
      <c r="M587" s="1">
        <f t="shared" si="68"/>
        <v>1.1162169118700744</v>
      </c>
      <c r="N587">
        <v>0.01</v>
      </c>
      <c r="O587">
        <v>5.1200000000000002E-2</v>
      </c>
    </row>
    <row r="588" spans="1:15" x14ac:dyDescent="0.3">
      <c r="A588">
        <v>3.94</v>
      </c>
      <c r="B588">
        <v>5.1000000000000004E-3</v>
      </c>
      <c r="C588">
        <v>-2.5000000000000001E-3</v>
      </c>
      <c r="D588">
        <f t="shared" si="62"/>
        <v>0</v>
      </c>
      <c r="E588">
        <f t="shared" si="64"/>
        <v>0</v>
      </c>
      <c r="F588" s="1">
        <f t="shared" si="65"/>
        <v>1.737748875098561</v>
      </c>
      <c r="H588">
        <f t="shared" si="63"/>
        <v>-1</v>
      </c>
      <c r="I588">
        <v>3.9247000000000001</v>
      </c>
      <c r="J588">
        <v>3.9272</v>
      </c>
      <c r="K588">
        <f t="shared" si="66"/>
        <v>0</v>
      </c>
      <c r="L588">
        <f t="shared" si="67"/>
        <v>0</v>
      </c>
      <c r="M588" s="1">
        <f t="shared" si="68"/>
        <v>1.1162169118700744</v>
      </c>
      <c r="N588">
        <v>0.03</v>
      </c>
      <c r="O588">
        <v>4.9500000000000002E-2</v>
      </c>
    </row>
    <row r="589" spans="1:15" x14ac:dyDescent="0.3">
      <c r="A589">
        <v>3.97</v>
      </c>
      <c r="B589">
        <v>7.6E-3</v>
      </c>
      <c r="C589">
        <v>1.0200000000000001E-2</v>
      </c>
      <c r="D589">
        <f t="shared" si="62"/>
        <v>1</v>
      </c>
      <c r="E589">
        <f t="shared" si="64"/>
        <v>0</v>
      </c>
      <c r="F589" s="1">
        <f t="shared" si="65"/>
        <v>1.737748875098561</v>
      </c>
      <c r="G589">
        <f>MAX($A$589:A589)-3*O589</f>
        <v>3.8266</v>
      </c>
      <c r="H589">
        <f t="shared" si="63"/>
        <v>-1</v>
      </c>
      <c r="I589">
        <v>3.9432999999999998</v>
      </c>
      <c r="J589">
        <v>3.9298999999999999</v>
      </c>
      <c r="K589">
        <f t="shared" si="66"/>
        <v>1</v>
      </c>
      <c r="L589">
        <f t="shared" si="67"/>
        <v>0</v>
      </c>
      <c r="M589" s="1">
        <f t="shared" si="68"/>
        <v>1.1162169118700744</v>
      </c>
      <c r="N589">
        <v>0.03</v>
      </c>
      <c r="O589">
        <v>4.7800000000000002E-2</v>
      </c>
    </row>
    <row r="590" spans="1:15" x14ac:dyDescent="0.3">
      <c r="A590">
        <v>4.3600000000000003</v>
      </c>
      <c r="B590">
        <v>9.8199999999999996E-2</v>
      </c>
      <c r="C590">
        <v>0.1094</v>
      </c>
      <c r="D590">
        <f t="shared" si="62"/>
        <v>2</v>
      </c>
      <c r="E590">
        <f t="shared" si="64"/>
        <v>9.8199999999999996E-2</v>
      </c>
      <c r="F590" s="1">
        <f t="shared" si="65"/>
        <v>1.9083958146332398</v>
      </c>
      <c r="G590">
        <f>MAX($A$589:A590)-3*O590</f>
        <v>4.1191000000000004</v>
      </c>
      <c r="H590">
        <f t="shared" si="63"/>
        <v>-1</v>
      </c>
      <c r="I590">
        <v>4.0846999999999998</v>
      </c>
      <c r="J590">
        <v>3.9695</v>
      </c>
      <c r="K590">
        <f t="shared" si="66"/>
        <v>2</v>
      </c>
      <c r="L590">
        <f t="shared" si="67"/>
        <v>9.8199999999999996E-2</v>
      </c>
      <c r="M590" s="1">
        <f t="shared" si="68"/>
        <v>1.2258294126157159</v>
      </c>
      <c r="N590">
        <v>0.39</v>
      </c>
      <c r="O590">
        <v>8.0299999999999996E-2</v>
      </c>
    </row>
    <row r="591" spans="1:15" x14ac:dyDescent="0.3">
      <c r="A591">
        <v>3.94</v>
      </c>
      <c r="B591">
        <v>-9.6299999999999997E-2</v>
      </c>
      <c r="C591">
        <v>0</v>
      </c>
      <c r="D591">
        <f t="shared" si="62"/>
        <v>-1</v>
      </c>
      <c r="E591">
        <f t="shared" si="64"/>
        <v>-9.6299999999999997E-2</v>
      </c>
      <c r="F591" s="1">
        <f t="shared" si="65"/>
        <v>1.7246172976840588</v>
      </c>
      <c r="H591">
        <f t="shared" si="63"/>
        <v>-1</v>
      </c>
      <c r="I591">
        <v>4.0567000000000002</v>
      </c>
      <c r="J591">
        <v>3.9670999999999998</v>
      </c>
      <c r="K591">
        <f t="shared" si="66"/>
        <v>2</v>
      </c>
      <c r="L591">
        <f t="shared" si="67"/>
        <v>-9.6299999999999997E-2</v>
      </c>
      <c r="M591" s="1">
        <f t="shared" si="68"/>
        <v>1.1077820401808223</v>
      </c>
      <c r="N591">
        <v>0.43</v>
      </c>
      <c r="O591">
        <v>0.115</v>
      </c>
    </row>
    <row r="592" spans="1:15" x14ac:dyDescent="0.3">
      <c r="A592">
        <v>3.95</v>
      </c>
      <c r="B592">
        <v>2.5000000000000001E-3</v>
      </c>
      <c r="C592">
        <v>-7.4999999999999997E-3</v>
      </c>
      <c r="D592">
        <f t="shared" si="62"/>
        <v>0</v>
      </c>
      <c r="E592">
        <f t="shared" si="64"/>
        <v>0</v>
      </c>
      <c r="F592" s="1">
        <f t="shared" si="65"/>
        <v>1.7246172976840588</v>
      </c>
      <c r="H592">
        <f t="shared" si="63"/>
        <v>-1</v>
      </c>
      <c r="I592">
        <v>4.0312999999999999</v>
      </c>
      <c r="J592">
        <v>3.9655999999999998</v>
      </c>
      <c r="K592">
        <f t="shared" si="66"/>
        <v>2</v>
      </c>
      <c r="L592">
        <f t="shared" si="67"/>
        <v>2.5000000000000001E-3</v>
      </c>
      <c r="M592" s="1">
        <f t="shared" si="68"/>
        <v>1.1105514952812743</v>
      </c>
      <c r="N592">
        <v>0.03</v>
      </c>
      <c r="O592">
        <v>0.10979999999999999</v>
      </c>
    </row>
    <row r="593" spans="1:15" x14ac:dyDescent="0.3">
      <c r="A593">
        <v>3.93</v>
      </c>
      <c r="B593">
        <v>-5.1000000000000004E-3</v>
      </c>
      <c r="C593">
        <v>-2.7199999999999998E-2</v>
      </c>
      <c r="D593">
        <f t="shared" si="62"/>
        <v>0</v>
      </c>
      <c r="E593">
        <f t="shared" si="64"/>
        <v>0</v>
      </c>
      <c r="F593" s="1">
        <f t="shared" si="65"/>
        <v>1.7246172976840588</v>
      </c>
      <c r="H593">
        <f t="shared" si="63"/>
        <v>-1</v>
      </c>
      <c r="I593">
        <v>3.9973000000000001</v>
      </c>
      <c r="J593">
        <v>3.9624000000000001</v>
      </c>
      <c r="K593">
        <f t="shared" si="66"/>
        <v>2</v>
      </c>
      <c r="L593">
        <f t="shared" si="67"/>
        <v>-5.1000000000000004E-3</v>
      </c>
      <c r="M593" s="1">
        <f t="shared" si="68"/>
        <v>1.1048876826553398</v>
      </c>
      <c r="N593">
        <v>0.04</v>
      </c>
      <c r="O593">
        <v>0.1055</v>
      </c>
    </row>
    <row r="594" spans="1:15" x14ac:dyDescent="0.3">
      <c r="A594">
        <v>3.97</v>
      </c>
      <c r="B594">
        <v>1.0200000000000001E-2</v>
      </c>
      <c r="C594">
        <v>-1.24E-2</v>
      </c>
      <c r="D594">
        <f t="shared" si="62"/>
        <v>0</v>
      </c>
      <c r="E594">
        <f t="shared" si="64"/>
        <v>0</v>
      </c>
      <c r="F594" s="1">
        <f t="shared" si="65"/>
        <v>1.7246172976840588</v>
      </c>
      <c r="H594">
        <f t="shared" si="63"/>
        <v>-1</v>
      </c>
      <c r="I594">
        <v>3.9773000000000001</v>
      </c>
      <c r="J594">
        <v>3.9634999999999998</v>
      </c>
      <c r="K594">
        <f t="shared" si="66"/>
        <v>2</v>
      </c>
      <c r="L594">
        <f t="shared" si="67"/>
        <v>1.0200000000000001E-2</v>
      </c>
      <c r="M594" s="1">
        <f t="shared" si="68"/>
        <v>1.1161575370184242</v>
      </c>
      <c r="N594">
        <v>0.05</v>
      </c>
      <c r="O594">
        <v>0.1023</v>
      </c>
    </row>
    <row r="595" spans="1:15" x14ac:dyDescent="0.3">
      <c r="A595">
        <v>3.99</v>
      </c>
      <c r="B595">
        <v>5.0000000000000001E-3</v>
      </c>
      <c r="C595">
        <v>0</v>
      </c>
      <c r="D595">
        <f t="shared" si="62"/>
        <v>0</v>
      </c>
      <c r="E595">
        <f t="shared" si="64"/>
        <v>0</v>
      </c>
      <c r="F595" s="1">
        <f t="shared" si="65"/>
        <v>1.7246172976840588</v>
      </c>
      <c r="H595">
        <f t="shared" si="63"/>
        <v>-1</v>
      </c>
      <c r="I595">
        <v>3.964</v>
      </c>
      <c r="J595">
        <v>3.9666999999999999</v>
      </c>
      <c r="K595">
        <f t="shared" si="66"/>
        <v>-1</v>
      </c>
      <c r="L595">
        <f t="shared" si="67"/>
        <v>5.0000000000000001E-3</v>
      </c>
      <c r="M595" s="1">
        <f t="shared" si="68"/>
        <v>1.1217383247035162</v>
      </c>
      <c r="N595">
        <v>0.04</v>
      </c>
      <c r="O595">
        <v>9.8000000000000004E-2</v>
      </c>
    </row>
    <row r="596" spans="1:15" x14ac:dyDescent="0.3">
      <c r="A596">
        <v>4</v>
      </c>
      <c r="B596">
        <v>2.5000000000000001E-3</v>
      </c>
      <c r="C596">
        <v>-2.5000000000000001E-3</v>
      </c>
      <c r="D596">
        <f t="shared" si="62"/>
        <v>0</v>
      </c>
      <c r="E596">
        <f t="shared" si="64"/>
        <v>0</v>
      </c>
      <c r="F596" s="1">
        <f t="shared" si="65"/>
        <v>1.7246172976840588</v>
      </c>
      <c r="H596">
        <f t="shared" si="63"/>
        <v>-1</v>
      </c>
      <c r="I596">
        <v>3.9786999999999999</v>
      </c>
      <c r="J596">
        <v>3.9708999999999999</v>
      </c>
      <c r="K596">
        <f t="shared" si="66"/>
        <v>1</v>
      </c>
      <c r="L596">
        <f t="shared" si="67"/>
        <v>0</v>
      </c>
      <c r="M596" s="1">
        <f t="shared" si="68"/>
        <v>1.1217383247035162</v>
      </c>
      <c r="N596">
        <v>0.02</v>
      </c>
      <c r="O596">
        <v>9.1899999999999996E-2</v>
      </c>
    </row>
    <row r="597" spans="1:15" x14ac:dyDescent="0.3">
      <c r="A597">
        <v>4.05</v>
      </c>
      <c r="B597">
        <v>1.2500000000000001E-2</v>
      </c>
      <c r="C597">
        <v>1.2500000000000001E-2</v>
      </c>
      <c r="D597">
        <f t="shared" si="62"/>
        <v>1</v>
      </c>
      <c r="E597">
        <f t="shared" si="64"/>
        <v>0</v>
      </c>
      <c r="F597" s="1">
        <f t="shared" si="65"/>
        <v>1.7246172976840588</v>
      </c>
      <c r="G597">
        <f>MAX($A$597:A597)-3*O597</f>
        <v>3.7808999999999999</v>
      </c>
      <c r="H597">
        <f t="shared" si="63"/>
        <v>-1</v>
      </c>
      <c r="I597">
        <v>4.0060000000000002</v>
      </c>
      <c r="J597">
        <v>3.9799000000000002</v>
      </c>
      <c r="K597">
        <f t="shared" si="66"/>
        <v>2</v>
      </c>
      <c r="L597">
        <f t="shared" si="67"/>
        <v>1.2500000000000001E-2</v>
      </c>
      <c r="M597" s="1">
        <f t="shared" si="68"/>
        <v>1.13576005376231</v>
      </c>
      <c r="N597">
        <v>0.06</v>
      </c>
      <c r="O597">
        <v>8.9700000000000002E-2</v>
      </c>
    </row>
    <row r="598" spans="1:15" x14ac:dyDescent="0.3">
      <c r="A598">
        <v>4.04</v>
      </c>
      <c r="B598">
        <v>-2.5000000000000001E-3</v>
      </c>
      <c r="C598">
        <v>1.5100000000000001E-2</v>
      </c>
      <c r="D598">
        <f t="shared" si="62"/>
        <v>2</v>
      </c>
      <c r="E598">
        <f t="shared" si="64"/>
        <v>-2.5000000000000001E-3</v>
      </c>
      <c r="F598" s="1">
        <f t="shared" si="65"/>
        <v>1.7203057544398488</v>
      </c>
      <c r="G598">
        <f>MAX($A$597:A598)-3*O598</f>
        <v>3.7965</v>
      </c>
      <c r="H598">
        <f t="shared" si="63"/>
        <v>-1</v>
      </c>
      <c r="I598">
        <v>4.0232999999999999</v>
      </c>
      <c r="J598">
        <v>3.9876999999999998</v>
      </c>
      <c r="K598">
        <f t="shared" si="66"/>
        <v>2</v>
      </c>
      <c r="L598">
        <f t="shared" si="67"/>
        <v>-2.5000000000000001E-3</v>
      </c>
      <c r="M598" s="1">
        <f t="shared" si="68"/>
        <v>1.1329206536279044</v>
      </c>
      <c r="N598">
        <v>0.03</v>
      </c>
      <c r="O598">
        <v>8.4500000000000006E-2</v>
      </c>
    </row>
    <row r="599" spans="1:15" x14ac:dyDescent="0.3">
      <c r="A599">
        <v>4.01</v>
      </c>
      <c r="B599">
        <v>-7.4000000000000003E-3</v>
      </c>
      <c r="C599">
        <v>1.26E-2</v>
      </c>
      <c r="D599">
        <f t="shared" ref="D599:D662" si="69">IF(AND(C599&gt;0,C598&lt;=0),1,IF(AND(C599&gt;0,C598&gt;0),2,IF(AND(C599&lt;=0,C598&lt;=0),0,-1)))</f>
        <v>2</v>
      </c>
      <c r="E599">
        <f t="shared" si="64"/>
        <v>-7.4000000000000003E-3</v>
      </c>
      <c r="F599" s="1">
        <f t="shared" si="65"/>
        <v>1.7075754918569939</v>
      </c>
      <c r="G599">
        <f>MAX($A$597:A599)-3*O599</f>
        <v>3.8060999999999998</v>
      </c>
      <c r="H599">
        <f t="shared" ref="H599:H662" si="70">IF(A599&gt;G599,-1,1)</f>
        <v>-1</v>
      </c>
      <c r="I599">
        <v>4.0232999999999999</v>
      </c>
      <c r="J599">
        <v>3.9923999999999999</v>
      </c>
      <c r="K599">
        <f t="shared" si="66"/>
        <v>2</v>
      </c>
      <c r="L599">
        <f t="shared" si="67"/>
        <v>-7.4000000000000003E-3</v>
      </c>
      <c r="M599" s="1">
        <f t="shared" si="68"/>
        <v>1.124537040791058</v>
      </c>
      <c r="N599">
        <v>0.05</v>
      </c>
      <c r="O599">
        <v>8.1299999999999997E-2</v>
      </c>
    </row>
    <row r="600" spans="1:15" x14ac:dyDescent="0.3">
      <c r="A600">
        <v>4.05</v>
      </c>
      <c r="B600">
        <v>0.01</v>
      </c>
      <c r="C600">
        <v>3.32E-2</v>
      </c>
      <c r="D600">
        <f t="shared" si="69"/>
        <v>2</v>
      </c>
      <c r="E600">
        <f t="shared" si="64"/>
        <v>0.01</v>
      </c>
      <c r="F600" s="1">
        <f t="shared" si="65"/>
        <v>1.7246512467755639</v>
      </c>
      <c r="G600">
        <f>MAX($A$597:A600)-3*O600</f>
        <v>3.819</v>
      </c>
      <c r="H600">
        <f t="shared" si="70"/>
        <v>-1</v>
      </c>
      <c r="I600">
        <v>4.0339999999999998</v>
      </c>
      <c r="J600">
        <v>4.0006000000000004</v>
      </c>
      <c r="K600">
        <f t="shared" si="66"/>
        <v>2</v>
      </c>
      <c r="L600">
        <f t="shared" si="67"/>
        <v>0.01</v>
      </c>
      <c r="M600" s="1">
        <f t="shared" si="68"/>
        <v>1.1357824111989685</v>
      </c>
      <c r="N600">
        <v>0.04</v>
      </c>
      <c r="O600">
        <v>7.6999999999999999E-2</v>
      </c>
    </row>
    <row r="601" spans="1:15" x14ac:dyDescent="0.3">
      <c r="A601">
        <v>4.04</v>
      </c>
      <c r="B601">
        <v>-2.5000000000000001E-3</v>
      </c>
      <c r="C601">
        <v>5.7599999999999998E-2</v>
      </c>
      <c r="D601">
        <f t="shared" si="69"/>
        <v>2</v>
      </c>
      <c r="E601">
        <f t="shared" si="64"/>
        <v>-2.5000000000000001E-3</v>
      </c>
      <c r="F601" s="1">
        <f t="shared" si="65"/>
        <v>1.7203396186586251</v>
      </c>
      <c r="G601">
        <f>MAX($A$597:A601)-3*O601</f>
        <v>3.8289</v>
      </c>
      <c r="H601">
        <f t="shared" si="70"/>
        <v>-1</v>
      </c>
      <c r="I601">
        <v>4.0373000000000001</v>
      </c>
      <c r="J601">
        <v>4.0072999999999999</v>
      </c>
      <c r="K601">
        <f t="shared" si="66"/>
        <v>2</v>
      </c>
      <c r="L601">
        <f t="shared" si="67"/>
        <v>-2.5000000000000001E-3</v>
      </c>
      <c r="M601" s="1">
        <f t="shared" si="68"/>
        <v>1.1329429551709711</v>
      </c>
      <c r="N601">
        <v>0.05</v>
      </c>
      <c r="O601">
        <v>7.3700000000000002E-2</v>
      </c>
    </row>
    <row r="602" spans="1:15" x14ac:dyDescent="0.3">
      <c r="A602">
        <v>4.1100000000000003</v>
      </c>
      <c r="B602">
        <v>1.7299999999999999E-2</v>
      </c>
      <c r="C602">
        <v>6.2E-2</v>
      </c>
      <c r="D602">
        <f t="shared" si="69"/>
        <v>2</v>
      </c>
      <c r="E602">
        <f t="shared" si="64"/>
        <v>1.7299999999999999E-2</v>
      </c>
      <c r="F602" s="1">
        <f t="shared" si="65"/>
        <v>1.7501014940614195</v>
      </c>
      <c r="G602">
        <f>MAX($A$597:A602)-3*O602</f>
        <v>3.8910000000000005</v>
      </c>
      <c r="H602">
        <f t="shared" si="70"/>
        <v>-1</v>
      </c>
      <c r="I602">
        <v>4.0613000000000001</v>
      </c>
      <c r="J602">
        <v>4.0195999999999996</v>
      </c>
      <c r="K602">
        <f t="shared" si="66"/>
        <v>2</v>
      </c>
      <c r="L602">
        <f t="shared" si="67"/>
        <v>1.7299999999999999E-2</v>
      </c>
      <c r="M602" s="1">
        <f t="shared" si="68"/>
        <v>1.1525428682954291</v>
      </c>
      <c r="N602">
        <v>7.0000000000000007E-2</v>
      </c>
      <c r="O602">
        <v>7.2999999999999995E-2</v>
      </c>
    </row>
    <row r="603" spans="1:15" x14ac:dyDescent="0.3">
      <c r="A603">
        <v>4.12</v>
      </c>
      <c r="B603">
        <v>2.3999999999999998E-3</v>
      </c>
      <c r="C603">
        <v>6.1899999999999997E-2</v>
      </c>
      <c r="D603">
        <f t="shared" si="69"/>
        <v>2</v>
      </c>
      <c r="E603">
        <f t="shared" si="64"/>
        <v>2.3999999999999998E-3</v>
      </c>
      <c r="F603" s="1">
        <f t="shared" si="65"/>
        <v>1.7543017376471668</v>
      </c>
      <c r="G603">
        <f>MAX($A$597:A603)-3*O603</f>
        <v>3.9148000000000001</v>
      </c>
      <c r="H603">
        <f t="shared" si="70"/>
        <v>-1</v>
      </c>
      <c r="I603">
        <v>4.0846999999999998</v>
      </c>
      <c r="J603">
        <v>4.0316999999999998</v>
      </c>
      <c r="K603">
        <f t="shared" si="66"/>
        <v>2</v>
      </c>
      <c r="L603">
        <f t="shared" si="67"/>
        <v>2.3999999999999998E-3</v>
      </c>
      <c r="M603" s="1">
        <f t="shared" si="68"/>
        <v>1.1553089711793381</v>
      </c>
      <c r="N603">
        <v>0.03</v>
      </c>
      <c r="O603">
        <v>6.8400000000000002E-2</v>
      </c>
    </row>
    <row r="604" spans="1:15" x14ac:dyDescent="0.3">
      <c r="A604">
        <v>4.13</v>
      </c>
      <c r="B604">
        <v>2.3999999999999998E-3</v>
      </c>
      <c r="C604">
        <v>6.9900000000000004E-2</v>
      </c>
      <c r="D604">
        <f t="shared" si="69"/>
        <v>2</v>
      </c>
      <c r="E604">
        <f t="shared" si="64"/>
        <v>2.3999999999999998E-3</v>
      </c>
      <c r="F604" s="1">
        <f t="shared" si="65"/>
        <v>1.7585120618175198</v>
      </c>
      <c r="G604">
        <f>MAX($A$597:A604)-3*O604</f>
        <v>3.9409999999999998</v>
      </c>
      <c r="H604">
        <f t="shared" si="70"/>
        <v>-1</v>
      </c>
      <c r="I604">
        <v>4.1059999999999999</v>
      </c>
      <c r="J604">
        <v>4.0435999999999996</v>
      </c>
      <c r="K604">
        <f t="shared" si="66"/>
        <v>2</v>
      </c>
      <c r="L604">
        <f t="shared" si="67"/>
        <v>2.3999999999999998E-3</v>
      </c>
      <c r="M604" s="1">
        <f t="shared" si="68"/>
        <v>1.1580817127101684</v>
      </c>
      <c r="N604">
        <v>0.02</v>
      </c>
      <c r="O604">
        <v>6.3E-2</v>
      </c>
    </row>
    <row r="605" spans="1:15" x14ac:dyDescent="0.3">
      <c r="A605">
        <v>4.13</v>
      </c>
      <c r="B605">
        <v>0</v>
      </c>
      <c r="C605">
        <v>5.3600000000000002E-2</v>
      </c>
      <c r="D605">
        <f t="shared" si="69"/>
        <v>2</v>
      </c>
      <c r="E605">
        <f t="shared" si="64"/>
        <v>0</v>
      </c>
      <c r="F605" s="1">
        <f t="shared" si="65"/>
        <v>1.7585120618175198</v>
      </c>
      <c r="G605">
        <f>MAX($A$597:A605)-3*O605</f>
        <v>3.9539</v>
      </c>
      <c r="H605">
        <f t="shared" si="70"/>
        <v>-1</v>
      </c>
      <c r="I605">
        <v>4.1193</v>
      </c>
      <c r="J605">
        <v>4.0541999999999998</v>
      </c>
      <c r="K605">
        <f t="shared" si="66"/>
        <v>2</v>
      </c>
      <c r="L605">
        <f t="shared" si="67"/>
        <v>0</v>
      </c>
      <c r="M605" s="1">
        <f t="shared" si="68"/>
        <v>1.1580817127101684</v>
      </c>
      <c r="N605">
        <v>0.03</v>
      </c>
      <c r="O605">
        <v>5.8700000000000002E-2</v>
      </c>
    </row>
    <row r="606" spans="1:15" x14ac:dyDescent="0.3">
      <c r="A606">
        <v>4.1100000000000003</v>
      </c>
      <c r="B606">
        <v>-4.7999999999999996E-3</v>
      </c>
      <c r="C606">
        <v>4.58E-2</v>
      </c>
      <c r="D606">
        <f t="shared" si="69"/>
        <v>2</v>
      </c>
      <c r="E606">
        <f t="shared" si="64"/>
        <v>-4.7999999999999996E-3</v>
      </c>
      <c r="F606" s="1">
        <f t="shared" si="65"/>
        <v>1.7500712039207957</v>
      </c>
      <c r="G606">
        <f>MAX($A$597:A606)-3*O606</f>
        <v>3.9668000000000001</v>
      </c>
      <c r="H606">
        <f t="shared" si="70"/>
        <v>-1</v>
      </c>
      <c r="I606">
        <v>4.1207000000000003</v>
      </c>
      <c r="J606">
        <v>4.0618999999999996</v>
      </c>
      <c r="K606">
        <f t="shared" si="66"/>
        <v>2</v>
      </c>
      <c r="L606">
        <f t="shared" si="67"/>
        <v>-4.7999999999999996E-3</v>
      </c>
      <c r="M606" s="1">
        <f t="shared" si="68"/>
        <v>1.1525229204891596</v>
      </c>
      <c r="N606">
        <v>0.03</v>
      </c>
      <c r="O606">
        <v>5.4399999999999997E-2</v>
      </c>
    </row>
    <row r="607" spans="1:15" x14ac:dyDescent="0.3">
      <c r="A607">
        <v>4.08</v>
      </c>
      <c r="B607">
        <v>-7.3000000000000001E-3</v>
      </c>
      <c r="C607">
        <v>4.0800000000000003E-2</v>
      </c>
      <c r="D607">
        <f t="shared" si="69"/>
        <v>2</v>
      </c>
      <c r="E607">
        <f t="shared" si="64"/>
        <v>-7.3000000000000001E-3</v>
      </c>
      <c r="F607" s="1">
        <f t="shared" si="65"/>
        <v>1.7372956841321741</v>
      </c>
      <c r="G607">
        <f>MAX($A$597:A607)-3*O607</f>
        <v>3.9737</v>
      </c>
      <c r="H607">
        <f t="shared" si="70"/>
        <v>-1</v>
      </c>
      <c r="I607">
        <v>4.1073000000000004</v>
      </c>
      <c r="J607">
        <v>4.0659000000000001</v>
      </c>
      <c r="K607">
        <f t="shared" si="66"/>
        <v>2</v>
      </c>
      <c r="L607">
        <f t="shared" si="67"/>
        <v>-7.3000000000000001E-3</v>
      </c>
      <c r="M607" s="1">
        <f t="shared" si="68"/>
        <v>1.1441095031695887</v>
      </c>
      <c r="N607">
        <v>0.05</v>
      </c>
      <c r="O607">
        <v>5.21E-2</v>
      </c>
    </row>
    <row r="608" spans="1:15" x14ac:dyDescent="0.3">
      <c r="A608">
        <v>4.09</v>
      </c>
      <c r="B608">
        <v>2.5000000000000001E-3</v>
      </c>
      <c r="C608">
        <v>3.8100000000000002E-2</v>
      </c>
      <c r="D608">
        <f t="shared" si="69"/>
        <v>2</v>
      </c>
      <c r="E608">
        <f t="shared" si="64"/>
        <v>2.5000000000000001E-3</v>
      </c>
      <c r="F608" s="1">
        <f t="shared" si="65"/>
        <v>1.7416389233425045</v>
      </c>
      <c r="G608">
        <f>MAX($A$597:A608)-3*O608</f>
        <v>3.9865999999999997</v>
      </c>
      <c r="H608">
        <f t="shared" si="70"/>
        <v>-1</v>
      </c>
      <c r="I608">
        <v>4.0993000000000004</v>
      </c>
      <c r="J608">
        <v>4.0701000000000001</v>
      </c>
      <c r="K608">
        <f t="shared" si="66"/>
        <v>2</v>
      </c>
      <c r="L608">
        <f t="shared" si="67"/>
        <v>2.5000000000000001E-3</v>
      </c>
      <c r="M608" s="1">
        <f t="shared" si="68"/>
        <v>1.1469697769275127</v>
      </c>
      <c r="N608">
        <v>0.03</v>
      </c>
      <c r="O608">
        <v>4.7800000000000002E-2</v>
      </c>
    </row>
    <row r="609" spans="1:15" x14ac:dyDescent="0.3">
      <c r="A609">
        <v>4.0999999999999996</v>
      </c>
      <c r="B609">
        <v>2.3999999999999998E-3</v>
      </c>
      <c r="C609">
        <v>3.27E-2</v>
      </c>
      <c r="D609">
        <f t="shared" si="69"/>
        <v>2</v>
      </c>
      <c r="E609">
        <f t="shared" si="64"/>
        <v>2.3999999999999998E-3</v>
      </c>
      <c r="F609" s="1">
        <f t="shared" si="65"/>
        <v>1.7458188567585264</v>
      </c>
      <c r="G609">
        <f>MAX($A$597:A609)-3*O609</f>
        <v>3.9971000000000001</v>
      </c>
      <c r="H609">
        <f t="shared" si="70"/>
        <v>-1</v>
      </c>
      <c r="I609">
        <v>4.0967000000000002</v>
      </c>
      <c r="J609">
        <v>4.0744999999999996</v>
      </c>
      <c r="K609">
        <f t="shared" si="66"/>
        <v>2</v>
      </c>
      <c r="L609">
        <f t="shared" si="67"/>
        <v>2.3999999999999998E-3</v>
      </c>
      <c r="M609" s="1">
        <f t="shared" si="68"/>
        <v>1.1497225043921386</v>
      </c>
      <c r="N609">
        <v>0.04</v>
      </c>
      <c r="O609">
        <v>4.4299999999999999E-2</v>
      </c>
    </row>
    <row r="610" spans="1:15" x14ac:dyDescent="0.3">
      <c r="A610">
        <v>4.08</v>
      </c>
      <c r="B610">
        <v>-4.8999999999999998E-3</v>
      </c>
      <c r="C610">
        <v>-6.4199999999999993E-2</v>
      </c>
      <c r="D610">
        <f t="shared" si="69"/>
        <v>-1</v>
      </c>
      <c r="E610">
        <f t="shared" si="64"/>
        <v>-4.8999999999999998E-3</v>
      </c>
      <c r="F610" s="1">
        <f t="shared" si="65"/>
        <v>1.7372643443604097</v>
      </c>
      <c r="H610">
        <f t="shared" si="70"/>
        <v>-1</v>
      </c>
      <c r="I610">
        <v>4.0892999999999997</v>
      </c>
      <c r="J610">
        <v>4.0763999999999996</v>
      </c>
      <c r="K610">
        <f t="shared" si="66"/>
        <v>2</v>
      </c>
      <c r="L610">
        <f t="shared" si="67"/>
        <v>-4.8999999999999998E-3</v>
      </c>
      <c r="M610" s="1">
        <f t="shared" si="68"/>
        <v>1.1440888641206171</v>
      </c>
      <c r="N610">
        <v>0.04</v>
      </c>
      <c r="O610">
        <v>4.0899999999999999E-2</v>
      </c>
    </row>
    <row r="611" spans="1:15" x14ac:dyDescent="0.3">
      <c r="A611">
        <v>4.09</v>
      </c>
      <c r="B611">
        <v>2.5000000000000001E-3</v>
      </c>
      <c r="C611">
        <v>3.8100000000000002E-2</v>
      </c>
      <c r="D611">
        <f t="shared" si="69"/>
        <v>1</v>
      </c>
      <c r="E611">
        <f t="shared" si="64"/>
        <v>0</v>
      </c>
      <c r="F611" s="1">
        <f t="shared" si="65"/>
        <v>1.7372643443604097</v>
      </c>
      <c r="G611">
        <f>MAX($A$611:A611)-3*O611</f>
        <v>3.9786999999999999</v>
      </c>
      <c r="H611">
        <f t="shared" si="70"/>
        <v>-1</v>
      </c>
      <c r="I611">
        <v>4.0887000000000002</v>
      </c>
      <c r="J611">
        <v>4.0805999999999996</v>
      </c>
      <c r="K611">
        <f t="shared" si="66"/>
        <v>2</v>
      </c>
      <c r="L611">
        <f t="shared" si="67"/>
        <v>2.5000000000000001E-3</v>
      </c>
      <c r="M611" s="1">
        <f t="shared" si="68"/>
        <v>1.1469490862809186</v>
      </c>
      <c r="N611">
        <v>0.02</v>
      </c>
      <c r="O611">
        <v>3.7100000000000001E-2</v>
      </c>
    </row>
    <row r="612" spans="1:15" x14ac:dyDescent="0.3">
      <c r="A612">
        <v>4.1399999999999997</v>
      </c>
      <c r="B612">
        <v>1.2200000000000001E-2</v>
      </c>
      <c r="C612">
        <v>4.8099999999999997E-2</v>
      </c>
      <c r="D612">
        <f t="shared" si="69"/>
        <v>2</v>
      </c>
      <c r="E612">
        <f t="shared" si="64"/>
        <v>1.2200000000000001E-2</v>
      </c>
      <c r="F612" s="1">
        <f t="shared" si="65"/>
        <v>1.7584589693616066</v>
      </c>
      <c r="G612">
        <f>MAX($A$611:A612)-3*O612</f>
        <v>4.0196999999999994</v>
      </c>
      <c r="H612">
        <f t="shared" si="70"/>
        <v>-1</v>
      </c>
      <c r="I612">
        <v>4.1059999999999999</v>
      </c>
      <c r="J612">
        <v>4.0888999999999998</v>
      </c>
      <c r="K612">
        <f t="shared" si="66"/>
        <v>2</v>
      </c>
      <c r="L612">
        <f t="shared" si="67"/>
        <v>1.2200000000000001E-2</v>
      </c>
      <c r="M612" s="1">
        <f t="shared" si="68"/>
        <v>1.1609418651335459</v>
      </c>
      <c r="N612">
        <v>7.0000000000000007E-2</v>
      </c>
      <c r="O612">
        <v>4.0099999999999997E-2</v>
      </c>
    </row>
    <row r="613" spans="1:15" x14ac:dyDescent="0.3">
      <c r="A613">
        <v>4.1500000000000004</v>
      </c>
      <c r="B613">
        <v>2.3999999999999998E-3</v>
      </c>
      <c r="C613">
        <v>5.6000000000000001E-2</v>
      </c>
      <c r="D613">
        <f t="shared" si="69"/>
        <v>2</v>
      </c>
      <c r="E613">
        <f t="shared" si="64"/>
        <v>2.3999999999999998E-3</v>
      </c>
      <c r="F613" s="1">
        <f t="shared" si="65"/>
        <v>1.7626792708880743</v>
      </c>
      <c r="G613">
        <f>MAX($A$611:A613)-3*O613</f>
        <v>4.0354000000000001</v>
      </c>
      <c r="H613">
        <f t="shared" si="70"/>
        <v>-1</v>
      </c>
      <c r="I613">
        <v>4.1227</v>
      </c>
      <c r="J613">
        <v>4.0971000000000002</v>
      </c>
      <c r="K613">
        <f t="shared" si="66"/>
        <v>2</v>
      </c>
      <c r="L613">
        <f t="shared" si="67"/>
        <v>2.3999999999999998E-3</v>
      </c>
      <c r="M613" s="1">
        <f t="shared" si="68"/>
        <v>1.1637281256098664</v>
      </c>
      <c r="N613">
        <v>0.02</v>
      </c>
      <c r="O613">
        <v>3.8199999999999998E-2</v>
      </c>
    </row>
    <row r="614" spans="1:15" x14ac:dyDescent="0.3">
      <c r="A614">
        <v>4.13</v>
      </c>
      <c r="B614">
        <v>-4.7999999999999996E-3</v>
      </c>
      <c r="C614">
        <v>4.0300000000000002E-2</v>
      </c>
      <c r="D614">
        <f t="shared" si="69"/>
        <v>2</v>
      </c>
      <c r="E614">
        <f t="shared" si="64"/>
        <v>-4.7999999999999996E-3</v>
      </c>
      <c r="F614" s="1">
        <f t="shared" si="65"/>
        <v>1.7542184103878116</v>
      </c>
      <c r="G614">
        <f>MAX($A$611:A614)-3*O614</f>
        <v>4.0411000000000001</v>
      </c>
      <c r="H614">
        <f t="shared" si="70"/>
        <v>-1</v>
      </c>
      <c r="I614">
        <v>4.1287000000000003</v>
      </c>
      <c r="J614">
        <v>4.1025</v>
      </c>
      <c r="K614">
        <f t="shared" si="66"/>
        <v>2</v>
      </c>
      <c r="L614">
        <f t="shared" si="67"/>
        <v>-4.7999999999999996E-3</v>
      </c>
      <c r="M614" s="1">
        <f t="shared" si="68"/>
        <v>1.1581422306069389</v>
      </c>
      <c r="N614">
        <v>0.02</v>
      </c>
      <c r="O614">
        <v>3.6299999999999999E-2</v>
      </c>
    </row>
    <row r="615" spans="1:15" x14ac:dyDescent="0.3">
      <c r="A615">
        <v>4.0999999999999996</v>
      </c>
      <c r="B615">
        <v>-7.3000000000000001E-3</v>
      </c>
      <c r="C615">
        <v>2.76E-2</v>
      </c>
      <c r="D615">
        <f t="shared" si="69"/>
        <v>2</v>
      </c>
      <c r="E615">
        <f t="shared" si="64"/>
        <v>-7.3000000000000001E-3</v>
      </c>
      <c r="F615" s="1">
        <f t="shared" si="65"/>
        <v>1.7414126159919805</v>
      </c>
      <c r="G615">
        <f>MAX($A$611:A615)-3*O615</f>
        <v>4.0405000000000006</v>
      </c>
      <c r="H615">
        <f t="shared" si="70"/>
        <v>-1</v>
      </c>
      <c r="I615">
        <v>4.1227</v>
      </c>
      <c r="J615">
        <v>4.1041999999999996</v>
      </c>
      <c r="K615">
        <f t="shared" si="66"/>
        <v>2</v>
      </c>
      <c r="L615">
        <f t="shared" si="67"/>
        <v>-7.3000000000000001E-3</v>
      </c>
      <c r="M615" s="1">
        <f t="shared" si="68"/>
        <v>1.1496877923235083</v>
      </c>
      <c r="N615">
        <v>0.04</v>
      </c>
      <c r="O615">
        <v>3.6499999999999998E-2</v>
      </c>
    </row>
    <row r="616" spans="1:15" x14ac:dyDescent="0.3">
      <c r="A616">
        <v>4.12</v>
      </c>
      <c r="B616">
        <v>4.8999999999999998E-3</v>
      </c>
      <c r="C616">
        <v>0.03</v>
      </c>
      <c r="D616">
        <f t="shared" si="69"/>
        <v>2</v>
      </c>
      <c r="E616">
        <f t="shared" si="64"/>
        <v>4.8999999999999998E-3</v>
      </c>
      <c r="F616" s="1">
        <f t="shared" si="65"/>
        <v>1.749945537810341</v>
      </c>
      <c r="G616">
        <f>MAX($A$611:A616)-3*O616</f>
        <v>4.0426000000000002</v>
      </c>
      <c r="H616">
        <f t="shared" si="70"/>
        <v>-1</v>
      </c>
      <c r="I616">
        <v>4.1219999999999999</v>
      </c>
      <c r="J616">
        <v>4.1073000000000004</v>
      </c>
      <c r="K616">
        <f t="shared" si="66"/>
        <v>2</v>
      </c>
      <c r="L616">
        <f t="shared" si="67"/>
        <v>4.8999999999999998E-3</v>
      </c>
      <c r="M616" s="1">
        <f t="shared" si="68"/>
        <v>1.1553212625058933</v>
      </c>
      <c r="N616">
        <v>0.03</v>
      </c>
      <c r="O616">
        <v>3.5799999999999998E-2</v>
      </c>
    </row>
    <row r="617" spans="1:15" x14ac:dyDescent="0.3">
      <c r="A617">
        <v>4.17</v>
      </c>
      <c r="B617">
        <v>1.21E-2</v>
      </c>
      <c r="C617">
        <v>2.9600000000000001E-2</v>
      </c>
      <c r="D617">
        <f t="shared" si="69"/>
        <v>2</v>
      </c>
      <c r="E617">
        <f t="shared" si="64"/>
        <v>1.21E-2</v>
      </c>
      <c r="F617" s="1">
        <f t="shared" si="65"/>
        <v>1.7711198788178462</v>
      </c>
      <c r="G617">
        <f>MAX($A$611:A617)-3*O617</f>
        <v>4.0565999999999995</v>
      </c>
      <c r="H617">
        <f t="shared" si="70"/>
        <v>-1</v>
      </c>
      <c r="I617">
        <v>4.1360000000000001</v>
      </c>
      <c r="J617">
        <v>4.1146000000000003</v>
      </c>
      <c r="K617">
        <f t="shared" si="66"/>
        <v>2</v>
      </c>
      <c r="L617">
        <f t="shared" si="67"/>
        <v>1.21E-2</v>
      </c>
      <c r="M617" s="1">
        <f t="shared" si="68"/>
        <v>1.1693006497822145</v>
      </c>
      <c r="N617">
        <v>0.06</v>
      </c>
      <c r="O617">
        <v>3.78E-2</v>
      </c>
    </row>
    <row r="618" spans="1:15" x14ac:dyDescent="0.3">
      <c r="A618">
        <v>4.16</v>
      </c>
      <c r="B618">
        <v>-2.3999999999999998E-3</v>
      </c>
      <c r="C618">
        <v>2.9700000000000001E-2</v>
      </c>
      <c r="D618">
        <f t="shared" si="69"/>
        <v>2</v>
      </c>
      <c r="E618">
        <f t="shared" si="64"/>
        <v>-2.3999999999999998E-3</v>
      </c>
      <c r="F618" s="1">
        <f t="shared" si="65"/>
        <v>1.7668691911086833</v>
      </c>
      <c r="G618">
        <f>MAX($A$611:A618)-3*O618</f>
        <v>4.0620000000000003</v>
      </c>
      <c r="H618">
        <f t="shared" si="70"/>
        <v>-1</v>
      </c>
      <c r="I618">
        <v>4.1447000000000003</v>
      </c>
      <c r="J618">
        <v>4.1203000000000003</v>
      </c>
      <c r="K618">
        <f t="shared" si="66"/>
        <v>2</v>
      </c>
      <c r="L618">
        <f t="shared" si="67"/>
        <v>-2.3999999999999998E-3</v>
      </c>
      <c r="M618" s="1">
        <f t="shared" si="68"/>
        <v>1.1664943282227371</v>
      </c>
      <c r="N618">
        <v>0.02</v>
      </c>
      <c r="O618">
        <v>3.5999999999999997E-2</v>
      </c>
    </row>
    <row r="619" spans="1:15" x14ac:dyDescent="0.3">
      <c r="A619">
        <v>4.17</v>
      </c>
      <c r="B619">
        <v>2.3999999999999998E-3</v>
      </c>
      <c r="C619">
        <v>3.9899999999999998E-2</v>
      </c>
      <c r="D619">
        <f t="shared" si="69"/>
        <v>2</v>
      </c>
      <c r="E619">
        <f t="shared" si="64"/>
        <v>2.3999999999999998E-3</v>
      </c>
      <c r="F619" s="1">
        <f t="shared" si="65"/>
        <v>1.771109677167344</v>
      </c>
      <c r="G619">
        <f>MAX($A$611:A619)-3*O619</f>
        <v>4.0640999999999998</v>
      </c>
      <c r="H619">
        <f t="shared" si="70"/>
        <v>-1</v>
      </c>
      <c r="I619">
        <v>4.1559999999999997</v>
      </c>
      <c r="J619">
        <v>4.1265000000000001</v>
      </c>
      <c r="K619">
        <f t="shared" si="66"/>
        <v>2</v>
      </c>
      <c r="L619">
        <f t="shared" si="67"/>
        <v>2.3999999999999998E-3</v>
      </c>
      <c r="M619" s="1">
        <f t="shared" si="68"/>
        <v>1.1692939146104717</v>
      </c>
      <c r="N619">
        <v>0.03</v>
      </c>
      <c r="O619">
        <v>3.5299999999999998E-2</v>
      </c>
    </row>
    <row r="620" spans="1:15" x14ac:dyDescent="0.3">
      <c r="A620">
        <v>4.2</v>
      </c>
      <c r="B620">
        <v>7.1999999999999998E-3</v>
      </c>
      <c r="C620">
        <v>3.6999999999999998E-2</v>
      </c>
      <c r="D620">
        <f t="shared" si="69"/>
        <v>2</v>
      </c>
      <c r="E620">
        <f t="shared" si="64"/>
        <v>7.1999999999999998E-3</v>
      </c>
      <c r="F620" s="1">
        <f t="shared" si="65"/>
        <v>1.783861666842949</v>
      </c>
      <c r="G620">
        <f>MAX($A$611:A620)-3*O620</f>
        <v>4.0905000000000005</v>
      </c>
      <c r="H620">
        <f t="shared" si="70"/>
        <v>-1</v>
      </c>
      <c r="I620">
        <v>4.1746999999999996</v>
      </c>
      <c r="J620">
        <v>4.1346999999999996</v>
      </c>
      <c r="K620">
        <f t="shared" si="66"/>
        <v>2</v>
      </c>
      <c r="L620">
        <f t="shared" si="67"/>
        <v>7.1999999999999998E-3</v>
      </c>
      <c r="M620" s="1">
        <f t="shared" si="68"/>
        <v>1.1777128307956672</v>
      </c>
      <c r="N620">
        <v>0.05</v>
      </c>
      <c r="O620">
        <v>3.6499999999999998E-2</v>
      </c>
    </row>
    <row r="621" spans="1:15" x14ac:dyDescent="0.3">
      <c r="A621">
        <v>4.1399999999999997</v>
      </c>
      <c r="B621">
        <v>-1.43E-2</v>
      </c>
      <c r="C621">
        <v>2.4799999999999999E-2</v>
      </c>
      <c r="D621">
        <f t="shared" si="69"/>
        <v>2</v>
      </c>
      <c r="E621">
        <f t="shared" si="64"/>
        <v>-1.43E-2</v>
      </c>
      <c r="F621" s="1">
        <f t="shared" si="65"/>
        <v>1.7583524450070949</v>
      </c>
      <c r="G621">
        <f>MAX($A$611:A621)-3*O621</f>
        <v>4.0811999999999999</v>
      </c>
      <c r="H621">
        <f t="shared" si="70"/>
        <v>-1</v>
      </c>
      <c r="I621">
        <v>4.1666999999999996</v>
      </c>
      <c r="J621">
        <v>4.1364999999999998</v>
      </c>
      <c r="K621">
        <f t="shared" si="66"/>
        <v>2</v>
      </c>
      <c r="L621">
        <f t="shared" si="67"/>
        <v>-1.43E-2</v>
      </c>
      <c r="M621" s="1">
        <f t="shared" si="68"/>
        <v>1.1608715373152891</v>
      </c>
      <c r="N621">
        <v>7.0000000000000007E-2</v>
      </c>
      <c r="O621">
        <v>3.9600000000000003E-2</v>
      </c>
    </row>
    <row r="622" spans="1:15" x14ac:dyDescent="0.3">
      <c r="A622">
        <v>4.1500000000000004</v>
      </c>
      <c r="B622">
        <v>2.3999999999999998E-3</v>
      </c>
      <c r="C622">
        <v>9.7000000000000003E-3</v>
      </c>
      <c r="D622">
        <f t="shared" si="69"/>
        <v>2</v>
      </c>
      <c r="E622">
        <f t="shared" si="64"/>
        <v>2.3999999999999998E-3</v>
      </c>
      <c r="F622" s="1">
        <f t="shared" si="65"/>
        <v>1.7625724908751119</v>
      </c>
      <c r="G622">
        <f>MAX($A$611:A622)-3*O622</f>
        <v>4.0806000000000004</v>
      </c>
      <c r="H622">
        <f t="shared" si="70"/>
        <v>-1</v>
      </c>
      <c r="I622">
        <v>4.1607000000000003</v>
      </c>
      <c r="J622">
        <v>4.1387999999999998</v>
      </c>
      <c r="K622">
        <f t="shared" si="66"/>
        <v>2</v>
      </c>
      <c r="L622">
        <f t="shared" si="67"/>
        <v>2.3999999999999998E-3</v>
      </c>
      <c r="M622" s="1">
        <f t="shared" si="68"/>
        <v>1.1636576290048457</v>
      </c>
      <c r="N622">
        <v>0.04</v>
      </c>
      <c r="O622">
        <v>3.9800000000000002E-2</v>
      </c>
    </row>
    <row r="623" spans="1:15" x14ac:dyDescent="0.3">
      <c r="A623">
        <v>4.18</v>
      </c>
      <c r="B623">
        <v>7.1999999999999998E-3</v>
      </c>
      <c r="C623">
        <v>1.46E-2</v>
      </c>
      <c r="D623">
        <f t="shared" si="69"/>
        <v>2</v>
      </c>
      <c r="E623">
        <f t="shared" si="64"/>
        <v>7.1999999999999998E-3</v>
      </c>
      <c r="F623" s="1">
        <f t="shared" si="65"/>
        <v>1.7752630128094129</v>
      </c>
      <c r="G623">
        <f>MAX($A$611:A623)-3*O623</f>
        <v>4.08</v>
      </c>
      <c r="H623">
        <f t="shared" si="70"/>
        <v>-1</v>
      </c>
      <c r="I623">
        <v>4.1660000000000004</v>
      </c>
      <c r="J623">
        <v>4.1437999999999997</v>
      </c>
      <c r="K623">
        <f t="shared" si="66"/>
        <v>2</v>
      </c>
      <c r="L623">
        <f t="shared" si="67"/>
        <v>7.1999999999999998E-3</v>
      </c>
      <c r="M623" s="1">
        <f t="shared" si="68"/>
        <v>1.1720359639336808</v>
      </c>
      <c r="N623">
        <v>0.04</v>
      </c>
      <c r="O623">
        <v>0.04</v>
      </c>
    </row>
    <row r="624" spans="1:15" x14ac:dyDescent="0.3">
      <c r="A624">
        <v>4.17</v>
      </c>
      <c r="B624">
        <v>-2.3999999999999998E-3</v>
      </c>
      <c r="C624">
        <v>9.7000000000000003E-3</v>
      </c>
      <c r="D624">
        <f t="shared" si="69"/>
        <v>2</v>
      </c>
      <c r="E624">
        <f t="shared" si="64"/>
        <v>-2.3999999999999998E-3</v>
      </c>
      <c r="F624" s="1">
        <f t="shared" si="65"/>
        <v>1.7710023815786704</v>
      </c>
      <c r="G624">
        <f>MAX($A$611:A624)-3*O624</f>
        <v>4.0791000000000004</v>
      </c>
      <c r="H624">
        <f t="shared" si="70"/>
        <v>-1</v>
      </c>
      <c r="I624">
        <v>4.1666999999999996</v>
      </c>
      <c r="J624">
        <v>4.1475</v>
      </c>
      <c r="K624">
        <f t="shared" si="66"/>
        <v>2</v>
      </c>
      <c r="L624">
        <f t="shared" si="67"/>
        <v>-2.3999999999999998E-3</v>
      </c>
      <c r="M624" s="1">
        <f t="shared" si="68"/>
        <v>1.1692230776202401</v>
      </c>
      <c r="N624">
        <v>0.04</v>
      </c>
      <c r="O624">
        <v>4.0300000000000002E-2</v>
      </c>
    </row>
    <row r="625" spans="1:15" x14ac:dyDescent="0.3">
      <c r="A625">
        <v>4.2</v>
      </c>
      <c r="B625">
        <v>7.1999999999999998E-3</v>
      </c>
      <c r="C625">
        <v>1.6899999999999998E-2</v>
      </c>
      <c r="D625">
        <f t="shared" si="69"/>
        <v>2</v>
      </c>
      <c r="E625">
        <f t="shared" si="64"/>
        <v>7.1999999999999998E-3</v>
      </c>
      <c r="F625" s="1">
        <f t="shared" si="65"/>
        <v>1.7837535987260369</v>
      </c>
      <c r="G625">
        <f>MAX($A$611:A625)-3*O625</f>
        <v>4.0788000000000002</v>
      </c>
      <c r="H625">
        <f t="shared" si="70"/>
        <v>-1</v>
      </c>
      <c r="I625">
        <v>4.1772999999999998</v>
      </c>
      <c r="J625">
        <v>4.1539000000000001</v>
      </c>
      <c r="K625">
        <f t="shared" si="66"/>
        <v>2</v>
      </c>
      <c r="L625">
        <f t="shared" si="67"/>
        <v>7.1999999999999998E-3</v>
      </c>
      <c r="M625" s="1">
        <f t="shared" si="68"/>
        <v>1.177641483779106</v>
      </c>
      <c r="N625">
        <v>0.04</v>
      </c>
      <c r="O625">
        <v>4.0399999999999998E-2</v>
      </c>
    </row>
    <row r="626" spans="1:15" x14ac:dyDescent="0.3">
      <c r="A626">
        <v>4.25</v>
      </c>
      <c r="B626">
        <v>1.1900000000000001E-2</v>
      </c>
      <c r="C626">
        <v>3.4099999999999998E-2</v>
      </c>
      <c r="D626">
        <f t="shared" si="69"/>
        <v>2</v>
      </c>
      <c r="E626">
        <f t="shared" si="64"/>
        <v>1.1900000000000001E-2</v>
      </c>
      <c r="F626" s="1">
        <f t="shared" si="65"/>
        <v>1.8049802665508767</v>
      </c>
      <c r="G626">
        <f>MAX($A$611:A626)-3*O626</f>
        <v>4.1254999999999997</v>
      </c>
      <c r="H626">
        <f t="shared" si="70"/>
        <v>-1</v>
      </c>
      <c r="I626">
        <v>4.2046999999999999</v>
      </c>
      <c r="J626">
        <v>4.1646999999999998</v>
      </c>
      <c r="K626">
        <f t="shared" si="66"/>
        <v>2</v>
      </c>
      <c r="L626">
        <f t="shared" si="67"/>
        <v>1.1900000000000001E-2</v>
      </c>
      <c r="M626" s="1">
        <f t="shared" si="68"/>
        <v>1.1916554174360774</v>
      </c>
      <c r="N626">
        <v>0.05</v>
      </c>
      <c r="O626">
        <v>4.1500000000000002E-2</v>
      </c>
    </row>
    <row r="627" spans="1:15" x14ac:dyDescent="0.3">
      <c r="A627">
        <v>4.2</v>
      </c>
      <c r="B627">
        <v>-1.18E-2</v>
      </c>
      <c r="C627">
        <v>2.9399999999999999E-2</v>
      </c>
      <c r="D627">
        <f t="shared" si="69"/>
        <v>2</v>
      </c>
      <c r="E627">
        <f t="shared" si="64"/>
        <v>-1.18E-2</v>
      </c>
      <c r="F627" s="1">
        <f t="shared" si="65"/>
        <v>1.7836814994055763</v>
      </c>
      <c r="G627">
        <f>MAX($A$611:A627)-3*O627</f>
        <v>4.1227999999999998</v>
      </c>
      <c r="H627">
        <f t="shared" si="70"/>
        <v>-1</v>
      </c>
      <c r="I627">
        <v>4.2080000000000002</v>
      </c>
      <c r="J627">
        <v>4.17</v>
      </c>
      <c r="K627">
        <f t="shared" si="66"/>
        <v>2</v>
      </c>
      <c r="L627">
        <f t="shared" si="67"/>
        <v>-1.18E-2</v>
      </c>
      <c r="M627" s="1">
        <f t="shared" si="68"/>
        <v>1.1775938835103317</v>
      </c>
      <c r="N627">
        <v>0.05</v>
      </c>
      <c r="O627">
        <v>4.24E-2</v>
      </c>
    </row>
    <row r="628" spans="1:15" x14ac:dyDescent="0.3">
      <c r="A628">
        <v>4.2</v>
      </c>
      <c r="B628">
        <v>0</v>
      </c>
      <c r="C628">
        <v>2.69E-2</v>
      </c>
      <c r="D628">
        <f t="shared" si="69"/>
        <v>2</v>
      </c>
      <c r="E628">
        <f t="shared" si="64"/>
        <v>0</v>
      </c>
      <c r="F628" s="1">
        <f t="shared" si="65"/>
        <v>1.7836814994055763</v>
      </c>
      <c r="G628">
        <f>MAX($A$611:A628)-3*O628</f>
        <v>4.1254999999999997</v>
      </c>
      <c r="H628">
        <f t="shared" si="70"/>
        <v>-1</v>
      </c>
      <c r="I628">
        <v>4.2080000000000002</v>
      </c>
      <c r="J628">
        <v>4.1749000000000001</v>
      </c>
      <c r="K628">
        <f t="shared" si="66"/>
        <v>2</v>
      </c>
      <c r="L628">
        <f t="shared" si="67"/>
        <v>0</v>
      </c>
      <c r="M628" s="1">
        <f t="shared" si="68"/>
        <v>1.1775938835103317</v>
      </c>
      <c r="N628">
        <v>0.03</v>
      </c>
      <c r="O628">
        <v>4.1500000000000002E-2</v>
      </c>
    </row>
    <row r="629" spans="1:15" x14ac:dyDescent="0.3">
      <c r="A629">
        <v>4.1900000000000004</v>
      </c>
      <c r="B629">
        <v>-2.3999999999999998E-3</v>
      </c>
      <c r="C629">
        <v>2.1999999999999999E-2</v>
      </c>
      <c r="D629">
        <f t="shared" si="69"/>
        <v>2</v>
      </c>
      <c r="E629">
        <f t="shared" si="64"/>
        <v>-2.3999999999999998E-3</v>
      </c>
      <c r="F629" s="1">
        <f t="shared" si="65"/>
        <v>1.779400663807003</v>
      </c>
      <c r="G629">
        <f>MAX($A$611:A629)-3*O629</f>
        <v>4.1254999999999997</v>
      </c>
      <c r="H629">
        <f t="shared" si="70"/>
        <v>-1</v>
      </c>
      <c r="I629">
        <v>4.2032999999999996</v>
      </c>
      <c r="J629">
        <v>4.1782000000000004</v>
      </c>
      <c r="K629">
        <f t="shared" si="66"/>
        <v>2</v>
      </c>
      <c r="L629">
        <f t="shared" si="67"/>
        <v>-2.3999999999999998E-3</v>
      </c>
      <c r="M629" s="1">
        <f t="shared" si="68"/>
        <v>1.1747676581899069</v>
      </c>
      <c r="N629">
        <v>0.04</v>
      </c>
      <c r="O629">
        <v>4.1500000000000002E-2</v>
      </c>
    </row>
    <row r="630" spans="1:15" x14ac:dyDescent="0.3">
      <c r="A630">
        <v>4.12</v>
      </c>
      <c r="B630">
        <v>-1.67E-2</v>
      </c>
      <c r="C630">
        <v>9.7999999999999997E-3</v>
      </c>
      <c r="D630">
        <f t="shared" si="69"/>
        <v>2</v>
      </c>
      <c r="E630">
        <f t="shared" si="64"/>
        <v>-1.67E-2</v>
      </c>
      <c r="F630" s="1">
        <f t="shared" si="65"/>
        <v>1.7496846727214259</v>
      </c>
      <c r="G630">
        <f>MAX($A$611:A630)-3*O630</f>
        <v>4.1170999999999998</v>
      </c>
      <c r="H630">
        <f t="shared" si="70"/>
        <v>-1</v>
      </c>
      <c r="I630">
        <v>4.1740000000000004</v>
      </c>
      <c r="J630">
        <v>4.1744000000000003</v>
      </c>
      <c r="K630">
        <f t="shared" si="66"/>
        <v>-1</v>
      </c>
      <c r="L630">
        <f t="shared" si="67"/>
        <v>-1.67E-2</v>
      </c>
      <c r="M630" s="1">
        <f t="shared" si="68"/>
        <v>1.1551490382981353</v>
      </c>
      <c r="N630">
        <v>7.0000000000000007E-2</v>
      </c>
      <c r="O630">
        <v>4.4299999999999999E-2</v>
      </c>
    </row>
    <row r="631" spans="1:15" x14ac:dyDescent="0.3">
      <c r="A631">
        <v>4.17</v>
      </c>
      <c r="B631">
        <v>1.21E-2</v>
      </c>
      <c r="C631">
        <v>1.9599999999999999E-2</v>
      </c>
      <c r="D631">
        <f t="shared" si="69"/>
        <v>2</v>
      </c>
      <c r="E631">
        <f t="shared" si="64"/>
        <v>1.21E-2</v>
      </c>
      <c r="F631" s="1">
        <f t="shared" si="65"/>
        <v>1.7708558572613551</v>
      </c>
      <c r="G631">
        <f>MAX($A$611:A631)-3*O631</f>
        <v>4.1147</v>
      </c>
      <c r="H631">
        <f t="shared" si="70"/>
        <v>-1</v>
      </c>
      <c r="I631">
        <v>4.1666999999999996</v>
      </c>
      <c r="J631">
        <v>4.1752000000000002</v>
      </c>
      <c r="K631">
        <f t="shared" si="66"/>
        <v>0</v>
      </c>
      <c r="L631">
        <f t="shared" si="67"/>
        <v>0</v>
      </c>
      <c r="M631" s="1">
        <f t="shared" si="68"/>
        <v>1.1551490382981353</v>
      </c>
      <c r="N631">
        <v>0.05</v>
      </c>
      <c r="O631">
        <v>4.5100000000000001E-2</v>
      </c>
    </row>
    <row r="632" spans="1:15" x14ac:dyDescent="0.3">
      <c r="A632">
        <v>4.25</v>
      </c>
      <c r="B632">
        <v>1.9199999999999998E-2</v>
      </c>
      <c r="C632">
        <v>2.6599999999999999E-2</v>
      </c>
      <c r="D632">
        <f t="shared" si="69"/>
        <v>2</v>
      </c>
      <c r="E632">
        <f t="shared" si="64"/>
        <v>1.9199999999999998E-2</v>
      </c>
      <c r="F632" s="1">
        <f t="shared" si="65"/>
        <v>1.8048562897207734</v>
      </c>
      <c r="G632">
        <f>MAX($A$611:A632)-3*O632</f>
        <v>4.1039000000000003</v>
      </c>
      <c r="H632">
        <f t="shared" si="70"/>
        <v>-1</v>
      </c>
      <c r="I632">
        <v>4.1913</v>
      </c>
      <c r="J632">
        <v>4.1833</v>
      </c>
      <c r="K632">
        <f t="shared" si="66"/>
        <v>1</v>
      </c>
      <c r="L632">
        <f t="shared" si="67"/>
        <v>0</v>
      </c>
      <c r="M632" s="1">
        <f t="shared" si="68"/>
        <v>1.1551490382981353</v>
      </c>
      <c r="N632">
        <v>0.08</v>
      </c>
      <c r="O632">
        <v>4.87E-2</v>
      </c>
    </row>
    <row r="633" spans="1:15" x14ac:dyDescent="0.3">
      <c r="A633">
        <v>4.24</v>
      </c>
      <c r="B633">
        <v>-2.3999999999999998E-3</v>
      </c>
      <c r="C633">
        <v>2.1700000000000001E-2</v>
      </c>
      <c r="D633">
        <f t="shared" si="69"/>
        <v>2</v>
      </c>
      <c r="E633">
        <f t="shared" si="64"/>
        <v>-2.3999999999999998E-3</v>
      </c>
      <c r="F633" s="1">
        <f t="shared" si="65"/>
        <v>1.8005246346254435</v>
      </c>
      <c r="G633">
        <f>MAX($A$611:A633)-3*O633</f>
        <v>4.1078000000000001</v>
      </c>
      <c r="H633">
        <f t="shared" si="70"/>
        <v>-1</v>
      </c>
      <c r="I633">
        <v>4.2092999999999998</v>
      </c>
      <c r="J633">
        <v>4.1898999999999997</v>
      </c>
      <c r="K633">
        <f t="shared" si="66"/>
        <v>2</v>
      </c>
      <c r="L633">
        <f t="shared" si="67"/>
        <v>-2.3999999999999998E-3</v>
      </c>
      <c r="M633" s="1">
        <f t="shared" si="68"/>
        <v>1.1523766806062199</v>
      </c>
      <c r="N633">
        <v>0.03</v>
      </c>
      <c r="O633">
        <v>4.7399999999999998E-2</v>
      </c>
    </row>
    <row r="634" spans="1:15" x14ac:dyDescent="0.3">
      <c r="A634">
        <v>4.25</v>
      </c>
      <c r="B634">
        <v>2.3999999999999998E-3</v>
      </c>
      <c r="C634">
        <v>2.9100000000000001E-2</v>
      </c>
      <c r="D634">
        <f t="shared" si="69"/>
        <v>2</v>
      </c>
      <c r="E634">
        <f t="shared" si="64"/>
        <v>2.3999999999999998E-3</v>
      </c>
      <c r="F634" s="1">
        <f t="shared" si="65"/>
        <v>1.8048458937485445</v>
      </c>
      <c r="G634">
        <f>MAX($A$611:A634)-3*O634</f>
        <v>4.1120000000000001</v>
      </c>
      <c r="H634">
        <f t="shared" si="70"/>
        <v>-1</v>
      </c>
      <c r="I634">
        <v>4.2279999999999998</v>
      </c>
      <c r="J634">
        <v>4.1970000000000001</v>
      </c>
      <c r="K634">
        <f t="shared" si="66"/>
        <v>2</v>
      </c>
      <c r="L634">
        <f t="shared" si="67"/>
        <v>2.3999999999999998E-3</v>
      </c>
      <c r="M634" s="1">
        <f t="shared" si="68"/>
        <v>1.1551423846396747</v>
      </c>
      <c r="N634">
        <v>0.03</v>
      </c>
      <c r="O634">
        <v>4.5999999999999999E-2</v>
      </c>
    </row>
    <row r="635" spans="1:15" x14ac:dyDescent="0.3">
      <c r="A635">
        <v>4.22</v>
      </c>
      <c r="B635">
        <v>-7.1000000000000004E-3</v>
      </c>
      <c r="C635">
        <v>2.93E-2</v>
      </c>
      <c r="D635">
        <f t="shared" si="69"/>
        <v>2</v>
      </c>
      <c r="E635">
        <f t="shared" si="64"/>
        <v>-7.1000000000000004E-3</v>
      </c>
      <c r="F635" s="1">
        <f t="shared" si="65"/>
        <v>1.79203148790293</v>
      </c>
      <c r="G635">
        <f>MAX($A$611:A635)-3*O635</f>
        <v>4.1132</v>
      </c>
      <c r="H635">
        <f t="shared" si="70"/>
        <v>-1</v>
      </c>
      <c r="I635">
        <v>4.2327000000000004</v>
      </c>
      <c r="J635">
        <v>4.2005999999999997</v>
      </c>
      <c r="K635">
        <f t="shared" si="66"/>
        <v>2</v>
      </c>
      <c r="L635">
        <f t="shared" si="67"/>
        <v>-7.1000000000000004E-3</v>
      </c>
      <c r="M635" s="1">
        <f t="shared" si="68"/>
        <v>1.146940873708733</v>
      </c>
      <c r="N635">
        <v>0.04</v>
      </c>
      <c r="O635">
        <v>4.5600000000000002E-2</v>
      </c>
    </row>
    <row r="636" spans="1:15" x14ac:dyDescent="0.3">
      <c r="A636">
        <v>4.2300000000000004</v>
      </c>
      <c r="B636">
        <v>2.3999999999999998E-3</v>
      </c>
      <c r="C636">
        <v>2.6700000000000002E-2</v>
      </c>
      <c r="D636">
        <f t="shared" si="69"/>
        <v>2</v>
      </c>
      <c r="E636">
        <f t="shared" si="64"/>
        <v>2.3999999999999998E-3</v>
      </c>
      <c r="F636" s="1">
        <f t="shared" si="65"/>
        <v>1.796332363473897</v>
      </c>
      <c r="G636">
        <f>MAX($A$611:A636)-3*O636</f>
        <v>4.0999999999999996</v>
      </c>
      <c r="H636">
        <f t="shared" si="70"/>
        <v>-1</v>
      </c>
      <c r="I636">
        <v>4.234</v>
      </c>
      <c r="J636">
        <v>4.2046999999999999</v>
      </c>
      <c r="K636">
        <f t="shared" si="66"/>
        <v>2</v>
      </c>
      <c r="L636">
        <f t="shared" si="67"/>
        <v>2.3999999999999998E-3</v>
      </c>
      <c r="M636" s="1">
        <f t="shared" si="68"/>
        <v>1.1496935318056338</v>
      </c>
      <c r="N636">
        <v>0.09</v>
      </c>
      <c r="O636">
        <v>0.05</v>
      </c>
    </row>
    <row r="637" spans="1:15" x14ac:dyDescent="0.3">
      <c r="A637">
        <v>4.21</v>
      </c>
      <c r="B637">
        <v>-4.7000000000000002E-3</v>
      </c>
      <c r="C637">
        <v>9.5999999999999992E-3</v>
      </c>
      <c r="D637">
        <f t="shared" si="69"/>
        <v>2</v>
      </c>
      <c r="E637">
        <f t="shared" si="64"/>
        <v>-4.7000000000000002E-3</v>
      </c>
      <c r="F637" s="1">
        <f t="shared" si="65"/>
        <v>1.7878896013655696</v>
      </c>
      <c r="G637">
        <f>MAX($A$611:A637)-3*O637</f>
        <v>4.0994000000000002</v>
      </c>
      <c r="H637">
        <f t="shared" si="70"/>
        <v>-1</v>
      </c>
      <c r="I637">
        <v>4.2247000000000003</v>
      </c>
      <c r="J637">
        <v>4.2062999999999997</v>
      </c>
      <c r="K637">
        <f t="shared" si="66"/>
        <v>2</v>
      </c>
      <c r="L637">
        <f t="shared" si="67"/>
        <v>-4.7000000000000002E-3</v>
      </c>
      <c r="M637" s="1">
        <f t="shared" si="68"/>
        <v>1.1442899722061473</v>
      </c>
      <c r="N637">
        <v>0.05</v>
      </c>
      <c r="O637">
        <v>5.0200000000000002E-2</v>
      </c>
    </row>
    <row r="638" spans="1:15" x14ac:dyDescent="0.3">
      <c r="A638">
        <v>4.24</v>
      </c>
      <c r="B638">
        <v>7.1000000000000004E-3</v>
      </c>
      <c r="C638">
        <v>1.9199999999999998E-2</v>
      </c>
      <c r="D638">
        <f t="shared" si="69"/>
        <v>2</v>
      </c>
      <c r="E638">
        <f t="shared" si="64"/>
        <v>7.1000000000000004E-3</v>
      </c>
      <c r="F638" s="1">
        <f t="shared" si="65"/>
        <v>1.8005836175352654</v>
      </c>
      <c r="G638">
        <f>MAX($A$611:A638)-3*O638</f>
        <v>4.0984999999999996</v>
      </c>
      <c r="H638">
        <f t="shared" si="70"/>
        <v>-1</v>
      </c>
      <c r="I638">
        <v>4.2279999999999998</v>
      </c>
      <c r="J638">
        <v>4.2106000000000003</v>
      </c>
      <c r="K638">
        <f t="shared" si="66"/>
        <v>2</v>
      </c>
      <c r="L638">
        <f t="shared" si="67"/>
        <v>7.1000000000000004E-3</v>
      </c>
      <c r="M638" s="1">
        <f t="shared" si="68"/>
        <v>1.1524144310088109</v>
      </c>
      <c r="N638">
        <v>0.05</v>
      </c>
      <c r="O638">
        <v>5.0500000000000003E-2</v>
      </c>
    </row>
    <row r="639" spans="1:15" x14ac:dyDescent="0.3">
      <c r="A639">
        <v>4.18</v>
      </c>
      <c r="B639">
        <v>-1.4200000000000001E-2</v>
      </c>
      <c r="C639">
        <v>2.3999999999999998E-3</v>
      </c>
      <c r="D639">
        <f t="shared" si="69"/>
        <v>2</v>
      </c>
      <c r="E639">
        <f t="shared" si="64"/>
        <v>-1.4200000000000001E-2</v>
      </c>
      <c r="F639" s="1">
        <f t="shared" si="65"/>
        <v>1.7750153301662646</v>
      </c>
      <c r="G639">
        <f>MAX($A$611:A639)-3*O639</f>
        <v>4.0952000000000002</v>
      </c>
      <c r="H639">
        <f t="shared" si="70"/>
        <v>-1</v>
      </c>
      <c r="I639">
        <v>4.2112999999999996</v>
      </c>
      <c r="J639">
        <v>4.2088000000000001</v>
      </c>
      <c r="K639">
        <f t="shared" si="66"/>
        <v>2</v>
      </c>
      <c r="L639">
        <f t="shared" si="67"/>
        <v>-1.4200000000000001E-2</v>
      </c>
      <c r="M639" s="1">
        <f t="shared" si="68"/>
        <v>1.1360501460884858</v>
      </c>
      <c r="N639">
        <v>0.06</v>
      </c>
      <c r="O639">
        <v>5.16E-2</v>
      </c>
    </row>
    <row r="640" spans="1:15" x14ac:dyDescent="0.3">
      <c r="A640">
        <v>4.18</v>
      </c>
      <c r="B640">
        <v>0</v>
      </c>
      <c r="C640">
        <v>-4.7999999999999996E-3</v>
      </c>
      <c r="D640">
        <f t="shared" si="69"/>
        <v>-1</v>
      </c>
      <c r="E640">
        <f t="shared" si="64"/>
        <v>0</v>
      </c>
      <c r="F640" s="1">
        <f t="shared" si="65"/>
        <v>1.7750153301662646</v>
      </c>
      <c r="H640">
        <f t="shared" si="70"/>
        <v>-1</v>
      </c>
      <c r="I640">
        <v>4.1993</v>
      </c>
      <c r="J640">
        <v>4.2069000000000001</v>
      </c>
      <c r="K640">
        <f t="shared" si="66"/>
        <v>-1</v>
      </c>
      <c r="L640">
        <f t="shared" si="67"/>
        <v>0</v>
      </c>
      <c r="M640" s="1">
        <f t="shared" si="68"/>
        <v>1.1360501460884858</v>
      </c>
      <c r="N640">
        <v>0.04</v>
      </c>
      <c r="O640">
        <v>5.0599999999999999E-2</v>
      </c>
    </row>
    <row r="641" spans="1:15" x14ac:dyDescent="0.3">
      <c r="A641">
        <v>4.18</v>
      </c>
      <c r="B641">
        <v>0</v>
      </c>
      <c r="C641">
        <v>9.7000000000000003E-3</v>
      </c>
      <c r="D641">
        <f t="shared" si="69"/>
        <v>1</v>
      </c>
      <c r="E641">
        <f t="shared" si="64"/>
        <v>0</v>
      </c>
      <c r="F641" s="1">
        <f t="shared" si="65"/>
        <v>1.7750153301662646</v>
      </c>
      <c r="G641">
        <f>MAX($A$641:A641)-3*O641</f>
        <v>4.0308999999999999</v>
      </c>
      <c r="H641">
        <f t="shared" si="70"/>
        <v>-1</v>
      </c>
      <c r="I641">
        <v>4.1900000000000004</v>
      </c>
      <c r="J641">
        <v>4.2050999999999998</v>
      </c>
      <c r="K641">
        <f t="shared" si="66"/>
        <v>0</v>
      </c>
      <c r="L641">
        <f t="shared" si="67"/>
        <v>0</v>
      </c>
      <c r="M641" s="1">
        <f t="shared" si="68"/>
        <v>1.1360501460884858</v>
      </c>
      <c r="N641">
        <v>0.04</v>
      </c>
      <c r="O641">
        <v>4.9700000000000001E-2</v>
      </c>
    </row>
    <row r="642" spans="1:15" x14ac:dyDescent="0.3">
      <c r="A642">
        <v>4.17</v>
      </c>
      <c r="B642">
        <v>-2.3999999999999998E-3</v>
      </c>
      <c r="C642">
        <v>4.7999999999999996E-3</v>
      </c>
      <c r="D642">
        <f t="shared" si="69"/>
        <v>2</v>
      </c>
      <c r="E642">
        <f t="shared" si="64"/>
        <v>-2.3999999999999998E-3</v>
      </c>
      <c r="F642" s="1">
        <f t="shared" si="65"/>
        <v>1.7707552933738655</v>
      </c>
      <c r="G642">
        <f>MAX($A$641:A642)-3*O642</f>
        <v>4.0272999999999994</v>
      </c>
      <c r="H642">
        <f t="shared" si="70"/>
        <v>-1</v>
      </c>
      <c r="I642">
        <v>4.1806999999999999</v>
      </c>
      <c r="J642">
        <v>4.2022000000000004</v>
      </c>
      <c r="K642">
        <f t="shared" si="66"/>
        <v>0</v>
      </c>
      <c r="L642">
        <f t="shared" si="67"/>
        <v>0</v>
      </c>
      <c r="M642" s="1">
        <f t="shared" si="68"/>
        <v>1.1360501460884858</v>
      </c>
      <c r="N642">
        <v>0.06</v>
      </c>
      <c r="O642">
        <v>5.0900000000000001E-2</v>
      </c>
    </row>
    <row r="643" spans="1:15" x14ac:dyDescent="0.3">
      <c r="A643">
        <v>4.1900000000000004</v>
      </c>
      <c r="B643">
        <v>4.7999999999999996E-3</v>
      </c>
      <c r="C643">
        <v>2.3999999999999998E-3</v>
      </c>
      <c r="D643">
        <f t="shared" si="69"/>
        <v>2</v>
      </c>
      <c r="E643">
        <f t="shared" si="64"/>
        <v>4.7999999999999996E-3</v>
      </c>
      <c r="F643" s="1">
        <f t="shared" si="65"/>
        <v>1.7792549187820599</v>
      </c>
      <c r="G643">
        <f>MAX($A$641:A643)-3*O643</f>
        <v>4.0370000000000008</v>
      </c>
      <c r="H643">
        <f t="shared" si="70"/>
        <v>-1</v>
      </c>
      <c r="I643">
        <v>4.1806999999999999</v>
      </c>
      <c r="J643">
        <v>4.2011000000000003</v>
      </c>
      <c r="K643">
        <f t="shared" si="66"/>
        <v>0</v>
      </c>
      <c r="L643">
        <f t="shared" si="67"/>
        <v>0</v>
      </c>
      <c r="M643" s="1">
        <f t="shared" si="68"/>
        <v>1.1360501460884858</v>
      </c>
      <c r="N643">
        <v>0.05</v>
      </c>
      <c r="O643">
        <v>5.0999999999999997E-2</v>
      </c>
    </row>
    <row r="644" spans="1:15" x14ac:dyDescent="0.3">
      <c r="A644">
        <v>4.18</v>
      </c>
      <c r="B644">
        <v>-2.3999999999999998E-3</v>
      </c>
      <c r="C644">
        <v>2.3999999999999998E-3</v>
      </c>
      <c r="D644">
        <f t="shared" si="69"/>
        <v>2</v>
      </c>
      <c r="E644">
        <f t="shared" ref="E644:E707" si="71">IF(OR(D644=0,D644=1),0,B644)</f>
        <v>-2.3999999999999998E-3</v>
      </c>
      <c r="F644" s="1">
        <f t="shared" ref="F644:F707" si="72">F643*(1+E644)</f>
        <v>1.7749847069769831</v>
      </c>
      <c r="G644">
        <f>MAX($A$641:A644)-3*O644</f>
        <v>4.0370000000000008</v>
      </c>
      <c r="H644">
        <f t="shared" si="70"/>
        <v>-1</v>
      </c>
      <c r="I644">
        <v>4.1806999999999999</v>
      </c>
      <c r="J644">
        <v>4.1989999999999998</v>
      </c>
      <c r="K644">
        <f t="shared" ref="K644:K707" si="73">IF(AND(I644&gt;J644,I643&gt;J643),2,IF(AND(I644&gt;J644,I643&lt;J643),1,IF(AND(I644&lt;J644,I643&lt;J643),0,-1)))</f>
        <v>0</v>
      </c>
      <c r="L644">
        <f t="shared" ref="L644:L707" si="74">IF(OR(K644=0,K644=1),0,B644)</f>
        <v>0</v>
      </c>
      <c r="M644" s="1">
        <f t="shared" ref="M644:M707" si="75">M643*(1+L644)</f>
        <v>1.1360501460884858</v>
      </c>
      <c r="N644">
        <v>0.05</v>
      </c>
      <c r="O644">
        <v>5.0999999999999997E-2</v>
      </c>
    </row>
    <row r="645" spans="1:15" x14ac:dyDescent="0.3">
      <c r="A645">
        <v>4.09</v>
      </c>
      <c r="B645">
        <v>-2.1499999999999998E-2</v>
      </c>
      <c r="C645">
        <v>-2.6200000000000001E-2</v>
      </c>
      <c r="D645">
        <f t="shared" si="69"/>
        <v>-1</v>
      </c>
      <c r="E645">
        <f t="shared" si="71"/>
        <v>-2.1499999999999998E-2</v>
      </c>
      <c r="F645" s="1">
        <f t="shared" si="72"/>
        <v>1.736822535776978</v>
      </c>
      <c r="H645">
        <f t="shared" si="70"/>
        <v>-1</v>
      </c>
      <c r="I645">
        <v>4.1506999999999996</v>
      </c>
      <c r="J645">
        <v>4.1882999999999999</v>
      </c>
      <c r="K645">
        <f t="shared" si="73"/>
        <v>0</v>
      </c>
      <c r="L645">
        <f t="shared" si="74"/>
        <v>0</v>
      </c>
      <c r="M645" s="1">
        <f t="shared" si="75"/>
        <v>1.1360501460884858</v>
      </c>
      <c r="N645">
        <v>0.11</v>
      </c>
      <c r="O645">
        <v>5.67E-2</v>
      </c>
    </row>
    <row r="646" spans="1:15" x14ac:dyDescent="0.3">
      <c r="A646">
        <v>4.13</v>
      </c>
      <c r="B646">
        <v>9.7999999999999997E-3</v>
      </c>
      <c r="C646">
        <v>-2.8199999999999999E-2</v>
      </c>
      <c r="D646">
        <f t="shared" si="69"/>
        <v>0</v>
      </c>
      <c r="E646">
        <f t="shared" si="71"/>
        <v>0</v>
      </c>
      <c r="F646" s="1">
        <f t="shared" si="72"/>
        <v>1.736822535776978</v>
      </c>
      <c r="H646">
        <f t="shared" si="70"/>
        <v>-1</v>
      </c>
      <c r="I646">
        <v>4.1399999999999997</v>
      </c>
      <c r="J646">
        <v>4.1820000000000004</v>
      </c>
      <c r="K646">
        <f t="shared" si="73"/>
        <v>0</v>
      </c>
      <c r="L646">
        <f t="shared" si="74"/>
        <v>0</v>
      </c>
      <c r="M646" s="1">
        <f t="shared" si="75"/>
        <v>1.1360501460884858</v>
      </c>
      <c r="N646">
        <v>0.05</v>
      </c>
      <c r="O646">
        <v>5.6399999999999999E-2</v>
      </c>
    </row>
    <row r="647" spans="1:15" x14ac:dyDescent="0.3">
      <c r="A647">
        <v>4.16</v>
      </c>
      <c r="B647">
        <v>7.3000000000000001E-3</v>
      </c>
      <c r="C647">
        <v>-9.4999999999999998E-3</v>
      </c>
      <c r="D647">
        <f t="shared" si="69"/>
        <v>0</v>
      </c>
      <c r="E647">
        <f t="shared" si="71"/>
        <v>0</v>
      </c>
      <c r="F647" s="1">
        <f t="shared" si="72"/>
        <v>1.736822535776978</v>
      </c>
      <c r="H647">
        <f t="shared" si="70"/>
        <v>-1</v>
      </c>
      <c r="I647">
        <v>4.1426999999999996</v>
      </c>
      <c r="J647">
        <v>4.1790000000000003</v>
      </c>
      <c r="K647">
        <f t="shared" si="73"/>
        <v>0</v>
      </c>
      <c r="L647">
        <f t="shared" si="74"/>
        <v>0</v>
      </c>
      <c r="M647" s="1">
        <f t="shared" si="75"/>
        <v>1.1360501460884858</v>
      </c>
      <c r="N647">
        <v>0.06</v>
      </c>
      <c r="O647">
        <v>5.7000000000000002E-2</v>
      </c>
    </row>
    <row r="648" spans="1:15" x14ac:dyDescent="0.3">
      <c r="A648">
        <v>4.16</v>
      </c>
      <c r="B648">
        <v>0</v>
      </c>
      <c r="C648">
        <v>-9.4999999999999998E-3</v>
      </c>
      <c r="D648">
        <f t="shared" si="69"/>
        <v>0</v>
      </c>
      <c r="E648">
        <f t="shared" si="71"/>
        <v>0</v>
      </c>
      <c r="F648" s="1">
        <f t="shared" si="72"/>
        <v>1.736822535776978</v>
      </c>
      <c r="H648">
        <f t="shared" si="70"/>
        <v>-1</v>
      </c>
      <c r="I648">
        <v>4.1459999999999999</v>
      </c>
      <c r="J648">
        <v>4.1761999999999997</v>
      </c>
      <c r="K648">
        <f t="shared" si="73"/>
        <v>0</v>
      </c>
      <c r="L648">
        <f t="shared" si="74"/>
        <v>0</v>
      </c>
      <c r="M648" s="1">
        <f t="shared" si="75"/>
        <v>1.1360501460884858</v>
      </c>
      <c r="N648">
        <v>7.0000000000000007E-2</v>
      </c>
      <c r="O648">
        <v>5.8500000000000003E-2</v>
      </c>
    </row>
    <row r="649" spans="1:15" x14ac:dyDescent="0.3">
      <c r="A649">
        <v>4.1399999999999997</v>
      </c>
      <c r="B649">
        <v>-4.7999999999999996E-3</v>
      </c>
      <c r="C649">
        <v>-1.1900000000000001E-2</v>
      </c>
      <c r="D649">
        <f t="shared" si="69"/>
        <v>0</v>
      </c>
      <c r="E649">
        <f t="shared" si="71"/>
        <v>0</v>
      </c>
      <c r="F649" s="1">
        <f t="shared" si="72"/>
        <v>1.736822535776978</v>
      </c>
      <c r="H649">
        <f t="shared" si="70"/>
        <v>-1</v>
      </c>
      <c r="I649">
        <v>4.1447000000000003</v>
      </c>
      <c r="J649">
        <v>4.1718000000000002</v>
      </c>
      <c r="K649">
        <f t="shared" si="73"/>
        <v>0</v>
      </c>
      <c r="L649">
        <f t="shared" si="74"/>
        <v>0</v>
      </c>
      <c r="M649" s="1">
        <f t="shared" si="75"/>
        <v>1.1360501460884858</v>
      </c>
      <c r="N649">
        <v>0.04</v>
      </c>
      <c r="O649">
        <v>5.7000000000000002E-2</v>
      </c>
    </row>
    <row r="650" spans="1:15" x14ac:dyDescent="0.3">
      <c r="A650">
        <v>4.1399999999999997</v>
      </c>
      <c r="B650">
        <v>0</v>
      </c>
      <c r="C650">
        <v>4.8999999999999998E-3</v>
      </c>
      <c r="D650">
        <f t="shared" si="69"/>
        <v>1</v>
      </c>
      <c r="E650">
        <f t="shared" si="71"/>
        <v>0</v>
      </c>
      <c r="F650" s="1">
        <f t="shared" si="72"/>
        <v>1.736822535776978</v>
      </c>
      <c r="G650">
        <f>MAX($A$650:A650)-3*O650</f>
        <v>3.9764999999999997</v>
      </c>
      <c r="H650">
        <f t="shared" si="70"/>
        <v>-1</v>
      </c>
      <c r="I650">
        <v>4.1459999999999999</v>
      </c>
      <c r="J650">
        <v>4.1675000000000004</v>
      </c>
      <c r="K650">
        <f t="shared" si="73"/>
        <v>0</v>
      </c>
      <c r="L650">
        <f t="shared" si="74"/>
        <v>0</v>
      </c>
      <c r="M650" s="1">
        <f t="shared" si="75"/>
        <v>1.1360501460884858</v>
      </c>
      <c r="N650">
        <v>0.03</v>
      </c>
      <c r="O650">
        <v>5.45E-2</v>
      </c>
    </row>
    <row r="651" spans="1:15" x14ac:dyDescent="0.3">
      <c r="A651">
        <v>4.13</v>
      </c>
      <c r="B651">
        <v>-2.3999999999999998E-3</v>
      </c>
      <c r="C651">
        <v>-9.5999999999999992E-3</v>
      </c>
      <c r="D651">
        <f t="shared" si="69"/>
        <v>-1</v>
      </c>
      <c r="E651">
        <f t="shared" si="71"/>
        <v>-2.3999999999999998E-3</v>
      </c>
      <c r="F651" s="1">
        <f t="shared" si="72"/>
        <v>1.7326541616911133</v>
      </c>
      <c r="H651">
        <f t="shared" si="70"/>
        <v>-1</v>
      </c>
      <c r="I651">
        <v>4.1406999999999998</v>
      </c>
      <c r="J651">
        <v>4.1622000000000003</v>
      </c>
      <c r="K651">
        <f t="shared" si="73"/>
        <v>0</v>
      </c>
      <c r="L651">
        <f t="shared" si="74"/>
        <v>0</v>
      </c>
      <c r="M651" s="1">
        <f t="shared" si="75"/>
        <v>1.1360501460884858</v>
      </c>
      <c r="N651">
        <v>0.04</v>
      </c>
      <c r="O651">
        <v>5.3199999999999997E-2</v>
      </c>
    </row>
    <row r="652" spans="1:15" x14ac:dyDescent="0.3">
      <c r="A652">
        <v>4.1100000000000003</v>
      </c>
      <c r="B652">
        <v>-4.7999999999999996E-3</v>
      </c>
      <c r="C652">
        <v>-3.2899999999999999E-2</v>
      </c>
      <c r="D652">
        <f t="shared" si="69"/>
        <v>0</v>
      </c>
      <c r="E652">
        <f t="shared" si="71"/>
        <v>0</v>
      </c>
      <c r="F652" s="1">
        <f t="shared" si="72"/>
        <v>1.7326541616911133</v>
      </c>
      <c r="H652">
        <f t="shared" si="70"/>
        <v>-1</v>
      </c>
      <c r="I652">
        <v>4.1287000000000003</v>
      </c>
      <c r="J652">
        <v>4.1551999999999998</v>
      </c>
      <c r="K652">
        <f t="shared" si="73"/>
        <v>0</v>
      </c>
      <c r="L652">
        <f t="shared" si="74"/>
        <v>0</v>
      </c>
      <c r="M652" s="1">
        <f t="shared" si="75"/>
        <v>1.1360501460884858</v>
      </c>
      <c r="N652">
        <v>0.03</v>
      </c>
      <c r="O652">
        <v>5.0999999999999997E-2</v>
      </c>
    </row>
    <row r="653" spans="1:15" x14ac:dyDescent="0.3">
      <c r="A653">
        <v>4.07</v>
      </c>
      <c r="B653">
        <v>-9.7000000000000003E-3</v>
      </c>
      <c r="C653">
        <v>-4.0099999999999997E-2</v>
      </c>
      <c r="D653">
        <f t="shared" si="69"/>
        <v>0</v>
      </c>
      <c r="E653">
        <f t="shared" si="71"/>
        <v>0</v>
      </c>
      <c r="F653" s="1">
        <f t="shared" si="72"/>
        <v>1.7326541616911133</v>
      </c>
      <c r="H653">
        <f t="shared" si="70"/>
        <v>-1</v>
      </c>
      <c r="I653">
        <v>4.1067</v>
      </c>
      <c r="J653">
        <v>4.1451000000000002</v>
      </c>
      <c r="K653">
        <f t="shared" si="73"/>
        <v>0</v>
      </c>
      <c r="L653">
        <f t="shared" si="74"/>
        <v>0</v>
      </c>
      <c r="M653" s="1">
        <f t="shared" si="75"/>
        <v>1.1360501460884858</v>
      </c>
      <c r="N653">
        <v>0.04</v>
      </c>
      <c r="O653">
        <v>4.99E-2</v>
      </c>
    </row>
    <row r="654" spans="1:15" x14ac:dyDescent="0.3">
      <c r="A654">
        <v>3.98</v>
      </c>
      <c r="B654">
        <v>-2.2100000000000002E-2</v>
      </c>
      <c r="C654">
        <v>-6.3500000000000001E-2</v>
      </c>
      <c r="D654">
        <f t="shared" si="69"/>
        <v>0</v>
      </c>
      <c r="E654">
        <f t="shared" si="71"/>
        <v>0</v>
      </c>
      <c r="F654" s="1">
        <f t="shared" si="72"/>
        <v>1.7326541616911133</v>
      </c>
      <c r="H654">
        <f t="shared" si="70"/>
        <v>-1</v>
      </c>
      <c r="I654">
        <v>4.0606999999999998</v>
      </c>
      <c r="J654">
        <v>4.1272000000000002</v>
      </c>
      <c r="K654">
        <f t="shared" si="73"/>
        <v>0</v>
      </c>
      <c r="L654">
        <f t="shared" si="74"/>
        <v>0</v>
      </c>
      <c r="M654" s="1">
        <f t="shared" si="75"/>
        <v>1.1360501460884858</v>
      </c>
      <c r="N654">
        <v>0.09</v>
      </c>
      <c r="O654">
        <v>5.3600000000000002E-2</v>
      </c>
    </row>
    <row r="655" spans="1:15" x14ac:dyDescent="0.3">
      <c r="A655">
        <v>3.98</v>
      </c>
      <c r="B655">
        <v>0</v>
      </c>
      <c r="C655">
        <v>-5.6899999999999999E-2</v>
      </c>
      <c r="D655">
        <f t="shared" si="69"/>
        <v>0</v>
      </c>
      <c r="E655">
        <f t="shared" si="71"/>
        <v>0</v>
      </c>
      <c r="F655" s="1">
        <f t="shared" si="72"/>
        <v>1.7326541616911133</v>
      </c>
      <c r="H655">
        <f t="shared" si="70"/>
        <v>-1</v>
      </c>
      <c r="I655">
        <v>4.0252999999999997</v>
      </c>
      <c r="J655">
        <v>4.1105999999999998</v>
      </c>
      <c r="K655">
        <f t="shared" si="73"/>
        <v>0</v>
      </c>
      <c r="L655">
        <f t="shared" si="74"/>
        <v>0</v>
      </c>
      <c r="M655" s="1">
        <f t="shared" si="75"/>
        <v>1.1360501460884858</v>
      </c>
      <c r="N655">
        <v>0.06</v>
      </c>
      <c r="O655">
        <v>5.4100000000000002E-2</v>
      </c>
    </row>
    <row r="656" spans="1:15" x14ac:dyDescent="0.3">
      <c r="A656">
        <v>3.96</v>
      </c>
      <c r="B656">
        <v>-5.0000000000000001E-3</v>
      </c>
      <c r="C656">
        <v>-6.3799999999999996E-2</v>
      </c>
      <c r="D656">
        <f t="shared" si="69"/>
        <v>0</v>
      </c>
      <c r="E656">
        <f t="shared" si="71"/>
        <v>0</v>
      </c>
      <c r="F656" s="1">
        <f t="shared" si="72"/>
        <v>1.7326541616911133</v>
      </c>
      <c r="H656">
        <f t="shared" si="70"/>
        <v>-1</v>
      </c>
      <c r="I656">
        <v>3.9940000000000002</v>
      </c>
      <c r="J656">
        <v>4.0932000000000004</v>
      </c>
      <c r="K656">
        <f t="shared" si="73"/>
        <v>0</v>
      </c>
      <c r="L656">
        <f t="shared" si="74"/>
        <v>0</v>
      </c>
      <c r="M656" s="1">
        <f t="shared" si="75"/>
        <v>1.1360501460884858</v>
      </c>
      <c r="N656">
        <v>0.06</v>
      </c>
      <c r="O656">
        <v>5.45E-2</v>
      </c>
    </row>
    <row r="657" spans="1:15" x14ac:dyDescent="0.3">
      <c r="A657">
        <v>3.99</v>
      </c>
      <c r="B657">
        <v>7.6E-3</v>
      </c>
      <c r="C657">
        <v>-5.2299999999999999E-2</v>
      </c>
      <c r="D657">
        <f t="shared" si="69"/>
        <v>0</v>
      </c>
      <c r="E657">
        <f t="shared" si="71"/>
        <v>0</v>
      </c>
      <c r="F657" s="1">
        <f t="shared" si="72"/>
        <v>1.7326541616911133</v>
      </c>
      <c r="H657">
        <f t="shared" si="70"/>
        <v>-1</v>
      </c>
      <c r="I657">
        <v>3.984</v>
      </c>
      <c r="J657">
        <v>4.08</v>
      </c>
      <c r="K657">
        <f t="shared" si="73"/>
        <v>0</v>
      </c>
      <c r="L657">
        <f t="shared" si="74"/>
        <v>0</v>
      </c>
      <c r="M657" s="1">
        <f t="shared" si="75"/>
        <v>1.1360501460884858</v>
      </c>
      <c r="N657">
        <v>0.09</v>
      </c>
      <c r="O657">
        <v>5.8000000000000003E-2</v>
      </c>
    </row>
    <row r="658" spans="1:15" x14ac:dyDescent="0.3">
      <c r="A658">
        <v>4</v>
      </c>
      <c r="B658">
        <v>2.5000000000000001E-3</v>
      </c>
      <c r="C658">
        <v>-5.6599999999999998E-2</v>
      </c>
      <c r="D658">
        <f t="shared" si="69"/>
        <v>0</v>
      </c>
      <c r="E658">
        <f t="shared" si="71"/>
        <v>0</v>
      </c>
      <c r="F658" s="1">
        <f t="shared" si="72"/>
        <v>1.7326541616911133</v>
      </c>
      <c r="H658">
        <f t="shared" si="70"/>
        <v>-1</v>
      </c>
      <c r="I658">
        <v>3.9853000000000001</v>
      </c>
      <c r="J658">
        <v>4.0686999999999998</v>
      </c>
      <c r="K658">
        <f t="shared" si="73"/>
        <v>0</v>
      </c>
      <c r="L658">
        <f t="shared" si="74"/>
        <v>0</v>
      </c>
      <c r="M658" s="1">
        <f t="shared" si="75"/>
        <v>1.1360501460884858</v>
      </c>
      <c r="N658">
        <v>0.03</v>
      </c>
      <c r="O658">
        <v>5.5500000000000001E-2</v>
      </c>
    </row>
    <row r="659" spans="1:15" x14ac:dyDescent="0.3">
      <c r="A659">
        <v>4.03</v>
      </c>
      <c r="B659">
        <v>7.4999999999999997E-3</v>
      </c>
      <c r="C659">
        <v>-3.5900000000000001E-2</v>
      </c>
      <c r="D659">
        <f t="shared" si="69"/>
        <v>0</v>
      </c>
      <c r="E659">
        <f t="shared" si="71"/>
        <v>0</v>
      </c>
      <c r="F659" s="1">
        <f t="shared" si="72"/>
        <v>1.7326541616911133</v>
      </c>
      <c r="H659">
        <f t="shared" si="70"/>
        <v>-1</v>
      </c>
      <c r="I659">
        <v>4.0012999999999996</v>
      </c>
      <c r="J659">
        <v>4.0614999999999997</v>
      </c>
      <c r="K659">
        <f t="shared" si="73"/>
        <v>0</v>
      </c>
      <c r="L659">
        <f t="shared" si="74"/>
        <v>0</v>
      </c>
      <c r="M659" s="1">
        <f t="shared" si="75"/>
        <v>1.1360501460884858</v>
      </c>
      <c r="N659">
        <v>0.04</v>
      </c>
      <c r="O659">
        <v>5.3999999999999999E-2</v>
      </c>
    </row>
    <row r="660" spans="1:15" x14ac:dyDescent="0.3">
      <c r="A660">
        <v>4.1100000000000003</v>
      </c>
      <c r="B660">
        <v>1.9900000000000001E-2</v>
      </c>
      <c r="C660">
        <v>-1.67E-2</v>
      </c>
      <c r="D660">
        <f t="shared" si="69"/>
        <v>0</v>
      </c>
      <c r="E660">
        <f t="shared" si="71"/>
        <v>0</v>
      </c>
      <c r="F660" s="1">
        <f t="shared" si="72"/>
        <v>1.7326541616911133</v>
      </c>
      <c r="H660">
        <f t="shared" si="70"/>
        <v>-1</v>
      </c>
      <c r="I660">
        <v>4.0407000000000002</v>
      </c>
      <c r="J660">
        <v>4.0625999999999998</v>
      </c>
      <c r="K660">
        <f t="shared" si="73"/>
        <v>0</v>
      </c>
      <c r="L660">
        <f t="shared" si="74"/>
        <v>0</v>
      </c>
      <c r="M660" s="1">
        <f t="shared" si="75"/>
        <v>1.1360501460884858</v>
      </c>
      <c r="N660">
        <v>0.11</v>
      </c>
      <c r="O660">
        <v>5.9400000000000001E-2</v>
      </c>
    </row>
    <row r="661" spans="1:15" x14ac:dyDescent="0.3">
      <c r="A661">
        <v>4.08</v>
      </c>
      <c r="B661">
        <v>-7.3000000000000001E-3</v>
      </c>
      <c r="C661">
        <v>-2.3900000000000001E-2</v>
      </c>
      <c r="D661">
        <f t="shared" si="69"/>
        <v>0</v>
      </c>
      <c r="E661">
        <f t="shared" si="71"/>
        <v>0</v>
      </c>
      <c r="F661" s="1">
        <f t="shared" si="72"/>
        <v>1.7326541616911133</v>
      </c>
      <c r="H661">
        <f t="shared" si="70"/>
        <v>-1</v>
      </c>
      <c r="I661">
        <v>4.0613000000000001</v>
      </c>
      <c r="J661">
        <v>4.0610999999999997</v>
      </c>
      <c r="K661">
        <f t="shared" si="73"/>
        <v>1</v>
      </c>
      <c r="L661">
        <f t="shared" si="74"/>
        <v>0</v>
      </c>
      <c r="M661" s="1">
        <f t="shared" si="75"/>
        <v>1.1360501460884858</v>
      </c>
      <c r="N661">
        <v>0.04</v>
      </c>
      <c r="O661">
        <v>5.7700000000000001E-2</v>
      </c>
    </row>
    <row r="662" spans="1:15" x14ac:dyDescent="0.3">
      <c r="A662">
        <v>4.0599999999999996</v>
      </c>
      <c r="B662">
        <v>-4.8999999999999998E-3</v>
      </c>
      <c r="C662">
        <v>-2.64E-2</v>
      </c>
      <c r="D662">
        <f t="shared" si="69"/>
        <v>0</v>
      </c>
      <c r="E662">
        <f t="shared" si="71"/>
        <v>0</v>
      </c>
      <c r="F662" s="1">
        <f t="shared" si="72"/>
        <v>1.7326541616911133</v>
      </c>
      <c r="H662">
        <f t="shared" si="70"/>
        <v>-1</v>
      </c>
      <c r="I662">
        <v>4.0673000000000004</v>
      </c>
      <c r="J662">
        <v>4.0583</v>
      </c>
      <c r="K662">
        <f t="shared" si="73"/>
        <v>2</v>
      </c>
      <c r="L662">
        <f t="shared" si="74"/>
        <v>-4.8999999999999998E-3</v>
      </c>
      <c r="M662" s="1">
        <f t="shared" si="75"/>
        <v>1.1304835003726521</v>
      </c>
      <c r="N662">
        <v>0.04</v>
      </c>
      <c r="O662">
        <v>5.6000000000000001E-2</v>
      </c>
    </row>
    <row r="663" spans="1:15" x14ac:dyDescent="0.3">
      <c r="A663">
        <v>4.0599999999999996</v>
      </c>
      <c r="B663">
        <v>0</v>
      </c>
      <c r="C663">
        <v>-3.1E-2</v>
      </c>
      <c r="D663">
        <f t="shared" ref="D663:D724" si="76">IF(AND(C663&gt;0,C662&lt;=0),1,IF(AND(C663&gt;0,C662&gt;0),2,IF(AND(C663&lt;=0,C662&lt;=0),0,-1)))</f>
        <v>0</v>
      </c>
      <c r="E663">
        <f t="shared" si="71"/>
        <v>0</v>
      </c>
      <c r="F663" s="1">
        <f t="shared" si="72"/>
        <v>1.7326541616911133</v>
      </c>
      <c r="H663">
        <f t="shared" ref="H663:H724" si="77">IF(A663&gt;G663,-1,1)</f>
        <v>-1</v>
      </c>
      <c r="I663">
        <v>4.0686999999999998</v>
      </c>
      <c r="J663">
        <v>4.056</v>
      </c>
      <c r="K663">
        <f t="shared" si="73"/>
        <v>2</v>
      </c>
      <c r="L663">
        <f t="shared" si="74"/>
        <v>0</v>
      </c>
      <c r="M663" s="1">
        <f t="shared" si="75"/>
        <v>1.1304835003726521</v>
      </c>
      <c r="N663">
        <v>0.04</v>
      </c>
      <c r="O663">
        <v>5.45E-2</v>
      </c>
    </row>
    <row r="664" spans="1:15" x14ac:dyDescent="0.3">
      <c r="A664">
        <v>4.0599999999999996</v>
      </c>
      <c r="B664">
        <v>0</v>
      </c>
      <c r="C664">
        <v>-2.87E-2</v>
      </c>
      <c r="D664">
        <f t="shared" si="76"/>
        <v>0</v>
      </c>
      <c r="E664">
        <f t="shared" si="71"/>
        <v>0</v>
      </c>
      <c r="F664" s="1">
        <f t="shared" si="72"/>
        <v>1.7326541616911133</v>
      </c>
      <c r="H664">
        <f t="shared" si="77"/>
        <v>-1</v>
      </c>
      <c r="I664">
        <v>4.0659999999999998</v>
      </c>
      <c r="J664">
        <v>4.0541999999999998</v>
      </c>
      <c r="K664">
        <f t="shared" si="73"/>
        <v>2</v>
      </c>
      <c r="L664">
        <f t="shared" si="74"/>
        <v>0</v>
      </c>
      <c r="M664" s="1">
        <f t="shared" si="75"/>
        <v>1.1304835003726521</v>
      </c>
      <c r="N664">
        <v>0.04</v>
      </c>
      <c r="O664">
        <v>5.2999999999999999E-2</v>
      </c>
    </row>
    <row r="665" spans="1:15" x14ac:dyDescent="0.3">
      <c r="A665">
        <v>4.05</v>
      </c>
      <c r="B665">
        <v>-2.5000000000000001E-3</v>
      </c>
      <c r="C665">
        <v>-9.7999999999999997E-3</v>
      </c>
      <c r="D665">
        <f t="shared" si="76"/>
        <v>0</v>
      </c>
      <c r="E665">
        <f t="shared" si="71"/>
        <v>0</v>
      </c>
      <c r="F665" s="1">
        <f t="shared" si="72"/>
        <v>1.7326541616911133</v>
      </c>
      <c r="H665">
        <f t="shared" si="77"/>
        <v>-1</v>
      </c>
      <c r="I665">
        <v>4.0579999999999998</v>
      </c>
      <c r="J665">
        <v>4.0521000000000003</v>
      </c>
      <c r="K665">
        <f t="shared" si="73"/>
        <v>2</v>
      </c>
      <c r="L665">
        <f t="shared" si="74"/>
        <v>-2.5000000000000001E-3</v>
      </c>
      <c r="M665" s="1">
        <f t="shared" si="75"/>
        <v>1.1276572916217205</v>
      </c>
      <c r="N665">
        <v>0.04</v>
      </c>
      <c r="O665">
        <v>5.1499999999999997E-2</v>
      </c>
    </row>
    <row r="666" spans="1:15" x14ac:dyDescent="0.3">
      <c r="A666">
        <v>4.08</v>
      </c>
      <c r="B666">
        <v>7.4000000000000003E-3</v>
      </c>
      <c r="C666">
        <v>-1.21E-2</v>
      </c>
      <c r="D666">
        <f t="shared" si="76"/>
        <v>0</v>
      </c>
      <c r="E666">
        <f t="shared" si="71"/>
        <v>0</v>
      </c>
      <c r="F666" s="1">
        <f t="shared" si="72"/>
        <v>1.7326541616911133</v>
      </c>
      <c r="H666">
        <f t="shared" si="77"/>
        <v>-1</v>
      </c>
      <c r="I666">
        <v>4.0640000000000001</v>
      </c>
      <c r="J666">
        <v>4.0530999999999997</v>
      </c>
      <c r="K666">
        <f t="shared" si="73"/>
        <v>2</v>
      </c>
      <c r="L666">
        <f t="shared" si="74"/>
        <v>7.4000000000000003E-3</v>
      </c>
      <c r="M666" s="1">
        <f t="shared" si="75"/>
        <v>1.1360019555797212</v>
      </c>
      <c r="N666">
        <v>0.08</v>
      </c>
      <c r="O666">
        <v>5.4100000000000002E-2</v>
      </c>
    </row>
    <row r="667" spans="1:15" x14ac:dyDescent="0.3">
      <c r="A667">
        <v>4.12</v>
      </c>
      <c r="B667">
        <v>9.7999999999999997E-3</v>
      </c>
      <c r="C667">
        <v>-9.5999999999999992E-3</v>
      </c>
      <c r="D667">
        <f t="shared" si="76"/>
        <v>0</v>
      </c>
      <c r="E667">
        <f t="shared" si="71"/>
        <v>0</v>
      </c>
      <c r="F667" s="1">
        <f t="shared" si="72"/>
        <v>1.7326541616911133</v>
      </c>
      <c r="H667">
        <f t="shared" si="77"/>
        <v>-1</v>
      </c>
      <c r="I667">
        <v>4.0833000000000004</v>
      </c>
      <c r="J667">
        <v>4.0580999999999996</v>
      </c>
      <c r="K667">
        <f t="shared" si="73"/>
        <v>2</v>
      </c>
      <c r="L667">
        <f t="shared" si="74"/>
        <v>9.7999999999999997E-3</v>
      </c>
      <c r="M667" s="1">
        <f t="shared" si="75"/>
        <v>1.1471347747444025</v>
      </c>
      <c r="N667">
        <v>0.08</v>
      </c>
      <c r="O667">
        <v>5.67E-2</v>
      </c>
    </row>
    <row r="668" spans="1:15" x14ac:dyDescent="0.3">
      <c r="A668">
        <v>4.09</v>
      </c>
      <c r="B668">
        <v>-7.3000000000000001E-3</v>
      </c>
      <c r="C668">
        <v>-1.6799999999999999E-2</v>
      </c>
      <c r="D668">
        <f t="shared" si="76"/>
        <v>0</v>
      </c>
      <c r="E668">
        <f t="shared" si="71"/>
        <v>0</v>
      </c>
      <c r="F668" s="1">
        <f t="shared" si="72"/>
        <v>1.7326541616911133</v>
      </c>
      <c r="H668">
        <f t="shared" si="77"/>
        <v>-1</v>
      </c>
      <c r="I668">
        <v>4.0887000000000002</v>
      </c>
      <c r="J668">
        <v>4.0603999999999996</v>
      </c>
      <c r="K668">
        <f t="shared" si="73"/>
        <v>2</v>
      </c>
      <c r="L668">
        <f t="shared" si="74"/>
        <v>-7.3000000000000001E-3</v>
      </c>
      <c r="M668" s="1">
        <f t="shared" si="75"/>
        <v>1.1387606908887684</v>
      </c>
      <c r="N668">
        <v>0.04</v>
      </c>
      <c r="O668">
        <v>5.5300000000000002E-2</v>
      </c>
    </row>
    <row r="669" spans="1:15" x14ac:dyDescent="0.3">
      <c r="A669">
        <v>4.0999999999999996</v>
      </c>
      <c r="B669">
        <v>2.3999999999999998E-3</v>
      </c>
      <c r="C669">
        <v>-9.7000000000000003E-3</v>
      </c>
      <c r="D669">
        <f t="shared" si="76"/>
        <v>0</v>
      </c>
      <c r="E669">
        <f t="shared" si="71"/>
        <v>0</v>
      </c>
      <c r="F669" s="1">
        <f t="shared" si="72"/>
        <v>1.7326541616911133</v>
      </c>
      <c r="H669">
        <f t="shared" si="77"/>
        <v>-1</v>
      </c>
      <c r="I669">
        <v>4.0952999999999999</v>
      </c>
      <c r="J669">
        <v>4.0640000000000001</v>
      </c>
      <c r="K669">
        <f t="shared" si="73"/>
        <v>2</v>
      </c>
      <c r="L669">
        <f t="shared" si="74"/>
        <v>2.3999999999999998E-3</v>
      </c>
      <c r="M669" s="1">
        <f t="shared" si="75"/>
        <v>1.1414937165469015</v>
      </c>
      <c r="N669">
        <v>0.05</v>
      </c>
      <c r="O669">
        <v>5.5E-2</v>
      </c>
    </row>
    <row r="670" spans="1:15" x14ac:dyDescent="0.3">
      <c r="A670">
        <v>4.08</v>
      </c>
      <c r="B670">
        <v>-4.8999999999999998E-3</v>
      </c>
      <c r="C670">
        <v>-1.4500000000000001E-2</v>
      </c>
      <c r="D670">
        <f t="shared" si="76"/>
        <v>0</v>
      </c>
      <c r="E670">
        <f t="shared" si="71"/>
        <v>0</v>
      </c>
      <c r="F670" s="1">
        <f t="shared" si="72"/>
        <v>1.7326541616911133</v>
      </c>
      <c r="H670">
        <f t="shared" si="77"/>
        <v>-1</v>
      </c>
      <c r="I670">
        <v>4.0926999999999998</v>
      </c>
      <c r="J670">
        <v>4.0659999999999998</v>
      </c>
      <c r="K670">
        <f t="shared" si="73"/>
        <v>2</v>
      </c>
      <c r="L670">
        <f t="shared" si="74"/>
        <v>-4.8999999999999998E-3</v>
      </c>
      <c r="M670" s="1">
        <f t="shared" si="75"/>
        <v>1.1359003973358217</v>
      </c>
      <c r="N670">
        <v>0.04</v>
      </c>
      <c r="O670">
        <v>5.3699999999999998E-2</v>
      </c>
    </row>
    <row r="671" spans="1:15" x14ac:dyDescent="0.3">
      <c r="A671">
        <v>4.09</v>
      </c>
      <c r="B671">
        <v>2.5000000000000001E-3</v>
      </c>
      <c r="C671">
        <v>-9.7000000000000003E-3</v>
      </c>
      <c r="D671">
        <f t="shared" si="76"/>
        <v>0</v>
      </c>
      <c r="E671">
        <f t="shared" si="71"/>
        <v>0</v>
      </c>
      <c r="F671" s="1">
        <f t="shared" si="72"/>
        <v>1.7326541616911133</v>
      </c>
      <c r="H671">
        <f t="shared" si="77"/>
        <v>-1</v>
      </c>
      <c r="I671">
        <v>4.0913000000000004</v>
      </c>
      <c r="J671">
        <v>4.0690999999999997</v>
      </c>
      <c r="K671">
        <f t="shared" si="73"/>
        <v>2</v>
      </c>
      <c r="L671">
        <f t="shared" si="74"/>
        <v>2.5000000000000001E-3</v>
      </c>
      <c r="M671" s="1">
        <f t="shared" si="75"/>
        <v>1.1387401483291613</v>
      </c>
      <c r="N671">
        <v>0.06</v>
      </c>
      <c r="O671">
        <v>5.4300000000000001E-2</v>
      </c>
    </row>
    <row r="672" spans="1:15" x14ac:dyDescent="0.3">
      <c r="A672">
        <v>4.08</v>
      </c>
      <c r="B672">
        <v>-2.3999999999999998E-3</v>
      </c>
      <c r="C672">
        <v>-7.3000000000000001E-3</v>
      </c>
      <c r="D672">
        <f t="shared" si="76"/>
        <v>0</v>
      </c>
      <c r="E672">
        <f t="shared" si="71"/>
        <v>0</v>
      </c>
      <c r="F672" s="1">
        <f t="shared" si="72"/>
        <v>1.7326541616911133</v>
      </c>
      <c r="H672">
        <f t="shared" si="77"/>
        <v>-1</v>
      </c>
      <c r="I672">
        <v>4.0860000000000003</v>
      </c>
      <c r="J672">
        <v>4.0715000000000003</v>
      </c>
      <c r="K672">
        <f t="shared" si="73"/>
        <v>2</v>
      </c>
      <c r="L672">
        <f t="shared" si="74"/>
        <v>-2.3999999999999998E-3</v>
      </c>
      <c r="M672" s="1">
        <f t="shared" si="75"/>
        <v>1.1360071719731712</v>
      </c>
      <c r="N672">
        <v>0.03</v>
      </c>
      <c r="O672">
        <v>5.1900000000000002E-2</v>
      </c>
    </row>
    <row r="673" spans="1:15" x14ac:dyDescent="0.3">
      <c r="A673">
        <v>4.12</v>
      </c>
      <c r="B673">
        <v>9.7999999999999997E-3</v>
      </c>
      <c r="C673">
        <v>1.23E-2</v>
      </c>
      <c r="D673">
        <f t="shared" si="76"/>
        <v>1</v>
      </c>
      <c r="E673">
        <f t="shared" si="71"/>
        <v>0</v>
      </c>
      <c r="F673" s="1">
        <f t="shared" si="72"/>
        <v>1.7326541616911133</v>
      </c>
      <c r="G673">
        <f>MAX($A$673:A673)-3*O673</f>
        <v>3.9685000000000001</v>
      </c>
      <c r="H673">
        <f t="shared" si="77"/>
        <v>-1</v>
      </c>
      <c r="I673">
        <v>4.0967000000000002</v>
      </c>
      <c r="J673">
        <v>4.0777999999999999</v>
      </c>
      <c r="K673">
        <f t="shared" si="73"/>
        <v>2</v>
      </c>
      <c r="L673">
        <f t="shared" si="74"/>
        <v>9.7999999999999997E-3</v>
      </c>
      <c r="M673" s="1">
        <f t="shared" si="75"/>
        <v>1.1471400422585083</v>
      </c>
      <c r="N673">
        <v>0.04</v>
      </c>
      <c r="O673">
        <v>5.0500000000000003E-2</v>
      </c>
    </row>
    <row r="674" spans="1:15" x14ac:dyDescent="0.3">
      <c r="A674">
        <v>4.21</v>
      </c>
      <c r="B674">
        <v>2.18E-2</v>
      </c>
      <c r="C674">
        <v>5.7799999999999997E-2</v>
      </c>
      <c r="D674">
        <f t="shared" si="76"/>
        <v>2</v>
      </c>
      <c r="E674">
        <f t="shared" si="71"/>
        <v>2.18E-2</v>
      </c>
      <c r="F674" s="1">
        <f t="shared" si="72"/>
        <v>1.7704260224159796</v>
      </c>
      <c r="G674">
        <f>MAX($A$673:A674)-3*O674</f>
        <v>4.0486000000000004</v>
      </c>
      <c r="H674">
        <f t="shared" si="77"/>
        <v>-1</v>
      </c>
      <c r="I674">
        <v>4.1353</v>
      </c>
      <c r="J674">
        <v>4.0925000000000002</v>
      </c>
      <c r="K674">
        <f t="shared" si="73"/>
        <v>2</v>
      </c>
      <c r="L674">
        <f t="shared" si="74"/>
        <v>2.18E-2</v>
      </c>
      <c r="M674" s="1">
        <f t="shared" si="75"/>
        <v>1.1721476951797438</v>
      </c>
      <c r="N674">
        <v>0.09</v>
      </c>
      <c r="O674">
        <v>5.3800000000000001E-2</v>
      </c>
    </row>
    <row r="675" spans="1:15" x14ac:dyDescent="0.3">
      <c r="A675">
        <v>4.2300000000000004</v>
      </c>
      <c r="B675">
        <v>4.7999999999999996E-3</v>
      </c>
      <c r="C675">
        <v>6.2799999999999995E-2</v>
      </c>
      <c r="D675">
        <f t="shared" si="76"/>
        <v>2</v>
      </c>
      <c r="E675">
        <f t="shared" si="71"/>
        <v>4.7999999999999996E-3</v>
      </c>
      <c r="F675" s="1">
        <f t="shared" si="72"/>
        <v>1.7789240673235762</v>
      </c>
      <c r="G675">
        <f>MAX($A$673:A675)-3*O675</f>
        <v>4.0758000000000001</v>
      </c>
      <c r="H675">
        <f t="shared" si="77"/>
        <v>-1</v>
      </c>
      <c r="I675">
        <v>4.1733000000000002</v>
      </c>
      <c r="J675">
        <v>4.1079999999999997</v>
      </c>
      <c r="K675">
        <f t="shared" si="73"/>
        <v>2</v>
      </c>
      <c r="L675">
        <f t="shared" si="74"/>
        <v>4.7999999999999996E-3</v>
      </c>
      <c r="M675" s="1">
        <f t="shared" si="75"/>
        <v>1.1777740041166065</v>
      </c>
      <c r="N675">
        <v>0.03</v>
      </c>
      <c r="O675">
        <v>5.1400000000000001E-2</v>
      </c>
    </row>
    <row r="676" spans="1:15" x14ac:dyDescent="0.3">
      <c r="A676">
        <v>4.25</v>
      </c>
      <c r="B676">
        <v>4.7000000000000002E-3</v>
      </c>
      <c r="C676">
        <v>7.3200000000000001E-2</v>
      </c>
      <c r="D676">
        <f t="shared" si="76"/>
        <v>2</v>
      </c>
      <c r="E676">
        <f t="shared" si="71"/>
        <v>4.7000000000000002E-3</v>
      </c>
      <c r="F676" s="1">
        <f t="shared" si="72"/>
        <v>1.7872850104399969</v>
      </c>
      <c r="G676">
        <f>MAX($A$673:A676)-3*O676</f>
        <v>4.0997000000000003</v>
      </c>
      <c r="H676">
        <f t="shared" si="77"/>
        <v>-1</v>
      </c>
      <c r="I676">
        <v>4.2080000000000002</v>
      </c>
      <c r="J676">
        <v>4.1241000000000003</v>
      </c>
      <c r="K676">
        <f t="shared" si="73"/>
        <v>2</v>
      </c>
      <c r="L676">
        <f t="shared" si="74"/>
        <v>4.7000000000000002E-3</v>
      </c>
      <c r="M676" s="1">
        <f t="shared" si="75"/>
        <v>1.1833095419359545</v>
      </c>
      <c r="N676">
        <v>0.04</v>
      </c>
      <c r="O676">
        <v>5.0099999999999999E-2</v>
      </c>
    </row>
    <row r="677" spans="1:15" x14ac:dyDescent="0.3">
      <c r="A677">
        <v>4.25</v>
      </c>
      <c r="B677">
        <v>0</v>
      </c>
      <c r="C677">
        <v>6.5199999999999994E-2</v>
      </c>
      <c r="D677">
        <f t="shared" si="76"/>
        <v>2</v>
      </c>
      <c r="E677">
        <f t="shared" si="71"/>
        <v>0</v>
      </c>
      <c r="F677" s="1">
        <f t="shared" si="72"/>
        <v>1.7872850104399969</v>
      </c>
      <c r="G677">
        <f>MAX($A$673:A677)-3*O677</f>
        <v>4.1002999999999998</v>
      </c>
      <c r="H677">
        <f t="shared" si="77"/>
        <v>-1</v>
      </c>
      <c r="I677">
        <v>4.2320000000000002</v>
      </c>
      <c r="J677">
        <v>4.1390000000000002</v>
      </c>
      <c r="K677">
        <f t="shared" si="73"/>
        <v>2</v>
      </c>
      <c r="L677">
        <f t="shared" si="74"/>
        <v>0</v>
      </c>
      <c r="M677" s="1">
        <f t="shared" si="75"/>
        <v>1.1833095419359545</v>
      </c>
      <c r="N677">
        <v>0.05</v>
      </c>
      <c r="O677">
        <v>4.99E-2</v>
      </c>
    </row>
    <row r="678" spans="1:15" x14ac:dyDescent="0.3">
      <c r="A678">
        <v>4.3</v>
      </c>
      <c r="B678">
        <v>1.18E-2</v>
      </c>
      <c r="C678">
        <v>7.4999999999999997E-2</v>
      </c>
      <c r="D678">
        <f t="shared" si="76"/>
        <v>2</v>
      </c>
      <c r="E678">
        <f t="shared" si="71"/>
        <v>1.18E-2</v>
      </c>
      <c r="F678" s="1">
        <f t="shared" si="72"/>
        <v>1.8083749735631889</v>
      </c>
      <c r="G678">
        <f>MAX($A$673:A678)-3*O678</f>
        <v>4.1502999999999997</v>
      </c>
      <c r="H678">
        <f t="shared" si="77"/>
        <v>-1</v>
      </c>
      <c r="I678">
        <v>4.2613000000000003</v>
      </c>
      <c r="J678">
        <v>4.1573000000000002</v>
      </c>
      <c r="K678">
        <f t="shared" si="73"/>
        <v>2</v>
      </c>
      <c r="L678">
        <f t="shared" si="74"/>
        <v>1.18E-2</v>
      </c>
      <c r="M678" s="1">
        <f t="shared" si="75"/>
        <v>1.1972725945307987</v>
      </c>
      <c r="N678">
        <v>0.05</v>
      </c>
      <c r="O678">
        <v>4.99E-2</v>
      </c>
    </row>
    <row r="679" spans="1:15" x14ac:dyDescent="0.3">
      <c r="A679">
        <v>4.24</v>
      </c>
      <c r="B679">
        <v>-1.4E-2</v>
      </c>
      <c r="C679">
        <v>5.21E-2</v>
      </c>
      <c r="D679">
        <f t="shared" si="76"/>
        <v>2</v>
      </c>
      <c r="E679">
        <f t="shared" si="71"/>
        <v>-1.4E-2</v>
      </c>
      <c r="F679" s="1">
        <f t="shared" si="72"/>
        <v>1.7830577239333043</v>
      </c>
      <c r="G679">
        <f>MAX($A$673:A679)-3*O679</f>
        <v>4.1478999999999999</v>
      </c>
      <c r="H679">
        <f t="shared" si="77"/>
        <v>-1</v>
      </c>
      <c r="I679">
        <v>4.2587000000000002</v>
      </c>
      <c r="J679">
        <v>4.1684999999999999</v>
      </c>
      <c r="K679">
        <f t="shared" si="73"/>
        <v>2</v>
      </c>
      <c r="L679">
        <f t="shared" si="74"/>
        <v>-1.4E-2</v>
      </c>
      <c r="M679" s="1">
        <f t="shared" si="75"/>
        <v>1.1805107782073676</v>
      </c>
      <c r="N679">
        <v>0.06</v>
      </c>
      <c r="O679">
        <v>5.0700000000000002E-2</v>
      </c>
    </row>
    <row r="680" spans="1:15" x14ac:dyDescent="0.3">
      <c r="A680">
        <v>4.25</v>
      </c>
      <c r="B680">
        <v>2.3999999999999998E-3</v>
      </c>
      <c r="C680">
        <v>3.4099999999999998E-2</v>
      </c>
      <c r="D680">
        <f t="shared" si="76"/>
        <v>2</v>
      </c>
      <c r="E680">
        <f t="shared" si="71"/>
        <v>2.3999999999999998E-3</v>
      </c>
      <c r="F680" s="1">
        <f t="shared" si="72"/>
        <v>1.7873370624707441</v>
      </c>
      <c r="G680">
        <f>MAX($A$673:A680)-3*O680</f>
        <v>4.1514999999999995</v>
      </c>
      <c r="H680">
        <f t="shared" si="77"/>
        <v>-1</v>
      </c>
      <c r="I680">
        <v>4.2572999999999999</v>
      </c>
      <c r="J680">
        <v>4.1795999999999998</v>
      </c>
      <c r="K680">
        <f t="shared" si="73"/>
        <v>2</v>
      </c>
      <c r="L680">
        <f t="shared" si="74"/>
        <v>2.3999999999999998E-3</v>
      </c>
      <c r="M680" s="1">
        <f t="shared" si="75"/>
        <v>1.1833440040750653</v>
      </c>
      <c r="N680">
        <v>0.04</v>
      </c>
      <c r="O680">
        <v>4.9500000000000002E-2</v>
      </c>
    </row>
    <row r="681" spans="1:15" x14ac:dyDescent="0.3">
      <c r="A681">
        <v>4.25</v>
      </c>
      <c r="B681">
        <v>0</v>
      </c>
      <c r="C681">
        <v>4.1700000000000001E-2</v>
      </c>
      <c r="D681">
        <f t="shared" si="76"/>
        <v>2</v>
      </c>
      <c r="E681">
        <f t="shared" si="71"/>
        <v>0</v>
      </c>
      <c r="F681" s="1">
        <f t="shared" si="72"/>
        <v>1.7873370624707441</v>
      </c>
      <c r="G681">
        <f>MAX($A$673:A681)-3*O681</f>
        <v>4.1541999999999994</v>
      </c>
      <c r="H681">
        <f t="shared" si="77"/>
        <v>-1</v>
      </c>
      <c r="I681">
        <v>4.2546999999999997</v>
      </c>
      <c r="J681">
        <v>4.1901000000000002</v>
      </c>
      <c r="K681">
        <f t="shared" si="73"/>
        <v>2</v>
      </c>
      <c r="L681">
        <f t="shared" si="74"/>
        <v>0</v>
      </c>
      <c r="M681" s="1">
        <f t="shared" si="75"/>
        <v>1.1833440040750653</v>
      </c>
      <c r="N681">
        <v>0.04</v>
      </c>
      <c r="O681">
        <v>4.8599999999999997E-2</v>
      </c>
    </row>
    <row r="682" spans="1:15" x14ac:dyDescent="0.3">
      <c r="A682">
        <v>4.29</v>
      </c>
      <c r="B682">
        <v>9.4000000000000004E-3</v>
      </c>
      <c r="C682">
        <v>5.67E-2</v>
      </c>
      <c r="D682">
        <f t="shared" si="76"/>
        <v>2</v>
      </c>
      <c r="E682">
        <f t="shared" si="71"/>
        <v>9.4000000000000004E-3</v>
      </c>
      <c r="F682" s="1">
        <f t="shared" si="72"/>
        <v>1.8041380308579693</v>
      </c>
      <c r="G682">
        <f>MAX($A$673:A682)-3*O682</f>
        <v>4.1566000000000001</v>
      </c>
      <c r="H682">
        <f t="shared" si="77"/>
        <v>-1</v>
      </c>
      <c r="I682">
        <v>4.2652999999999999</v>
      </c>
      <c r="J682">
        <v>4.2035999999999998</v>
      </c>
      <c r="K682">
        <f t="shared" si="73"/>
        <v>2</v>
      </c>
      <c r="L682">
        <f t="shared" si="74"/>
        <v>9.4000000000000004E-3</v>
      </c>
      <c r="M682" s="1">
        <f t="shared" si="75"/>
        <v>1.194467437713371</v>
      </c>
      <c r="N682">
        <v>0.04</v>
      </c>
      <c r="O682">
        <v>4.7800000000000002E-2</v>
      </c>
    </row>
    <row r="683" spans="1:15" x14ac:dyDescent="0.3">
      <c r="A683">
        <v>4.3</v>
      </c>
      <c r="B683">
        <v>2.3E-3</v>
      </c>
      <c r="C683">
        <v>5.91E-2</v>
      </c>
      <c r="D683">
        <f t="shared" si="76"/>
        <v>2</v>
      </c>
      <c r="E683">
        <f t="shared" si="71"/>
        <v>2.3E-3</v>
      </c>
      <c r="F683" s="1">
        <f t="shared" si="72"/>
        <v>1.8082875483289427</v>
      </c>
      <c r="G683">
        <f>MAX($A$673:A683)-3*O683</f>
        <v>4.165</v>
      </c>
      <c r="H683">
        <f t="shared" si="77"/>
        <v>-1</v>
      </c>
      <c r="I683">
        <v>4.2766999999999999</v>
      </c>
      <c r="J683">
        <v>4.2168999999999999</v>
      </c>
      <c r="K683">
        <f t="shared" si="73"/>
        <v>2</v>
      </c>
      <c r="L683">
        <f t="shared" si="74"/>
        <v>2.3E-3</v>
      </c>
      <c r="M683" s="1">
        <f t="shared" si="75"/>
        <v>1.1972147128201118</v>
      </c>
      <c r="N683">
        <v>0.02</v>
      </c>
      <c r="O683">
        <v>4.4999999999999998E-2</v>
      </c>
    </row>
    <row r="684" spans="1:15" x14ac:dyDescent="0.3">
      <c r="A684">
        <v>4.3600000000000003</v>
      </c>
      <c r="B684">
        <v>1.4E-2</v>
      </c>
      <c r="C684">
        <v>7.3899999999999993E-2</v>
      </c>
      <c r="D684">
        <f t="shared" si="76"/>
        <v>2</v>
      </c>
      <c r="E684">
        <f t="shared" si="71"/>
        <v>1.4E-2</v>
      </c>
      <c r="F684" s="1">
        <f t="shared" si="72"/>
        <v>1.8336035740055479</v>
      </c>
      <c r="G684">
        <f>MAX($A$673:A684)-3*O684</f>
        <v>4.2187000000000001</v>
      </c>
      <c r="H684">
        <f t="shared" si="77"/>
        <v>-1</v>
      </c>
      <c r="I684">
        <v>4.3079999999999998</v>
      </c>
      <c r="J684">
        <v>4.2347999999999999</v>
      </c>
      <c r="K684">
        <f t="shared" si="73"/>
        <v>2</v>
      </c>
      <c r="L684">
        <f t="shared" si="74"/>
        <v>1.4E-2</v>
      </c>
      <c r="M684" s="1">
        <f t="shared" si="75"/>
        <v>1.2139757187995934</v>
      </c>
      <c r="N684">
        <v>7.0000000000000007E-2</v>
      </c>
      <c r="O684">
        <v>4.7100000000000003E-2</v>
      </c>
    </row>
    <row r="685" spans="1:15" x14ac:dyDescent="0.3">
      <c r="A685">
        <v>4.34</v>
      </c>
      <c r="B685">
        <v>-4.5999999999999999E-3</v>
      </c>
      <c r="C685">
        <v>7.1599999999999997E-2</v>
      </c>
      <c r="D685">
        <f t="shared" si="76"/>
        <v>2</v>
      </c>
      <c r="E685">
        <f t="shared" si="71"/>
        <v>-4.5999999999999999E-3</v>
      </c>
      <c r="F685" s="1">
        <f t="shared" si="72"/>
        <v>1.8251689975651222</v>
      </c>
      <c r="G685">
        <f>MAX($A$673:A685)-3*O685</f>
        <v>4.2130000000000001</v>
      </c>
      <c r="H685">
        <f t="shared" si="77"/>
        <v>-1</v>
      </c>
      <c r="I685">
        <v>4.3247</v>
      </c>
      <c r="J685">
        <v>4.2493999999999996</v>
      </c>
      <c r="K685">
        <f t="shared" si="73"/>
        <v>2</v>
      </c>
      <c r="L685">
        <f t="shared" si="74"/>
        <v>-4.5999999999999999E-3</v>
      </c>
      <c r="M685" s="1">
        <f t="shared" si="75"/>
        <v>1.2083914304931151</v>
      </c>
      <c r="N685">
        <v>7.0000000000000007E-2</v>
      </c>
      <c r="O685">
        <v>4.9000000000000002E-2</v>
      </c>
    </row>
    <row r="686" spans="1:15" x14ac:dyDescent="0.3">
      <c r="A686">
        <v>4.41</v>
      </c>
      <c r="B686">
        <v>1.61E-2</v>
      </c>
      <c r="C686">
        <v>8.09E-2</v>
      </c>
      <c r="D686">
        <f t="shared" si="76"/>
        <v>2</v>
      </c>
      <c r="E686">
        <f t="shared" si="71"/>
        <v>1.61E-2</v>
      </c>
      <c r="F686" s="1">
        <f t="shared" si="72"/>
        <v>1.8545542184259207</v>
      </c>
      <c r="G686">
        <f>MAX($A$673:A686)-3*O686</f>
        <v>4.2545999999999999</v>
      </c>
      <c r="H686">
        <f t="shared" si="77"/>
        <v>-1</v>
      </c>
      <c r="I686">
        <v>4.3586999999999998</v>
      </c>
      <c r="J686">
        <v>4.2691999999999997</v>
      </c>
      <c r="K686">
        <f t="shared" si="73"/>
        <v>2</v>
      </c>
      <c r="L686">
        <f t="shared" si="74"/>
        <v>1.61E-2</v>
      </c>
      <c r="M686" s="1">
        <f t="shared" si="75"/>
        <v>1.2278465325240544</v>
      </c>
      <c r="N686">
        <v>0.08</v>
      </c>
      <c r="O686">
        <v>5.1799999999999999E-2</v>
      </c>
    </row>
    <row r="687" spans="1:15" x14ac:dyDescent="0.3">
      <c r="A687">
        <v>4.5</v>
      </c>
      <c r="B687">
        <v>2.0400000000000001E-2</v>
      </c>
      <c r="C687">
        <v>9.2200000000000004E-2</v>
      </c>
      <c r="D687">
        <f t="shared" si="76"/>
        <v>2</v>
      </c>
      <c r="E687">
        <f t="shared" si="71"/>
        <v>2.0400000000000001E-2</v>
      </c>
      <c r="F687" s="1">
        <f t="shared" si="72"/>
        <v>1.8923871244818093</v>
      </c>
      <c r="G687">
        <f>MAX($A$673:A687)-3*O687</f>
        <v>4.3334999999999999</v>
      </c>
      <c r="H687">
        <f t="shared" si="77"/>
        <v>-1</v>
      </c>
      <c r="I687">
        <v>4.4119999999999999</v>
      </c>
      <c r="J687">
        <v>4.2961</v>
      </c>
      <c r="K687">
        <f t="shared" si="73"/>
        <v>2</v>
      </c>
      <c r="L687">
        <f t="shared" si="74"/>
        <v>2.0400000000000001E-2</v>
      </c>
      <c r="M687" s="1">
        <f t="shared" si="75"/>
        <v>1.2528946017875451</v>
      </c>
      <c r="N687">
        <v>0.09</v>
      </c>
      <c r="O687">
        <v>5.5500000000000001E-2</v>
      </c>
    </row>
    <row r="688" spans="1:15" x14ac:dyDescent="0.3">
      <c r="A688">
        <v>4.49</v>
      </c>
      <c r="B688">
        <v>-2.2000000000000001E-3</v>
      </c>
      <c r="C688">
        <v>9.7799999999999998E-2</v>
      </c>
      <c r="D688">
        <f t="shared" si="76"/>
        <v>2</v>
      </c>
      <c r="E688">
        <f t="shared" si="71"/>
        <v>-2.2000000000000001E-3</v>
      </c>
      <c r="F688" s="1">
        <f t="shared" si="72"/>
        <v>1.8882238728079495</v>
      </c>
      <c r="G688">
        <f>MAX($A$673:A688)-3*O688</f>
        <v>4.3368000000000002</v>
      </c>
      <c r="H688">
        <f t="shared" si="77"/>
        <v>-1</v>
      </c>
      <c r="I688">
        <v>4.4480000000000004</v>
      </c>
      <c r="J688">
        <v>4.3201999999999998</v>
      </c>
      <c r="K688">
        <f t="shared" si="73"/>
        <v>2</v>
      </c>
      <c r="L688">
        <f t="shared" si="74"/>
        <v>-2.2000000000000001E-3</v>
      </c>
      <c r="M688" s="1">
        <f t="shared" si="75"/>
        <v>1.2501382336636124</v>
      </c>
      <c r="N688">
        <v>0.04</v>
      </c>
      <c r="O688">
        <v>5.4399999999999997E-2</v>
      </c>
    </row>
    <row r="689" spans="1:15" x14ac:dyDescent="0.3">
      <c r="A689">
        <v>4.4400000000000004</v>
      </c>
      <c r="B689">
        <v>-1.11E-2</v>
      </c>
      <c r="C689">
        <v>8.2900000000000001E-2</v>
      </c>
      <c r="D689">
        <f t="shared" si="76"/>
        <v>2</v>
      </c>
      <c r="E689">
        <f t="shared" si="71"/>
        <v>-1.11E-2</v>
      </c>
      <c r="F689" s="1">
        <f t="shared" si="72"/>
        <v>1.8672645878197811</v>
      </c>
      <c r="G689">
        <f>MAX($A$673:A689)-3*O689</f>
        <v>4.3343999999999996</v>
      </c>
      <c r="H689">
        <f t="shared" si="77"/>
        <v>-1</v>
      </c>
      <c r="I689">
        <v>4.4546999999999999</v>
      </c>
      <c r="J689">
        <v>4.3376000000000001</v>
      </c>
      <c r="K689">
        <f t="shared" si="73"/>
        <v>2</v>
      </c>
      <c r="L689">
        <f t="shared" si="74"/>
        <v>-1.11E-2</v>
      </c>
      <c r="M689" s="1">
        <f t="shared" si="75"/>
        <v>1.2362616992699462</v>
      </c>
      <c r="N689">
        <v>0.06</v>
      </c>
      <c r="O689">
        <v>5.5199999999999999E-2</v>
      </c>
    </row>
    <row r="690" spans="1:15" x14ac:dyDescent="0.3">
      <c r="A690">
        <v>4.47</v>
      </c>
      <c r="B690">
        <v>6.7999999999999996E-3</v>
      </c>
      <c r="C690">
        <v>9.5600000000000004E-2</v>
      </c>
      <c r="D690">
        <f t="shared" si="76"/>
        <v>2</v>
      </c>
      <c r="E690">
        <f t="shared" si="71"/>
        <v>6.7999999999999996E-3</v>
      </c>
      <c r="F690" s="1">
        <f t="shared" si="72"/>
        <v>1.8799619870169555</v>
      </c>
      <c r="G690">
        <f>MAX($A$673:A690)-3*O690</f>
        <v>4.3407</v>
      </c>
      <c r="H690">
        <f t="shared" si="77"/>
        <v>-1</v>
      </c>
      <c r="I690">
        <v>4.4660000000000002</v>
      </c>
      <c r="J690">
        <v>4.3563000000000001</v>
      </c>
      <c r="K690">
        <f t="shared" si="73"/>
        <v>2</v>
      </c>
      <c r="L690">
        <f t="shared" si="74"/>
        <v>6.7999999999999996E-3</v>
      </c>
      <c r="M690" s="1">
        <f t="shared" si="75"/>
        <v>1.2446682788249817</v>
      </c>
      <c r="N690">
        <v>0.03</v>
      </c>
      <c r="O690">
        <v>5.3100000000000001E-2</v>
      </c>
    </row>
    <row r="691" spans="1:15" x14ac:dyDescent="0.3">
      <c r="A691">
        <v>4.4800000000000004</v>
      </c>
      <c r="B691">
        <v>2.2000000000000001E-3</v>
      </c>
      <c r="C691">
        <v>9.5399999999999999E-2</v>
      </c>
      <c r="D691">
        <f t="shared" si="76"/>
        <v>2</v>
      </c>
      <c r="E691">
        <f t="shared" si="71"/>
        <v>2.2000000000000001E-3</v>
      </c>
      <c r="F691" s="1">
        <f t="shared" si="72"/>
        <v>1.8840979033883927</v>
      </c>
      <c r="G691">
        <f>MAX($A$673:A691)-3*O691</f>
        <v>4.3440000000000003</v>
      </c>
      <c r="H691">
        <f t="shared" si="77"/>
        <v>-1</v>
      </c>
      <c r="I691">
        <v>4.4720000000000004</v>
      </c>
      <c r="J691">
        <v>4.3739999999999997</v>
      </c>
      <c r="K691">
        <f t="shared" si="73"/>
        <v>2</v>
      </c>
      <c r="L691">
        <f t="shared" si="74"/>
        <v>2.2000000000000001E-3</v>
      </c>
      <c r="M691" s="1">
        <f t="shared" si="75"/>
        <v>1.2474065490383965</v>
      </c>
      <c r="N691">
        <v>0.04</v>
      </c>
      <c r="O691">
        <v>5.1999999999999998E-2</v>
      </c>
    </row>
    <row r="692" spans="1:15" x14ac:dyDescent="0.3">
      <c r="A692">
        <v>4.4400000000000004</v>
      </c>
      <c r="B692">
        <v>-8.8999999999999999E-3</v>
      </c>
      <c r="C692">
        <v>8.8200000000000001E-2</v>
      </c>
      <c r="D692">
        <f t="shared" si="76"/>
        <v>2</v>
      </c>
      <c r="E692">
        <f t="shared" si="71"/>
        <v>-8.8999999999999999E-3</v>
      </c>
      <c r="F692" s="1">
        <f t="shared" si="72"/>
        <v>1.8673294320482359</v>
      </c>
      <c r="G692">
        <f>MAX($A$673:A692)-3*O692</f>
        <v>4.3410000000000002</v>
      </c>
      <c r="H692">
        <f t="shared" si="77"/>
        <v>-1</v>
      </c>
      <c r="I692">
        <v>4.46</v>
      </c>
      <c r="J692">
        <v>4.3860999999999999</v>
      </c>
      <c r="K692">
        <f t="shared" si="73"/>
        <v>2</v>
      </c>
      <c r="L692">
        <f t="shared" si="74"/>
        <v>-8.8999999999999999E-3</v>
      </c>
      <c r="M692" s="1">
        <f t="shared" si="75"/>
        <v>1.2363046307519547</v>
      </c>
      <c r="N692">
        <v>0.06</v>
      </c>
      <c r="O692">
        <v>5.2999999999999999E-2</v>
      </c>
    </row>
    <row r="693" spans="1:15" x14ac:dyDescent="0.3">
      <c r="A693">
        <v>4.4000000000000004</v>
      </c>
      <c r="B693">
        <v>-8.9999999999999993E-3</v>
      </c>
      <c r="C693">
        <v>6.8000000000000005E-2</v>
      </c>
      <c r="D693">
        <f t="shared" si="76"/>
        <v>2</v>
      </c>
      <c r="E693">
        <f t="shared" si="71"/>
        <v>-8.9999999999999993E-3</v>
      </c>
      <c r="F693" s="1">
        <f t="shared" si="72"/>
        <v>1.8505234671598016</v>
      </c>
      <c r="G693">
        <f>MAX($A$673:A693)-3*O693</f>
        <v>4.3415999999999997</v>
      </c>
      <c r="H693">
        <f t="shared" si="77"/>
        <v>-1</v>
      </c>
      <c r="I693">
        <v>4.4386999999999999</v>
      </c>
      <c r="J693">
        <v>4.3926999999999996</v>
      </c>
      <c r="K693">
        <f t="shared" si="73"/>
        <v>2</v>
      </c>
      <c r="L693">
        <f t="shared" si="74"/>
        <v>-8.9999999999999993E-3</v>
      </c>
      <c r="M693" s="1">
        <f t="shared" si="75"/>
        <v>1.2251778890751872</v>
      </c>
      <c r="N693">
        <v>0.05</v>
      </c>
      <c r="O693">
        <v>5.28E-2</v>
      </c>
    </row>
    <row r="694" spans="1:15" x14ac:dyDescent="0.3">
      <c r="A694">
        <v>4.47</v>
      </c>
      <c r="B694">
        <v>1.5900000000000001E-2</v>
      </c>
      <c r="C694">
        <v>6.1800000000000001E-2</v>
      </c>
      <c r="D694">
        <f t="shared" si="76"/>
        <v>2</v>
      </c>
      <c r="E694">
        <f t="shared" si="71"/>
        <v>1.5900000000000001E-2</v>
      </c>
      <c r="F694" s="1">
        <f t="shared" si="72"/>
        <v>1.8799467902876426</v>
      </c>
      <c r="G694">
        <f>MAX($A$673:A694)-3*O694</f>
        <v>4.3338000000000001</v>
      </c>
      <c r="H694">
        <f t="shared" si="77"/>
        <v>-1</v>
      </c>
      <c r="I694">
        <v>4.4466999999999999</v>
      </c>
      <c r="J694">
        <v>4.4046000000000003</v>
      </c>
      <c r="K694">
        <f t="shared" si="73"/>
        <v>2</v>
      </c>
      <c r="L694">
        <f t="shared" si="74"/>
        <v>1.5900000000000001E-2</v>
      </c>
      <c r="M694" s="1">
        <f t="shared" si="75"/>
        <v>1.2446582175114826</v>
      </c>
      <c r="N694">
        <v>0.08</v>
      </c>
      <c r="O694">
        <v>5.5399999999999998E-2</v>
      </c>
    </row>
    <row r="695" spans="1:15" x14ac:dyDescent="0.3">
      <c r="A695">
        <v>4.45</v>
      </c>
      <c r="B695">
        <v>-4.4999999999999997E-3</v>
      </c>
      <c r="C695">
        <v>5.1999999999999998E-2</v>
      </c>
      <c r="D695">
        <f t="shared" si="76"/>
        <v>2</v>
      </c>
      <c r="E695">
        <f t="shared" si="71"/>
        <v>-4.4999999999999997E-3</v>
      </c>
      <c r="F695" s="1">
        <f t="shared" si="72"/>
        <v>1.8714870297313482</v>
      </c>
      <c r="G695">
        <f>MAX($A$673:A695)-3*O695</f>
        <v>4.3343999999999996</v>
      </c>
      <c r="H695">
        <f t="shared" si="77"/>
        <v>-1</v>
      </c>
      <c r="I695">
        <v>4.4459999999999997</v>
      </c>
      <c r="J695">
        <v>4.4134000000000002</v>
      </c>
      <c r="K695">
        <f t="shared" si="73"/>
        <v>2</v>
      </c>
      <c r="L695">
        <f t="shared" si="74"/>
        <v>-4.4999999999999997E-3</v>
      </c>
      <c r="M695" s="1">
        <f t="shared" si="75"/>
        <v>1.2390572555326811</v>
      </c>
      <c r="N695">
        <v>0.05</v>
      </c>
      <c r="O695">
        <v>5.5199999999999999E-2</v>
      </c>
    </row>
    <row r="696" spans="1:15" x14ac:dyDescent="0.3">
      <c r="A696">
        <v>4.45</v>
      </c>
      <c r="B696">
        <v>0</v>
      </c>
      <c r="C696">
        <v>4.7100000000000003E-2</v>
      </c>
      <c r="D696">
        <f t="shared" si="76"/>
        <v>2</v>
      </c>
      <c r="E696">
        <f t="shared" si="71"/>
        <v>0</v>
      </c>
      <c r="F696" s="1">
        <f t="shared" si="72"/>
        <v>1.8714870297313482</v>
      </c>
      <c r="G696">
        <f>MAX($A$673:A696)-3*O696</f>
        <v>4.3410000000000002</v>
      </c>
      <c r="H696">
        <f t="shared" si="77"/>
        <v>-1</v>
      </c>
      <c r="I696">
        <v>4.4466999999999999</v>
      </c>
      <c r="J696">
        <v>4.4211</v>
      </c>
      <c r="K696">
        <f t="shared" si="73"/>
        <v>2</v>
      </c>
      <c r="L696">
        <f t="shared" si="74"/>
        <v>0</v>
      </c>
      <c r="M696" s="1">
        <f t="shared" si="75"/>
        <v>1.2390572555326811</v>
      </c>
      <c r="N696">
        <v>0.03</v>
      </c>
      <c r="O696">
        <v>5.2999999999999999E-2</v>
      </c>
    </row>
    <row r="697" spans="1:15" x14ac:dyDescent="0.3">
      <c r="A697">
        <v>4.42</v>
      </c>
      <c r="B697">
        <v>-6.7000000000000002E-3</v>
      </c>
      <c r="C697">
        <v>0.04</v>
      </c>
      <c r="D697">
        <f t="shared" si="76"/>
        <v>2</v>
      </c>
      <c r="E697">
        <f t="shared" si="71"/>
        <v>-6.7000000000000002E-3</v>
      </c>
      <c r="F697" s="1">
        <f t="shared" si="72"/>
        <v>1.8589480666321481</v>
      </c>
      <c r="G697">
        <f>MAX($A$673:A697)-3*O697</f>
        <v>4.3472999999999997</v>
      </c>
      <c r="H697">
        <f t="shared" si="77"/>
        <v>-1</v>
      </c>
      <c r="I697">
        <v>4.4393000000000002</v>
      </c>
      <c r="J697">
        <v>4.4249999999999998</v>
      </c>
      <c r="K697">
        <f t="shared" si="73"/>
        <v>2</v>
      </c>
      <c r="L697">
        <f t="shared" si="74"/>
        <v>-6.7000000000000002E-3</v>
      </c>
      <c r="M697" s="1">
        <f t="shared" si="75"/>
        <v>1.230755571920612</v>
      </c>
      <c r="N697">
        <v>0.03</v>
      </c>
      <c r="O697">
        <v>5.0900000000000001E-2</v>
      </c>
    </row>
    <row r="698" spans="1:15" x14ac:dyDescent="0.3">
      <c r="A698">
        <v>4.45</v>
      </c>
      <c r="B698">
        <v>6.7999999999999996E-3</v>
      </c>
      <c r="C698">
        <v>3.49E-2</v>
      </c>
      <c r="D698">
        <f t="shared" si="76"/>
        <v>2</v>
      </c>
      <c r="E698">
        <f t="shared" si="71"/>
        <v>6.7999999999999996E-3</v>
      </c>
      <c r="F698" s="1">
        <f t="shared" si="72"/>
        <v>1.8715889134852466</v>
      </c>
      <c r="G698">
        <f>MAX($A$673:A698)-3*O698</f>
        <v>4.3422000000000001</v>
      </c>
      <c r="H698">
        <f t="shared" si="77"/>
        <v>-1</v>
      </c>
      <c r="I698">
        <v>4.4432999999999998</v>
      </c>
      <c r="J698">
        <v>4.431</v>
      </c>
      <c r="K698">
        <f t="shared" si="73"/>
        <v>2</v>
      </c>
      <c r="L698">
        <f t="shared" si="74"/>
        <v>6.7999999999999996E-3</v>
      </c>
      <c r="M698" s="1">
        <f t="shared" si="75"/>
        <v>1.239124709809672</v>
      </c>
      <c r="N698">
        <v>7.0000000000000007E-2</v>
      </c>
      <c r="O698">
        <v>5.2600000000000001E-2</v>
      </c>
    </row>
    <row r="699" spans="1:15" x14ac:dyDescent="0.3">
      <c r="A699">
        <v>4.43</v>
      </c>
      <c r="B699">
        <v>-4.4999999999999997E-3</v>
      </c>
      <c r="C699">
        <v>4.48E-2</v>
      </c>
      <c r="D699">
        <f t="shared" si="76"/>
        <v>2</v>
      </c>
      <c r="E699">
        <f t="shared" si="71"/>
        <v>-4.4999999999999997E-3</v>
      </c>
      <c r="F699" s="1">
        <f t="shared" si="72"/>
        <v>1.863166763374563</v>
      </c>
      <c r="G699">
        <f>MAX($A$673:A699)-3*O699</f>
        <v>4.3428000000000004</v>
      </c>
      <c r="H699">
        <f t="shared" si="77"/>
        <v>-1</v>
      </c>
      <c r="I699">
        <v>4.4372999999999996</v>
      </c>
      <c r="J699">
        <v>4.4343000000000004</v>
      </c>
      <c r="K699">
        <f t="shared" si="73"/>
        <v>2</v>
      </c>
      <c r="L699">
        <f t="shared" si="74"/>
        <v>-4.4999999999999997E-3</v>
      </c>
      <c r="M699" s="1">
        <f t="shared" si="75"/>
        <v>1.2335486486155285</v>
      </c>
      <c r="N699">
        <v>0.05</v>
      </c>
      <c r="O699">
        <v>5.2400000000000002E-2</v>
      </c>
    </row>
    <row r="700" spans="1:15" x14ac:dyDescent="0.3">
      <c r="A700">
        <v>4.45</v>
      </c>
      <c r="B700">
        <v>4.4999999999999997E-3</v>
      </c>
      <c r="C700">
        <v>4.7100000000000003E-2</v>
      </c>
      <c r="D700">
        <f t="shared" si="76"/>
        <v>2</v>
      </c>
      <c r="E700">
        <f t="shared" si="71"/>
        <v>4.4999999999999997E-3</v>
      </c>
      <c r="F700" s="1">
        <f t="shared" si="72"/>
        <v>1.8715510138097484</v>
      </c>
      <c r="G700">
        <f>MAX($A$673:A700)-3*O700</f>
        <v>4.3491</v>
      </c>
      <c r="H700">
        <f t="shared" si="77"/>
        <v>-1</v>
      </c>
      <c r="I700">
        <v>4.4406999999999996</v>
      </c>
      <c r="J700">
        <v>4.4386000000000001</v>
      </c>
      <c r="K700">
        <f t="shared" si="73"/>
        <v>2</v>
      </c>
      <c r="L700">
        <f t="shared" si="74"/>
        <v>4.4999999999999997E-3</v>
      </c>
      <c r="M700" s="1">
        <f t="shared" si="75"/>
        <v>1.2390996175342983</v>
      </c>
      <c r="N700">
        <v>0.03</v>
      </c>
      <c r="O700">
        <v>5.0299999999999997E-2</v>
      </c>
    </row>
    <row r="701" spans="1:15" x14ac:dyDescent="0.3">
      <c r="A701">
        <v>4.45</v>
      </c>
      <c r="B701">
        <v>0</v>
      </c>
      <c r="C701">
        <v>4.7100000000000003E-2</v>
      </c>
      <c r="D701">
        <f t="shared" si="76"/>
        <v>2</v>
      </c>
      <c r="E701">
        <f t="shared" si="71"/>
        <v>0</v>
      </c>
      <c r="F701" s="1">
        <f t="shared" si="72"/>
        <v>1.8715510138097484</v>
      </c>
      <c r="G701">
        <f>MAX($A$673:A701)-3*O701</f>
        <v>4.3524000000000003</v>
      </c>
      <c r="H701">
        <f t="shared" si="77"/>
        <v>-1</v>
      </c>
      <c r="I701">
        <v>4.444</v>
      </c>
      <c r="J701">
        <v>4.4420000000000002</v>
      </c>
      <c r="K701">
        <f t="shared" si="73"/>
        <v>2</v>
      </c>
      <c r="L701">
        <f t="shared" si="74"/>
        <v>0</v>
      </c>
      <c r="M701" s="1">
        <f t="shared" si="75"/>
        <v>1.2390996175342983</v>
      </c>
      <c r="N701">
        <v>0.04</v>
      </c>
      <c r="O701">
        <v>4.9200000000000001E-2</v>
      </c>
    </row>
    <row r="702" spans="1:15" x14ac:dyDescent="0.3">
      <c r="A702">
        <v>4.33</v>
      </c>
      <c r="B702">
        <v>-2.7E-2</v>
      </c>
      <c r="C702">
        <v>9.2999999999999992E-3</v>
      </c>
      <c r="D702">
        <f t="shared" si="76"/>
        <v>2</v>
      </c>
      <c r="E702">
        <f t="shared" si="71"/>
        <v>-2.7E-2</v>
      </c>
      <c r="F702" s="1">
        <f t="shared" si="72"/>
        <v>1.8210191364368851</v>
      </c>
      <c r="G702">
        <f>MAX($A$673:A702)-3*O702</f>
        <v>4.3215000000000003</v>
      </c>
      <c r="H702">
        <f t="shared" si="77"/>
        <v>-1</v>
      </c>
      <c r="I702">
        <v>4.4073000000000002</v>
      </c>
      <c r="J702">
        <v>4.4329999999999998</v>
      </c>
      <c r="K702">
        <f t="shared" si="73"/>
        <v>-1</v>
      </c>
      <c r="L702">
        <f t="shared" si="74"/>
        <v>-2.7E-2</v>
      </c>
      <c r="M702" s="1">
        <f t="shared" si="75"/>
        <v>1.2056439278608722</v>
      </c>
      <c r="N702">
        <v>0.16</v>
      </c>
      <c r="O702">
        <v>5.9499999999999997E-2</v>
      </c>
    </row>
    <row r="703" spans="1:15" x14ac:dyDescent="0.3">
      <c r="A703">
        <v>4.34</v>
      </c>
      <c r="B703">
        <v>2.3E-3</v>
      </c>
      <c r="C703">
        <v>9.2999999999999992E-3</v>
      </c>
      <c r="D703">
        <f t="shared" si="76"/>
        <v>2</v>
      </c>
      <c r="E703">
        <f t="shared" si="71"/>
        <v>2.3E-3</v>
      </c>
      <c r="F703" s="1">
        <f t="shared" si="72"/>
        <v>1.8252074804506899</v>
      </c>
      <c r="G703">
        <f>MAX($A$673:A703)-3*O703</f>
        <v>4.3205999999999998</v>
      </c>
      <c r="H703">
        <f t="shared" si="77"/>
        <v>-1</v>
      </c>
      <c r="I703">
        <v>4.38</v>
      </c>
      <c r="J703">
        <v>4.4248000000000003</v>
      </c>
      <c r="K703">
        <f t="shared" si="73"/>
        <v>0</v>
      </c>
      <c r="L703">
        <f t="shared" si="74"/>
        <v>0</v>
      </c>
      <c r="M703" s="1">
        <f t="shared" si="75"/>
        <v>1.2056439278608722</v>
      </c>
      <c r="N703">
        <v>0.06</v>
      </c>
      <c r="O703">
        <v>5.9799999999999999E-2</v>
      </c>
    </row>
    <row r="704" spans="1:15" x14ac:dyDescent="0.3">
      <c r="A704">
        <v>4.4400000000000004</v>
      </c>
      <c r="B704">
        <v>2.3E-2</v>
      </c>
      <c r="C704">
        <v>1.83E-2</v>
      </c>
      <c r="D704">
        <f t="shared" si="76"/>
        <v>2</v>
      </c>
      <c r="E704">
        <f t="shared" si="71"/>
        <v>2.3E-2</v>
      </c>
      <c r="F704" s="1">
        <f t="shared" si="72"/>
        <v>1.8671872525010555</v>
      </c>
      <c r="G704">
        <f>MAX($A$673:A704)-3*O704</f>
        <v>4.3034999999999997</v>
      </c>
      <c r="H704">
        <f t="shared" si="77"/>
        <v>-1</v>
      </c>
      <c r="I704">
        <v>4.3933</v>
      </c>
      <c r="J704">
        <v>4.4259000000000004</v>
      </c>
      <c r="K704">
        <f t="shared" si="73"/>
        <v>0</v>
      </c>
      <c r="L704">
        <f t="shared" si="74"/>
        <v>0</v>
      </c>
      <c r="M704" s="1">
        <f t="shared" si="75"/>
        <v>1.2056439278608722</v>
      </c>
      <c r="N704">
        <v>0.12</v>
      </c>
      <c r="O704">
        <v>6.5500000000000003E-2</v>
      </c>
    </row>
    <row r="705" spans="1:15" x14ac:dyDescent="0.3">
      <c r="A705">
        <v>4.4800000000000004</v>
      </c>
      <c r="B705">
        <v>8.9999999999999993E-3</v>
      </c>
      <c r="C705">
        <v>3.2300000000000002E-2</v>
      </c>
      <c r="D705">
        <f t="shared" si="76"/>
        <v>2</v>
      </c>
      <c r="E705">
        <f t="shared" si="71"/>
        <v>8.9999999999999993E-3</v>
      </c>
      <c r="F705" s="1">
        <f t="shared" si="72"/>
        <v>1.8839919377735648</v>
      </c>
      <c r="G705">
        <f>MAX($A$673:A705)-3*O705</f>
        <v>4.3041</v>
      </c>
      <c r="H705">
        <f t="shared" si="77"/>
        <v>-1</v>
      </c>
      <c r="I705">
        <v>4.4192999999999998</v>
      </c>
      <c r="J705">
        <v>4.4303999999999997</v>
      </c>
      <c r="K705">
        <f t="shared" si="73"/>
        <v>0</v>
      </c>
      <c r="L705">
        <f t="shared" si="74"/>
        <v>0</v>
      </c>
      <c r="M705" s="1">
        <f t="shared" si="75"/>
        <v>1.2056439278608722</v>
      </c>
      <c r="N705">
        <v>0.06</v>
      </c>
      <c r="O705">
        <v>6.5299999999999997E-2</v>
      </c>
    </row>
    <row r="706" spans="1:15" x14ac:dyDescent="0.3">
      <c r="A706">
        <v>4.47</v>
      </c>
      <c r="B706">
        <v>-2.2000000000000001E-3</v>
      </c>
      <c r="C706">
        <v>1.3599999999999999E-2</v>
      </c>
      <c r="D706">
        <f t="shared" si="76"/>
        <v>2</v>
      </c>
      <c r="E706">
        <f t="shared" si="71"/>
        <v>-2.2000000000000001E-3</v>
      </c>
      <c r="F706" s="1">
        <f t="shared" si="72"/>
        <v>1.879847155510463</v>
      </c>
      <c r="G706">
        <f>MAX($A$673:A706)-3*O706</f>
        <v>4.3074000000000003</v>
      </c>
      <c r="H706">
        <f t="shared" si="77"/>
        <v>-1</v>
      </c>
      <c r="I706">
        <v>4.4400000000000004</v>
      </c>
      <c r="J706">
        <v>4.4333</v>
      </c>
      <c r="K706">
        <f t="shared" si="73"/>
        <v>1</v>
      </c>
      <c r="L706">
        <f t="shared" si="74"/>
        <v>0</v>
      </c>
      <c r="M706" s="1">
        <f t="shared" si="75"/>
        <v>1.2056439278608722</v>
      </c>
      <c r="N706">
        <v>0.05</v>
      </c>
      <c r="O706">
        <v>6.4199999999999993E-2</v>
      </c>
    </row>
    <row r="707" spans="1:15" x14ac:dyDescent="0.3">
      <c r="A707">
        <v>4.49</v>
      </c>
      <c r="B707">
        <v>4.4999999999999997E-3</v>
      </c>
      <c r="C707">
        <v>-2.2000000000000001E-3</v>
      </c>
      <c r="D707">
        <f t="shared" si="76"/>
        <v>-1</v>
      </c>
      <c r="E707">
        <f t="shared" si="71"/>
        <v>4.4999999999999997E-3</v>
      </c>
      <c r="F707" s="1">
        <f t="shared" si="72"/>
        <v>1.8883064677102599</v>
      </c>
      <c r="H707">
        <f t="shared" si="77"/>
        <v>-1</v>
      </c>
      <c r="I707">
        <v>4.4660000000000002</v>
      </c>
      <c r="J707">
        <v>4.4378000000000002</v>
      </c>
      <c r="K707">
        <f t="shared" si="73"/>
        <v>2</v>
      </c>
      <c r="L707">
        <f t="shared" si="74"/>
        <v>4.4999999999999997E-3</v>
      </c>
      <c r="M707" s="1">
        <f t="shared" si="75"/>
        <v>1.2110693255362459</v>
      </c>
      <c r="N707">
        <v>0.05</v>
      </c>
      <c r="O707">
        <v>6.3299999999999995E-2</v>
      </c>
    </row>
    <row r="708" spans="1:15" x14ac:dyDescent="0.3">
      <c r="A708">
        <v>4.45</v>
      </c>
      <c r="B708">
        <v>-8.8999999999999999E-3</v>
      </c>
      <c r="C708">
        <v>-8.8999999999999999E-3</v>
      </c>
      <c r="D708">
        <f t="shared" si="76"/>
        <v>0</v>
      </c>
      <c r="E708">
        <f t="shared" ref="E708:E724" si="78">IF(OR(D708=0,D708=1),0,B708)</f>
        <v>0</v>
      </c>
      <c r="F708" s="1">
        <f t="shared" ref="F708:F724" si="79">F707*(1+E708)</f>
        <v>1.8883064677102599</v>
      </c>
      <c r="H708">
        <f t="shared" si="77"/>
        <v>-1</v>
      </c>
      <c r="I708">
        <v>4.468</v>
      </c>
      <c r="J708">
        <v>4.4386000000000001</v>
      </c>
      <c r="K708">
        <f t="shared" ref="K708:K724" si="80">IF(AND(I708&gt;J708,I707&gt;J707),2,IF(AND(I708&gt;J708,I707&lt;J707),1,IF(AND(I708&lt;J708,I707&lt;J707),0,-1)))</f>
        <v>2</v>
      </c>
      <c r="L708">
        <f t="shared" ref="L708:L724" si="81">IF(OR(K708=0,K708=1),0,B708)</f>
        <v>-8.8999999999999999E-3</v>
      </c>
      <c r="M708" s="1">
        <f t="shared" ref="M708:M724" si="82">M707*(1+L708)</f>
        <v>1.2002908085389734</v>
      </c>
      <c r="N708">
        <v>0.05</v>
      </c>
      <c r="O708">
        <v>6.25E-2</v>
      </c>
    </row>
    <row r="709" spans="1:15" x14ac:dyDescent="0.3">
      <c r="A709">
        <v>4.41</v>
      </c>
      <c r="B709">
        <v>-8.9999999999999993E-3</v>
      </c>
      <c r="C709">
        <v>-6.7999999999999996E-3</v>
      </c>
      <c r="D709">
        <f t="shared" si="76"/>
        <v>0</v>
      </c>
      <c r="E709">
        <f t="shared" si="78"/>
        <v>0</v>
      </c>
      <c r="F709" s="1">
        <f t="shared" si="79"/>
        <v>1.8883064677102599</v>
      </c>
      <c r="H709">
        <f t="shared" si="77"/>
        <v>-1</v>
      </c>
      <c r="I709">
        <v>4.4493</v>
      </c>
      <c r="J709">
        <v>4.4356999999999998</v>
      </c>
      <c r="K709">
        <f t="shared" si="80"/>
        <v>2</v>
      </c>
      <c r="L709">
        <f t="shared" si="81"/>
        <v>-8.9999999999999993E-3</v>
      </c>
      <c r="M709" s="1">
        <f t="shared" si="82"/>
        <v>1.1894881912621227</v>
      </c>
      <c r="N709">
        <v>0.06</v>
      </c>
      <c r="O709">
        <v>6.2700000000000006E-2</v>
      </c>
    </row>
    <row r="710" spans="1:15" x14ac:dyDescent="0.3">
      <c r="A710">
        <v>4.4400000000000004</v>
      </c>
      <c r="B710">
        <v>6.7999999999999996E-3</v>
      </c>
      <c r="C710">
        <v>-6.7000000000000002E-3</v>
      </c>
      <c r="D710">
        <f t="shared" si="76"/>
        <v>0</v>
      </c>
      <c r="E710">
        <f t="shared" si="78"/>
        <v>0</v>
      </c>
      <c r="F710" s="1">
        <f t="shared" si="79"/>
        <v>1.8883064677102599</v>
      </c>
      <c r="H710">
        <f t="shared" si="77"/>
        <v>-1</v>
      </c>
      <c r="I710">
        <v>4.4427000000000003</v>
      </c>
      <c r="J710">
        <v>4.4359000000000002</v>
      </c>
      <c r="K710">
        <f t="shared" si="80"/>
        <v>2</v>
      </c>
      <c r="L710">
        <f t="shared" si="81"/>
        <v>6.7999999999999996E-3</v>
      </c>
      <c r="M710" s="1">
        <f t="shared" si="82"/>
        <v>1.1975767109627051</v>
      </c>
      <c r="N710">
        <v>0.09</v>
      </c>
      <c r="O710">
        <v>6.5699999999999995E-2</v>
      </c>
    </row>
    <row r="711" spans="1:15" x14ac:dyDescent="0.3">
      <c r="A711">
        <v>4.47</v>
      </c>
      <c r="B711">
        <v>6.7999999999999996E-3</v>
      </c>
      <c r="C711">
        <v>-2.2000000000000001E-3</v>
      </c>
      <c r="D711">
        <f t="shared" si="76"/>
        <v>0</v>
      </c>
      <c r="E711">
        <f t="shared" si="78"/>
        <v>0</v>
      </c>
      <c r="F711" s="1">
        <f t="shared" si="79"/>
        <v>1.8883064677102599</v>
      </c>
      <c r="H711">
        <f t="shared" si="77"/>
        <v>-1</v>
      </c>
      <c r="I711">
        <v>4.4486999999999997</v>
      </c>
      <c r="J711">
        <v>4.4390000000000001</v>
      </c>
      <c r="K711">
        <f t="shared" si="80"/>
        <v>2</v>
      </c>
      <c r="L711">
        <f t="shared" si="81"/>
        <v>6.7999999999999996E-3</v>
      </c>
      <c r="M711" s="1">
        <f t="shared" si="82"/>
        <v>1.2057202325972514</v>
      </c>
      <c r="N711">
        <v>0.05</v>
      </c>
      <c r="O711">
        <v>6.4600000000000005E-2</v>
      </c>
    </row>
    <row r="712" spans="1:15" x14ac:dyDescent="0.3">
      <c r="A712">
        <v>4.49</v>
      </c>
      <c r="B712">
        <v>4.4999999999999997E-3</v>
      </c>
      <c r="C712">
        <v>1.1299999999999999E-2</v>
      </c>
      <c r="D712">
        <f t="shared" si="76"/>
        <v>1</v>
      </c>
      <c r="E712">
        <f t="shared" si="78"/>
        <v>0</v>
      </c>
      <c r="F712" s="1">
        <f t="shared" si="79"/>
        <v>1.8883064677102599</v>
      </c>
      <c r="G712">
        <f>MAX($A$712:A712)-3*O712</f>
        <v>4.2998000000000003</v>
      </c>
      <c r="H712">
        <f t="shared" si="77"/>
        <v>-1</v>
      </c>
      <c r="I712">
        <v>4.4612999999999996</v>
      </c>
      <c r="J712">
        <v>4.4440999999999997</v>
      </c>
      <c r="K712">
        <f t="shared" si="80"/>
        <v>2</v>
      </c>
      <c r="L712">
        <f t="shared" si="81"/>
        <v>4.4999999999999997E-3</v>
      </c>
      <c r="M712" s="1">
        <f t="shared" si="82"/>
        <v>1.2111459736439389</v>
      </c>
      <c r="N712">
        <v>0.05</v>
      </c>
      <c r="O712">
        <v>6.3399999999999998E-2</v>
      </c>
    </row>
    <row r="713" spans="1:15" x14ac:dyDescent="0.3">
      <c r="A713">
        <v>4.49</v>
      </c>
      <c r="B713">
        <v>0</v>
      </c>
      <c r="C713">
        <v>2.0500000000000001E-2</v>
      </c>
      <c r="D713">
        <f t="shared" si="76"/>
        <v>2</v>
      </c>
      <c r="E713">
        <f t="shared" si="78"/>
        <v>0</v>
      </c>
      <c r="F713" s="1">
        <f t="shared" si="79"/>
        <v>1.8883064677102599</v>
      </c>
      <c r="G713">
        <f>MAX($A$712:A713)-3*O713</f>
        <v>4.3088000000000006</v>
      </c>
      <c r="H713">
        <f t="shared" si="77"/>
        <v>-1</v>
      </c>
      <c r="I713">
        <v>4.4740000000000002</v>
      </c>
      <c r="J713">
        <v>4.4489999999999998</v>
      </c>
      <c r="K713">
        <f t="shared" si="80"/>
        <v>2</v>
      </c>
      <c r="L713">
        <f t="shared" si="81"/>
        <v>0</v>
      </c>
      <c r="M713" s="1">
        <f t="shared" si="82"/>
        <v>1.2111459736439389</v>
      </c>
      <c r="N713">
        <v>0.03</v>
      </c>
      <c r="O713">
        <v>6.0400000000000002E-2</v>
      </c>
    </row>
    <row r="714" spans="1:15" x14ac:dyDescent="0.3">
      <c r="A714">
        <v>4.49</v>
      </c>
      <c r="B714">
        <v>0</v>
      </c>
      <c r="C714">
        <v>4.4999999999999997E-3</v>
      </c>
      <c r="D714">
        <f t="shared" si="76"/>
        <v>2</v>
      </c>
      <c r="E714">
        <f t="shared" si="78"/>
        <v>0</v>
      </c>
      <c r="F714" s="1">
        <f t="shared" si="79"/>
        <v>1.8883064677102599</v>
      </c>
      <c r="G714">
        <f>MAX($A$712:A714)-3*O714</f>
        <v>4.3144999999999998</v>
      </c>
      <c r="H714">
        <f t="shared" si="77"/>
        <v>-1</v>
      </c>
      <c r="I714">
        <v>4.484</v>
      </c>
      <c r="J714">
        <v>4.4534000000000002</v>
      </c>
      <c r="K714">
        <f t="shared" si="80"/>
        <v>2</v>
      </c>
      <c r="L714">
        <f t="shared" si="81"/>
        <v>0</v>
      </c>
      <c r="M714" s="1">
        <f t="shared" si="82"/>
        <v>1.2111459736439389</v>
      </c>
      <c r="N714">
        <v>0.04</v>
      </c>
      <c r="O714">
        <v>5.8500000000000003E-2</v>
      </c>
    </row>
    <row r="715" spans="1:15" x14ac:dyDescent="0.3">
      <c r="A715">
        <v>4.45</v>
      </c>
      <c r="B715">
        <v>-8.8999999999999999E-3</v>
      </c>
      <c r="C715">
        <v>0</v>
      </c>
      <c r="D715">
        <f t="shared" si="76"/>
        <v>-1</v>
      </c>
      <c r="E715">
        <f t="shared" si="78"/>
        <v>-8.8999999999999999E-3</v>
      </c>
      <c r="F715" s="1">
        <f t="shared" si="79"/>
        <v>1.8715005401476386</v>
      </c>
      <c r="H715">
        <f t="shared" si="77"/>
        <v>-1</v>
      </c>
      <c r="I715">
        <v>4.4752999999999998</v>
      </c>
      <c r="J715">
        <v>4.4539</v>
      </c>
      <c r="K715">
        <f t="shared" si="80"/>
        <v>2</v>
      </c>
      <c r="L715">
        <f t="shared" si="81"/>
        <v>-8.8999999999999999E-3</v>
      </c>
      <c r="M715" s="1">
        <f t="shared" si="82"/>
        <v>1.2003667744785078</v>
      </c>
      <c r="N715">
        <v>0.05</v>
      </c>
      <c r="O715">
        <v>5.7700000000000001E-2</v>
      </c>
    </row>
    <row r="716" spans="1:15" x14ac:dyDescent="0.3">
      <c r="A716">
        <v>4.41</v>
      </c>
      <c r="B716">
        <v>-8.9999999999999993E-3</v>
      </c>
      <c r="C716">
        <v>-8.9999999999999993E-3</v>
      </c>
      <c r="D716">
        <f t="shared" si="76"/>
        <v>0</v>
      </c>
      <c r="E716">
        <f t="shared" si="78"/>
        <v>0</v>
      </c>
      <c r="F716" s="1">
        <f t="shared" si="79"/>
        <v>1.8715005401476386</v>
      </c>
      <c r="H716">
        <f t="shared" si="77"/>
        <v>-1</v>
      </c>
      <c r="I716">
        <v>4.4527000000000001</v>
      </c>
      <c r="J716">
        <v>4.4505999999999997</v>
      </c>
      <c r="K716">
        <f t="shared" si="80"/>
        <v>2</v>
      </c>
      <c r="L716">
        <f t="shared" si="81"/>
        <v>-8.9999999999999993E-3</v>
      </c>
      <c r="M716" s="1">
        <f t="shared" si="82"/>
        <v>1.1895634735082012</v>
      </c>
      <c r="N716">
        <v>0.05</v>
      </c>
      <c r="O716">
        <v>5.6899999999999999E-2</v>
      </c>
    </row>
    <row r="717" spans="1:15" x14ac:dyDescent="0.3">
      <c r="A717">
        <v>4.45</v>
      </c>
      <c r="B717">
        <v>9.1000000000000004E-3</v>
      </c>
      <c r="C717">
        <v>6.7999999999999996E-3</v>
      </c>
      <c r="D717">
        <f t="shared" si="76"/>
        <v>1</v>
      </c>
      <c r="E717">
        <f t="shared" si="78"/>
        <v>0</v>
      </c>
      <c r="F717" s="1">
        <f t="shared" si="79"/>
        <v>1.8715005401476386</v>
      </c>
      <c r="G717">
        <f>MAX($A$717:A717)-3*O717</f>
        <v>4.282</v>
      </c>
      <c r="H717">
        <f t="shared" si="77"/>
        <v>-1</v>
      </c>
      <c r="I717">
        <v>4.4473000000000003</v>
      </c>
      <c r="J717">
        <v>4.4512999999999998</v>
      </c>
      <c r="K717">
        <f t="shared" si="80"/>
        <v>-1</v>
      </c>
      <c r="L717">
        <f t="shared" si="81"/>
        <v>9.1000000000000004E-3</v>
      </c>
      <c r="M717" s="1">
        <f t="shared" si="82"/>
        <v>1.200388501117126</v>
      </c>
      <c r="N717">
        <v>0.05</v>
      </c>
      <c r="O717">
        <v>5.6000000000000001E-2</v>
      </c>
    </row>
    <row r="718" spans="1:15" x14ac:dyDescent="0.3">
      <c r="A718">
        <v>4.47</v>
      </c>
      <c r="B718">
        <v>4.4999999999999997E-3</v>
      </c>
      <c r="C718">
        <v>4.4999999999999997E-3</v>
      </c>
      <c r="D718">
        <f t="shared" si="76"/>
        <v>2</v>
      </c>
      <c r="E718">
        <f t="shared" si="78"/>
        <v>4.4999999999999997E-3</v>
      </c>
      <c r="F718" s="1">
        <f t="shared" si="79"/>
        <v>1.8799222925783028</v>
      </c>
      <c r="G718">
        <f>MAX($A$717:A718)-3*O718</f>
        <v>4.3079999999999998</v>
      </c>
      <c r="H718">
        <f t="shared" si="77"/>
        <v>-1</v>
      </c>
      <c r="I718">
        <v>4.4512999999999998</v>
      </c>
      <c r="J718">
        <v>4.4538000000000002</v>
      </c>
      <c r="K718">
        <f t="shared" si="80"/>
        <v>0</v>
      </c>
      <c r="L718">
        <f t="shared" si="81"/>
        <v>0</v>
      </c>
      <c r="M718" s="1">
        <f t="shared" si="82"/>
        <v>1.200388501117126</v>
      </c>
      <c r="N718">
        <v>0.04</v>
      </c>
      <c r="O718">
        <v>5.3999999999999999E-2</v>
      </c>
    </row>
    <row r="719" spans="1:15" x14ac:dyDescent="0.3">
      <c r="A719">
        <v>4.49</v>
      </c>
      <c r="B719">
        <v>4.4999999999999997E-3</v>
      </c>
      <c r="C719">
        <v>1.35E-2</v>
      </c>
      <c r="D719">
        <f t="shared" si="76"/>
        <v>2</v>
      </c>
      <c r="E719">
        <f t="shared" si="78"/>
        <v>4.4999999999999997E-3</v>
      </c>
      <c r="F719" s="1">
        <f t="shared" si="79"/>
        <v>1.8883819428949051</v>
      </c>
      <c r="G719">
        <f>MAX($A$717:A719)-3*O719</f>
        <v>4.3277000000000001</v>
      </c>
      <c r="H719">
        <f t="shared" si="77"/>
        <v>-1</v>
      </c>
      <c r="I719">
        <v>4.4633000000000003</v>
      </c>
      <c r="J719">
        <v>4.4581</v>
      </c>
      <c r="K719">
        <f t="shared" si="80"/>
        <v>1</v>
      </c>
      <c r="L719">
        <f t="shared" si="81"/>
        <v>0</v>
      </c>
      <c r="M719" s="1">
        <f t="shared" si="82"/>
        <v>1.200388501117126</v>
      </c>
      <c r="N719">
        <v>0.06</v>
      </c>
      <c r="O719">
        <v>5.4100000000000002E-2</v>
      </c>
    </row>
    <row r="720" spans="1:15" x14ac:dyDescent="0.3">
      <c r="A720">
        <v>4.47</v>
      </c>
      <c r="B720">
        <v>-4.4999999999999997E-3</v>
      </c>
      <c r="C720">
        <v>4.4999999999999997E-3</v>
      </c>
      <c r="D720">
        <f t="shared" si="76"/>
        <v>2</v>
      </c>
      <c r="E720">
        <f t="shared" si="78"/>
        <v>-4.4999999999999997E-3</v>
      </c>
      <c r="F720" s="1">
        <f t="shared" si="79"/>
        <v>1.8798842241518781</v>
      </c>
      <c r="G720">
        <f>MAX($A$717:A720)-3*O720</f>
        <v>4.3277000000000001</v>
      </c>
      <c r="H720">
        <f t="shared" si="77"/>
        <v>-1</v>
      </c>
      <c r="I720">
        <v>4.4687000000000001</v>
      </c>
      <c r="J720">
        <v>4.4602000000000004</v>
      </c>
      <c r="K720">
        <f t="shared" si="80"/>
        <v>2</v>
      </c>
      <c r="L720">
        <f t="shared" si="81"/>
        <v>-4.4999999999999997E-3</v>
      </c>
      <c r="M720" s="1">
        <f t="shared" si="82"/>
        <v>1.194986752862099</v>
      </c>
      <c r="N720">
        <v>0.06</v>
      </c>
      <c r="O720">
        <v>5.4100000000000002E-2</v>
      </c>
    </row>
    <row r="721" spans="1:15" x14ac:dyDescent="0.3">
      <c r="A721">
        <v>4.37</v>
      </c>
      <c r="B721">
        <v>-2.24E-2</v>
      </c>
      <c r="C721">
        <v>-1.7999999999999999E-2</v>
      </c>
      <c r="D721">
        <f t="shared" si="76"/>
        <v>-1</v>
      </c>
      <c r="E721">
        <f t="shared" si="78"/>
        <v>-2.24E-2</v>
      </c>
      <c r="F721" s="1">
        <f t="shared" si="79"/>
        <v>1.8377748175308761</v>
      </c>
      <c r="H721">
        <f t="shared" si="77"/>
        <v>-1</v>
      </c>
      <c r="I721">
        <v>4.4393000000000002</v>
      </c>
      <c r="J721">
        <v>4.4527000000000001</v>
      </c>
      <c r="K721">
        <f t="shared" si="80"/>
        <v>-1</v>
      </c>
      <c r="L721">
        <f t="shared" si="81"/>
        <v>-2.24E-2</v>
      </c>
      <c r="M721" s="1">
        <f t="shared" si="82"/>
        <v>1.1682190495979881</v>
      </c>
      <c r="N721">
        <v>0.1</v>
      </c>
      <c r="O721">
        <v>5.79E-2</v>
      </c>
    </row>
    <row r="722" spans="1:15" x14ac:dyDescent="0.3">
      <c r="A722">
        <v>4.46</v>
      </c>
      <c r="B722">
        <v>2.06E-2</v>
      </c>
      <c r="C722">
        <v>0.03</v>
      </c>
      <c r="D722">
        <f t="shared" si="76"/>
        <v>1</v>
      </c>
      <c r="E722">
        <f t="shared" si="78"/>
        <v>0</v>
      </c>
      <c r="F722" s="1">
        <f t="shared" si="79"/>
        <v>1.8377748175308761</v>
      </c>
      <c r="G722">
        <f>MAX($A$722:A722)-3*O722</f>
        <v>4.2733999999999996</v>
      </c>
      <c r="H722">
        <f t="shared" si="77"/>
        <v>-1</v>
      </c>
      <c r="I722">
        <v>4.4427000000000003</v>
      </c>
      <c r="J722">
        <v>4.4541000000000004</v>
      </c>
      <c r="K722">
        <f t="shared" si="80"/>
        <v>0</v>
      </c>
      <c r="L722">
        <f t="shared" si="81"/>
        <v>0</v>
      </c>
      <c r="M722" s="1">
        <f t="shared" si="82"/>
        <v>1.1682190495979881</v>
      </c>
      <c r="N722">
        <v>0.11</v>
      </c>
      <c r="O722">
        <v>6.2199999999999998E-2</v>
      </c>
    </row>
    <row r="723" spans="1:15" x14ac:dyDescent="0.3">
      <c r="A723">
        <v>4.47</v>
      </c>
      <c r="B723">
        <v>2.2000000000000001E-3</v>
      </c>
      <c r="C723">
        <v>0.03</v>
      </c>
      <c r="D723">
        <f t="shared" si="76"/>
        <v>2</v>
      </c>
      <c r="E723">
        <f t="shared" si="78"/>
        <v>2.2000000000000001E-3</v>
      </c>
      <c r="F723" s="1">
        <f t="shared" si="79"/>
        <v>1.841817922129444</v>
      </c>
      <c r="G723">
        <f>MAX($A$722:A723)-3*O723</f>
        <v>4.2950999999999997</v>
      </c>
      <c r="H723">
        <f t="shared" si="77"/>
        <v>-1</v>
      </c>
      <c r="I723">
        <v>4.4486999999999997</v>
      </c>
      <c r="J723">
        <v>4.4558999999999997</v>
      </c>
      <c r="K723">
        <f t="shared" si="80"/>
        <v>0</v>
      </c>
      <c r="L723">
        <f t="shared" si="81"/>
        <v>0</v>
      </c>
      <c r="M723" s="1">
        <f t="shared" si="82"/>
        <v>1.1682190495979881</v>
      </c>
      <c r="N723">
        <v>0.02</v>
      </c>
      <c r="O723">
        <v>5.8299999999999998E-2</v>
      </c>
    </row>
    <row r="724" spans="1:15" x14ac:dyDescent="0.3">
      <c r="A724">
        <v>4.49</v>
      </c>
      <c r="B724">
        <v>4.4999999999999997E-3</v>
      </c>
      <c r="C724">
        <v>1.1299999999999999E-2</v>
      </c>
      <c r="D724">
        <f t="shared" si="76"/>
        <v>2</v>
      </c>
      <c r="E724">
        <f t="shared" si="78"/>
        <v>4.4999999999999997E-3</v>
      </c>
      <c r="F724" s="1">
        <f t="shared" si="79"/>
        <v>1.8501061027790264</v>
      </c>
      <c r="G724">
        <f>MAX($A$722:A724)-3*O724</f>
        <v>4.3151000000000002</v>
      </c>
      <c r="H724">
        <f t="shared" si="77"/>
        <v>-1</v>
      </c>
      <c r="I724">
        <v>4.4612999999999996</v>
      </c>
      <c r="J724">
        <v>4.4588999999999999</v>
      </c>
      <c r="K724">
        <f t="shared" si="80"/>
        <v>1</v>
      </c>
      <c r="L724">
        <f t="shared" si="81"/>
        <v>0</v>
      </c>
      <c r="M724" s="1">
        <f t="shared" si="82"/>
        <v>1.1682190495979881</v>
      </c>
      <c r="N724">
        <v>0.06</v>
      </c>
      <c r="O724">
        <v>5.8299999999999998E-2</v>
      </c>
    </row>
  </sheetData>
  <phoneticPr fontId="2" type="noConversion"/>
  <conditionalFormatting sqref="L1:L1048576">
    <cfRule type="cellIs" dxfId="2" priority="3" operator="lessThan">
      <formula>-0.03</formula>
    </cfRule>
  </conditionalFormatting>
  <conditionalFormatting sqref="E1:E1048576">
    <cfRule type="cellIs" dxfId="1" priority="2" operator="lessThan">
      <formula>-0.03</formula>
    </cfRule>
  </conditionalFormatting>
  <conditionalFormatting sqref="G1:H1048576">
    <cfRule type="cellIs" dxfId="0" priority="1" operator="lessThan">
      <formula>-0.03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4"/>
  <sheetViews>
    <sheetView workbookViewId="0">
      <selection activeCell="H14" sqref="H14"/>
    </sheetView>
  </sheetViews>
  <sheetFormatPr defaultRowHeight="14" x14ac:dyDescent="0.3"/>
  <cols>
    <col min="7" max="7" width="13.6640625" bestFit="1" customWidth="1"/>
    <col min="8" max="8" width="13.08203125" bestFit="1" customWidth="1"/>
  </cols>
  <sheetData>
    <row r="1" spans="1:9" x14ac:dyDescent="0.3">
      <c r="A1" t="s">
        <v>730</v>
      </c>
      <c r="B1" t="s">
        <v>731</v>
      </c>
      <c r="C1" t="s">
        <v>732</v>
      </c>
      <c r="D1" t="s">
        <v>733</v>
      </c>
      <c r="E1" t="s">
        <v>734</v>
      </c>
      <c r="F1" t="s">
        <v>735</v>
      </c>
      <c r="G1" t="s">
        <v>737</v>
      </c>
      <c r="H1" t="s">
        <v>736</v>
      </c>
      <c r="I1" t="s">
        <v>738</v>
      </c>
    </row>
    <row r="2" spans="1:9" x14ac:dyDescent="0.3">
      <c r="A2" t="s">
        <v>7</v>
      </c>
      <c r="B2">
        <v>2.8530000000000002</v>
      </c>
      <c r="C2">
        <v>2.8849999999999998</v>
      </c>
      <c r="D2">
        <v>2.8530000000000002</v>
      </c>
      <c r="E2">
        <v>2.8849999999999998</v>
      </c>
      <c r="F2">
        <f>C2-D2</f>
        <v>3.1999999999999584E-2</v>
      </c>
      <c r="G2">
        <f>ABS(C2-B2)</f>
        <v>3.1999999999999584E-2</v>
      </c>
      <c r="H2">
        <f>ABS(D2-B2)</f>
        <v>0</v>
      </c>
      <c r="I2">
        <f>MAX(F2:H2)</f>
        <v>3.1999999999999584E-2</v>
      </c>
    </row>
    <row r="3" spans="1:9" x14ac:dyDescent="0.3">
      <c r="A3" t="s">
        <v>8</v>
      </c>
      <c r="B3">
        <v>2.8919999999999999</v>
      </c>
      <c r="C3">
        <v>2.927</v>
      </c>
      <c r="D3">
        <v>2.88</v>
      </c>
      <c r="E3">
        <v>2.9220000000000002</v>
      </c>
      <c r="F3">
        <f t="shared" ref="F3:F66" si="0">C3-D3</f>
        <v>4.7000000000000153E-2</v>
      </c>
      <c r="G3">
        <f>ABS(C3-E2)</f>
        <v>4.2000000000000259E-2</v>
      </c>
      <c r="H3">
        <f>ABS(D3-E2)</f>
        <v>4.9999999999998934E-3</v>
      </c>
      <c r="I3">
        <f>MAX(F3:H3)</f>
        <v>4.7000000000000153E-2</v>
      </c>
    </row>
    <row r="4" spans="1:9" x14ac:dyDescent="0.3">
      <c r="A4" t="s">
        <v>9</v>
      </c>
      <c r="B4">
        <v>2.9249999999999998</v>
      </c>
      <c r="C4">
        <v>2.9529999999999998</v>
      </c>
      <c r="D4">
        <v>2.9249999999999998</v>
      </c>
      <c r="E4">
        <v>2.9449999999999998</v>
      </c>
      <c r="F4">
        <f t="shared" si="0"/>
        <v>2.8000000000000025E-2</v>
      </c>
      <c r="G4">
        <f t="shared" ref="G4:G67" si="1">ABS(C4-E3)</f>
        <v>3.0999999999999694E-2</v>
      </c>
      <c r="H4">
        <f t="shared" ref="H4:H67" si="2">ABS(D4-E3)</f>
        <v>2.9999999999996696E-3</v>
      </c>
      <c r="I4">
        <f t="shared" ref="I4:I67" si="3">MAX(F4:H4)</f>
        <v>3.0999999999999694E-2</v>
      </c>
    </row>
    <row r="5" spans="1:9" x14ac:dyDescent="0.3">
      <c r="A5" t="s">
        <v>10</v>
      </c>
      <c r="B5">
        <v>2.948</v>
      </c>
      <c r="C5">
        <v>2.9710000000000001</v>
      </c>
      <c r="D5">
        <v>2.9409999999999998</v>
      </c>
      <c r="E5">
        <v>2.97</v>
      </c>
      <c r="F5">
        <f t="shared" si="0"/>
        <v>3.0000000000000249E-2</v>
      </c>
      <c r="G5">
        <f t="shared" si="1"/>
        <v>2.6000000000000245E-2</v>
      </c>
      <c r="H5">
        <f t="shared" si="2"/>
        <v>4.0000000000000036E-3</v>
      </c>
      <c r="I5">
        <f t="shared" si="3"/>
        <v>3.0000000000000249E-2</v>
      </c>
    </row>
    <row r="6" spans="1:9" x14ac:dyDescent="0.3">
      <c r="A6" t="s">
        <v>11</v>
      </c>
      <c r="B6">
        <v>2.9750000000000001</v>
      </c>
      <c r="C6">
        <v>2.9849999999999999</v>
      </c>
      <c r="D6">
        <v>2.96</v>
      </c>
      <c r="E6">
        <v>2.9780000000000002</v>
      </c>
      <c r="F6">
        <f t="shared" si="0"/>
        <v>2.4999999999999911E-2</v>
      </c>
      <c r="G6">
        <f t="shared" si="1"/>
        <v>1.499999999999968E-2</v>
      </c>
      <c r="H6">
        <f t="shared" si="2"/>
        <v>1.0000000000000231E-2</v>
      </c>
      <c r="I6">
        <f t="shared" si="3"/>
        <v>2.4999999999999911E-2</v>
      </c>
    </row>
    <row r="7" spans="1:9" x14ac:dyDescent="0.3">
      <c r="A7" t="s">
        <v>12</v>
      </c>
      <c r="B7">
        <v>2.9790000000000001</v>
      </c>
      <c r="C7">
        <v>2.9830000000000001</v>
      </c>
      <c r="D7">
        <v>2.96</v>
      </c>
      <c r="E7">
        <v>2.976</v>
      </c>
      <c r="F7">
        <f t="shared" si="0"/>
        <v>2.3000000000000131E-2</v>
      </c>
      <c r="G7">
        <f t="shared" si="1"/>
        <v>4.9999999999998934E-3</v>
      </c>
      <c r="H7">
        <f t="shared" si="2"/>
        <v>1.8000000000000238E-2</v>
      </c>
      <c r="I7">
        <f t="shared" si="3"/>
        <v>2.3000000000000131E-2</v>
      </c>
    </row>
    <row r="8" spans="1:9" x14ac:dyDescent="0.3">
      <c r="A8" t="s">
        <v>13</v>
      </c>
      <c r="B8">
        <v>2.964</v>
      </c>
      <c r="C8">
        <v>2.9710000000000001</v>
      </c>
      <c r="D8">
        <v>2.95</v>
      </c>
      <c r="E8">
        <v>2.9689999999999999</v>
      </c>
      <c r="F8">
        <f t="shared" si="0"/>
        <v>2.0999999999999908E-2</v>
      </c>
      <c r="G8">
        <f t="shared" si="1"/>
        <v>4.9999999999998934E-3</v>
      </c>
      <c r="H8">
        <f t="shared" si="2"/>
        <v>2.5999999999999801E-2</v>
      </c>
      <c r="I8">
        <f t="shared" si="3"/>
        <v>2.5999999999999801E-2</v>
      </c>
    </row>
    <row r="9" spans="1:9" x14ac:dyDescent="0.3">
      <c r="A9" t="s">
        <v>14</v>
      </c>
      <c r="B9">
        <v>2.968</v>
      </c>
      <c r="C9">
        <v>3.0049999999999999</v>
      </c>
      <c r="D9">
        <v>2.948</v>
      </c>
      <c r="E9">
        <v>2.9550000000000001</v>
      </c>
      <c r="F9">
        <f t="shared" si="0"/>
        <v>5.699999999999994E-2</v>
      </c>
      <c r="G9">
        <f t="shared" si="1"/>
        <v>3.6000000000000032E-2</v>
      </c>
      <c r="H9">
        <f t="shared" si="2"/>
        <v>2.0999999999999908E-2</v>
      </c>
      <c r="I9">
        <f t="shared" si="3"/>
        <v>5.699999999999994E-2</v>
      </c>
    </row>
    <row r="10" spans="1:9" x14ac:dyDescent="0.3">
      <c r="A10" t="s">
        <v>15</v>
      </c>
      <c r="B10">
        <v>2.952</v>
      </c>
      <c r="C10">
        <v>2.9769999999999999</v>
      </c>
      <c r="D10">
        <v>2.9430000000000001</v>
      </c>
      <c r="E10">
        <v>2.9769999999999999</v>
      </c>
      <c r="F10">
        <f t="shared" si="0"/>
        <v>3.3999999999999808E-2</v>
      </c>
      <c r="G10">
        <f t="shared" si="1"/>
        <v>2.1999999999999797E-2</v>
      </c>
      <c r="H10">
        <f t="shared" si="2"/>
        <v>1.2000000000000011E-2</v>
      </c>
      <c r="I10">
        <f t="shared" si="3"/>
        <v>3.3999999999999808E-2</v>
      </c>
    </row>
    <row r="11" spans="1:9" x14ac:dyDescent="0.3">
      <c r="A11" t="s">
        <v>16</v>
      </c>
      <c r="B11">
        <v>2.9649999999999999</v>
      </c>
      <c r="C11">
        <v>2.9750000000000001</v>
      </c>
      <c r="D11">
        <v>2.948</v>
      </c>
      <c r="E11">
        <v>2.9710000000000001</v>
      </c>
      <c r="F11">
        <f t="shared" si="0"/>
        <v>2.7000000000000135E-2</v>
      </c>
      <c r="G11">
        <f t="shared" si="1"/>
        <v>1.9999999999997797E-3</v>
      </c>
      <c r="H11">
        <f t="shared" si="2"/>
        <v>2.8999999999999915E-2</v>
      </c>
      <c r="I11">
        <f t="shared" si="3"/>
        <v>2.8999999999999915E-2</v>
      </c>
    </row>
    <row r="12" spans="1:9" x14ac:dyDescent="0.3">
      <c r="A12" t="s">
        <v>17</v>
      </c>
      <c r="B12">
        <v>2.9820000000000002</v>
      </c>
      <c r="C12">
        <v>2.9849999999999999</v>
      </c>
      <c r="D12">
        <v>2.89</v>
      </c>
      <c r="E12">
        <v>2.8929999999999998</v>
      </c>
      <c r="F12">
        <f t="shared" si="0"/>
        <v>9.4999999999999751E-2</v>
      </c>
      <c r="G12">
        <f t="shared" si="1"/>
        <v>1.399999999999979E-2</v>
      </c>
      <c r="H12">
        <f t="shared" si="2"/>
        <v>8.0999999999999961E-2</v>
      </c>
      <c r="I12">
        <f t="shared" si="3"/>
        <v>9.4999999999999751E-2</v>
      </c>
    </row>
    <row r="13" spans="1:9" x14ac:dyDescent="0.3">
      <c r="A13" t="s">
        <v>18</v>
      </c>
      <c r="B13">
        <v>2.907</v>
      </c>
      <c r="C13">
        <v>2.9079999999999999</v>
      </c>
      <c r="D13">
        <v>2.8759999999999999</v>
      </c>
      <c r="E13">
        <v>2.9049999999999998</v>
      </c>
      <c r="F13">
        <f t="shared" si="0"/>
        <v>3.2000000000000028E-2</v>
      </c>
      <c r="G13">
        <f t="shared" si="1"/>
        <v>1.5000000000000124E-2</v>
      </c>
      <c r="H13">
        <f t="shared" si="2"/>
        <v>1.6999999999999904E-2</v>
      </c>
      <c r="I13">
        <f t="shared" si="3"/>
        <v>3.2000000000000028E-2</v>
      </c>
    </row>
    <row r="14" spans="1:9" x14ac:dyDescent="0.3">
      <c r="A14" t="s">
        <v>19</v>
      </c>
      <c r="B14">
        <v>2.9020000000000001</v>
      </c>
      <c r="C14">
        <v>2.9249999999999998</v>
      </c>
      <c r="D14">
        <v>2.8940000000000001</v>
      </c>
      <c r="E14">
        <v>2.9119999999999999</v>
      </c>
      <c r="F14">
        <f t="shared" si="0"/>
        <v>3.0999999999999694E-2</v>
      </c>
      <c r="G14">
        <f t="shared" si="1"/>
        <v>2.0000000000000018E-2</v>
      </c>
      <c r="H14">
        <f t="shared" si="2"/>
        <v>1.0999999999999677E-2</v>
      </c>
      <c r="I14">
        <f t="shared" si="3"/>
        <v>3.0999999999999694E-2</v>
      </c>
    </row>
    <row r="15" spans="1:9" x14ac:dyDescent="0.3">
      <c r="A15" t="s">
        <v>20</v>
      </c>
      <c r="B15">
        <v>2.9159999999999999</v>
      </c>
      <c r="C15">
        <v>2.9409999999999998</v>
      </c>
      <c r="D15">
        <v>2.91</v>
      </c>
      <c r="E15">
        <v>2.9390000000000001</v>
      </c>
      <c r="F15">
        <f t="shared" si="0"/>
        <v>3.0999999999999694E-2</v>
      </c>
      <c r="G15">
        <f t="shared" si="1"/>
        <v>2.8999999999999915E-2</v>
      </c>
      <c r="H15">
        <f t="shared" si="2"/>
        <v>1.9999999999997797E-3</v>
      </c>
      <c r="I15">
        <f t="shared" si="3"/>
        <v>3.0999999999999694E-2</v>
      </c>
    </row>
    <row r="16" spans="1:9" x14ac:dyDescent="0.3">
      <c r="A16" t="s">
        <v>21</v>
      </c>
      <c r="B16">
        <v>2.9359999999999999</v>
      </c>
      <c r="C16">
        <v>2.9359999999999999</v>
      </c>
      <c r="D16">
        <v>2.871</v>
      </c>
      <c r="E16">
        <v>2.8780000000000001</v>
      </c>
      <c r="F16">
        <f t="shared" si="0"/>
        <v>6.4999999999999947E-2</v>
      </c>
      <c r="G16">
        <f t="shared" si="1"/>
        <v>3.0000000000001137E-3</v>
      </c>
      <c r="H16">
        <f t="shared" si="2"/>
        <v>6.800000000000006E-2</v>
      </c>
      <c r="I16">
        <f t="shared" si="3"/>
        <v>6.800000000000006E-2</v>
      </c>
    </row>
    <row r="17" spans="1:10" x14ac:dyDescent="0.3">
      <c r="A17" t="s">
        <v>22</v>
      </c>
      <c r="B17">
        <v>2.8809999999999998</v>
      </c>
      <c r="C17">
        <v>2.91</v>
      </c>
      <c r="D17">
        <v>2.88</v>
      </c>
      <c r="E17">
        <v>2.9039999999999999</v>
      </c>
      <c r="F17">
        <f t="shared" si="0"/>
        <v>3.0000000000000249E-2</v>
      </c>
      <c r="G17">
        <f t="shared" si="1"/>
        <v>3.2000000000000028E-2</v>
      </c>
      <c r="H17">
        <f t="shared" si="2"/>
        <v>1.9999999999997797E-3</v>
      </c>
      <c r="I17">
        <f t="shared" si="3"/>
        <v>3.2000000000000028E-2</v>
      </c>
    </row>
    <row r="18" spans="1:10" x14ac:dyDescent="0.3">
      <c r="A18" t="s">
        <v>23</v>
      </c>
      <c r="B18">
        <v>2.8879999999999999</v>
      </c>
      <c r="C18">
        <v>2.9609999999999999</v>
      </c>
      <c r="D18">
        <v>2.8879999999999999</v>
      </c>
      <c r="E18">
        <v>2.9580000000000002</v>
      </c>
      <c r="F18">
        <f t="shared" si="0"/>
        <v>7.2999999999999954E-2</v>
      </c>
      <c r="G18">
        <f t="shared" si="1"/>
        <v>5.699999999999994E-2</v>
      </c>
      <c r="H18">
        <f t="shared" si="2"/>
        <v>1.6000000000000014E-2</v>
      </c>
      <c r="I18">
        <f t="shared" si="3"/>
        <v>7.2999999999999954E-2</v>
      </c>
    </row>
    <row r="19" spans="1:10" x14ac:dyDescent="0.3">
      <c r="A19" t="s">
        <v>24</v>
      </c>
      <c r="B19">
        <v>2.968</v>
      </c>
      <c r="C19">
        <v>2.9830000000000001</v>
      </c>
      <c r="D19">
        <v>2.9420000000000002</v>
      </c>
      <c r="E19">
        <v>2.9550000000000001</v>
      </c>
      <c r="F19">
        <f t="shared" si="0"/>
        <v>4.0999999999999925E-2</v>
      </c>
      <c r="G19">
        <f t="shared" si="1"/>
        <v>2.4999999999999911E-2</v>
      </c>
      <c r="H19">
        <f t="shared" si="2"/>
        <v>1.6000000000000014E-2</v>
      </c>
      <c r="I19">
        <f t="shared" si="3"/>
        <v>4.0999999999999925E-2</v>
      </c>
    </row>
    <row r="20" spans="1:10" x14ac:dyDescent="0.3">
      <c r="A20" t="s">
        <v>25</v>
      </c>
      <c r="B20">
        <v>2.9409999999999998</v>
      </c>
      <c r="C20">
        <v>2.9590000000000001</v>
      </c>
      <c r="D20">
        <v>2.93</v>
      </c>
      <c r="E20">
        <v>2.956</v>
      </c>
      <c r="F20">
        <f t="shared" si="0"/>
        <v>2.8999999999999915E-2</v>
      </c>
      <c r="G20">
        <f t="shared" si="1"/>
        <v>4.0000000000000036E-3</v>
      </c>
      <c r="H20">
        <f t="shared" si="2"/>
        <v>2.4999999999999911E-2</v>
      </c>
      <c r="I20">
        <f t="shared" si="3"/>
        <v>2.8999999999999915E-2</v>
      </c>
    </row>
    <row r="21" spans="1:10" x14ac:dyDescent="0.3">
      <c r="A21" t="s">
        <v>26</v>
      </c>
      <c r="B21">
        <v>2.9550000000000001</v>
      </c>
      <c r="C21">
        <v>2.9729999999999999</v>
      </c>
      <c r="D21">
        <v>2.9489999999999998</v>
      </c>
      <c r="E21">
        <v>2.9670000000000001</v>
      </c>
      <c r="F21">
        <f t="shared" si="0"/>
        <v>2.4000000000000021E-2</v>
      </c>
      <c r="G21">
        <f t="shared" si="1"/>
        <v>1.6999999999999904E-2</v>
      </c>
      <c r="H21">
        <f t="shared" si="2"/>
        <v>7.0000000000001172E-3</v>
      </c>
      <c r="I21">
        <f t="shared" si="3"/>
        <v>2.4000000000000021E-2</v>
      </c>
      <c r="J21">
        <f>AVERAGE(I2:I21)</f>
        <v>3.949999999999991E-2</v>
      </c>
    </row>
    <row r="22" spans="1:10" x14ac:dyDescent="0.3">
      <c r="A22" t="s">
        <v>27</v>
      </c>
      <c r="B22">
        <v>2.964</v>
      </c>
      <c r="C22">
        <v>2.976</v>
      </c>
      <c r="D22">
        <v>2.9580000000000002</v>
      </c>
      <c r="E22">
        <v>2.9689999999999999</v>
      </c>
      <c r="F22">
        <f t="shared" si="0"/>
        <v>1.7999999999999794E-2</v>
      </c>
      <c r="G22">
        <f t="shared" si="1"/>
        <v>8.999999999999897E-3</v>
      </c>
      <c r="H22">
        <f t="shared" si="2"/>
        <v>8.999999999999897E-3</v>
      </c>
      <c r="I22">
        <f t="shared" si="3"/>
        <v>1.7999999999999794E-2</v>
      </c>
      <c r="J22">
        <f t="shared" ref="J22:J85" si="4">AVERAGE(I3:I22)</f>
        <v>3.8799999999999925E-2</v>
      </c>
    </row>
    <row r="23" spans="1:10" x14ac:dyDescent="0.3">
      <c r="A23" t="s">
        <v>28</v>
      </c>
      <c r="B23">
        <v>2.99</v>
      </c>
      <c r="C23">
        <v>3.0089999999999999</v>
      </c>
      <c r="D23">
        <v>2.968</v>
      </c>
      <c r="E23">
        <v>3.0089999999999999</v>
      </c>
      <c r="F23">
        <f t="shared" si="0"/>
        <v>4.0999999999999925E-2</v>
      </c>
      <c r="G23">
        <f t="shared" si="1"/>
        <v>4.0000000000000036E-2</v>
      </c>
      <c r="H23">
        <f t="shared" si="2"/>
        <v>9.9999999999988987E-4</v>
      </c>
      <c r="I23">
        <f t="shared" si="3"/>
        <v>4.0999999999999925E-2</v>
      </c>
      <c r="J23">
        <f t="shared" si="4"/>
        <v>3.8499999999999909E-2</v>
      </c>
    </row>
    <row r="24" spans="1:10" x14ac:dyDescent="0.3">
      <c r="A24" t="s">
        <v>29</v>
      </c>
      <c r="B24">
        <v>3.012</v>
      </c>
      <c r="C24">
        <v>3.0249999999999999</v>
      </c>
      <c r="D24">
        <v>2.9870000000000001</v>
      </c>
      <c r="E24">
        <v>3.016</v>
      </c>
      <c r="F24">
        <f t="shared" si="0"/>
        <v>3.7999999999999812E-2</v>
      </c>
      <c r="G24">
        <f t="shared" si="1"/>
        <v>1.6000000000000014E-2</v>
      </c>
      <c r="H24">
        <f t="shared" si="2"/>
        <v>2.1999999999999797E-2</v>
      </c>
      <c r="I24">
        <f t="shared" si="3"/>
        <v>3.7999999999999812E-2</v>
      </c>
      <c r="J24">
        <f t="shared" si="4"/>
        <v>3.8849999999999919E-2</v>
      </c>
    </row>
    <row r="25" spans="1:10" x14ac:dyDescent="0.3">
      <c r="A25" t="s">
        <v>30</v>
      </c>
      <c r="B25">
        <v>3.0089999999999999</v>
      </c>
      <c r="C25">
        <v>3.03</v>
      </c>
      <c r="D25">
        <v>2.9980000000000002</v>
      </c>
      <c r="E25">
        <v>3.0110000000000001</v>
      </c>
      <c r="F25">
        <f t="shared" si="0"/>
        <v>3.1999999999999584E-2</v>
      </c>
      <c r="G25">
        <f t="shared" si="1"/>
        <v>1.399999999999979E-2</v>
      </c>
      <c r="H25">
        <f t="shared" si="2"/>
        <v>1.7999999999999794E-2</v>
      </c>
      <c r="I25">
        <f t="shared" si="3"/>
        <v>3.1999999999999584E-2</v>
      </c>
      <c r="J25">
        <f t="shared" si="4"/>
        <v>3.8949999999999887E-2</v>
      </c>
    </row>
    <row r="26" spans="1:10" x14ac:dyDescent="0.3">
      <c r="A26" t="s">
        <v>31</v>
      </c>
      <c r="B26">
        <v>3.0009999999999999</v>
      </c>
      <c r="C26">
        <v>3.0049999999999999</v>
      </c>
      <c r="D26">
        <v>2.97</v>
      </c>
      <c r="E26">
        <v>3</v>
      </c>
      <c r="F26">
        <f t="shared" si="0"/>
        <v>3.4999999999999698E-2</v>
      </c>
      <c r="G26">
        <f t="shared" si="1"/>
        <v>6.0000000000002274E-3</v>
      </c>
      <c r="H26">
        <f t="shared" si="2"/>
        <v>4.0999999999999925E-2</v>
      </c>
      <c r="I26">
        <f t="shared" si="3"/>
        <v>4.0999999999999925E-2</v>
      </c>
      <c r="J26">
        <f t="shared" si="4"/>
        <v>3.9749999999999883E-2</v>
      </c>
    </row>
    <row r="27" spans="1:10" x14ac:dyDescent="0.3">
      <c r="A27" t="s">
        <v>32</v>
      </c>
      <c r="B27">
        <v>2.996</v>
      </c>
      <c r="C27">
        <v>3.016</v>
      </c>
      <c r="D27">
        <v>2.9809999999999999</v>
      </c>
      <c r="E27">
        <v>2.988</v>
      </c>
      <c r="F27">
        <f t="shared" si="0"/>
        <v>3.5000000000000142E-2</v>
      </c>
      <c r="G27">
        <f t="shared" si="1"/>
        <v>1.6000000000000014E-2</v>
      </c>
      <c r="H27">
        <f t="shared" si="2"/>
        <v>1.9000000000000128E-2</v>
      </c>
      <c r="I27">
        <f t="shared" si="3"/>
        <v>3.5000000000000142E-2</v>
      </c>
      <c r="J27">
        <f t="shared" si="4"/>
        <v>4.0349999999999886E-2</v>
      </c>
    </row>
    <row r="28" spans="1:10" x14ac:dyDescent="0.3">
      <c r="A28" t="s">
        <v>33</v>
      </c>
      <c r="B28">
        <v>2.99</v>
      </c>
      <c r="C28">
        <v>3.012</v>
      </c>
      <c r="D28">
        <v>2.972</v>
      </c>
      <c r="E28">
        <v>3.008</v>
      </c>
      <c r="F28">
        <f t="shared" si="0"/>
        <v>4.0000000000000036E-2</v>
      </c>
      <c r="G28">
        <f t="shared" si="1"/>
        <v>2.4000000000000021E-2</v>
      </c>
      <c r="H28">
        <f t="shared" si="2"/>
        <v>1.6000000000000014E-2</v>
      </c>
      <c r="I28">
        <f t="shared" si="3"/>
        <v>4.0000000000000036E-2</v>
      </c>
      <c r="J28">
        <f t="shared" si="4"/>
        <v>4.1049999999999899E-2</v>
      </c>
    </row>
    <row r="29" spans="1:10" x14ac:dyDescent="0.3">
      <c r="A29" t="s">
        <v>34</v>
      </c>
      <c r="B29">
        <v>3</v>
      </c>
      <c r="C29">
        <v>3.0190000000000001</v>
      </c>
      <c r="D29">
        <v>2.972</v>
      </c>
      <c r="E29">
        <v>2.9740000000000002</v>
      </c>
      <c r="F29">
        <f t="shared" si="0"/>
        <v>4.7000000000000153E-2</v>
      </c>
      <c r="G29">
        <f t="shared" si="1"/>
        <v>1.1000000000000121E-2</v>
      </c>
      <c r="H29">
        <f t="shared" si="2"/>
        <v>3.6000000000000032E-2</v>
      </c>
      <c r="I29">
        <f t="shared" si="3"/>
        <v>4.7000000000000153E-2</v>
      </c>
      <c r="J29">
        <f t="shared" si="4"/>
        <v>4.0549999999999906E-2</v>
      </c>
    </row>
    <row r="30" spans="1:10" x14ac:dyDescent="0.3">
      <c r="A30" t="s">
        <v>35</v>
      </c>
      <c r="B30">
        <v>2.9729999999999999</v>
      </c>
      <c r="C30">
        <v>2.9889999999999999</v>
      </c>
      <c r="D30">
        <v>2.9289999999999998</v>
      </c>
      <c r="E30">
        <v>2.9740000000000002</v>
      </c>
      <c r="F30">
        <f t="shared" si="0"/>
        <v>6.0000000000000053E-2</v>
      </c>
      <c r="G30">
        <f t="shared" si="1"/>
        <v>1.499999999999968E-2</v>
      </c>
      <c r="H30">
        <f t="shared" si="2"/>
        <v>4.5000000000000373E-2</v>
      </c>
      <c r="I30">
        <f t="shared" si="3"/>
        <v>6.0000000000000053E-2</v>
      </c>
      <c r="J30">
        <f t="shared" si="4"/>
        <v>4.1849999999999922E-2</v>
      </c>
    </row>
    <row r="31" spans="1:10" x14ac:dyDescent="0.3">
      <c r="A31" t="s">
        <v>36</v>
      </c>
      <c r="B31">
        <v>2.9780000000000002</v>
      </c>
      <c r="C31">
        <v>3</v>
      </c>
      <c r="D31">
        <v>2.9780000000000002</v>
      </c>
      <c r="E31">
        <v>2.9980000000000002</v>
      </c>
      <c r="F31">
        <f t="shared" si="0"/>
        <v>2.1999999999999797E-2</v>
      </c>
      <c r="G31">
        <f t="shared" si="1"/>
        <v>2.5999999999999801E-2</v>
      </c>
      <c r="H31">
        <f t="shared" si="2"/>
        <v>4.0000000000000036E-3</v>
      </c>
      <c r="I31">
        <f t="shared" si="3"/>
        <v>2.5999999999999801E-2</v>
      </c>
      <c r="J31">
        <f t="shared" si="4"/>
        <v>4.1699999999999918E-2</v>
      </c>
    </row>
    <row r="32" spans="1:10" x14ac:dyDescent="0.3">
      <c r="A32" t="s">
        <v>37</v>
      </c>
      <c r="B32">
        <v>2.9950000000000001</v>
      </c>
      <c r="C32">
        <v>3.0019999999999998</v>
      </c>
      <c r="D32">
        <v>2.9660000000000002</v>
      </c>
      <c r="E32">
        <v>2.9670000000000001</v>
      </c>
      <c r="F32">
        <f t="shared" si="0"/>
        <v>3.5999999999999588E-2</v>
      </c>
      <c r="G32">
        <f t="shared" si="1"/>
        <v>3.9999999999995595E-3</v>
      </c>
      <c r="H32">
        <f t="shared" si="2"/>
        <v>3.2000000000000028E-2</v>
      </c>
      <c r="I32">
        <f t="shared" si="3"/>
        <v>3.5999999999999588E-2</v>
      </c>
      <c r="J32">
        <f t="shared" si="4"/>
        <v>3.874999999999991E-2</v>
      </c>
    </row>
    <row r="33" spans="1:10" x14ac:dyDescent="0.3">
      <c r="A33" t="s">
        <v>38</v>
      </c>
      <c r="B33">
        <v>2.9609999999999999</v>
      </c>
      <c r="C33">
        <v>2.9860000000000002</v>
      </c>
      <c r="D33">
        <v>2.9430000000000001</v>
      </c>
      <c r="E33">
        <v>2.9449999999999998</v>
      </c>
      <c r="F33">
        <f t="shared" si="0"/>
        <v>4.3000000000000149E-2</v>
      </c>
      <c r="G33">
        <f t="shared" si="1"/>
        <v>1.9000000000000128E-2</v>
      </c>
      <c r="H33">
        <f t="shared" si="2"/>
        <v>2.4000000000000021E-2</v>
      </c>
      <c r="I33">
        <f t="shared" si="3"/>
        <v>4.3000000000000149E-2</v>
      </c>
      <c r="J33">
        <f t="shared" si="4"/>
        <v>3.9299999999999911E-2</v>
      </c>
    </row>
    <row r="34" spans="1:10" x14ac:dyDescent="0.3">
      <c r="A34" t="s">
        <v>39</v>
      </c>
      <c r="B34">
        <v>2.94</v>
      </c>
      <c r="C34">
        <v>2.948</v>
      </c>
      <c r="D34">
        <v>2.9079999999999999</v>
      </c>
      <c r="E34">
        <v>2.91</v>
      </c>
      <c r="F34">
        <f t="shared" si="0"/>
        <v>4.0000000000000036E-2</v>
      </c>
      <c r="G34">
        <f t="shared" si="1"/>
        <v>3.0000000000001137E-3</v>
      </c>
      <c r="H34">
        <f t="shared" si="2"/>
        <v>3.6999999999999922E-2</v>
      </c>
      <c r="I34">
        <f t="shared" si="3"/>
        <v>4.0000000000000036E-2</v>
      </c>
      <c r="J34">
        <f t="shared" si="4"/>
        <v>3.9749999999999931E-2</v>
      </c>
    </row>
    <row r="35" spans="1:10" x14ac:dyDescent="0.3">
      <c r="A35" t="s">
        <v>40</v>
      </c>
      <c r="B35">
        <v>2.91</v>
      </c>
      <c r="C35">
        <v>2.9209999999999998</v>
      </c>
      <c r="D35">
        <v>2.89</v>
      </c>
      <c r="E35">
        <v>2.8940000000000001</v>
      </c>
      <c r="F35">
        <f t="shared" si="0"/>
        <v>3.0999999999999694E-2</v>
      </c>
      <c r="G35">
        <f t="shared" si="1"/>
        <v>1.0999999999999677E-2</v>
      </c>
      <c r="H35">
        <f t="shared" si="2"/>
        <v>2.0000000000000018E-2</v>
      </c>
      <c r="I35">
        <f t="shared" si="3"/>
        <v>3.0999999999999694E-2</v>
      </c>
      <c r="J35">
        <f t="shared" si="4"/>
        <v>3.9749999999999931E-2</v>
      </c>
    </row>
    <row r="36" spans="1:10" x14ac:dyDescent="0.3">
      <c r="A36" t="s">
        <v>41</v>
      </c>
      <c r="B36">
        <v>2.8809999999999998</v>
      </c>
      <c r="C36">
        <v>2.883</v>
      </c>
      <c r="D36">
        <v>2.86</v>
      </c>
      <c r="E36">
        <v>2.8759999999999999</v>
      </c>
      <c r="F36">
        <f t="shared" si="0"/>
        <v>2.3000000000000131E-2</v>
      </c>
      <c r="G36">
        <f t="shared" si="1"/>
        <v>1.1000000000000121E-2</v>
      </c>
      <c r="H36">
        <f t="shared" si="2"/>
        <v>3.4000000000000252E-2</v>
      </c>
      <c r="I36">
        <f t="shared" si="3"/>
        <v>3.4000000000000252E-2</v>
      </c>
      <c r="J36">
        <f t="shared" si="4"/>
        <v>3.8049999999999938E-2</v>
      </c>
    </row>
    <row r="37" spans="1:10" x14ac:dyDescent="0.3">
      <c r="A37" t="s">
        <v>42</v>
      </c>
      <c r="B37">
        <v>2.88</v>
      </c>
      <c r="C37">
        <v>2.9380000000000002</v>
      </c>
      <c r="D37">
        <v>2.88</v>
      </c>
      <c r="E37">
        <v>2.9380000000000002</v>
      </c>
      <c r="F37">
        <f t="shared" si="0"/>
        <v>5.8000000000000274E-2</v>
      </c>
      <c r="G37">
        <f t="shared" si="1"/>
        <v>6.2000000000000277E-2</v>
      </c>
      <c r="H37">
        <f t="shared" si="2"/>
        <v>4.0000000000000036E-3</v>
      </c>
      <c r="I37">
        <f t="shared" si="3"/>
        <v>6.2000000000000277E-2</v>
      </c>
      <c r="J37">
        <f t="shared" si="4"/>
        <v>3.9549999999999953E-2</v>
      </c>
    </row>
    <row r="38" spans="1:10" x14ac:dyDescent="0.3">
      <c r="A38" t="s">
        <v>43</v>
      </c>
      <c r="B38">
        <v>2.944</v>
      </c>
      <c r="C38">
        <v>2.984</v>
      </c>
      <c r="D38">
        <v>2.93</v>
      </c>
      <c r="E38">
        <v>2.972</v>
      </c>
      <c r="F38">
        <f t="shared" si="0"/>
        <v>5.3999999999999826E-2</v>
      </c>
      <c r="G38">
        <f t="shared" si="1"/>
        <v>4.5999999999999819E-2</v>
      </c>
      <c r="H38">
        <f t="shared" si="2"/>
        <v>8.0000000000000071E-3</v>
      </c>
      <c r="I38">
        <f t="shared" si="3"/>
        <v>5.3999999999999826E-2</v>
      </c>
      <c r="J38">
        <f t="shared" si="4"/>
        <v>3.8599999999999947E-2</v>
      </c>
    </row>
    <row r="39" spans="1:10" x14ac:dyDescent="0.3">
      <c r="A39" t="s">
        <v>44</v>
      </c>
      <c r="B39">
        <v>2.9729999999999999</v>
      </c>
      <c r="C39">
        <v>2.9830000000000001</v>
      </c>
      <c r="D39">
        <v>2.9609999999999999</v>
      </c>
      <c r="E39">
        <v>2.9710000000000001</v>
      </c>
      <c r="F39">
        <f t="shared" si="0"/>
        <v>2.2000000000000242E-2</v>
      </c>
      <c r="G39">
        <f t="shared" si="1"/>
        <v>1.1000000000000121E-2</v>
      </c>
      <c r="H39">
        <f t="shared" si="2"/>
        <v>1.1000000000000121E-2</v>
      </c>
      <c r="I39">
        <f t="shared" si="3"/>
        <v>2.2000000000000242E-2</v>
      </c>
      <c r="J39">
        <f t="shared" si="4"/>
        <v>3.7649999999999961E-2</v>
      </c>
    </row>
    <row r="40" spans="1:10" x14ac:dyDescent="0.3">
      <c r="A40" t="s">
        <v>45</v>
      </c>
      <c r="B40">
        <v>2.9870000000000001</v>
      </c>
      <c r="C40">
        <v>3.0129999999999999</v>
      </c>
      <c r="D40">
        <v>2.9710000000000001</v>
      </c>
      <c r="E40">
        <v>3.0110000000000001</v>
      </c>
      <c r="F40">
        <f t="shared" si="0"/>
        <v>4.1999999999999815E-2</v>
      </c>
      <c r="G40">
        <f t="shared" si="1"/>
        <v>4.1999999999999815E-2</v>
      </c>
      <c r="H40">
        <f t="shared" si="2"/>
        <v>0</v>
      </c>
      <c r="I40">
        <f t="shared" si="3"/>
        <v>4.1999999999999815E-2</v>
      </c>
      <c r="J40">
        <f t="shared" si="4"/>
        <v>3.8299999999999959E-2</v>
      </c>
    </row>
    <row r="41" spans="1:10" x14ac:dyDescent="0.3">
      <c r="A41" t="s">
        <v>46</v>
      </c>
      <c r="B41">
        <v>3.0110000000000001</v>
      </c>
      <c r="C41">
        <v>3.0270000000000001</v>
      </c>
      <c r="D41">
        <v>3.0030000000000001</v>
      </c>
      <c r="E41">
        <v>3.0129999999999999</v>
      </c>
      <c r="F41">
        <f t="shared" si="0"/>
        <v>2.4000000000000021E-2</v>
      </c>
      <c r="G41">
        <f t="shared" si="1"/>
        <v>1.6000000000000014E-2</v>
      </c>
      <c r="H41">
        <f t="shared" si="2"/>
        <v>8.0000000000000071E-3</v>
      </c>
      <c r="I41">
        <f t="shared" si="3"/>
        <v>2.4000000000000021E-2</v>
      </c>
      <c r="J41">
        <f t="shared" si="4"/>
        <v>3.8299999999999959E-2</v>
      </c>
    </row>
    <row r="42" spans="1:10" x14ac:dyDescent="0.3">
      <c r="A42" t="s">
        <v>47</v>
      </c>
      <c r="B42">
        <v>3.0129999999999999</v>
      </c>
      <c r="C42">
        <v>3.0190000000000001</v>
      </c>
      <c r="D42">
        <v>2.9980000000000002</v>
      </c>
      <c r="E42">
        <v>3.008</v>
      </c>
      <c r="F42">
        <f t="shared" si="0"/>
        <v>2.0999999999999908E-2</v>
      </c>
      <c r="G42">
        <f t="shared" si="1"/>
        <v>6.0000000000002274E-3</v>
      </c>
      <c r="H42">
        <f t="shared" si="2"/>
        <v>1.499999999999968E-2</v>
      </c>
      <c r="I42">
        <f t="shared" si="3"/>
        <v>2.0999999999999908E-2</v>
      </c>
      <c r="J42">
        <f t="shared" si="4"/>
        <v>3.8449999999999963E-2</v>
      </c>
    </row>
    <row r="43" spans="1:10" x14ac:dyDescent="0.3">
      <c r="A43" t="s">
        <v>48</v>
      </c>
      <c r="B43">
        <v>3.0089999999999999</v>
      </c>
      <c r="C43">
        <v>3.024</v>
      </c>
      <c r="D43">
        <v>3</v>
      </c>
      <c r="E43">
        <v>3.0070000000000001</v>
      </c>
      <c r="F43">
        <f t="shared" si="0"/>
        <v>2.4000000000000021E-2</v>
      </c>
      <c r="G43">
        <f t="shared" si="1"/>
        <v>1.6000000000000014E-2</v>
      </c>
      <c r="H43">
        <f t="shared" si="2"/>
        <v>8.0000000000000071E-3</v>
      </c>
      <c r="I43">
        <f t="shared" si="3"/>
        <v>2.4000000000000021E-2</v>
      </c>
      <c r="J43">
        <f t="shared" si="4"/>
        <v>3.7599999999999967E-2</v>
      </c>
    </row>
    <row r="44" spans="1:10" x14ac:dyDescent="0.3">
      <c r="A44" t="s">
        <v>49</v>
      </c>
      <c r="B44">
        <v>3.0059999999999998</v>
      </c>
      <c r="C44">
        <v>3.0179999999999998</v>
      </c>
      <c r="D44">
        <v>2.9830000000000001</v>
      </c>
      <c r="E44">
        <v>3.016</v>
      </c>
      <c r="F44">
        <f t="shared" si="0"/>
        <v>3.4999999999999698E-2</v>
      </c>
      <c r="G44">
        <f t="shared" si="1"/>
        <v>1.0999999999999677E-2</v>
      </c>
      <c r="H44">
        <f t="shared" si="2"/>
        <v>2.4000000000000021E-2</v>
      </c>
      <c r="I44">
        <f t="shared" si="3"/>
        <v>3.4999999999999698E-2</v>
      </c>
      <c r="J44">
        <f t="shared" si="4"/>
        <v>3.7449999999999962E-2</v>
      </c>
    </row>
    <row r="45" spans="1:10" x14ac:dyDescent="0.3">
      <c r="A45" t="s">
        <v>50</v>
      </c>
      <c r="B45">
        <v>3.0209999999999999</v>
      </c>
      <c r="C45">
        <v>3.052</v>
      </c>
      <c r="D45">
        <v>2.9929999999999999</v>
      </c>
      <c r="E45">
        <v>3.0030000000000001</v>
      </c>
      <c r="F45">
        <f t="shared" si="0"/>
        <v>5.9000000000000163E-2</v>
      </c>
      <c r="G45">
        <f t="shared" si="1"/>
        <v>3.6000000000000032E-2</v>
      </c>
      <c r="H45">
        <f t="shared" si="2"/>
        <v>2.3000000000000131E-2</v>
      </c>
      <c r="I45">
        <f t="shared" si="3"/>
        <v>5.9000000000000163E-2</v>
      </c>
      <c r="J45">
        <f t="shared" si="4"/>
        <v>3.8799999999999987E-2</v>
      </c>
    </row>
    <row r="46" spans="1:10" x14ac:dyDescent="0.3">
      <c r="A46" t="s">
        <v>51</v>
      </c>
      <c r="B46">
        <v>3.0249999999999999</v>
      </c>
      <c r="C46">
        <v>3.06</v>
      </c>
      <c r="D46">
        <v>3.0049999999999999</v>
      </c>
      <c r="E46">
        <v>3.06</v>
      </c>
      <c r="F46">
        <f t="shared" si="0"/>
        <v>5.500000000000016E-2</v>
      </c>
      <c r="G46">
        <f t="shared" si="1"/>
        <v>5.699999999999994E-2</v>
      </c>
      <c r="H46">
        <f t="shared" si="2"/>
        <v>1.9999999999997797E-3</v>
      </c>
      <c r="I46">
        <f t="shared" si="3"/>
        <v>5.699999999999994E-2</v>
      </c>
      <c r="J46">
        <f t="shared" si="4"/>
        <v>3.9599999999999989E-2</v>
      </c>
    </row>
    <row r="47" spans="1:10" x14ac:dyDescent="0.3">
      <c r="A47" t="s">
        <v>52</v>
      </c>
      <c r="B47">
        <v>3.0649999999999999</v>
      </c>
      <c r="C47">
        <v>3.0750000000000002</v>
      </c>
      <c r="D47">
        <v>2.984</v>
      </c>
      <c r="E47">
        <v>3.0070000000000001</v>
      </c>
      <c r="F47">
        <f t="shared" si="0"/>
        <v>9.1000000000000192E-2</v>
      </c>
      <c r="G47">
        <f t="shared" si="1"/>
        <v>1.5000000000000124E-2</v>
      </c>
      <c r="H47">
        <f t="shared" si="2"/>
        <v>7.6000000000000068E-2</v>
      </c>
      <c r="I47">
        <f t="shared" si="3"/>
        <v>9.1000000000000192E-2</v>
      </c>
      <c r="J47">
        <f t="shared" si="4"/>
        <v>4.2399999999999993E-2</v>
      </c>
    </row>
    <row r="48" spans="1:10" x14ac:dyDescent="0.3">
      <c r="A48" t="s">
        <v>53</v>
      </c>
      <c r="B48">
        <v>3.0030000000000001</v>
      </c>
      <c r="C48">
        <v>3.048</v>
      </c>
      <c r="D48">
        <v>2.9950000000000001</v>
      </c>
      <c r="E48">
        <v>3.048</v>
      </c>
      <c r="F48">
        <f t="shared" si="0"/>
        <v>5.2999999999999936E-2</v>
      </c>
      <c r="G48">
        <f t="shared" si="1"/>
        <v>4.0999999999999925E-2</v>
      </c>
      <c r="H48">
        <f t="shared" si="2"/>
        <v>1.2000000000000011E-2</v>
      </c>
      <c r="I48">
        <f t="shared" si="3"/>
        <v>5.2999999999999936E-2</v>
      </c>
      <c r="J48">
        <f t="shared" si="4"/>
        <v>4.3049999999999991E-2</v>
      </c>
    </row>
    <row r="49" spans="1:10" x14ac:dyDescent="0.3">
      <c r="A49" t="s">
        <v>54</v>
      </c>
      <c r="B49">
        <v>3.0459999999999998</v>
      </c>
      <c r="C49">
        <v>3.0470000000000002</v>
      </c>
      <c r="D49">
        <v>3.0009999999999999</v>
      </c>
      <c r="E49">
        <v>3.0129999999999999</v>
      </c>
      <c r="F49">
        <f t="shared" si="0"/>
        <v>4.6000000000000263E-2</v>
      </c>
      <c r="G49">
        <f t="shared" si="1"/>
        <v>9.9999999999988987E-4</v>
      </c>
      <c r="H49">
        <f t="shared" si="2"/>
        <v>4.7000000000000153E-2</v>
      </c>
      <c r="I49">
        <f t="shared" si="3"/>
        <v>4.7000000000000153E-2</v>
      </c>
      <c r="J49">
        <f t="shared" si="4"/>
        <v>4.3049999999999991E-2</v>
      </c>
    </row>
    <row r="50" spans="1:10" x14ac:dyDescent="0.3">
      <c r="A50" t="s">
        <v>55</v>
      </c>
      <c r="B50">
        <v>3.008</v>
      </c>
      <c r="C50">
        <v>3.0150000000000001</v>
      </c>
      <c r="D50">
        <v>2.992</v>
      </c>
      <c r="E50">
        <v>3.012</v>
      </c>
      <c r="F50">
        <f t="shared" si="0"/>
        <v>2.3000000000000131E-2</v>
      </c>
      <c r="G50">
        <f t="shared" si="1"/>
        <v>2.0000000000002238E-3</v>
      </c>
      <c r="H50">
        <f t="shared" si="2"/>
        <v>2.0999999999999908E-2</v>
      </c>
      <c r="I50">
        <f t="shared" si="3"/>
        <v>2.3000000000000131E-2</v>
      </c>
      <c r="J50">
        <f t="shared" si="4"/>
        <v>4.1199999999999994E-2</v>
      </c>
    </row>
    <row r="51" spans="1:10" x14ac:dyDescent="0.3">
      <c r="A51" t="s">
        <v>56</v>
      </c>
      <c r="B51">
        <v>3.0129999999999999</v>
      </c>
      <c r="C51">
        <v>3.036</v>
      </c>
      <c r="D51">
        <v>3.0030000000000001</v>
      </c>
      <c r="E51">
        <v>3.0070000000000001</v>
      </c>
      <c r="F51">
        <f t="shared" si="0"/>
        <v>3.2999999999999918E-2</v>
      </c>
      <c r="G51">
        <f t="shared" si="1"/>
        <v>2.4000000000000021E-2</v>
      </c>
      <c r="H51">
        <f t="shared" si="2"/>
        <v>8.999999999999897E-3</v>
      </c>
      <c r="I51">
        <f t="shared" si="3"/>
        <v>3.2999999999999918E-2</v>
      </c>
      <c r="J51">
        <f t="shared" si="4"/>
        <v>4.1549999999999997E-2</v>
      </c>
    </row>
    <row r="52" spans="1:10" x14ac:dyDescent="0.3">
      <c r="A52" t="s">
        <v>57</v>
      </c>
      <c r="B52">
        <v>3.0070000000000001</v>
      </c>
      <c r="C52">
        <v>3.0169999999999999</v>
      </c>
      <c r="D52">
        <v>2.9849999999999999</v>
      </c>
      <c r="E52">
        <v>2.9940000000000002</v>
      </c>
      <c r="F52">
        <f t="shared" si="0"/>
        <v>3.2000000000000028E-2</v>
      </c>
      <c r="G52">
        <f t="shared" si="1"/>
        <v>9.9999999999997868E-3</v>
      </c>
      <c r="H52">
        <f t="shared" si="2"/>
        <v>2.2000000000000242E-2</v>
      </c>
      <c r="I52">
        <f t="shared" si="3"/>
        <v>3.2000000000000028E-2</v>
      </c>
      <c r="J52">
        <f t="shared" si="4"/>
        <v>4.1350000000000019E-2</v>
      </c>
    </row>
    <row r="53" spans="1:10" x14ac:dyDescent="0.3">
      <c r="A53" t="s">
        <v>58</v>
      </c>
      <c r="B53">
        <v>2.9950000000000001</v>
      </c>
      <c r="C53">
        <v>3.0169999999999999</v>
      </c>
      <c r="D53">
        <v>2.9929999999999999</v>
      </c>
      <c r="E53">
        <v>2.9990000000000001</v>
      </c>
      <c r="F53">
        <f t="shared" si="0"/>
        <v>2.4000000000000021E-2</v>
      </c>
      <c r="G53">
        <f t="shared" si="1"/>
        <v>2.2999999999999687E-2</v>
      </c>
      <c r="H53">
        <f t="shared" si="2"/>
        <v>1.000000000000334E-3</v>
      </c>
      <c r="I53">
        <f t="shared" si="3"/>
        <v>2.4000000000000021E-2</v>
      </c>
      <c r="J53">
        <f t="shared" si="4"/>
        <v>4.0400000000000012E-2</v>
      </c>
    </row>
    <row r="54" spans="1:10" x14ac:dyDescent="0.3">
      <c r="A54" t="s">
        <v>59</v>
      </c>
      <c r="B54">
        <v>2.9929999999999999</v>
      </c>
      <c r="C54">
        <v>3.0009999999999999</v>
      </c>
      <c r="D54">
        <v>2.98</v>
      </c>
      <c r="E54">
        <v>2.9940000000000002</v>
      </c>
      <c r="F54">
        <f t="shared" si="0"/>
        <v>2.0999999999999908E-2</v>
      </c>
      <c r="G54">
        <f t="shared" si="1"/>
        <v>1.9999999999997797E-3</v>
      </c>
      <c r="H54">
        <f t="shared" si="2"/>
        <v>1.9000000000000128E-2</v>
      </c>
      <c r="I54">
        <f t="shared" si="3"/>
        <v>2.0999999999999908E-2</v>
      </c>
      <c r="J54">
        <f t="shared" si="4"/>
        <v>3.9450000000000006E-2</v>
      </c>
    </row>
    <row r="55" spans="1:10" x14ac:dyDescent="0.3">
      <c r="A55" t="s">
        <v>60</v>
      </c>
      <c r="B55">
        <v>2.9940000000000002</v>
      </c>
      <c r="C55">
        <v>3.05</v>
      </c>
      <c r="D55">
        <v>2.9910000000000001</v>
      </c>
      <c r="E55">
        <v>3.044</v>
      </c>
      <c r="F55">
        <f t="shared" si="0"/>
        <v>5.8999999999999719E-2</v>
      </c>
      <c r="G55">
        <f t="shared" si="1"/>
        <v>5.5999999999999606E-2</v>
      </c>
      <c r="H55">
        <f t="shared" si="2"/>
        <v>3.0000000000001137E-3</v>
      </c>
      <c r="I55">
        <f t="shared" si="3"/>
        <v>5.8999999999999719E-2</v>
      </c>
      <c r="J55">
        <f t="shared" si="4"/>
        <v>4.0850000000000011E-2</v>
      </c>
    </row>
    <row r="56" spans="1:10" x14ac:dyDescent="0.3">
      <c r="A56" t="s">
        <v>61</v>
      </c>
      <c r="B56">
        <v>3.085</v>
      </c>
      <c r="C56">
        <v>3.1480000000000001</v>
      </c>
      <c r="D56">
        <v>3.077</v>
      </c>
      <c r="E56">
        <v>3.121</v>
      </c>
      <c r="F56">
        <f t="shared" si="0"/>
        <v>7.1000000000000174E-2</v>
      </c>
      <c r="G56">
        <f t="shared" si="1"/>
        <v>0.10400000000000009</v>
      </c>
      <c r="H56">
        <f t="shared" si="2"/>
        <v>3.2999999999999918E-2</v>
      </c>
      <c r="I56">
        <f t="shared" si="3"/>
        <v>0.10400000000000009</v>
      </c>
      <c r="J56">
        <f t="shared" si="4"/>
        <v>4.4350000000000001E-2</v>
      </c>
    </row>
    <row r="57" spans="1:10" x14ac:dyDescent="0.3">
      <c r="A57" t="s">
        <v>62</v>
      </c>
      <c r="B57">
        <v>3.121</v>
      </c>
      <c r="C57">
        <v>3.169</v>
      </c>
      <c r="D57">
        <v>3.1179999999999999</v>
      </c>
      <c r="E57">
        <v>3.1680000000000001</v>
      </c>
      <c r="F57">
        <f t="shared" si="0"/>
        <v>5.1000000000000156E-2</v>
      </c>
      <c r="G57">
        <f t="shared" si="1"/>
        <v>4.8000000000000043E-2</v>
      </c>
      <c r="H57">
        <f t="shared" si="2"/>
        <v>3.0000000000001137E-3</v>
      </c>
      <c r="I57">
        <f t="shared" si="3"/>
        <v>5.1000000000000156E-2</v>
      </c>
      <c r="J57">
        <f t="shared" si="4"/>
        <v>4.3799999999999992E-2</v>
      </c>
    </row>
    <row r="58" spans="1:10" x14ac:dyDescent="0.3">
      <c r="A58" t="s">
        <v>63</v>
      </c>
      <c r="B58">
        <v>3.18</v>
      </c>
      <c r="C58">
        <v>3.1909999999999998</v>
      </c>
      <c r="D58">
        <v>3.1589999999999998</v>
      </c>
      <c r="E58">
        <v>3.1819999999999999</v>
      </c>
      <c r="F58">
        <f t="shared" si="0"/>
        <v>3.2000000000000028E-2</v>
      </c>
      <c r="G58">
        <f t="shared" si="1"/>
        <v>2.2999999999999687E-2</v>
      </c>
      <c r="H58">
        <f t="shared" si="2"/>
        <v>9.0000000000003411E-3</v>
      </c>
      <c r="I58">
        <f t="shared" si="3"/>
        <v>3.2000000000000028E-2</v>
      </c>
      <c r="J58">
        <f t="shared" si="4"/>
        <v>4.2700000000000002E-2</v>
      </c>
    </row>
    <row r="59" spans="1:10" x14ac:dyDescent="0.3">
      <c r="A59" t="s">
        <v>64</v>
      </c>
      <c r="B59">
        <v>3.1850000000000001</v>
      </c>
      <c r="C59">
        <v>3.2050000000000001</v>
      </c>
      <c r="D59">
        <v>3.1749999999999998</v>
      </c>
      <c r="E59">
        <v>3.2050000000000001</v>
      </c>
      <c r="F59">
        <f t="shared" si="0"/>
        <v>3.0000000000000249E-2</v>
      </c>
      <c r="G59">
        <f t="shared" si="1"/>
        <v>2.3000000000000131E-2</v>
      </c>
      <c r="H59">
        <f t="shared" si="2"/>
        <v>7.0000000000001172E-3</v>
      </c>
      <c r="I59">
        <f t="shared" si="3"/>
        <v>3.0000000000000249E-2</v>
      </c>
      <c r="J59">
        <f t="shared" si="4"/>
        <v>4.3100000000000006E-2</v>
      </c>
    </row>
    <row r="60" spans="1:10" x14ac:dyDescent="0.3">
      <c r="A60" t="s">
        <v>65</v>
      </c>
      <c r="B60">
        <v>3.1989999999999998</v>
      </c>
      <c r="C60">
        <v>3.2450000000000001</v>
      </c>
      <c r="D60">
        <v>3.18</v>
      </c>
      <c r="E60">
        <v>3.2440000000000002</v>
      </c>
      <c r="F60">
        <f t="shared" si="0"/>
        <v>6.4999999999999947E-2</v>
      </c>
      <c r="G60">
        <f t="shared" si="1"/>
        <v>4.0000000000000036E-2</v>
      </c>
      <c r="H60">
        <f t="shared" si="2"/>
        <v>2.4999999999999911E-2</v>
      </c>
      <c r="I60">
        <f t="shared" si="3"/>
        <v>6.4999999999999947E-2</v>
      </c>
      <c r="J60">
        <f t="shared" si="4"/>
        <v>4.4250000000000012E-2</v>
      </c>
    </row>
    <row r="61" spans="1:10" x14ac:dyDescent="0.3">
      <c r="A61" t="s">
        <v>66</v>
      </c>
      <c r="B61">
        <v>3.2370000000000001</v>
      </c>
      <c r="C61">
        <v>3.2770000000000001</v>
      </c>
      <c r="D61">
        <v>3.2370000000000001</v>
      </c>
      <c r="E61">
        <v>3.2530000000000001</v>
      </c>
      <c r="F61">
        <f t="shared" si="0"/>
        <v>4.0000000000000036E-2</v>
      </c>
      <c r="G61">
        <f t="shared" si="1"/>
        <v>3.2999999999999918E-2</v>
      </c>
      <c r="H61">
        <f t="shared" si="2"/>
        <v>7.0000000000001172E-3</v>
      </c>
      <c r="I61">
        <f t="shared" si="3"/>
        <v>4.0000000000000036E-2</v>
      </c>
      <c r="J61">
        <f t="shared" si="4"/>
        <v>4.5050000000000014E-2</v>
      </c>
    </row>
    <row r="62" spans="1:10" x14ac:dyDescent="0.3">
      <c r="A62" t="s">
        <v>67</v>
      </c>
      <c r="B62">
        <v>3.2490000000000001</v>
      </c>
      <c r="C62">
        <v>3.3740000000000001</v>
      </c>
      <c r="D62">
        <v>3.24</v>
      </c>
      <c r="E62">
        <v>3.343</v>
      </c>
      <c r="F62">
        <f t="shared" si="0"/>
        <v>0.1339999999999999</v>
      </c>
      <c r="G62">
        <f t="shared" si="1"/>
        <v>0.121</v>
      </c>
      <c r="H62">
        <f t="shared" si="2"/>
        <v>1.2999999999999901E-2</v>
      </c>
      <c r="I62">
        <f t="shared" si="3"/>
        <v>0.1339999999999999</v>
      </c>
      <c r="J62">
        <f t="shared" si="4"/>
        <v>5.0700000000000009E-2</v>
      </c>
    </row>
    <row r="63" spans="1:10" x14ac:dyDescent="0.3">
      <c r="A63" t="s">
        <v>68</v>
      </c>
      <c r="B63">
        <v>3.3620000000000001</v>
      </c>
      <c r="C63">
        <v>3.4729999999999999</v>
      </c>
      <c r="D63">
        <v>3.36</v>
      </c>
      <c r="E63">
        <v>3.4449999999999998</v>
      </c>
      <c r="F63">
        <f t="shared" si="0"/>
        <v>0.11299999999999999</v>
      </c>
      <c r="G63">
        <f t="shared" si="1"/>
        <v>0.12999999999999989</v>
      </c>
      <c r="H63">
        <f t="shared" si="2"/>
        <v>1.6999999999999904E-2</v>
      </c>
      <c r="I63">
        <f t="shared" si="3"/>
        <v>0.12999999999999989</v>
      </c>
      <c r="J63">
        <f t="shared" si="4"/>
        <v>5.6000000000000008E-2</v>
      </c>
    </row>
    <row r="64" spans="1:10" x14ac:dyDescent="0.3">
      <c r="A64" t="s">
        <v>69</v>
      </c>
      <c r="B64">
        <v>3.4449999999999998</v>
      </c>
      <c r="C64">
        <v>3.59</v>
      </c>
      <c r="D64">
        <v>3.444</v>
      </c>
      <c r="E64">
        <v>3.57</v>
      </c>
      <c r="F64">
        <f t="shared" si="0"/>
        <v>0.14599999999999991</v>
      </c>
      <c r="G64">
        <f t="shared" si="1"/>
        <v>0.14500000000000002</v>
      </c>
      <c r="H64">
        <f t="shared" si="2"/>
        <v>9.9999999999988987E-4</v>
      </c>
      <c r="I64">
        <f t="shared" si="3"/>
        <v>0.14599999999999991</v>
      </c>
      <c r="J64">
        <f t="shared" si="4"/>
        <v>6.1550000000000014E-2</v>
      </c>
    </row>
    <row r="65" spans="1:10" x14ac:dyDescent="0.3">
      <c r="A65" t="s">
        <v>70</v>
      </c>
      <c r="B65">
        <v>3.5710000000000002</v>
      </c>
      <c r="C65">
        <v>3.6179999999999999</v>
      </c>
      <c r="D65">
        <v>3.4359999999999999</v>
      </c>
      <c r="E65">
        <v>3.5449999999999999</v>
      </c>
      <c r="F65">
        <f t="shared" si="0"/>
        <v>0.18199999999999994</v>
      </c>
      <c r="G65">
        <f t="shared" si="1"/>
        <v>4.8000000000000043E-2</v>
      </c>
      <c r="H65">
        <f t="shared" si="2"/>
        <v>0.1339999999999999</v>
      </c>
      <c r="I65">
        <f t="shared" si="3"/>
        <v>0.18199999999999994</v>
      </c>
      <c r="J65">
        <f t="shared" si="4"/>
        <v>6.770000000000001E-2</v>
      </c>
    </row>
    <row r="66" spans="1:10" x14ac:dyDescent="0.3">
      <c r="A66" t="s">
        <v>71</v>
      </c>
      <c r="B66">
        <v>3.5009999999999999</v>
      </c>
      <c r="C66">
        <v>3.7010000000000001</v>
      </c>
      <c r="D66">
        <v>3.488</v>
      </c>
      <c r="E66">
        <v>3.6859999999999999</v>
      </c>
      <c r="F66">
        <f t="shared" si="0"/>
        <v>0.21300000000000008</v>
      </c>
      <c r="G66">
        <f t="shared" si="1"/>
        <v>0.15600000000000014</v>
      </c>
      <c r="H66">
        <f t="shared" si="2"/>
        <v>5.699999999999994E-2</v>
      </c>
      <c r="I66">
        <f t="shared" si="3"/>
        <v>0.21300000000000008</v>
      </c>
      <c r="J66">
        <f t="shared" si="4"/>
        <v>7.5500000000000012E-2</v>
      </c>
    </row>
    <row r="67" spans="1:10" x14ac:dyDescent="0.3">
      <c r="A67" t="s">
        <v>72</v>
      </c>
      <c r="B67">
        <v>3.669</v>
      </c>
      <c r="C67">
        <v>3.8260000000000001</v>
      </c>
      <c r="D67">
        <v>3.4129999999999998</v>
      </c>
      <c r="E67">
        <v>3.4990000000000001</v>
      </c>
      <c r="F67">
        <f t="shared" ref="F67:F130" si="5">C67-D67</f>
        <v>0.41300000000000026</v>
      </c>
      <c r="G67">
        <f t="shared" si="1"/>
        <v>0.14000000000000012</v>
      </c>
      <c r="H67">
        <f t="shared" si="2"/>
        <v>0.27300000000000013</v>
      </c>
      <c r="I67">
        <f t="shared" si="3"/>
        <v>0.41300000000000026</v>
      </c>
      <c r="J67">
        <f t="shared" si="4"/>
        <v>9.1600000000000015E-2</v>
      </c>
    </row>
    <row r="68" spans="1:10" x14ac:dyDescent="0.3">
      <c r="A68" t="s">
        <v>73</v>
      </c>
      <c r="B68">
        <v>3.52</v>
      </c>
      <c r="C68">
        <v>3.677</v>
      </c>
      <c r="D68">
        <v>3.504</v>
      </c>
      <c r="E68">
        <v>3.665</v>
      </c>
      <c r="F68">
        <f t="shared" si="5"/>
        <v>0.17300000000000004</v>
      </c>
      <c r="G68">
        <f t="shared" ref="G68:G131" si="6">ABS(C68-E67)</f>
        <v>0.17799999999999994</v>
      </c>
      <c r="H68">
        <f t="shared" ref="H68:H131" si="7">ABS(D68-E67)</f>
        <v>4.9999999999998934E-3</v>
      </c>
      <c r="I68">
        <f t="shared" ref="I68:I131" si="8">MAX(F68:H68)</f>
        <v>0.17799999999999994</v>
      </c>
      <c r="J68">
        <f t="shared" si="4"/>
        <v>9.785000000000002E-2</v>
      </c>
    </row>
    <row r="69" spans="1:10" x14ac:dyDescent="0.3">
      <c r="A69" t="s">
        <v>74</v>
      </c>
      <c r="B69">
        <v>3.61</v>
      </c>
      <c r="C69">
        <v>3.726</v>
      </c>
      <c r="D69">
        <v>3.61</v>
      </c>
      <c r="E69">
        <v>3.6659999999999999</v>
      </c>
      <c r="F69">
        <f t="shared" si="5"/>
        <v>0.1160000000000001</v>
      </c>
      <c r="G69">
        <f t="shared" si="6"/>
        <v>6.0999999999999943E-2</v>
      </c>
      <c r="H69">
        <f t="shared" si="7"/>
        <v>5.500000000000016E-2</v>
      </c>
      <c r="I69">
        <f t="shared" si="8"/>
        <v>0.1160000000000001</v>
      </c>
      <c r="J69">
        <f t="shared" si="4"/>
        <v>0.10130000000000002</v>
      </c>
    </row>
    <row r="70" spans="1:10" x14ac:dyDescent="0.3">
      <c r="A70" t="s">
        <v>75</v>
      </c>
      <c r="B70">
        <v>3.68</v>
      </c>
      <c r="C70">
        <v>3.71</v>
      </c>
      <c r="D70">
        <v>3.649</v>
      </c>
      <c r="E70">
        <v>3.68</v>
      </c>
      <c r="F70">
        <f t="shared" si="5"/>
        <v>6.0999999999999943E-2</v>
      </c>
      <c r="G70">
        <f t="shared" si="6"/>
        <v>4.4000000000000039E-2</v>
      </c>
      <c r="H70">
        <f t="shared" si="7"/>
        <v>1.6999999999999904E-2</v>
      </c>
      <c r="I70">
        <f t="shared" si="8"/>
        <v>6.0999999999999943E-2</v>
      </c>
      <c r="J70">
        <f t="shared" si="4"/>
        <v>0.1032</v>
      </c>
    </row>
    <row r="71" spans="1:10" x14ac:dyDescent="0.3">
      <c r="A71" t="s">
        <v>76</v>
      </c>
      <c r="B71">
        <v>3.68</v>
      </c>
      <c r="C71">
        <v>3.6989999999999998</v>
      </c>
      <c r="D71">
        <v>3.6339999999999999</v>
      </c>
      <c r="E71">
        <v>3.6949999999999998</v>
      </c>
      <c r="F71">
        <f t="shared" si="5"/>
        <v>6.4999999999999947E-2</v>
      </c>
      <c r="G71">
        <f t="shared" si="6"/>
        <v>1.8999999999999684E-2</v>
      </c>
      <c r="H71">
        <f t="shared" si="7"/>
        <v>4.6000000000000263E-2</v>
      </c>
      <c r="I71">
        <f t="shared" si="8"/>
        <v>6.4999999999999947E-2</v>
      </c>
      <c r="J71">
        <f t="shared" si="4"/>
        <v>0.1048</v>
      </c>
    </row>
    <row r="72" spans="1:10" x14ac:dyDescent="0.3">
      <c r="A72" t="s">
        <v>77</v>
      </c>
      <c r="B72">
        <v>3.6949999999999998</v>
      </c>
      <c r="C72">
        <v>3.7480000000000002</v>
      </c>
      <c r="D72">
        <v>3.67</v>
      </c>
      <c r="E72">
        <v>3.746</v>
      </c>
      <c r="F72">
        <f t="shared" si="5"/>
        <v>7.8000000000000291E-2</v>
      </c>
      <c r="G72">
        <f t="shared" si="6"/>
        <v>5.300000000000038E-2</v>
      </c>
      <c r="H72">
        <f t="shared" si="7"/>
        <v>2.4999999999999911E-2</v>
      </c>
      <c r="I72">
        <f t="shared" si="8"/>
        <v>7.8000000000000291E-2</v>
      </c>
      <c r="J72">
        <f t="shared" si="4"/>
        <v>0.10710000000000001</v>
      </c>
    </row>
    <row r="73" spans="1:10" x14ac:dyDescent="0.3">
      <c r="A73" t="s">
        <v>78</v>
      </c>
      <c r="B73">
        <v>3.7480000000000002</v>
      </c>
      <c r="C73">
        <v>3.7589999999999999</v>
      </c>
      <c r="D73">
        <v>3.68</v>
      </c>
      <c r="E73">
        <v>3.754</v>
      </c>
      <c r="F73">
        <f t="shared" si="5"/>
        <v>7.8999999999999737E-2</v>
      </c>
      <c r="G73">
        <f t="shared" si="6"/>
        <v>1.2999999999999901E-2</v>
      </c>
      <c r="H73">
        <f t="shared" si="7"/>
        <v>6.5999999999999837E-2</v>
      </c>
      <c r="I73">
        <f t="shared" si="8"/>
        <v>7.8999999999999737E-2</v>
      </c>
      <c r="J73">
        <f t="shared" si="4"/>
        <v>0.10985</v>
      </c>
    </row>
    <row r="74" spans="1:10" x14ac:dyDescent="0.3">
      <c r="A74" t="s">
        <v>79</v>
      </c>
      <c r="B74">
        <v>3.7480000000000002</v>
      </c>
      <c r="C74">
        <v>3.7629999999999999</v>
      </c>
      <c r="D74">
        <v>3.72</v>
      </c>
      <c r="E74">
        <v>3.7229999999999999</v>
      </c>
      <c r="F74">
        <f t="shared" si="5"/>
        <v>4.2999999999999705E-2</v>
      </c>
      <c r="G74">
        <f t="shared" si="6"/>
        <v>8.999999999999897E-3</v>
      </c>
      <c r="H74">
        <f t="shared" si="7"/>
        <v>3.3999999999999808E-2</v>
      </c>
      <c r="I74">
        <f t="shared" si="8"/>
        <v>4.2999999999999705E-2</v>
      </c>
      <c r="J74">
        <f t="shared" si="4"/>
        <v>0.11094999999999999</v>
      </c>
    </row>
    <row r="75" spans="1:10" x14ac:dyDescent="0.3">
      <c r="A75" t="s">
        <v>80</v>
      </c>
      <c r="B75">
        <v>3.7170000000000001</v>
      </c>
      <c r="C75">
        <v>3.7349999999999999</v>
      </c>
      <c r="D75">
        <v>3.6</v>
      </c>
      <c r="E75">
        <v>3.7109999999999999</v>
      </c>
      <c r="F75">
        <f t="shared" si="5"/>
        <v>0.13499999999999979</v>
      </c>
      <c r="G75">
        <f t="shared" si="6"/>
        <v>1.2000000000000011E-2</v>
      </c>
      <c r="H75">
        <f t="shared" si="7"/>
        <v>0.12299999999999978</v>
      </c>
      <c r="I75">
        <f t="shared" si="8"/>
        <v>0.13499999999999979</v>
      </c>
      <c r="J75">
        <f t="shared" si="4"/>
        <v>0.11474999999999999</v>
      </c>
    </row>
    <row r="76" spans="1:10" x14ac:dyDescent="0.3">
      <c r="A76" t="s">
        <v>81</v>
      </c>
      <c r="B76">
        <v>3.7069999999999999</v>
      </c>
      <c r="C76">
        <v>3.7280000000000002</v>
      </c>
      <c r="D76">
        <v>3.6509999999999998</v>
      </c>
      <c r="E76">
        <v>3.68</v>
      </c>
      <c r="F76">
        <f t="shared" si="5"/>
        <v>7.7000000000000401E-2</v>
      </c>
      <c r="G76">
        <f t="shared" si="6"/>
        <v>1.7000000000000348E-2</v>
      </c>
      <c r="H76">
        <f t="shared" si="7"/>
        <v>6.0000000000000053E-2</v>
      </c>
      <c r="I76">
        <f t="shared" si="8"/>
        <v>7.7000000000000401E-2</v>
      </c>
      <c r="J76">
        <f t="shared" si="4"/>
        <v>0.11340000000000001</v>
      </c>
    </row>
    <row r="77" spans="1:10" x14ac:dyDescent="0.3">
      <c r="A77" t="s">
        <v>82</v>
      </c>
      <c r="B77">
        <v>3.665</v>
      </c>
      <c r="C77">
        <v>3.7229999999999999</v>
      </c>
      <c r="D77">
        <v>3.63</v>
      </c>
      <c r="E77">
        <v>3.6349999999999998</v>
      </c>
      <c r="F77">
        <f t="shared" si="5"/>
        <v>9.2999999999999972E-2</v>
      </c>
      <c r="G77">
        <f t="shared" si="6"/>
        <v>4.2999999999999705E-2</v>
      </c>
      <c r="H77">
        <f t="shared" si="7"/>
        <v>5.0000000000000266E-2</v>
      </c>
      <c r="I77">
        <f t="shared" si="8"/>
        <v>9.2999999999999972E-2</v>
      </c>
      <c r="J77">
        <f t="shared" si="4"/>
        <v>0.11550000000000001</v>
      </c>
    </row>
    <row r="78" spans="1:10" x14ac:dyDescent="0.3">
      <c r="A78" t="s">
        <v>83</v>
      </c>
      <c r="B78">
        <v>3.6349999999999998</v>
      </c>
      <c r="C78">
        <v>3.66</v>
      </c>
      <c r="D78">
        <v>3.5329999999999999</v>
      </c>
      <c r="E78">
        <v>3.5659999999999998</v>
      </c>
      <c r="F78">
        <f t="shared" si="5"/>
        <v>0.12700000000000022</v>
      </c>
      <c r="G78">
        <f t="shared" si="6"/>
        <v>2.5000000000000355E-2</v>
      </c>
      <c r="H78">
        <f t="shared" si="7"/>
        <v>0.10199999999999987</v>
      </c>
      <c r="I78">
        <f t="shared" si="8"/>
        <v>0.12700000000000022</v>
      </c>
      <c r="J78">
        <f t="shared" si="4"/>
        <v>0.12025000000000001</v>
      </c>
    </row>
    <row r="79" spans="1:10" x14ac:dyDescent="0.3">
      <c r="A79" t="s">
        <v>84</v>
      </c>
      <c r="B79">
        <v>3.585</v>
      </c>
      <c r="C79">
        <v>3.6509999999999998</v>
      </c>
      <c r="D79">
        <v>3.5779999999999998</v>
      </c>
      <c r="E79">
        <v>3.6509999999999998</v>
      </c>
      <c r="F79">
        <f t="shared" si="5"/>
        <v>7.2999999999999954E-2</v>
      </c>
      <c r="G79">
        <f t="shared" si="6"/>
        <v>8.4999999999999964E-2</v>
      </c>
      <c r="H79">
        <f t="shared" si="7"/>
        <v>1.2000000000000011E-2</v>
      </c>
      <c r="I79">
        <f t="shared" si="8"/>
        <v>8.4999999999999964E-2</v>
      </c>
      <c r="J79">
        <f t="shared" si="4"/>
        <v>0.123</v>
      </c>
    </row>
    <row r="80" spans="1:10" x14ac:dyDescent="0.3">
      <c r="A80" t="s">
        <v>85</v>
      </c>
      <c r="B80">
        <v>3.6440000000000001</v>
      </c>
      <c r="C80">
        <v>3.7519999999999998</v>
      </c>
      <c r="D80">
        <v>3.6440000000000001</v>
      </c>
      <c r="E80">
        <v>3.7509999999999999</v>
      </c>
      <c r="F80">
        <f t="shared" si="5"/>
        <v>0.10799999999999965</v>
      </c>
      <c r="G80">
        <f t="shared" si="6"/>
        <v>0.10099999999999998</v>
      </c>
      <c r="H80">
        <f t="shared" si="7"/>
        <v>6.9999999999996732E-3</v>
      </c>
      <c r="I80">
        <f t="shared" si="8"/>
        <v>0.10799999999999965</v>
      </c>
      <c r="J80">
        <f t="shared" si="4"/>
        <v>0.12514999999999998</v>
      </c>
    </row>
    <row r="81" spans="1:10" x14ac:dyDescent="0.3">
      <c r="A81" t="s">
        <v>86</v>
      </c>
      <c r="B81">
        <v>3.7810000000000001</v>
      </c>
      <c r="C81">
        <v>3.8</v>
      </c>
      <c r="D81">
        <v>3.681</v>
      </c>
      <c r="E81">
        <v>3.7149999999999999</v>
      </c>
      <c r="F81">
        <f t="shared" si="5"/>
        <v>0.11899999999999977</v>
      </c>
      <c r="G81">
        <f t="shared" si="6"/>
        <v>4.8999999999999932E-2</v>
      </c>
      <c r="H81">
        <f t="shared" si="7"/>
        <v>6.999999999999984E-2</v>
      </c>
      <c r="I81">
        <f t="shared" si="8"/>
        <v>0.11899999999999977</v>
      </c>
      <c r="J81">
        <f t="shared" si="4"/>
        <v>0.12909999999999996</v>
      </c>
    </row>
    <row r="82" spans="1:10" x14ac:dyDescent="0.3">
      <c r="A82" t="s">
        <v>87</v>
      </c>
      <c r="B82">
        <v>3.7149999999999999</v>
      </c>
      <c r="C82">
        <v>3.7389999999999999</v>
      </c>
      <c r="D82">
        <v>3.6680000000000001</v>
      </c>
      <c r="E82">
        <v>3.681</v>
      </c>
      <c r="F82">
        <f t="shared" si="5"/>
        <v>7.099999999999973E-2</v>
      </c>
      <c r="G82">
        <f t="shared" si="6"/>
        <v>2.4000000000000021E-2</v>
      </c>
      <c r="H82">
        <f t="shared" si="7"/>
        <v>4.6999999999999709E-2</v>
      </c>
      <c r="I82">
        <f t="shared" si="8"/>
        <v>7.099999999999973E-2</v>
      </c>
      <c r="J82">
        <f t="shared" si="4"/>
        <v>0.12594999999999995</v>
      </c>
    </row>
    <row r="83" spans="1:10" x14ac:dyDescent="0.3">
      <c r="A83" t="s">
        <v>88</v>
      </c>
      <c r="B83">
        <v>3.681</v>
      </c>
      <c r="C83">
        <v>3.7850000000000001</v>
      </c>
      <c r="D83">
        <v>3.68</v>
      </c>
      <c r="E83">
        <v>3.782</v>
      </c>
      <c r="F83">
        <f t="shared" si="5"/>
        <v>0.10499999999999998</v>
      </c>
      <c r="G83">
        <f t="shared" si="6"/>
        <v>0.10400000000000009</v>
      </c>
      <c r="H83">
        <f t="shared" si="7"/>
        <v>9.9999999999988987E-4</v>
      </c>
      <c r="I83">
        <f t="shared" si="8"/>
        <v>0.10499999999999998</v>
      </c>
      <c r="J83">
        <f t="shared" si="4"/>
        <v>0.12469999999999996</v>
      </c>
    </row>
    <row r="84" spans="1:10" x14ac:dyDescent="0.3">
      <c r="A84" t="s">
        <v>89</v>
      </c>
      <c r="B84">
        <v>3.8</v>
      </c>
      <c r="C84">
        <v>3.9550000000000001</v>
      </c>
      <c r="D84">
        <v>3.8</v>
      </c>
      <c r="E84">
        <v>3.9180000000000001</v>
      </c>
      <c r="F84">
        <f t="shared" si="5"/>
        <v>0.15500000000000025</v>
      </c>
      <c r="G84">
        <f t="shared" si="6"/>
        <v>0.17300000000000004</v>
      </c>
      <c r="H84">
        <f t="shared" si="7"/>
        <v>1.7999999999999794E-2</v>
      </c>
      <c r="I84">
        <f t="shared" si="8"/>
        <v>0.17300000000000004</v>
      </c>
      <c r="J84">
        <f t="shared" si="4"/>
        <v>0.12604999999999997</v>
      </c>
    </row>
    <row r="85" spans="1:10" x14ac:dyDescent="0.3">
      <c r="A85" t="s">
        <v>90</v>
      </c>
      <c r="B85">
        <v>3.8820000000000001</v>
      </c>
      <c r="C85">
        <v>3.9609999999999999</v>
      </c>
      <c r="D85">
        <v>3.871</v>
      </c>
      <c r="E85">
        <v>3.9449999999999998</v>
      </c>
      <c r="F85">
        <f t="shared" si="5"/>
        <v>8.9999999999999858E-2</v>
      </c>
      <c r="G85">
        <f t="shared" si="6"/>
        <v>4.2999999999999705E-2</v>
      </c>
      <c r="H85">
        <f t="shared" si="7"/>
        <v>4.7000000000000153E-2</v>
      </c>
      <c r="I85">
        <f t="shared" si="8"/>
        <v>8.9999999999999858E-2</v>
      </c>
      <c r="J85">
        <f t="shared" si="4"/>
        <v>0.12144999999999997</v>
      </c>
    </row>
    <row r="86" spans="1:10" x14ac:dyDescent="0.3">
      <c r="A86" t="s">
        <v>91</v>
      </c>
      <c r="B86">
        <v>3.9390000000000001</v>
      </c>
      <c r="C86">
        <v>3.96</v>
      </c>
      <c r="D86">
        <v>3.899</v>
      </c>
      <c r="E86">
        <v>3.9289999999999998</v>
      </c>
      <c r="F86">
        <f t="shared" si="5"/>
        <v>6.0999999999999943E-2</v>
      </c>
      <c r="G86">
        <f t="shared" si="6"/>
        <v>1.5000000000000124E-2</v>
      </c>
      <c r="H86">
        <f t="shared" si="7"/>
        <v>4.5999999999999819E-2</v>
      </c>
      <c r="I86">
        <f t="shared" si="8"/>
        <v>6.0999999999999943E-2</v>
      </c>
      <c r="J86">
        <f t="shared" ref="J86:J149" si="9">AVERAGE(I67:I86)</f>
        <v>0.11384999999999997</v>
      </c>
    </row>
    <row r="87" spans="1:10" x14ac:dyDescent="0.3">
      <c r="A87" t="s">
        <v>92</v>
      </c>
      <c r="B87">
        <v>3.9319999999999999</v>
      </c>
      <c r="C87">
        <v>3.9409999999999998</v>
      </c>
      <c r="D87">
        <v>3.85</v>
      </c>
      <c r="E87">
        <v>3.8879999999999999</v>
      </c>
      <c r="F87">
        <f t="shared" si="5"/>
        <v>9.0999999999999748E-2</v>
      </c>
      <c r="G87">
        <f t="shared" si="6"/>
        <v>1.2000000000000011E-2</v>
      </c>
      <c r="H87">
        <f t="shared" si="7"/>
        <v>7.8999999999999737E-2</v>
      </c>
      <c r="I87">
        <f t="shared" si="8"/>
        <v>9.0999999999999748E-2</v>
      </c>
      <c r="J87">
        <f t="shared" si="9"/>
        <v>9.7749999999999934E-2</v>
      </c>
    </row>
    <row r="88" spans="1:10" x14ac:dyDescent="0.3">
      <c r="A88" t="s">
        <v>93</v>
      </c>
      <c r="B88">
        <v>3.8879999999999999</v>
      </c>
      <c r="C88">
        <v>3.9750000000000001</v>
      </c>
      <c r="D88">
        <v>3.8210000000000002</v>
      </c>
      <c r="E88">
        <v>3.843</v>
      </c>
      <c r="F88">
        <f t="shared" si="5"/>
        <v>0.15399999999999991</v>
      </c>
      <c r="G88">
        <f t="shared" si="6"/>
        <v>8.7000000000000188E-2</v>
      </c>
      <c r="H88">
        <f t="shared" si="7"/>
        <v>6.6999999999999726E-2</v>
      </c>
      <c r="I88">
        <f t="shared" si="8"/>
        <v>0.15399999999999991</v>
      </c>
      <c r="J88">
        <f t="shared" si="9"/>
        <v>9.6549999999999941E-2</v>
      </c>
    </row>
    <row r="89" spans="1:10" x14ac:dyDescent="0.3">
      <c r="A89" t="s">
        <v>94</v>
      </c>
      <c r="B89">
        <v>3.843</v>
      </c>
      <c r="C89">
        <v>3.8570000000000002</v>
      </c>
      <c r="D89">
        <v>3.7770000000000001</v>
      </c>
      <c r="E89">
        <v>3.8380000000000001</v>
      </c>
      <c r="F89">
        <f t="shared" si="5"/>
        <v>8.0000000000000071E-2</v>
      </c>
      <c r="G89">
        <f t="shared" si="6"/>
        <v>1.4000000000000234E-2</v>
      </c>
      <c r="H89">
        <f t="shared" si="7"/>
        <v>6.5999999999999837E-2</v>
      </c>
      <c r="I89">
        <f t="shared" si="8"/>
        <v>8.0000000000000071E-2</v>
      </c>
      <c r="J89">
        <f t="shared" si="9"/>
        <v>9.4749999999999931E-2</v>
      </c>
    </row>
    <row r="90" spans="1:10" x14ac:dyDescent="0.3">
      <c r="A90" t="s">
        <v>95</v>
      </c>
      <c r="B90">
        <v>3.8359999999999999</v>
      </c>
      <c r="C90">
        <v>3.88</v>
      </c>
      <c r="D90">
        <v>3.8210000000000002</v>
      </c>
      <c r="E90">
        <v>3.8610000000000002</v>
      </c>
      <c r="F90">
        <f t="shared" si="5"/>
        <v>5.8999999999999719E-2</v>
      </c>
      <c r="G90">
        <f t="shared" si="6"/>
        <v>4.1999999999999815E-2</v>
      </c>
      <c r="H90">
        <f t="shared" si="7"/>
        <v>1.6999999999999904E-2</v>
      </c>
      <c r="I90">
        <f t="shared" si="8"/>
        <v>5.8999999999999719E-2</v>
      </c>
      <c r="J90">
        <f t="shared" si="9"/>
        <v>9.4649999999999929E-2</v>
      </c>
    </row>
    <row r="91" spans="1:10" x14ac:dyDescent="0.3">
      <c r="A91" t="s">
        <v>96</v>
      </c>
      <c r="B91">
        <v>3.8610000000000002</v>
      </c>
      <c r="C91">
        <v>3.875</v>
      </c>
      <c r="D91">
        <v>3.7949999999999999</v>
      </c>
      <c r="E91">
        <v>3.8250000000000002</v>
      </c>
      <c r="F91">
        <f t="shared" si="5"/>
        <v>8.0000000000000071E-2</v>
      </c>
      <c r="G91">
        <f t="shared" si="6"/>
        <v>1.399999999999979E-2</v>
      </c>
      <c r="H91">
        <f t="shared" si="7"/>
        <v>6.6000000000000281E-2</v>
      </c>
      <c r="I91">
        <f t="shared" si="8"/>
        <v>8.0000000000000071E-2</v>
      </c>
      <c r="J91">
        <f t="shared" si="9"/>
        <v>9.5399999999999929E-2</v>
      </c>
    </row>
    <row r="92" spans="1:10" x14ac:dyDescent="0.3">
      <c r="A92" t="s">
        <v>97</v>
      </c>
      <c r="B92">
        <v>3.8239999999999998</v>
      </c>
      <c r="C92">
        <v>3.907</v>
      </c>
      <c r="D92">
        <v>3.8119999999999998</v>
      </c>
      <c r="E92">
        <v>3.907</v>
      </c>
      <c r="F92">
        <f t="shared" si="5"/>
        <v>9.5000000000000195E-2</v>
      </c>
      <c r="G92">
        <f t="shared" si="6"/>
        <v>8.1999999999999851E-2</v>
      </c>
      <c r="H92">
        <f t="shared" si="7"/>
        <v>1.3000000000000345E-2</v>
      </c>
      <c r="I92">
        <f t="shared" si="8"/>
        <v>9.5000000000000195E-2</v>
      </c>
      <c r="J92">
        <f t="shared" si="9"/>
        <v>9.6249999999999919E-2</v>
      </c>
    </row>
    <row r="93" spans="1:10" x14ac:dyDescent="0.3">
      <c r="A93" t="s">
        <v>98</v>
      </c>
      <c r="B93">
        <v>3.9079999999999999</v>
      </c>
      <c r="C93">
        <v>3.94</v>
      </c>
      <c r="D93">
        <v>3.8929999999999998</v>
      </c>
      <c r="E93">
        <v>3.9289999999999998</v>
      </c>
      <c r="F93">
        <f t="shared" si="5"/>
        <v>4.7000000000000153E-2</v>
      </c>
      <c r="G93">
        <f t="shared" si="6"/>
        <v>3.2999999999999918E-2</v>
      </c>
      <c r="H93">
        <f t="shared" si="7"/>
        <v>1.4000000000000234E-2</v>
      </c>
      <c r="I93">
        <f t="shared" si="8"/>
        <v>4.7000000000000153E-2</v>
      </c>
      <c r="J93">
        <f t="shared" si="9"/>
        <v>9.4649999999999943E-2</v>
      </c>
    </row>
    <row r="94" spans="1:10" x14ac:dyDescent="0.3">
      <c r="A94" t="s">
        <v>99</v>
      </c>
      <c r="B94">
        <v>3.77</v>
      </c>
      <c r="C94">
        <v>3.8330000000000002</v>
      </c>
      <c r="D94">
        <v>3.62</v>
      </c>
      <c r="E94">
        <v>3.68</v>
      </c>
      <c r="F94">
        <f t="shared" si="5"/>
        <v>0.21300000000000008</v>
      </c>
      <c r="G94">
        <f t="shared" si="6"/>
        <v>9.5999999999999641E-2</v>
      </c>
      <c r="H94">
        <f t="shared" si="7"/>
        <v>0.30899999999999972</v>
      </c>
      <c r="I94">
        <f t="shared" si="8"/>
        <v>0.30899999999999972</v>
      </c>
      <c r="J94">
        <f t="shared" si="9"/>
        <v>0.10794999999999995</v>
      </c>
    </row>
    <row r="95" spans="1:10" x14ac:dyDescent="0.3">
      <c r="A95" t="s">
        <v>100</v>
      </c>
      <c r="B95">
        <v>3.706</v>
      </c>
      <c r="C95">
        <v>3.8</v>
      </c>
      <c r="D95">
        <v>3.702</v>
      </c>
      <c r="E95">
        <v>3.7850000000000001</v>
      </c>
      <c r="F95">
        <f t="shared" si="5"/>
        <v>9.7999999999999865E-2</v>
      </c>
      <c r="G95">
        <f t="shared" si="6"/>
        <v>0.11999999999999966</v>
      </c>
      <c r="H95">
        <f t="shared" si="7"/>
        <v>2.1999999999999797E-2</v>
      </c>
      <c r="I95">
        <f t="shared" si="8"/>
        <v>0.11999999999999966</v>
      </c>
      <c r="J95">
        <f t="shared" si="9"/>
        <v>0.10719999999999993</v>
      </c>
    </row>
    <row r="96" spans="1:10" x14ac:dyDescent="0.3">
      <c r="A96" t="s">
        <v>101</v>
      </c>
      <c r="B96">
        <v>3.8010000000000002</v>
      </c>
      <c r="C96">
        <v>3.93</v>
      </c>
      <c r="D96">
        <v>3.8010000000000002</v>
      </c>
      <c r="E96">
        <v>3.92</v>
      </c>
      <c r="F96">
        <f t="shared" si="5"/>
        <v>0.129</v>
      </c>
      <c r="G96">
        <f t="shared" si="6"/>
        <v>0.14500000000000002</v>
      </c>
      <c r="H96">
        <f t="shared" si="7"/>
        <v>1.6000000000000014E-2</v>
      </c>
      <c r="I96">
        <f t="shared" si="8"/>
        <v>0.14500000000000002</v>
      </c>
      <c r="J96">
        <f t="shared" si="9"/>
        <v>0.11059999999999992</v>
      </c>
    </row>
    <row r="97" spans="1:10" x14ac:dyDescent="0.3">
      <c r="A97" t="s">
        <v>102</v>
      </c>
      <c r="B97">
        <v>3.919</v>
      </c>
      <c r="C97">
        <v>3.968</v>
      </c>
      <c r="D97">
        <v>3.911</v>
      </c>
      <c r="E97">
        <v>3.9569999999999999</v>
      </c>
      <c r="F97">
        <f t="shared" si="5"/>
        <v>5.699999999999994E-2</v>
      </c>
      <c r="G97">
        <f t="shared" si="6"/>
        <v>4.8000000000000043E-2</v>
      </c>
      <c r="H97">
        <f t="shared" si="7"/>
        <v>8.999999999999897E-3</v>
      </c>
      <c r="I97">
        <f t="shared" si="8"/>
        <v>5.699999999999994E-2</v>
      </c>
      <c r="J97">
        <f t="shared" si="9"/>
        <v>0.10879999999999992</v>
      </c>
    </row>
    <row r="98" spans="1:10" x14ac:dyDescent="0.3">
      <c r="A98" t="s">
        <v>103</v>
      </c>
      <c r="B98">
        <v>3.968</v>
      </c>
      <c r="C98">
        <v>3.9860000000000002</v>
      </c>
      <c r="D98">
        <v>3.919</v>
      </c>
      <c r="E98">
        <v>3.944</v>
      </c>
      <c r="F98">
        <f t="shared" si="5"/>
        <v>6.7000000000000171E-2</v>
      </c>
      <c r="G98">
        <f t="shared" si="6"/>
        <v>2.9000000000000359E-2</v>
      </c>
      <c r="H98">
        <f t="shared" si="7"/>
        <v>3.7999999999999812E-2</v>
      </c>
      <c r="I98">
        <f t="shared" si="8"/>
        <v>6.7000000000000171E-2</v>
      </c>
      <c r="J98">
        <f t="shared" si="9"/>
        <v>0.10579999999999992</v>
      </c>
    </row>
    <row r="99" spans="1:10" x14ac:dyDescent="0.3">
      <c r="A99" t="s">
        <v>104</v>
      </c>
      <c r="B99">
        <v>3.972</v>
      </c>
      <c r="C99">
        <v>4.0350000000000001</v>
      </c>
      <c r="D99">
        <v>3.9569999999999999</v>
      </c>
      <c r="E99">
        <v>4.0309999999999997</v>
      </c>
      <c r="F99">
        <f t="shared" si="5"/>
        <v>7.8000000000000291E-2</v>
      </c>
      <c r="G99">
        <f t="shared" si="6"/>
        <v>9.1000000000000192E-2</v>
      </c>
      <c r="H99">
        <f t="shared" si="7"/>
        <v>1.2999999999999901E-2</v>
      </c>
      <c r="I99">
        <f t="shared" si="8"/>
        <v>9.1000000000000192E-2</v>
      </c>
      <c r="J99">
        <f t="shared" si="9"/>
        <v>0.10609999999999993</v>
      </c>
    </row>
    <row r="100" spans="1:10" x14ac:dyDescent="0.3">
      <c r="A100" t="s">
        <v>105</v>
      </c>
      <c r="B100">
        <v>4.0359999999999996</v>
      </c>
      <c r="C100">
        <v>4.0449999999999999</v>
      </c>
      <c r="D100">
        <v>3.9409999999999998</v>
      </c>
      <c r="E100">
        <v>4.0069999999999997</v>
      </c>
      <c r="F100">
        <f t="shared" si="5"/>
        <v>0.10400000000000009</v>
      </c>
      <c r="G100">
        <f t="shared" si="6"/>
        <v>1.4000000000000234E-2</v>
      </c>
      <c r="H100">
        <f t="shared" si="7"/>
        <v>8.9999999999999858E-2</v>
      </c>
      <c r="I100">
        <f t="shared" si="8"/>
        <v>0.10400000000000009</v>
      </c>
      <c r="J100">
        <f t="shared" si="9"/>
        <v>0.10589999999999995</v>
      </c>
    </row>
    <row r="101" spans="1:10" x14ac:dyDescent="0.3">
      <c r="A101" t="s">
        <v>106</v>
      </c>
      <c r="B101">
        <v>3.9860000000000002</v>
      </c>
      <c r="C101">
        <v>4.0039999999999996</v>
      </c>
      <c r="D101">
        <v>3.9239999999999999</v>
      </c>
      <c r="E101">
        <v>3.94</v>
      </c>
      <c r="F101">
        <f t="shared" si="5"/>
        <v>7.9999999999999627E-2</v>
      </c>
      <c r="G101">
        <f t="shared" si="6"/>
        <v>3.0000000000001137E-3</v>
      </c>
      <c r="H101">
        <f t="shared" si="7"/>
        <v>8.2999999999999741E-2</v>
      </c>
      <c r="I101">
        <f t="shared" si="8"/>
        <v>8.2999999999999741E-2</v>
      </c>
      <c r="J101">
        <f t="shared" si="9"/>
        <v>0.10409999999999994</v>
      </c>
    </row>
    <row r="102" spans="1:10" x14ac:dyDescent="0.3">
      <c r="A102" t="s">
        <v>107</v>
      </c>
      <c r="B102">
        <v>3.89</v>
      </c>
      <c r="C102">
        <v>3.9329999999999998</v>
      </c>
      <c r="D102">
        <v>3.8769999999999998</v>
      </c>
      <c r="E102">
        <v>3.9089999999999998</v>
      </c>
      <c r="F102">
        <f t="shared" si="5"/>
        <v>5.600000000000005E-2</v>
      </c>
      <c r="G102">
        <f t="shared" si="6"/>
        <v>7.0000000000001172E-3</v>
      </c>
      <c r="H102">
        <f t="shared" si="7"/>
        <v>6.3000000000000167E-2</v>
      </c>
      <c r="I102">
        <f t="shared" si="8"/>
        <v>6.3000000000000167E-2</v>
      </c>
      <c r="J102">
        <f t="shared" si="9"/>
        <v>0.10369999999999997</v>
      </c>
    </row>
    <row r="103" spans="1:10" x14ac:dyDescent="0.3">
      <c r="A103" t="s">
        <v>108</v>
      </c>
      <c r="B103">
        <v>3.9220000000000002</v>
      </c>
      <c r="C103">
        <v>3.9420000000000002</v>
      </c>
      <c r="D103">
        <v>3.8660000000000001</v>
      </c>
      <c r="E103">
        <v>3.8759999999999999</v>
      </c>
      <c r="F103">
        <f t="shared" si="5"/>
        <v>7.6000000000000068E-2</v>
      </c>
      <c r="G103">
        <f t="shared" si="6"/>
        <v>3.3000000000000362E-2</v>
      </c>
      <c r="H103">
        <f t="shared" si="7"/>
        <v>4.2999999999999705E-2</v>
      </c>
      <c r="I103">
        <f t="shared" si="8"/>
        <v>7.6000000000000068E-2</v>
      </c>
      <c r="J103">
        <f t="shared" si="9"/>
        <v>0.10224999999999998</v>
      </c>
    </row>
    <row r="104" spans="1:10" x14ac:dyDescent="0.3">
      <c r="A104" t="s">
        <v>109</v>
      </c>
      <c r="B104">
        <v>3.84</v>
      </c>
      <c r="C104">
        <v>3.8690000000000002</v>
      </c>
      <c r="D104">
        <v>3.798</v>
      </c>
      <c r="E104">
        <v>3.8090000000000002</v>
      </c>
      <c r="F104">
        <f t="shared" si="5"/>
        <v>7.1000000000000174E-2</v>
      </c>
      <c r="G104">
        <f t="shared" si="6"/>
        <v>6.9999999999996732E-3</v>
      </c>
      <c r="H104">
        <f t="shared" si="7"/>
        <v>7.7999999999999847E-2</v>
      </c>
      <c r="I104">
        <f t="shared" si="8"/>
        <v>7.7999999999999847E-2</v>
      </c>
      <c r="J104">
        <f t="shared" si="9"/>
        <v>9.7499999999999962E-2</v>
      </c>
    </row>
    <row r="105" spans="1:10" x14ac:dyDescent="0.3">
      <c r="A105" t="s">
        <v>110</v>
      </c>
      <c r="B105">
        <v>3.8460000000000001</v>
      </c>
      <c r="C105">
        <v>3.8969999999999998</v>
      </c>
      <c r="D105">
        <v>3.83</v>
      </c>
      <c r="E105">
        <v>3.895</v>
      </c>
      <c r="F105">
        <f t="shared" si="5"/>
        <v>6.6999999999999726E-2</v>
      </c>
      <c r="G105">
        <f t="shared" si="6"/>
        <v>8.7999999999999634E-2</v>
      </c>
      <c r="H105">
        <f t="shared" si="7"/>
        <v>2.0999999999999908E-2</v>
      </c>
      <c r="I105">
        <f t="shared" si="8"/>
        <v>8.7999999999999634E-2</v>
      </c>
      <c r="J105">
        <f t="shared" si="9"/>
        <v>9.7399999999999959E-2</v>
      </c>
    </row>
    <row r="106" spans="1:10" x14ac:dyDescent="0.3">
      <c r="A106" t="s">
        <v>111</v>
      </c>
      <c r="B106">
        <v>3.9009999999999998</v>
      </c>
      <c r="C106">
        <v>3.9329999999999998</v>
      </c>
      <c r="D106">
        <v>3.8540000000000001</v>
      </c>
      <c r="E106">
        <v>3.8540000000000001</v>
      </c>
      <c r="F106">
        <f t="shared" si="5"/>
        <v>7.8999999999999737E-2</v>
      </c>
      <c r="G106">
        <f t="shared" si="6"/>
        <v>3.7999999999999812E-2</v>
      </c>
      <c r="H106">
        <f t="shared" si="7"/>
        <v>4.0999999999999925E-2</v>
      </c>
      <c r="I106">
        <f t="shared" si="8"/>
        <v>7.8999999999999737E-2</v>
      </c>
      <c r="J106">
        <f t="shared" si="9"/>
        <v>9.8299999999999943E-2</v>
      </c>
    </row>
    <row r="107" spans="1:10" x14ac:dyDescent="0.3">
      <c r="A107" t="s">
        <v>112</v>
      </c>
      <c r="B107">
        <v>3.93</v>
      </c>
      <c r="C107">
        <v>3.94</v>
      </c>
      <c r="D107">
        <v>3.835</v>
      </c>
      <c r="E107">
        <v>3.84</v>
      </c>
      <c r="F107">
        <f t="shared" si="5"/>
        <v>0.10499999999999998</v>
      </c>
      <c r="G107">
        <f t="shared" si="6"/>
        <v>8.5999999999999854E-2</v>
      </c>
      <c r="H107">
        <f t="shared" si="7"/>
        <v>1.9000000000000128E-2</v>
      </c>
      <c r="I107">
        <f t="shared" si="8"/>
        <v>0.10499999999999998</v>
      </c>
      <c r="J107">
        <f t="shared" si="9"/>
        <v>9.8999999999999949E-2</v>
      </c>
    </row>
    <row r="108" spans="1:10" x14ac:dyDescent="0.3">
      <c r="A108" t="s">
        <v>113</v>
      </c>
      <c r="B108">
        <v>3.84</v>
      </c>
      <c r="C108">
        <v>3.84</v>
      </c>
      <c r="D108">
        <v>3.7309999999999999</v>
      </c>
      <c r="E108">
        <v>3.7519999999999998</v>
      </c>
      <c r="F108">
        <f t="shared" si="5"/>
        <v>0.10899999999999999</v>
      </c>
      <c r="G108">
        <f t="shared" si="6"/>
        <v>0</v>
      </c>
      <c r="H108">
        <f t="shared" si="7"/>
        <v>0.10899999999999999</v>
      </c>
      <c r="I108">
        <f t="shared" si="8"/>
        <v>0.10899999999999999</v>
      </c>
      <c r="J108">
        <f t="shared" si="9"/>
        <v>9.6749999999999961E-2</v>
      </c>
    </row>
    <row r="109" spans="1:10" x14ac:dyDescent="0.3">
      <c r="A109" t="s">
        <v>114</v>
      </c>
      <c r="B109">
        <v>3.7509999999999999</v>
      </c>
      <c r="C109">
        <v>3.806</v>
      </c>
      <c r="D109">
        <v>3.7450000000000001</v>
      </c>
      <c r="E109">
        <v>3.76</v>
      </c>
      <c r="F109">
        <f t="shared" si="5"/>
        <v>6.0999999999999943E-2</v>
      </c>
      <c r="G109">
        <f t="shared" si="6"/>
        <v>5.400000000000027E-2</v>
      </c>
      <c r="H109">
        <f t="shared" si="7"/>
        <v>6.9999999999996732E-3</v>
      </c>
      <c r="I109">
        <f t="shared" si="8"/>
        <v>6.0999999999999943E-2</v>
      </c>
      <c r="J109">
        <f t="shared" si="9"/>
        <v>9.5799999999999955E-2</v>
      </c>
    </row>
    <row r="110" spans="1:10" x14ac:dyDescent="0.3">
      <c r="A110" t="s">
        <v>115</v>
      </c>
      <c r="B110">
        <v>3.7650000000000001</v>
      </c>
      <c r="C110">
        <v>3.851</v>
      </c>
      <c r="D110">
        <v>3.762</v>
      </c>
      <c r="E110">
        <v>3.851</v>
      </c>
      <c r="F110">
        <f t="shared" si="5"/>
        <v>8.8999999999999968E-2</v>
      </c>
      <c r="G110">
        <f t="shared" si="6"/>
        <v>9.1000000000000192E-2</v>
      </c>
      <c r="H110">
        <f t="shared" si="7"/>
        <v>2.0000000000002238E-3</v>
      </c>
      <c r="I110">
        <f t="shared" si="8"/>
        <v>9.1000000000000192E-2</v>
      </c>
      <c r="J110">
        <f t="shared" si="9"/>
        <v>9.7399999999999973E-2</v>
      </c>
    </row>
    <row r="111" spans="1:10" x14ac:dyDescent="0.3">
      <c r="A111" t="s">
        <v>116</v>
      </c>
      <c r="B111">
        <v>3.86</v>
      </c>
      <c r="C111">
        <v>3.9140000000000001</v>
      </c>
      <c r="D111">
        <v>3.86</v>
      </c>
      <c r="E111">
        <v>3.8959999999999999</v>
      </c>
      <c r="F111">
        <f t="shared" si="5"/>
        <v>5.400000000000027E-2</v>
      </c>
      <c r="G111">
        <f t="shared" si="6"/>
        <v>6.3000000000000167E-2</v>
      </c>
      <c r="H111">
        <f t="shared" si="7"/>
        <v>8.999999999999897E-3</v>
      </c>
      <c r="I111">
        <f t="shared" si="8"/>
        <v>6.3000000000000167E-2</v>
      </c>
      <c r="J111">
        <f t="shared" si="9"/>
        <v>9.6549999999999983E-2</v>
      </c>
    </row>
    <row r="112" spans="1:10" x14ac:dyDescent="0.3">
      <c r="A112" t="s">
        <v>117</v>
      </c>
      <c r="B112">
        <v>3.8959999999999999</v>
      </c>
      <c r="C112">
        <v>3.9260000000000002</v>
      </c>
      <c r="D112">
        <v>3.875</v>
      </c>
      <c r="E112">
        <v>3.9140000000000001</v>
      </c>
      <c r="F112">
        <f t="shared" si="5"/>
        <v>5.1000000000000156E-2</v>
      </c>
      <c r="G112">
        <f t="shared" si="6"/>
        <v>3.0000000000000249E-2</v>
      </c>
      <c r="H112">
        <f t="shared" si="7"/>
        <v>2.0999999999999908E-2</v>
      </c>
      <c r="I112">
        <f t="shared" si="8"/>
        <v>5.1000000000000156E-2</v>
      </c>
      <c r="J112">
        <f t="shared" si="9"/>
        <v>9.4349999999999976E-2</v>
      </c>
    </row>
    <row r="113" spans="1:10" x14ac:dyDescent="0.3">
      <c r="A113" t="s">
        <v>118</v>
      </c>
      <c r="B113">
        <v>3.92</v>
      </c>
      <c r="C113">
        <v>4.0039999999999996</v>
      </c>
      <c r="D113">
        <v>3.92</v>
      </c>
      <c r="E113">
        <v>3.952</v>
      </c>
      <c r="F113">
        <f t="shared" si="5"/>
        <v>8.3999999999999631E-2</v>
      </c>
      <c r="G113">
        <f t="shared" si="6"/>
        <v>8.9999999999999414E-2</v>
      </c>
      <c r="H113">
        <f t="shared" si="7"/>
        <v>5.9999999999997833E-3</v>
      </c>
      <c r="I113">
        <f t="shared" si="8"/>
        <v>8.9999999999999414E-2</v>
      </c>
      <c r="J113">
        <f t="shared" si="9"/>
        <v>9.6499999999999947E-2</v>
      </c>
    </row>
    <row r="114" spans="1:10" x14ac:dyDescent="0.3">
      <c r="A114" t="s">
        <v>119</v>
      </c>
      <c r="B114">
        <v>3.96</v>
      </c>
      <c r="C114">
        <v>4.04</v>
      </c>
      <c r="D114">
        <v>3.96</v>
      </c>
      <c r="E114">
        <v>4.0330000000000004</v>
      </c>
      <c r="F114">
        <f t="shared" si="5"/>
        <v>8.0000000000000071E-2</v>
      </c>
      <c r="G114">
        <f t="shared" si="6"/>
        <v>8.8000000000000078E-2</v>
      </c>
      <c r="H114">
        <f t="shared" si="7"/>
        <v>8.0000000000000071E-3</v>
      </c>
      <c r="I114">
        <f t="shared" si="8"/>
        <v>8.8000000000000078E-2</v>
      </c>
      <c r="J114">
        <f t="shared" si="9"/>
        <v>8.5449999999999957E-2</v>
      </c>
    </row>
    <row r="115" spans="1:10" x14ac:dyDescent="0.3">
      <c r="A115" t="s">
        <v>120</v>
      </c>
      <c r="B115">
        <v>4.056</v>
      </c>
      <c r="C115">
        <v>4.085</v>
      </c>
      <c r="D115">
        <v>4.0519999999999996</v>
      </c>
      <c r="E115">
        <v>4.0750000000000002</v>
      </c>
      <c r="F115">
        <f t="shared" si="5"/>
        <v>3.3000000000000362E-2</v>
      </c>
      <c r="G115">
        <f t="shared" si="6"/>
        <v>5.1999999999999602E-2</v>
      </c>
      <c r="H115">
        <f t="shared" si="7"/>
        <v>1.899999999999924E-2</v>
      </c>
      <c r="I115">
        <f t="shared" si="8"/>
        <v>5.1999999999999602E-2</v>
      </c>
      <c r="J115">
        <f t="shared" si="9"/>
        <v>8.2049999999999956E-2</v>
      </c>
    </row>
    <row r="116" spans="1:10" x14ac:dyDescent="0.3">
      <c r="A116" t="s">
        <v>121</v>
      </c>
      <c r="B116">
        <v>4.0819999999999999</v>
      </c>
      <c r="C116">
        <v>4.0880000000000001</v>
      </c>
      <c r="D116">
        <v>4.0670000000000002</v>
      </c>
      <c r="E116">
        <v>4.0780000000000003</v>
      </c>
      <c r="F116">
        <f t="shared" si="5"/>
        <v>2.0999999999999908E-2</v>
      </c>
      <c r="G116">
        <f t="shared" si="6"/>
        <v>1.2999999999999901E-2</v>
      </c>
      <c r="H116">
        <f t="shared" si="7"/>
        <v>8.0000000000000071E-3</v>
      </c>
      <c r="I116">
        <f t="shared" si="8"/>
        <v>2.0999999999999908E-2</v>
      </c>
      <c r="J116">
        <f t="shared" si="9"/>
        <v>7.5849999999999945E-2</v>
      </c>
    </row>
    <row r="117" spans="1:10" x14ac:dyDescent="0.3">
      <c r="A117" t="s">
        <v>122</v>
      </c>
      <c r="B117">
        <v>4.0759999999999996</v>
      </c>
      <c r="C117">
        <v>4.0789999999999997</v>
      </c>
      <c r="D117">
        <v>3.9980000000000002</v>
      </c>
      <c r="E117">
        <v>4.0199999999999996</v>
      </c>
      <c r="F117">
        <f t="shared" si="5"/>
        <v>8.0999999999999517E-2</v>
      </c>
      <c r="G117">
        <f t="shared" si="6"/>
        <v>9.9999999999944578E-4</v>
      </c>
      <c r="H117">
        <f t="shared" si="7"/>
        <v>8.0000000000000071E-2</v>
      </c>
      <c r="I117">
        <f t="shared" si="8"/>
        <v>8.0999999999999517E-2</v>
      </c>
      <c r="J117">
        <f t="shared" si="9"/>
        <v>7.7049999999999924E-2</v>
      </c>
    </row>
    <row r="118" spans="1:10" x14ac:dyDescent="0.3">
      <c r="A118" t="s">
        <v>123</v>
      </c>
      <c r="B118">
        <v>4.0199999999999996</v>
      </c>
      <c r="C118">
        <v>4.0999999999999996</v>
      </c>
      <c r="D118">
        <v>4.0030000000000001</v>
      </c>
      <c r="E118">
        <v>4.0999999999999996</v>
      </c>
      <c r="F118">
        <f t="shared" si="5"/>
        <v>9.6999999999999531E-2</v>
      </c>
      <c r="G118">
        <f t="shared" si="6"/>
        <v>8.0000000000000071E-2</v>
      </c>
      <c r="H118">
        <f t="shared" si="7"/>
        <v>1.699999999999946E-2</v>
      </c>
      <c r="I118">
        <f t="shared" si="8"/>
        <v>9.6999999999999531E-2</v>
      </c>
      <c r="J118">
        <f t="shared" si="9"/>
        <v>7.8549999999999898E-2</v>
      </c>
    </row>
    <row r="119" spans="1:10" x14ac:dyDescent="0.3">
      <c r="A119" t="s">
        <v>124</v>
      </c>
      <c r="B119">
        <v>4.0979999999999999</v>
      </c>
      <c r="C119">
        <v>4.1319999999999997</v>
      </c>
      <c r="D119">
        <v>4.0880000000000001</v>
      </c>
      <c r="E119">
        <v>4.1150000000000002</v>
      </c>
      <c r="F119">
        <f t="shared" si="5"/>
        <v>4.3999999999999595E-2</v>
      </c>
      <c r="G119">
        <f t="shared" si="6"/>
        <v>3.2000000000000028E-2</v>
      </c>
      <c r="H119">
        <f t="shared" si="7"/>
        <v>1.1999999999999567E-2</v>
      </c>
      <c r="I119">
        <f t="shared" si="8"/>
        <v>4.3999999999999595E-2</v>
      </c>
      <c r="J119">
        <f t="shared" si="9"/>
        <v>7.6199999999999865E-2</v>
      </c>
    </row>
    <row r="120" spans="1:10" x14ac:dyDescent="0.3">
      <c r="A120" t="s">
        <v>125</v>
      </c>
      <c r="B120">
        <v>4.1529999999999996</v>
      </c>
      <c r="C120">
        <v>4.1900000000000004</v>
      </c>
      <c r="D120">
        <v>4.1239999999999997</v>
      </c>
      <c r="E120">
        <v>4.173</v>
      </c>
      <c r="F120">
        <f t="shared" si="5"/>
        <v>6.6000000000000725E-2</v>
      </c>
      <c r="G120">
        <f t="shared" si="6"/>
        <v>7.5000000000000178E-2</v>
      </c>
      <c r="H120">
        <f t="shared" si="7"/>
        <v>8.9999999999994529E-3</v>
      </c>
      <c r="I120">
        <f t="shared" si="8"/>
        <v>7.5000000000000178E-2</v>
      </c>
      <c r="J120">
        <f t="shared" si="9"/>
        <v>7.4749999999999872E-2</v>
      </c>
    </row>
    <row r="121" spans="1:10" x14ac:dyDescent="0.3">
      <c r="A121" t="s">
        <v>126</v>
      </c>
      <c r="B121">
        <v>4.1580000000000004</v>
      </c>
      <c r="C121">
        <v>4.1580000000000004</v>
      </c>
      <c r="D121">
        <v>4.0640000000000001</v>
      </c>
      <c r="E121">
        <v>4.0679999999999996</v>
      </c>
      <c r="F121">
        <f t="shared" si="5"/>
        <v>9.4000000000000306E-2</v>
      </c>
      <c r="G121">
        <f t="shared" si="6"/>
        <v>1.499999999999968E-2</v>
      </c>
      <c r="H121">
        <f t="shared" si="7"/>
        <v>0.10899999999999999</v>
      </c>
      <c r="I121">
        <f t="shared" si="8"/>
        <v>0.10899999999999999</v>
      </c>
      <c r="J121">
        <f t="shared" si="9"/>
        <v>7.6049999999999882E-2</v>
      </c>
    </row>
    <row r="122" spans="1:10" x14ac:dyDescent="0.3">
      <c r="A122" t="s">
        <v>127</v>
      </c>
      <c r="B122">
        <v>4.0789999999999997</v>
      </c>
      <c r="C122">
        <v>4.1369999999999996</v>
      </c>
      <c r="D122">
        <v>4.0730000000000004</v>
      </c>
      <c r="E122">
        <v>4.1260000000000003</v>
      </c>
      <c r="F122">
        <f t="shared" si="5"/>
        <v>6.3999999999999169E-2</v>
      </c>
      <c r="G122">
        <f t="shared" si="6"/>
        <v>6.899999999999995E-2</v>
      </c>
      <c r="H122">
        <f t="shared" si="7"/>
        <v>5.0000000000007816E-3</v>
      </c>
      <c r="I122">
        <f t="shared" si="8"/>
        <v>6.899999999999995E-2</v>
      </c>
      <c r="J122">
        <f t="shared" si="9"/>
        <v>7.6349999999999876E-2</v>
      </c>
    </row>
    <row r="123" spans="1:10" x14ac:dyDescent="0.3">
      <c r="A123" t="s">
        <v>128</v>
      </c>
      <c r="B123">
        <v>4.1189999999999998</v>
      </c>
      <c r="C123">
        <v>4.1239999999999997</v>
      </c>
      <c r="D123">
        <v>4.0730000000000004</v>
      </c>
      <c r="E123">
        <v>4.1020000000000003</v>
      </c>
      <c r="F123">
        <f t="shared" si="5"/>
        <v>5.0999999999999268E-2</v>
      </c>
      <c r="G123">
        <f t="shared" si="6"/>
        <v>2.0000000000006679E-3</v>
      </c>
      <c r="H123">
        <f t="shared" si="7"/>
        <v>5.2999999999999936E-2</v>
      </c>
      <c r="I123">
        <f t="shared" si="8"/>
        <v>5.2999999999999936E-2</v>
      </c>
      <c r="J123">
        <f t="shared" si="9"/>
        <v>7.5199999999999864E-2</v>
      </c>
    </row>
    <row r="124" spans="1:10" x14ac:dyDescent="0.3">
      <c r="A124" t="s">
        <v>129</v>
      </c>
      <c r="B124">
        <v>4.1040000000000001</v>
      </c>
      <c r="C124">
        <v>4.117</v>
      </c>
      <c r="D124">
        <v>4.0350000000000001</v>
      </c>
      <c r="E124">
        <v>4.0439999999999996</v>
      </c>
      <c r="F124">
        <f t="shared" si="5"/>
        <v>8.1999999999999851E-2</v>
      </c>
      <c r="G124">
        <f t="shared" si="6"/>
        <v>1.499999999999968E-2</v>
      </c>
      <c r="H124">
        <f t="shared" si="7"/>
        <v>6.7000000000000171E-2</v>
      </c>
      <c r="I124">
        <f t="shared" si="8"/>
        <v>8.1999999999999851E-2</v>
      </c>
      <c r="J124">
        <f t="shared" si="9"/>
        <v>7.539999999999987E-2</v>
      </c>
    </row>
    <row r="125" spans="1:10" x14ac:dyDescent="0.3">
      <c r="A125" t="s">
        <v>130</v>
      </c>
      <c r="B125">
        <v>4.0019999999999998</v>
      </c>
      <c r="C125">
        <v>4.0999999999999996</v>
      </c>
      <c r="D125">
        <v>3.9750000000000001</v>
      </c>
      <c r="E125">
        <v>4.0940000000000003</v>
      </c>
      <c r="F125">
        <f t="shared" si="5"/>
        <v>0.12499999999999956</v>
      </c>
      <c r="G125">
        <f t="shared" si="6"/>
        <v>5.600000000000005E-2</v>
      </c>
      <c r="H125">
        <f t="shared" si="7"/>
        <v>6.8999999999999506E-2</v>
      </c>
      <c r="I125">
        <f t="shared" si="8"/>
        <v>0.12499999999999956</v>
      </c>
      <c r="J125">
        <f t="shared" si="9"/>
        <v>7.724999999999986E-2</v>
      </c>
    </row>
    <row r="126" spans="1:10" x14ac:dyDescent="0.3">
      <c r="A126" t="s">
        <v>131</v>
      </c>
      <c r="B126">
        <v>4.093</v>
      </c>
      <c r="C126">
        <v>4.1429999999999998</v>
      </c>
      <c r="D126">
        <v>4.0789999999999997</v>
      </c>
      <c r="E126">
        <v>4.1130000000000004</v>
      </c>
      <c r="F126">
        <f t="shared" si="5"/>
        <v>6.4000000000000057E-2</v>
      </c>
      <c r="G126">
        <f t="shared" si="6"/>
        <v>4.8999999999999488E-2</v>
      </c>
      <c r="H126">
        <f t="shared" si="7"/>
        <v>1.5000000000000568E-2</v>
      </c>
      <c r="I126">
        <f t="shared" si="8"/>
        <v>6.4000000000000057E-2</v>
      </c>
      <c r="J126">
        <f t="shared" si="9"/>
        <v>7.6499999999999874E-2</v>
      </c>
    </row>
    <row r="127" spans="1:10" x14ac:dyDescent="0.3">
      <c r="A127" t="s">
        <v>132</v>
      </c>
      <c r="B127">
        <v>4.1139999999999999</v>
      </c>
      <c r="C127">
        <v>4.157</v>
      </c>
      <c r="D127">
        <v>4.0860000000000003</v>
      </c>
      <c r="E127">
        <v>4.1020000000000003</v>
      </c>
      <c r="F127">
        <f t="shared" si="5"/>
        <v>7.099999999999973E-2</v>
      </c>
      <c r="G127">
        <f t="shared" si="6"/>
        <v>4.3999999999999595E-2</v>
      </c>
      <c r="H127">
        <f t="shared" si="7"/>
        <v>2.7000000000000135E-2</v>
      </c>
      <c r="I127">
        <f t="shared" si="8"/>
        <v>7.099999999999973E-2</v>
      </c>
      <c r="J127">
        <f t="shared" si="9"/>
        <v>7.4799999999999867E-2</v>
      </c>
    </row>
    <row r="128" spans="1:10" x14ac:dyDescent="0.3">
      <c r="A128" t="s">
        <v>133</v>
      </c>
      <c r="B128">
        <v>4.1029999999999998</v>
      </c>
      <c r="C128">
        <v>4.1280000000000001</v>
      </c>
      <c r="D128">
        <v>4.0970000000000004</v>
      </c>
      <c r="E128">
        <v>4.12</v>
      </c>
      <c r="F128">
        <f t="shared" si="5"/>
        <v>3.0999999999999694E-2</v>
      </c>
      <c r="G128">
        <f t="shared" si="6"/>
        <v>2.5999999999999801E-2</v>
      </c>
      <c r="H128">
        <f t="shared" si="7"/>
        <v>4.9999999999998934E-3</v>
      </c>
      <c r="I128">
        <f t="shared" si="8"/>
        <v>3.0999999999999694E-2</v>
      </c>
      <c r="J128">
        <f t="shared" si="9"/>
        <v>7.0899999999999852E-2</v>
      </c>
    </row>
    <row r="129" spans="1:10" x14ac:dyDescent="0.3">
      <c r="A129" t="s">
        <v>134</v>
      </c>
      <c r="B129">
        <v>4.1349999999999998</v>
      </c>
      <c r="C129">
        <v>4.1630000000000003</v>
      </c>
      <c r="D129">
        <v>4.1230000000000002</v>
      </c>
      <c r="E129">
        <v>4.1550000000000002</v>
      </c>
      <c r="F129">
        <f t="shared" si="5"/>
        <v>4.0000000000000036E-2</v>
      </c>
      <c r="G129">
        <f t="shared" si="6"/>
        <v>4.3000000000000149E-2</v>
      </c>
      <c r="H129">
        <f t="shared" si="7"/>
        <v>3.0000000000001137E-3</v>
      </c>
      <c r="I129">
        <f t="shared" si="8"/>
        <v>4.3000000000000149E-2</v>
      </c>
      <c r="J129">
        <f t="shared" si="9"/>
        <v>6.9999999999999868E-2</v>
      </c>
    </row>
    <row r="130" spans="1:10" x14ac:dyDescent="0.3">
      <c r="A130" t="s">
        <v>135</v>
      </c>
      <c r="B130">
        <v>4.1749999999999998</v>
      </c>
      <c r="C130">
        <v>4.2679999999999998</v>
      </c>
      <c r="D130">
        <v>4.1680000000000001</v>
      </c>
      <c r="E130">
        <v>4.2649999999999997</v>
      </c>
      <c r="F130">
        <f t="shared" si="5"/>
        <v>9.9999999999999645E-2</v>
      </c>
      <c r="G130">
        <f t="shared" si="6"/>
        <v>0.11299999999999955</v>
      </c>
      <c r="H130">
        <f t="shared" si="7"/>
        <v>1.2999999999999901E-2</v>
      </c>
      <c r="I130">
        <f t="shared" si="8"/>
        <v>0.11299999999999955</v>
      </c>
      <c r="J130">
        <f t="shared" si="9"/>
        <v>7.109999999999983E-2</v>
      </c>
    </row>
    <row r="131" spans="1:10" x14ac:dyDescent="0.3">
      <c r="A131" t="s">
        <v>136</v>
      </c>
      <c r="B131">
        <v>4.2850000000000001</v>
      </c>
      <c r="C131">
        <v>4.3159999999999998</v>
      </c>
      <c r="D131">
        <v>4.2640000000000002</v>
      </c>
      <c r="E131">
        <v>4.3120000000000003</v>
      </c>
      <c r="F131">
        <f t="shared" ref="F131:F194" si="10">C131-D131</f>
        <v>5.1999999999999602E-2</v>
      </c>
      <c r="G131">
        <f t="shared" si="6"/>
        <v>5.1000000000000156E-2</v>
      </c>
      <c r="H131">
        <f t="shared" si="7"/>
        <v>9.9999999999944578E-4</v>
      </c>
      <c r="I131">
        <f t="shared" si="8"/>
        <v>5.1999999999999602E-2</v>
      </c>
      <c r="J131">
        <f t="shared" si="9"/>
        <v>7.0549999999999807E-2</v>
      </c>
    </row>
    <row r="132" spans="1:10" x14ac:dyDescent="0.3">
      <c r="A132" t="s">
        <v>137</v>
      </c>
      <c r="B132">
        <v>4.3129999999999997</v>
      </c>
      <c r="C132">
        <v>4.42</v>
      </c>
      <c r="D132">
        <v>4.3070000000000004</v>
      </c>
      <c r="E132">
        <v>4.4169999999999998</v>
      </c>
      <c r="F132">
        <f t="shared" si="10"/>
        <v>0.11299999999999955</v>
      </c>
      <c r="G132">
        <f t="shared" ref="G132:G195" si="11">ABS(C132-E131)</f>
        <v>0.10799999999999965</v>
      </c>
      <c r="H132">
        <f t="shared" ref="H132:H195" si="12">ABS(D132-E131)</f>
        <v>4.9999999999998934E-3</v>
      </c>
      <c r="I132">
        <f t="shared" ref="I132:I195" si="13">MAX(F132:H132)</f>
        <v>0.11299999999999955</v>
      </c>
      <c r="J132">
        <f t="shared" si="9"/>
        <v>7.3649999999999771E-2</v>
      </c>
    </row>
    <row r="133" spans="1:10" x14ac:dyDescent="0.3">
      <c r="A133" t="s">
        <v>138</v>
      </c>
      <c r="B133">
        <v>4.4089999999999998</v>
      </c>
      <c r="C133">
        <v>4.4189999999999996</v>
      </c>
      <c r="D133">
        <v>4.3600000000000003</v>
      </c>
      <c r="E133">
        <v>4.3899999999999997</v>
      </c>
      <c r="F133">
        <f t="shared" si="10"/>
        <v>5.8999999999999275E-2</v>
      </c>
      <c r="G133">
        <f t="shared" si="11"/>
        <v>1.9999999999997797E-3</v>
      </c>
      <c r="H133">
        <f t="shared" si="12"/>
        <v>5.6999999999999496E-2</v>
      </c>
      <c r="I133">
        <f t="shared" si="13"/>
        <v>5.8999999999999275E-2</v>
      </c>
      <c r="J133">
        <f t="shared" si="9"/>
        <v>7.2099999999999762E-2</v>
      </c>
    </row>
    <row r="134" spans="1:10" x14ac:dyDescent="0.3">
      <c r="A134" t="s">
        <v>139</v>
      </c>
      <c r="B134">
        <v>4.3899999999999997</v>
      </c>
      <c r="C134">
        <v>4.46</v>
      </c>
      <c r="D134">
        <v>4.3849999999999998</v>
      </c>
      <c r="E134">
        <v>4.431</v>
      </c>
      <c r="F134">
        <f t="shared" si="10"/>
        <v>7.5000000000000178E-2</v>
      </c>
      <c r="G134">
        <f t="shared" si="11"/>
        <v>7.0000000000000284E-2</v>
      </c>
      <c r="H134">
        <f t="shared" si="12"/>
        <v>4.9999999999998934E-3</v>
      </c>
      <c r="I134">
        <f t="shared" si="13"/>
        <v>7.5000000000000178E-2</v>
      </c>
      <c r="J134">
        <f t="shared" si="9"/>
        <v>7.1449999999999764E-2</v>
      </c>
    </row>
    <row r="135" spans="1:10" x14ac:dyDescent="0.3">
      <c r="A135" t="s">
        <v>140</v>
      </c>
      <c r="B135">
        <v>4.45</v>
      </c>
      <c r="C135">
        <v>4.5270000000000001</v>
      </c>
      <c r="D135">
        <v>4.45</v>
      </c>
      <c r="E135">
        <v>4.5190000000000001</v>
      </c>
      <c r="F135">
        <f t="shared" si="10"/>
        <v>7.6999999999999957E-2</v>
      </c>
      <c r="G135">
        <f t="shared" si="11"/>
        <v>9.6000000000000085E-2</v>
      </c>
      <c r="H135">
        <f t="shared" si="12"/>
        <v>1.9000000000000128E-2</v>
      </c>
      <c r="I135">
        <f t="shared" si="13"/>
        <v>9.6000000000000085E-2</v>
      </c>
      <c r="J135">
        <f t="shared" si="9"/>
        <v>7.3649999999999799E-2</v>
      </c>
    </row>
    <row r="136" spans="1:10" x14ac:dyDescent="0.3">
      <c r="A136" t="s">
        <v>141</v>
      </c>
      <c r="B136">
        <v>4.5259999999999998</v>
      </c>
      <c r="C136">
        <v>4.55</v>
      </c>
      <c r="D136">
        <v>4.4279999999999999</v>
      </c>
      <c r="E136">
        <v>4.5460000000000003</v>
      </c>
      <c r="F136">
        <f t="shared" si="10"/>
        <v>0.12199999999999989</v>
      </c>
      <c r="G136">
        <f t="shared" si="11"/>
        <v>3.0999999999999694E-2</v>
      </c>
      <c r="H136">
        <f t="shared" si="12"/>
        <v>9.1000000000000192E-2</v>
      </c>
      <c r="I136">
        <f t="shared" si="13"/>
        <v>0.12199999999999989</v>
      </c>
      <c r="J136">
        <f t="shared" si="9"/>
        <v>7.8699999999999798E-2</v>
      </c>
    </row>
    <row r="137" spans="1:10" x14ac:dyDescent="0.3">
      <c r="A137" t="s">
        <v>142</v>
      </c>
      <c r="B137">
        <v>4.54</v>
      </c>
      <c r="C137">
        <v>4.5780000000000003</v>
      </c>
      <c r="D137">
        <v>4.5090000000000003</v>
      </c>
      <c r="E137">
        <v>4.5380000000000003</v>
      </c>
      <c r="F137">
        <f t="shared" si="10"/>
        <v>6.899999999999995E-2</v>
      </c>
      <c r="G137">
        <f t="shared" si="11"/>
        <v>3.2000000000000028E-2</v>
      </c>
      <c r="H137">
        <f t="shared" si="12"/>
        <v>3.6999999999999922E-2</v>
      </c>
      <c r="I137">
        <f t="shared" si="13"/>
        <v>6.899999999999995E-2</v>
      </c>
      <c r="J137">
        <f t="shared" si="9"/>
        <v>7.8099999999999808E-2</v>
      </c>
    </row>
    <row r="138" spans="1:10" x14ac:dyDescent="0.3">
      <c r="A138" t="s">
        <v>143</v>
      </c>
      <c r="B138">
        <v>4.5170000000000003</v>
      </c>
      <c r="C138">
        <v>4.5590000000000002</v>
      </c>
      <c r="D138">
        <v>4.476</v>
      </c>
      <c r="E138">
        <v>4.5110000000000001</v>
      </c>
      <c r="F138">
        <f t="shared" si="10"/>
        <v>8.3000000000000185E-2</v>
      </c>
      <c r="G138">
        <f t="shared" si="11"/>
        <v>2.0999999999999908E-2</v>
      </c>
      <c r="H138">
        <f t="shared" si="12"/>
        <v>6.2000000000000277E-2</v>
      </c>
      <c r="I138">
        <f t="shared" si="13"/>
        <v>8.3000000000000185E-2</v>
      </c>
      <c r="J138">
        <f t="shared" si="9"/>
        <v>7.7399999999999844E-2</v>
      </c>
    </row>
    <row r="139" spans="1:10" x14ac:dyDescent="0.3">
      <c r="A139" t="s">
        <v>144</v>
      </c>
      <c r="B139">
        <v>4.5060000000000002</v>
      </c>
      <c r="C139">
        <v>4.5720000000000001</v>
      </c>
      <c r="D139">
        <v>4.4829999999999997</v>
      </c>
      <c r="E139">
        <v>4.5529999999999999</v>
      </c>
      <c r="F139">
        <f t="shared" si="10"/>
        <v>8.9000000000000412E-2</v>
      </c>
      <c r="G139">
        <f t="shared" si="11"/>
        <v>6.0999999999999943E-2</v>
      </c>
      <c r="H139">
        <f t="shared" si="12"/>
        <v>2.8000000000000469E-2</v>
      </c>
      <c r="I139">
        <f t="shared" si="13"/>
        <v>8.9000000000000412E-2</v>
      </c>
      <c r="J139">
        <f t="shared" si="9"/>
        <v>7.9649999999999888E-2</v>
      </c>
    </row>
    <row r="140" spans="1:10" x14ac:dyDescent="0.3">
      <c r="A140" t="s">
        <v>145</v>
      </c>
      <c r="B140">
        <v>4.5599999999999996</v>
      </c>
      <c r="C140">
        <v>4.6859999999999999</v>
      </c>
      <c r="D140">
        <v>4.5599999999999996</v>
      </c>
      <c r="E140">
        <v>4.66</v>
      </c>
      <c r="F140">
        <f t="shared" si="10"/>
        <v>0.12600000000000033</v>
      </c>
      <c r="G140">
        <f t="shared" si="11"/>
        <v>0.13300000000000001</v>
      </c>
      <c r="H140">
        <f t="shared" si="12"/>
        <v>6.9999999999996732E-3</v>
      </c>
      <c r="I140">
        <f t="shared" si="13"/>
        <v>0.13300000000000001</v>
      </c>
      <c r="J140">
        <f t="shared" si="9"/>
        <v>8.2549999999999873E-2</v>
      </c>
    </row>
    <row r="141" spans="1:10" x14ac:dyDescent="0.3">
      <c r="A141" t="s">
        <v>146</v>
      </c>
      <c r="B141">
        <v>4.6950000000000003</v>
      </c>
      <c r="C141">
        <v>4.734</v>
      </c>
      <c r="D141">
        <v>4.62</v>
      </c>
      <c r="E141">
        <v>4.641</v>
      </c>
      <c r="F141">
        <f t="shared" si="10"/>
        <v>0.11399999999999988</v>
      </c>
      <c r="G141">
        <f t="shared" si="11"/>
        <v>7.3999999999999844E-2</v>
      </c>
      <c r="H141">
        <f t="shared" si="12"/>
        <v>4.0000000000000036E-2</v>
      </c>
      <c r="I141">
        <f t="shared" si="13"/>
        <v>0.11399999999999988</v>
      </c>
      <c r="J141">
        <f t="shared" si="9"/>
        <v>8.2799999999999874E-2</v>
      </c>
    </row>
    <row r="142" spans="1:10" x14ac:dyDescent="0.3">
      <c r="A142" t="s">
        <v>147</v>
      </c>
      <c r="B142">
        <v>4.6440000000000001</v>
      </c>
      <c r="C142">
        <v>4.76</v>
      </c>
      <c r="D142">
        <v>4.6440000000000001</v>
      </c>
      <c r="E142">
        <v>4.7389999999999999</v>
      </c>
      <c r="F142">
        <f t="shared" si="10"/>
        <v>0.11599999999999966</v>
      </c>
      <c r="G142">
        <f t="shared" si="11"/>
        <v>0.11899999999999977</v>
      </c>
      <c r="H142">
        <f t="shared" si="12"/>
        <v>3.0000000000001137E-3</v>
      </c>
      <c r="I142">
        <f t="shared" si="13"/>
        <v>0.11899999999999977</v>
      </c>
      <c r="J142">
        <f t="shared" si="9"/>
        <v>8.5299999999999862E-2</v>
      </c>
    </row>
    <row r="143" spans="1:10" x14ac:dyDescent="0.3">
      <c r="A143" t="s">
        <v>148</v>
      </c>
      <c r="B143">
        <v>4.76</v>
      </c>
      <c r="C143">
        <v>4.7869999999999999</v>
      </c>
      <c r="D143">
        <v>4.6920000000000002</v>
      </c>
      <c r="E143">
        <v>4.7619999999999996</v>
      </c>
      <c r="F143">
        <f t="shared" si="10"/>
        <v>9.4999999999999751E-2</v>
      </c>
      <c r="G143">
        <f t="shared" si="11"/>
        <v>4.8000000000000043E-2</v>
      </c>
      <c r="H143">
        <f t="shared" si="12"/>
        <v>4.6999999999999709E-2</v>
      </c>
      <c r="I143">
        <f t="shared" si="13"/>
        <v>9.4999999999999751E-2</v>
      </c>
      <c r="J143">
        <f t="shared" si="9"/>
        <v>8.7399999999999853E-2</v>
      </c>
    </row>
    <row r="144" spans="1:10" x14ac:dyDescent="0.3">
      <c r="A144" t="s">
        <v>149</v>
      </c>
      <c r="B144">
        <v>4.7409999999999997</v>
      </c>
      <c r="C144">
        <v>4.8230000000000004</v>
      </c>
      <c r="D144">
        <v>4.7309999999999999</v>
      </c>
      <c r="E144">
        <v>4.819</v>
      </c>
      <c r="F144">
        <f t="shared" si="10"/>
        <v>9.2000000000000526E-2</v>
      </c>
      <c r="G144">
        <f t="shared" si="11"/>
        <v>6.1000000000000831E-2</v>
      </c>
      <c r="H144">
        <f t="shared" si="12"/>
        <v>3.0999999999999694E-2</v>
      </c>
      <c r="I144">
        <f t="shared" si="13"/>
        <v>9.2000000000000526E-2</v>
      </c>
      <c r="J144">
        <f t="shared" si="9"/>
        <v>8.7899999999999895E-2</v>
      </c>
    </row>
    <row r="145" spans="1:10" x14ac:dyDescent="0.3">
      <c r="A145" t="s">
        <v>150</v>
      </c>
      <c r="B145">
        <v>4.8419999999999996</v>
      </c>
      <c r="C145">
        <v>4.9020000000000001</v>
      </c>
      <c r="D145">
        <v>4.84</v>
      </c>
      <c r="E145">
        <v>4.8959999999999999</v>
      </c>
      <c r="F145">
        <f t="shared" si="10"/>
        <v>6.2000000000000277E-2</v>
      </c>
      <c r="G145">
        <f t="shared" si="11"/>
        <v>8.3000000000000185E-2</v>
      </c>
      <c r="H145">
        <f t="shared" si="12"/>
        <v>2.0999999999999908E-2</v>
      </c>
      <c r="I145">
        <f t="shared" si="13"/>
        <v>8.3000000000000185E-2</v>
      </c>
      <c r="J145">
        <f t="shared" si="9"/>
        <v>8.5799999999999918E-2</v>
      </c>
    </row>
    <row r="146" spans="1:10" x14ac:dyDescent="0.3">
      <c r="A146" t="s">
        <v>151</v>
      </c>
      <c r="B146">
        <v>4.8970000000000002</v>
      </c>
      <c r="C146">
        <v>4.9160000000000004</v>
      </c>
      <c r="D146">
        <v>4.7869999999999999</v>
      </c>
      <c r="E146">
        <v>4.8840000000000003</v>
      </c>
      <c r="F146">
        <f t="shared" si="10"/>
        <v>0.12900000000000045</v>
      </c>
      <c r="G146">
        <f t="shared" si="11"/>
        <v>2.0000000000000462E-2</v>
      </c>
      <c r="H146">
        <f t="shared" si="12"/>
        <v>0.10899999999999999</v>
      </c>
      <c r="I146">
        <f t="shared" si="13"/>
        <v>0.12900000000000045</v>
      </c>
      <c r="J146">
        <f t="shared" si="9"/>
        <v>8.9049999999999935E-2</v>
      </c>
    </row>
    <row r="147" spans="1:10" x14ac:dyDescent="0.3">
      <c r="A147" t="s">
        <v>152</v>
      </c>
      <c r="B147">
        <v>4.8899999999999997</v>
      </c>
      <c r="C147">
        <v>4.9000000000000004</v>
      </c>
      <c r="D147">
        <v>4.7510000000000003</v>
      </c>
      <c r="E147">
        <v>4.835</v>
      </c>
      <c r="F147">
        <f t="shared" si="10"/>
        <v>0.14900000000000002</v>
      </c>
      <c r="G147">
        <f t="shared" si="11"/>
        <v>1.6000000000000014E-2</v>
      </c>
      <c r="H147">
        <f t="shared" si="12"/>
        <v>0.13300000000000001</v>
      </c>
      <c r="I147">
        <f t="shared" si="13"/>
        <v>0.14900000000000002</v>
      </c>
      <c r="J147">
        <f t="shared" si="9"/>
        <v>9.2949999999999949E-2</v>
      </c>
    </row>
    <row r="148" spans="1:10" x14ac:dyDescent="0.3">
      <c r="A148" t="s">
        <v>153</v>
      </c>
      <c r="B148">
        <v>4.8330000000000002</v>
      </c>
      <c r="C148">
        <v>4.9690000000000003</v>
      </c>
      <c r="D148">
        <v>4.8129999999999997</v>
      </c>
      <c r="E148">
        <v>4.968</v>
      </c>
      <c r="F148">
        <f t="shared" si="10"/>
        <v>0.15600000000000058</v>
      </c>
      <c r="G148">
        <f t="shared" si="11"/>
        <v>0.13400000000000034</v>
      </c>
      <c r="H148">
        <f t="shared" si="12"/>
        <v>2.2000000000000242E-2</v>
      </c>
      <c r="I148">
        <f t="shared" si="13"/>
        <v>0.15600000000000058</v>
      </c>
      <c r="J148">
        <f t="shared" si="9"/>
        <v>9.9199999999999997E-2</v>
      </c>
    </row>
    <row r="149" spans="1:10" x14ac:dyDescent="0.3">
      <c r="A149" t="s">
        <v>154</v>
      </c>
      <c r="B149">
        <v>4.9690000000000003</v>
      </c>
      <c r="C149">
        <v>5.0279999999999996</v>
      </c>
      <c r="D149">
        <v>4.9429999999999996</v>
      </c>
      <c r="E149">
        <v>5.0030000000000001</v>
      </c>
      <c r="F149">
        <f t="shared" si="10"/>
        <v>8.4999999999999964E-2</v>
      </c>
      <c r="G149">
        <f t="shared" si="11"/>
        <v>5.9999999999999609E-2</v>
      </c>
      <c r="H149">
        <f t="shared" si="12"/>
        <v>2.5000000000000355E-2</v>
      </c>
      <c r="I149">
        <f t="shared" si="13"/>
        <v>8.4999999999999964E-2</v>
      </c>
      <c r="J149">
        <f t="shared" si="9"/>
        <v>0.10129999999999999</v>
      </c>
    </row>
    <row r="150" spans="1:10" x14ac:dyDescent="0.3">
      <c r="A150" t="s">
        <v>155</v>
      </c>
      <c r="B150">
        <v>5.0030000000000001</v>
      </c>
      <c r="C150">
        <v>5.0359999999999996</v>
      </c>
      <c r="D150">
        <v>4.9359999999999999</v>
      </c>
      <c r="E150">
        <v>4.9800000000000004</v>
      </c>
      <c r="F150">
        <f t="shared" si="10"/>
        <v>9.9999999999999645E-2</v>
      </c>
      <c r="G150">
        <f t="shared" si="11"/>
        <v>3.2999999999999474E-2</v>
      </c>
      <c r="H150">
        <f t="shared" si="12"/>
        <v>6.7000000000000171E-2</v>
      </c>
      <c r="I150">
        <f t="shared" si="13"/>
        <v>9.9999999999999645E-2</v>
      </c>
      <c r="J150">
        <f t="shared" ref="J150:J213" si="14">AVERAGE(I131:I150)</f>
        <v>0.10064999999999999</v>
      </c>
    </row>
    <row r="151" spans="1:10" x14ac:dyDescent="0.3">
      <c r="A151" t="s">
        <v>156</v>
      </c>
      <c r="B151">
        <v>4.9800000000000004</v>
      </c>
      <c r="C151">
        <v>4.9800000000000004</v>
      </c>
      <c r="D151">
        <v>4.8499999999999996</v>
      </c>
      <c r="E151">
        <v>4.8499999999999996</v>
      </c>
      <c r="F151">
        <f t="shared" si="10"/>
        <v>0.13000000000000078</v>
      </c>
      <c r="G151">
        <f t="shared" si="11"/>
        <v>0</v>
      </c>
      <c r="H151">
        <f t="shared" si="12"/>
        <v>0.13000000000000078</v>
      </c>
      <c r="I151">
        <f t="shared" si="13"/>
        <v>0.13000000000000078</v>
      </c>
      <c r="J151">
        <f t="shared" si="14"/>
        <v>0.10455000000000006</v>
      </c>
    </row>
    <row r="152" spans="1:10" x14ac:dyDescent="0.3">
      <c r="A152" t="s">
        <v>157</v>
      </c>
      <c r="B152">
        <v>4.68</v>
      </c>
      <c r="C152">
        <v>4.976</v>
      </c>
      <c r="D152">
        <v>4.68</v>
      </c>
      <c r="E152">
        <v>4.944</v>
      </c>
      <c r="F152">
        <f t="shared" si="10"/>
        <v>0.29600000000000026</v>
      </c>
      <c r="G152">
        <f t="shared" si="11"/>
        <v>0.12600000000000033</v>
      </c>
      <c r="H152">
        <f t="shared" si="12"/>
        <v>0.16999999999999993</v>
      </c>
      <c r="I152">
        <f t="shared" si="13"/>
        <v>0.29600000000000026</v>
      </c>
      <c r="J152">
        <f t="shared" si="14"/>
        <v>0.11370000000000009</v>
      </c>
    </row>
    <row r="153" spans="1:10" x14ac:dyDescent="0.3">
      <c r="A153" t="s">
        <v>158</v>
      </c>
      <c r="B153">
        <v>4.9980000000000002</v>
      </c>
      <c r="C153">
        <v>5.0380000000000003</v>
      </c>
      <c r="D153">
        <v>4.95</v>
      </c>
      <c r="E153">
        <v>4.9969999999999999</v>
      </c>
      <c r="F153">
        <f t="shared" si="10"/>
        <v>8.8000000000000078E-2</v>
      </c>
      <c r="G153">
        <f t="shared" si="11"/>
        <v>9.4000000000000306E-2</v>
      </c>
      <c r="H153">
        <f t="shared" si="12"/>
        <v>6.0000000000002274E-3</v>
      </c>
      <c r="I153">
        <f t="shared" si="13"/>
        <v>9.4000000000000306E-2</v>
      </c>
      <c r="J153">
        <f t="shared" si="14"/>
        <v>0.11545000000000014</v>
      </c>
    </row>
    <row r="154" spans="1:10" x14ac:dyDescent="0.3">
      <c r="A154" t="s">
        <v>159</v>
      </c>
      <c r="B154">
        <v>4.9809999999999999</v>
      </c>
      <c r="C154">
        <v>5.05</v>
      </c>
      <c r="D154">
        <v>4.8970000000000002</v>
      </c>
      <c r="E154">
        <v>4.9009999999999998</v>
      </c>
      <c r="F154">
        <f t="shared" si="10"/>
        <v>0.15299999999999958</v>
      </c>
      <c r="G154">
        <f t="shared" si="11"/>
        <v>5.2999999999999936E-2</v>
      </c>
      <c r="H154">
        <f t="shared" si="12"/>
        <v>9.9999999999999645E-2</v>
      </c>
      <c r="I154">
        <f t="shared" si="13"/>
        <v>0.15299999999999958</v>
      </c>
      <c r="J154">
        <f t="shared" si="14"/>
        <v>0.11935000000000011</v>
      </c>
    </row>
    <row r="155" spans="1:10" x14ac:dyDescent="0.3">
      <c r="A155" t="s">
        <v>160</v>
      </c>
      <c r="B155">
        <v>4.9039999999999999</v>
      </c>
      <c r="C155">
        <v>5.1230000000000002</v>
      </c>
      <c r="D155">
        <v>4.9039999999999999</v>
      </c>
      <c r="E155">
        <v>5.1230000000000002</v>
      </c>
      <c r="F155">
        <f t="shared" si="10"/>
        <v>0.21900000000000031</v>
      </c>
      <c r="G155">
        <f t="shared" si="11"/>
        <v>0.22200000000000042</v>
      </c>
      <c r="H155">
        <f t="shared" si="12"/>
        <v>3.0000000000001137E-3</v>
      </c>
      <c r="I155">
        <f t="shared" si="13"/>
        <v>0.22200000000000042</v>
      </c>
      <c r="J155">
        <f t="shared" si="14"/>
        <v>0.12565000000000012</v>
      </c>
    </row>
    <row r="156" spans="1:10" x14ac:dyDescent="0.3">
      <c r="A156" t="s">
        <v>161</v>
      </c>
      <c r="B156">
        <v>5.14</v>
      </c>
      <c r="C156">
        <v>5.2359999999999998</v>
      </c>
      <c r="D156">
        <v>5.14</v>
      </c>
      <c r="E156">
        <v>5.2359999999999998</v>
      </c>
      <c r="F156">
        <f t="shared" si="10"/>
        <v>9.6000000000000085E-2</v>
      </c>
      <c r="G156">
        <f t="shared" si="11"/>
        <v>0.11299999999999955</v>
      </c>
      <c r="H156">
        <f t="shared" si="12"/>
        <v>1.699999999999946E-2</v>
      </c>
      <c r="I156">
        <f t="shared" si="13"/>
        <v>0.11299999999999955</v>
      </c>
      <c r="J156">
        <f t="shared" si="14"/>
        <v>0.12520000000000012</v>
      </c>
    </row>
    <row r="157" spans="1:10" x14ac:dyDescent="0.3">
      <c r="A157" t="s">
        <v>162</v>
      </c>
      <c r="B157">
        <v>5.2569999999999997</v>
      </c>
      <c r="C157">
        <v>5.3179999999999996</v>
      </c>
      <c r="D157">
        <v>5.2110000000000003</v>
      </c>
      <c r="E157">
        <v>5.27</v>
      </c>
      <c r="F157">
        <f t="shared" si="10"/>
        <v>0.10699999999999932</v>
      </c>
      <c r="G157">
        <f t="shared" si="11"/>
        <v>8.1999999999999851E-2</v>
      </c>
      <c r="H157">
        <f t="shared" si="12"/>
        <v>2.4999999999999467E-2</v>
      </c>
      <c r="I157">
        <f t="shared" si="13"/>
        <v>0.10699999999999932</v>
      </c>
      <c r="J157">
        <f t="shared" si="14"/>
        <v>0.12710000000000007</v>
      </c>
    </row>
    <row r="158" spans="1:10" x14ac:dyDescent="0.3">
      <c r="A158" t="s">
        <v>163</v>
      </c>
      <c r="B158">
        <v>5.22</v>
      </c>
      <c r="C158">
        <v>5.29</v>
      </c>
      <c r="D158">
        <v>5.173</v>
      </c>
      <c r="E158">
        <v>5.2530000000000001</v>
      </c>
      <c r="F158">
        <f t="shared" si="10"/>
        <v>0.11699999999999999</v>
      </c>
      <c r="G158">
        <f t="shared" si="11"/>
        <v>2.0000000000000462E-2</v>
      </c>
      <c r="H158">
        <f t="shared" si="12"/>
        <v>9.6999999999999531E-2</v>
      </c>
      <c r="I158">
        <f t="shared" si="13"/>
        <v>0.11699999999999999</v>
      </c>
      <c r="J158">
        <f t="shared" si="14"/>
        <v>0.12880000000000008</v>
      </c>
    </row>
    <row r="159" spans="1:10" x14ac:dyDescent="0.3">
      <c r="A159" t="s">
        <v>164</v>
      </c>
      <c r="B159">
        <v>5.3079999999999998</v>
      </c>
      <c r="C159">
        <v>5.3529999999999998</v>
      </c>
      <c r="D159">
        <v>5.2370000000000001</v>
      </c>
      <c r="E159">
        <v>5.2939999999999996</v>
      </c>
      <c r="F159">
        <f t="shared" si="10"/>
        <v>0.11599999999999966</v>
      </c>
      <c r="G159">
        <f t="shared" si="11"/>
        <v>9.9999999999999645E-2</v>
      </c>
      <c r="H159">
        <f t="shared" si="12"/>
        <v>1.6000000000000014E-2</v>
      </c>
      <c r="I159">
        <f t="shared" si="13"/>
        <v>0.11599999999999966</v>
      </c>
      <c r="J159">
        <f t="shared" si="14"/>
        <v>0.13015000000000004</v>
      </c>
    </row>
    <row r="160" spans="1:10" x14ac:dyDescent="0.3">
      <c r="A160" t="s">
        <v>165</v>
      </c>
      <c r="B160">
        <v>5.3140000000000001</v>
      </c>
      <c r="C160">
        <v>5.3280000000000003</v>
      </c>
      <c r="D160">
        <v>5.16</v>
      </c>
      <c r="E160">
        <v>5.2039999999999997</v>
      </c>
      <c r="F160">
        <f t="shared" si="10"/>
        <v>0.16800000000000015</v>
      </c>
      <c r="G160">
        <f t="shared" si="11"/>
        <v>3.4000000000000696E-2</v>
      </c>
      <c r="H160">
        <f t="shared" si="12"/>
        <v>0.13399999999999945</v>
      </c>
      <c r="I160">
        <f t="shared" si="13"/>
        <v>0.16800000000000015</v>
      </c>
      <c r="J160">
        <f t="shared" si="14"/>
        <v>0.13190000000000004</v>
      </c>
    </row>
    <row r="161" spans="1:10" x14ac:dyDescent="0.3">
      <c r="A161" t="s">
        <v>166</v>
      </c>
      <c r="B161">
        <v>5.2039999999999997</v>
      </c>
      <c r="C161">
        <v>5.3</v>
      </c>
      <c r="D161">
        <v>5.17</v>
      </c>
      <c r="E161">
        <v>5.28</v>
      </c>
      <c r="F161">
        <f t="shared" si="10"/>
        <v>0.12999999999999989</v>
      </c>
      <c r="G161">
        <f t="shared" si="11"/>
        <v>9.6000000000000085E-2</v>
      </c>
      <c r="H161">
        <f t="shared" si="12"/>
        <v>3.3999999999999808E-2</v>
      </c>
      <c r="I161">
        <f t="shared" si="13"/>
        <v>0.12999999999999989</v>
      </c>
      <c r="J161">
        <f t="shared" si="14"/>
        <v>0.13270000000000004</v>
      </c>
    </row>
    <row r="162" spans="1:10" x14ac:dyDescent="0.3">
      <c r="A162" t="s">
        <v>167</v>
      </c>
      <c r="B162">
        <v>5.2919999999999998</v>
      </c>
      <c r="C162">
        <v>5.34</v>
      </c>
      <c r="D162">
        <v>5.2679999999999998</v>
      </c>
      <c r="E162">
        <v>5.2690000000000001</v>
      </c>
      <c r="F162">
        <f t="shared" si="10"/>
        <v>7.2000000000000064E-2</v>
      </c>
      <c r="G162">
        <f t="shared" si="11"/>
        <v>5.9999999999999609E-2</v>
      </c>
      <c r="H162">
        <f t="shared" si="12"/>
        <v>1.2000000000000455E-2</v>
      </c>
      <c r="I162">
        <f t="shared" si="13"/>
        <v>7.2000000000000064E-2</v>
      </c>
      <c r="J162">
        <f t="shared" si="14"/>
        <v>0.13035000000000005</v>
      </c>
    </row>
    <row r="163" spans="1:10" x14ac:dyDescent="0.3">
      <c r="A163" t="s">
        <v>168</v>
      </c>
      <c r="B163">
        <v>5.2779999999999996</v>
      </c>
      <c r="C163">
        <v>5.3230000000000004</v>
      </c>
      <c r="D163">
        <v>5.2370000000000001</v>
      </c>
      <c r="E163">
        <v>5.2930000000000001</v>
      </c>
      <c r="F163">
        <f t="shared" si="10"/>
        <v>8.6000000000000298E-2</v>
      </c>
      <c r="G163">
        <f t="shared" si="11"/>
        <v>5.400000000000027E-2</v>
      </c>
      <c r="H163">
        <f t="shared" si="12"/>
        <v>3.2000000000000028E-2</v>
      </c>
      <c r="I163">
        <f t="shared" si="13"/>
        <v>8.6000000000000298E-2</v>
      </c>
      <c r="J163">
        <f t="shared" si="14"/>
        <v>0.12990000000000007</v>
      </c>
    </row>
    <row r="164" spans="1:10" x14ac:dyDescent="0.3">
      <c r="A164" t="s">
        <v>169</v>
      </c>
      <c r="B164">
        <v>5.2750000000000004</v>
      </c>
      <c r="C164">
        <v>5.2910000000000004</v>
      </c>
      <c r="D164">
        <v>5.0579999999999998</v>
      </c>
      <c r="E164">
        <v>5.1059999999999999</v>
      </c>
      <c r="F164">
        <f t="shared" si="10"/>
        <v>0.23300000000000054</v>
      </c>
      <c r="G164">
        <f t="shared" si="11"/>
        <v>1.9999999999997797E-3</v>
      </c>
      <c r="H164">
        <f t="shared" si="12"/>
        <v>0.23500000000000032</v>
      </c>
      <c r="I164">
        <f t="shared" si="13"/>
        <v>0.23500000000000032</v>
      </c>
      <c r="J164">
        <f t="shared" si="14"/>
        <v>0.13705000000000006</v>
      </c>
    </row>
    <row r="165" spans="1:10" x14ac:dyDescent="0.3">
      <c r="A165" t="s">
        <v>170</v>
      </c>
      <c r="B165">
        <v>5.117</v>
      </c>
      <c r="C165">
        <v>5.2130000000000001</v>
      </c>
      <c r="D165">
        <v>5.0199999999999996</v>
      </c>
      <c r="E165">
        <v>5.0659999999999998</v>
      </c>
      <c r="F165">
        <f t="shared" si="10"/>
        <v>0.1930000000000005</v>
      </c>
      <c r="G165">
        <f t="shared" si="11"/>
        <v>0.10700000000000021</v>
      </c>
      <c r="H165">
        <f t="shared" si="12"/>
        <v>8.6000000000000298E-2</v>
      </c>
      <c r="I165">
        <f t="shared" si="13"/>
        <v>0.1930000000000005</v>
      </c>
      <c r="J165">
        <f t="shared" si="14"/>
        <v>0.14255000000000009</v>
      </c>
    </row>
    <row r="166" spans="1:10" x14ac:dyDescent="0.3">
      <c r="A166" t="s">
        <v>171</v>
      </c>
      <c r="B166">
        <v>5.0490000000000004</v>
      </c>
      <c r="C166">
        <v>5.085</v>
      </c>
      <c r="D166">
        <v>5.0049999999999999</v>
      </c>
      <c r="E166">
        <v>5.03</v>
      </c>
      <c r="F166">
        <f t="shared" si="10"/>
        <v>8.0000000000000071E-2</v>
      </c>
      <c r="G166">
        <f t="shared" si="11"/>
        <v>1.9000000000000128E-2</v>
      </c>
      <c r="H166">
        <f t="shared" si="12"/>
        <v>6.0999999999999943E-2</v>
      </c>
      <c r="I166">
        <f t="shared" si="13"/>
        <v>8.0000000000000071E-2</v>
      </c>
      <c r="J166">
        <f t="shared" si="14"/>
        <v>0.14010000000000006</v>
      </c>
    </row>
    <row r="167" spans="1:10" x14ac:dyDescent="0.3">
      <c r="A167" t="s">
        <v>172</v>
      </c>
      <c r="B167">
        <v>5.0659999999999998</v>
      </c>
      <c r="C167">
        <v>5.1619999999999999</v>
      </c>
      <c r="D167">
        <v>5.0369999999999999</v>
      </c>
      <c r="E167">
        <v>5.16</v>
      </c>
      <c r="F167">
        <f t="shared" si="10"/>
        <v>0.125</v>
      </c>
      <c r="G167">
        <f t="shared" si="11"/>
        <v>0.13199999999999967</v>
      </c>
      <c r="H167">
        <f t="shared" si="12"/>
        <v>6.9999999999996732E-3</v>
      </c>
      <c r="I167">
        <f t="shared" si="13"/>
        <v>0.13199999999999967</v>
      </c>
      <c r="J167">
        <f t="shared" si="14"/>
        <v>0.13925000000000004</v>
      </c>
    </row>
    <row r="168" spans="1:10" x14ac:dyDescent="0.3">
      <c r="A168" t="s">
        <v>173</v>
      </c>
      <c r="B168">
        <v>5.21</v>
      </c>
      <c r="C168">
        <v>5.3620000000000001</v>
      </c>
      <c r="D168">
        <v>5.1550000000000002</v>
      </c>
      <c r="E168">
        <v>5.351</v>
      </c>
      <c r="F168">
        <f t="shared" si="10"/>
        <v>0.20699999999999985</v>
      </c>
      <c r="G168">
        <f t="shared" si="11"/>
        <v>0.20199999999999996</v>
      </c>
      <c r="H168">
        <f t="shared" si="12"/>
        <v>4.9999999999998934E-3</v>
      </c>
      <c r="I168">
        <f t="shared" si="13"/>
        <v>0.20699999999999985</v>
      </c>
      <c r="J168">
        <f t="shared" si="14"/>
        <v>0.14180000000000001</v>
      </c>
    </row>
    <row r="169" spans="1:10" x14ac:dyDescent="0.3">
      <c r="A169" t="s">
        <v>174</v>
      </c>
      <c r="B169">
        <v>5.3609999999999998</v>
      </c>
      <c r="C169">
        <v>5.43</v>
      </c>
      <c r="D169">
        <v>5.3209999999999997</v>
      </c>
      <c r="E169">
        <v>5.41</v>
      </c>
      <c r="F169">
        <f t="shared" si="10"/>
        <v>0.10899999999999999</v>
      </c>
      <c r="G169">
        <f t="shared" si="11"/>
        <v>7.8999999999999737E-2</v>
      </c>
      <c r="H169">
        <f t="shared" si="12"/>
        <v>3.0000000000000249E-2</v>
      </c>
      <c r="I169">
        <f t="shared" si="13"/>
        <v>0.10899999999999999</v>
      </c>
      <c r="J169">
        <f t="shared" si="14"/>
        <v>0.14300000000000002</v>
      </c>
    </row>
    <row r="170" spans="1:10" x14ac:dyDescent="0.3">
      <c r="A170" t="s">
        <v>175</v>
      </c>
      <c r="B170">
        <v>5.41</v>
      </c>
      <c r="C170">
        <v>5.4889999999999999</v>
      </c>
      <c r="D170">
        <v>5.3550000000000004</v>
      </c>
      <c r="E170">
        <v>5.4370000000000003</v>
      </c>
      <c r="F170">
        <f t="shared" si="10"/>
        <v>0.13399999999999945</v>
      </c>
      <c r="G170">
        <f t="shared" si="11"/>
        <v>7.8999999999999737E-2</v>
      </c>
      <c r="H170">
        <f t="shared" si="12"/>
        <v>5.4999999999999716E-2</v>
      </c>
      <c r="I170">
        <f t="shared" si="13"/>
        <v>0.13399999999999945</v>
      </c>
      <c r="J170">
        <f t="shared" si="14"/>
        <v>0.1447</v>
      </c>
    </row>
    <row r="171" spans="1:10" x14ac:dyDescent="0.3">
      <c r="A171" t="s">
        <v>176</v>
      </c>
      <c r="B171">
        <v>5.4379999999999997</v>
      </c>
      <c r="C171">
        <v>5.4850000000000003</v>
      </c>
      <c r="D171">
        <v>5.39</v>
      </c>
      <c r="E171">
        <v>5.399</v>
      </c>
      <c r="F171">
        <f t="shared" si="10"/>
        <v>9.5000000000000639E-2</v>
      </c>
      <c r="G171">
        <f t="shared" si="11"/>
        <v>4.8000000000000043E-2</v>
      </c>
      <c r="H171">
        <f t="shared" si="12"/>
        <v>4.7000000000000597E-2</v>
      </c>
      <c r="I171">
        <f t="shared" si="13"/>
        <v>9.5000000000000639E-2</v>
      </c>
      <c r="J171">
        <f t="shared" si="14"/>
        <v>0.14294999999999999</v>
      </c>
    </row>
    <row r="172" spans="1:10" x14ac:dyDescent="0.3">
      <c r="A172" t="s">
        <v>177</v>
      </c>
      <c r="B172">
        <v>5.3970000000000002</v>
      </c>
      <c r="C172">
        <v>5.3970000000000002</v>
      </c>
      <c r="D172">
        <v>5.2530000000000001</v>
      </c>
      <c r="E172">
        <v>5.3090000000000002</v>
      </c>
      <c r="F172">
        <f t="shared" si="10"/>
        <v>0.14400000000000013</v>
      </c>
      <c r="G172">
        <f t="shared" si="11"/>
        <v>1.9999999999997797E-3</v>
      </c>
      <c r="H172">
        <f t="shared" si="12"/>
        <v>0.14599999999999991</v>
      </c>
      <c r="I172">
        <f t="shared" si="13"/>
        <v>0.14599999999999991</v>
      </c>
      <c r="J172">
        <f t="shared" si="14"/>
        <v>0.13544999999999999</v>
      </c>
    </row>
    <row r="173" spans="1:10" x14ac:dyDescent="0.3">
      <c r="A173" t="s">
        <v>178</v>
      </c>
      <c r="B173">
        <v>5.29</v>
      </c>
      <c r="C173">
        <v>5.3529999999999998</v>
      </c>
      <c r="D173">
        <v>5.24</v>
      </c>
      <c r="E173">
        <v>5.32</v>
      </c>
      <c r="F173">
        <f t="shared" si="10"/>
        <v>0.11299999999999955</v>
      </c>
      <c r="G173">
        <f t="shared" si="11"/>
        <v>4.3999999999999595E-2</v>
      </c>
      <c r="H173">
        <f t="shared" si="12"/>
        <v>6.899999999999995E-2</v>
      </c>
      <c r="I173">
        <f t="shared" si="13"/>
        <v>0.11299999999999955</v>
      </c>
      <c r="J173">
        <f t="shared" si="14"/>
        <v>0.13639999999999994</v>
      </c>
    </row>
    <row r="174" spans="1:10" x14ac:dyDescent="0.3">
      <c r="A174" t="s">
        <v>179</v>
      </c>
      <c r="B174">
        <v>5.3380000000000001</v>
      </c>
      <c r="C174">
        <v>5.5060000000000002</v>
      </c>
      <c r="D174">
        <v>5.3380000000000001</v>
      </c>
      <c r="E174">
        <v>5.49</v>
      </c>
      <c r="F174">
        <f t="shared" si="10"/>
        <v>0.16800000000000015</v>
      </c>
      <c r="G174">
        <f t="shared" si="11"/>
        <v>0.18599999999999994</v>
      </c>
      <c r="H174">
        <f t="shared" si="12"/>
        <v>1.7999999999999794E-2</v>
      </c>
      <c r="I174">
        <f t="shared" si="13"/>
        <v>0.18599999999999994</v>
      </c>
      <c r="J174">
        <f t="shared" si="14"/>
        <v>0.13804999999999995</v>
      </c>
    </row>
    <row r="175" spans="1:10" x14ac:dyDescent="0.3">
      <c r="A175" t="s">
        <v>180</v>
      </c>
      <c r="B175">
        <v>5.5140000000000002</v>
      </c>
      <c r="C175">
        <v>5.65</v>
      </c>
      <c r="D175">
        <v>5.5140000000000002</v>
      </c>
      <c r="E175">
        <v>5.5350000000000001</v>
      </c>
      <c r="F175">
        <f t="shared" si="10"/>
        <v>0.13600000000000012</v>
      </c>
      <c r="G175">
        <f t="shared" si="11"/>
        <v>0.16000000000000014</v>
      </c>
      <c r="H175">
        <f t="shared" si="12"/>
        <v>2.4000000000000021E-2</v>
      </c>
      <c r="I175">
        <f t="shared" si="13"/>
        <v>0.16000000000000014</v>
      </c>
      <c r="J175">
        <f t="shared" si="14"/>
        <v>0.13494999999999996</v>
      </c>
    </row>
    <row r="176" spans="1:10" x14ac:dyDescent="0.3">
      <c r="A176" t="s">
        <v>181</v>
      </c>
      <c r="B176">
        <v>5.5579999999999998</v>
      </c>
      <c r="C176">
        <v>5.7279999999999998</v>
      </c>
      <c r="D176">
        <v>5.556</v>
      </c>
      <c r="E176">
        <v>5.7249999999999996</v>
      </c>
      <c r="F176">
        <f t="shared" si="10"/>
        <v>0.17199999999999971</v>
      </c>
      <c r="G176">
        <f t="shared" si="11"/>
        <v>0.19299999999999962</v>
      </c>
      <c r="H176">
        <f t="shared" si="12"/>
        <v>2.0999999999999908E-2</v>
      </c>
      <c r="I176">
        <f t="shared" si="13"/>
        <v>0.19299999999999962</v>
      </c>
      <c r="J176">
        <f t="shared" si="14"/>
        <v>0.13894999999999996</v>
      </c>
    </row>
    <row r="177" spans="1:10" x14ac:dyDescent="0.3">
      <c r="A177" t="s">
        <v>182</v>
      </c>
      <c r="B177">
        <v>5.74</v>
      </c>
      <c r="C177">
        <v>5.8259999999999996</v>
      </c>
      <c r="D177">
        <v>5.7</v>
      </c>
      <c r="E177">
        <v>5.8070000000000004</v>
      </c>
      <c r="F177">
        <f t="shared" si="10"/>
        <v>0.12599999999999945</v>
      </c>
      <c r="G177">
        <f t="shared" si="11"/>
        <v>0.10099999999999998</v>
      </c>
      <c r="H177">
        <f t="shared" si="12"/>
        <v>2.4999999999999467E-2</v>
      </c>
      <c r="I177">
        <f t="shared" si="13"/>
        <v>0.12599999999999945</v>
      </c>
      <c r="J177">
        <f t="shared" si="14"/>
        <v>0.13989999999999997</v>
      </c>
    </row>
    <row r="178" spans="1:10" x14ac:dyDescent="0.3">
      <c r="A178" t="s">
        <v>183</v>
      </c>
      <c r="B178">
        <v>5.77</v>
      </c>
      <c r="C178">
        <v>5.9370000000000003</v>
      </c>
      <c r="D178">
        <v>5.7480000000000002</v>
      </c>
      <c r="E178">
        <v>5.9349999999999996</v>
      </c>
      <c r="F178">
        <f t="shared" si="10"/>
        <v>0.18900000000000006</v>
      </c>
      <c r="G178">
        <f t="shared" si="11"/>
        <v>0.12999999999999989</v>
      </c>
      <c r="H178">
        <f t="shared" si="12"/>
        <v>5.9000000000000163E-2</v>
      </c>
      <c r="I178">
        <f t="shared" si="13"/>
        <v>0.18900000000000006</v>
      </c>
      <c r="J178">
        <f t="shared" si="14"/>
        <v>0.14349999999999996</v>
      </c>
    </row>
    <row r="179" spans="1:10" x14ac:dyDescent="0.3">
      <c r="A179" t="s">
        <v>184</v>
      </c>
      <c r="B179">
        <v>5.9820000000000002</v>
      </c>
      <c r="C179">
        <v>6.1040000000000001</v>
      </c>
      <c r="D179">
        <v>5.9050000000000002</v>
      </c>
      <c r="E179">
        <v>6.1</v>
      </c>
      <c r="F179">
        <f t="shared" si="10"/>
        <v>0.19899999999999984</v>
      </c>
      <c r="G179">
        <f t="shared" si="11"/>
        <v>0.16900000000000048</v>
      </c>
      <c r="H179">
        <f t="shared" si="12"/>
        <v>2.9999999999999361E-2</v>
      </c>
      <c r="I179">
        <f t="shared" si="13"/>
        <v>0.19899999999999984</v>
      </c>
      <c r="J179">
        <f t="shared" si="14"/>
        <v>0.14764999999999998</v>
      </c>
    </row>
    <row r="180" spans="1:10" x14ac:dyDescent="0.3">
      <c r="A180" t="s">
        <v>185</v>
      </c>
      <c r="B180">
        <v>6.109</v>
      </c>
      <c r="C180">
        <v>6.1390000000000002</v>
      </c>
      <c r="D180">
        <v>5.9889999999999999</v>
      </c>
      <c r="E180">
        <v>6.07</v>
      </c>
      <c r="F180">
        <f t="shared" si="10"/>
        <v>0.15000000000000036</v>
      </c>
      <c r="G180">
        <f t="shared" si="11"/>
        <v>3.900000000000059E-2</v>
      </c>
      <c r="H180">
        <f t="shared" si="12"/>
        <v>0.11099999999999977</v>
      </c>
      <c r="I180">
        <f t="shared" si="13"/>
        <v>0.15000000000000036</v>
      </c>
      <c r="J180">
        <f t="shared" si="14"/>
        <v>0.14674999999999999</v>
      </c>
    </row>
    <row r="181" spans="1:10" x14ac:dyDescent="0.3">
      <c r="A181" t="s">
        <v>186</v>
      </c>
      <c r="B181">
        <v>6.07</v>
      </c>
      <c r="C181">
        <v>6.1269999999999998</v>
      </c>
      <c r="D181">
        <v>5.5910000000000002</v>
      </c>
      <c r="E181">
        <v>5.68</v>
      </c>
      <c r="F181">
        <f t="shared" si="10"/>
        <v>0.53599999999999959</v>
      </c>
      <c r="G181">
        <f t="shared" si="11"/>
        <v>5.6999999999999496E-2</v>
      </c>
      <c r="H181">
        <f t="shared" si="12"/>
        <v>0.47900000000000009</v>
      </c>
      <c r="I181">
        <f t="shared" si="13"/>
        <v>0.53599999999999959</v>
      </c>
      <c r="J181">
        <f t="shared" si="14"/>
        <v>0.16704999999999998</v>
      </c>
    </row>
    <row r="182" spans="1:10" x14ac:dyDescent="0.3">
      <c r="A182" t="s">
        <v>187</v>
      </c>
      <c r="B182">
        <v>5.7439999999999998</v>
      </c>
      <c r="C182">
        <v>5.8330000000000002</v>
      </c>
      <c r="D182">
        <v>5.4960000000000004</v>
      </c>
      <c r="E182">
        <v>5.734</v>
      </c>
      <c r="F182">
        <f t="shared" si="10"/>
        <v>0.33699999999999974</v>
      </c>
      <c r="G182">
        <f t="shared" si="11"/>
        <v>0.15300000000000047</v>
      </c>
      <c r="H182">
        <f t="shared" si="12"/>
        <v>0.18399999999999928</v>
      </c>
      <c r="I182">
        <f t="shared" si="13"/>
        <v>0.33699999999999974</v>
      </c>
      <c r="J182">
        <f t="shared" si="14"/>
        <v>0.18029999999999996</v>
      </c>
    </row>
    <row r="183" spans="1:10" x14ac:dyDescent="0.3">
      <c r="A183" t="s">
        <v>188</v>
      </c>
      <c r="B183">
        <v>5.7539999999999996</v>
      </c>
      <c r="C183">
        <v>6.0439999999999996</v>
      </c>
      <c r="D183">
        <v>5.7539999999999996</v>
      </c>
      <c r="E183">
        <v>6.03</v>
      </c>
      <c r="F183">
        <f t="shared" si="10"/>
        <v>0.29000000000000004</v>
      </c>
      <c r="G183">
        <f t="shared" si="11"/>
        <v>0.30999999999999961</v>
      </c>
      <c r="H183">
        <f t="shared" si="12"/>
        <v>1.9999999999999574E-2</v>
      </c>
      <c r="I183">
        <f t="shared" si="13"/>
        <v>0.30999999999999961</v>
      </c>
      <c r="J183">
        <f t="shared" si="14"/>
        <v>0.19149999999999992</v>
      </c>
    </row>
    <row r="184" spans="1:10" x14ac:dyDescent="0.3">
      <c r="A184" t="s">
        <v>189</v>
      </c>
      <c r="B184">
        <v>6.03</v>
      </c>
      <c r="C184">
        <v>6.1470000000000002</v>
      </c>
      <c r="D184">
        <v>6</v>
      </c>
      <c r="E184">
        <v>6.1470000000000002</v>
      </c>
      <c r="F184">
        <f t="shared" si="10"/>
        <v>0.14700000000000024</v>
      </c>
      <c r="G184">
        <f t="shared" si="11"/>
        <v>0.11699999999999999</v>
      </c>
      <c r="H184">
        <f t="shared" si="12"/>
        <v>3.0000000000000249E-2</v>
      </c>
      <c r="I184">
        <f t="shared" si="13"/>
        <v>0.14700000000000024</v>
      </c>
      <c r="J184">
        <f t="shared" si="14"/>
        <v>0.18709999999999991</v>
      </c>
    </row>
    <row r="185" spans="1:10" x14ac:dyDescent="0.3">
      <c r="A185" t="s">
        <v>190</v>
      </c>
      <c r="B185">
        <v>6.17</v>
      </c>
      <c r="C185">
        <v>6.1920000000000002</v>
      </c>
      <c r="D185">
        <v>6.0069999999999997</v>
      </c>
      <c r="E185">
        <v>6.1269999999999998</v>
      </c>
      <c r="F185">
        <f t="shared" si="10"/>
        <v>0.1850000000000005</v>
      </c>
      <c r="G185">
        <f t="shared" si="11"/>
        <v>4.4999999999999929E-2</v>
      </c>
      <c r="H185">
        <f t="shared" si="12"/>
        <v>0.14000000000000057</v>
      </c>
      <c r="I185">
        <f t="shared" si="13"/>
        <v>0.1850000000000005</v>
      </c>
      <c r="J185">
        <f t="shared" si="14"/>
        <v>0.18669999999999992</v>
      </c>
    </row>
    <row r="186" spans="1:10" x14ac:dyDescent="0.3">
      <c r="A186" t="s">
        <v>191</v>
      </c>
      <c r="B186">
        <v>6.1280000000000001</v>
      </c>
      <c r="C186">
        <v>6.1479999999999997</v>
      </c>
      <c r="D186">
        <v>5.7539999999999996</v>
      </c>
      <c r="E186">
        <v>6.1109999999999998</v>
      </c>
      <c r="F186">
        <f t="shared" si="10"/>
        <v>0.39400000000000013</v>
      </c>
      <c r="G186">
        <f t="shared" si="11"/>
        <v>2.0999999999999908E-2</v>
      </c>
      <c r="H186">
        <f t="shared" si="12"/>
        <v>0.37300000000000022</v>
      </c>
      <c r="I186">
        <f t="shared" si="13"/>
        <v>0.39400000000000013</v>
      </c>
      <c r="J186">
        <f t="shared" si="14"/>
        <v>0.20239999999999991</v>
      </c>
    </row>
    <row r="187" spans="1:10" x14ac:dyDescent="0.3">
      <c r="A187" t="s">
        <v>192</v>
      </c>
      <c r="B187">
        <v>6.16</v>
      </c>
      <c r="C187">
        <v>6.25</v>
      </c>
      <c r="D187">
        <v>6.04</v>
      </c>
      <c r="E187">
        <v>6.1660000000000004</v>
      </c>
      <c r="F187">
        <f t="shared" si="10"/>
        <v>0.20999999999999996</v>
      </c>
      <c r="G187">
        <f t="shared" si="11"/>
        <v>0.13900000000000023</v>
      </c>
      <c r="H187">
        <f t="shared" si="12"/>
        <v>7.099999999999973E-2</v>
      </c>
      <c r="I187">
        <f t="shared" si="13"/>
        <v>0.20999999999999996</v>
      </c>
      <c r="J187">
        <f t="shared" si="14"/>
        <v>0.20629999999999993</v>
      </c>
    </row>
    <row r="188" spans="1:10" x14ac:dyDescent="0.3">
      <c r="A188" t="s">
        <v>193</v>
      </c>
      <c r="B188">
        <v>6.1749999999999998</v>
      </c>
      <c r="C188">
        <v>6.2190000000000003</v>
      </c>
      <c r="D188">
        <v>6.03</v>
      </c>
      <c r="E188">
        <v>6.1829999999999998</v>
      </c>
      <c r="F188">
        <f t="shared" si="10"/>
        <v>0.18900000000000006</v>
      </c>
      <c r="G188">
        <f t="shared" si="11"/>
        <v>5.2999999999999936E-2</v>
      </c>
      <c r="H188">
        <f t="shared" si="12"/>
        <v>0.13600000000000012</v>
      </c>
      <c r="I188">
        <f t="shared" si="13"/>
        <v>0.18900000000000006</v>
      </c>
      <c r="J188">
        <f t="shared" si="14"/>
        <v>0.20539999999999994</v>
      </c>
    </row>
    <row r="189" spans="1:10" x14ac:dyDescent="0.3">
      <c r="A189" t="s">
        <v>194</v>
      </c>
      <c r="B189">
        <v>6.1829999999999998</v>
      </c>
      <c r="C189">
        <v>6.2439999999999998</v>
      </c>
      <c r="D189">
        <v>6.0910000000000002</v>
      </c>
      <c r="E189">
        <v>6.1559999999999997</v>
      </c>
      <c r="F189">
        <f t="shared" si="10"/>
        <v>0.15299999999999958</v>
      </c>
      <c r="G189">
        <f t="shared" si="11"/>
        <v>6.0999999999999943E-2</v>
      </c>
      <c r="H189">
        <f t="shared" si="12"/>
        <v>9.1999999999999638E-2</v>
      </c>
      <c r="I189">
        <f t="shared" si="13"/>
        <v>0.15299999999999958</v>
      </c>
      <c r="J189">
        <f t="shared" si="14"/>
        <v>0.20759999999999992</v>
      </c>
    </row>
    <row r="190" spans="1:10" x14ac:dyDescent="0.3">
      <c r="A190" t="s">
        <v>195</v>
      </c>
      <c r="B190">
        <v>6.12</v>
      </c>
      <c r="C190">
        <v>6.28</v>
      </c>
      <c r="D190">
        <v>6.0970000000000004</v>
      </c>
      <c r="E190">
        <v>6.21</v>
      </c>
      <c r="F190">
        <f t="shared" si="10"/>
        <v>0.18299999999999983</v>
      </c>
      <c r="G190">
        <f t="shared" si="11"/>
        <v>0.12400000000000055</v>
      </c>
      <c r="H190">
        <f t="shared" si="12"/>
        <v>5.8999999999999275E-2</v>
      </c>
      <c r="I190">
        <f t="shared" si="13"/>
        <v>0.18299999999999983</v>
      </c>
      <c r="J190">
        <f t="shared" si="14"/>
        <v>0.21004999999999993</v>
      </c>
    </row>
    <row r="191" spans="1:10" x14ac:dyDescent="0.3">
      <c r="A191" t="s">
        <v>196</v>
      </c>
      <c r="B191">
        <v>6.2119999999999997</v>
      </c>
      <c r="C191">
        <v>6.26</v>
      </c>
      <c r="D191">
        <v>6.1740000000000004</v>
      </c>
      <c r="E191">
        <v>6.2290000000000001</v>
      </c>
      <c r="F191">
        <f t="shared" si="10"/>
        <v>8.599999999999941E-2</v>
      </c>
      <c r="G191">
        <f t="shared" si="11"/>
        <v>4.9999999999999822E-2</v>
      </c>
      <c r="H191">
        <f t="shared" si="12"/>
        <v>3.5999999999999588E-2</v>
      </c>
      <c r="I191">
        <f t="shared" si="13"/>
        <v>8.599999999999941E-2</v>
      </c>
      <c r="J191">
        <f t="shared" si="14"/>
        <v>0.20959999999999987</v>
      </c>
    </row>
    <row r="192" spans="1:10" x14ac:dyDescent="0.3">
      <c r="A192" t="s">
        <v>197</v>
      </c>
      <c r="B192">
        <v>6.2489999999999997</v>
      </c>
      <c r="C192">
        <v>6.3220000000000001</v>
      </c>
      <c r="D192">
        <v>6.2320000000000002</v>
      </c>
      <c r="E192">
        <v>6.2880000000000003</v>
      </c>
      <c r="F192">
        <f t="shared" si="10"/>
        <v>8.9999999999999858E-2</v>
      </c>
      <c r="G192">
        <f t="shared" si="11"/>
        <v>9.2999999999999972E-2</v>
      </c>
      <c r="H192">
        <f t="shared" si="12"/>
        <v>3.0000000000001137E-3</v>
      </c>
      <c r="I192">
        <f t="shared" si="13"/>
        <v>9.2999999999999972E-2</v>
      </c>
      <c r="J192">
        <f t="shared" si="14"/>
        <v>0.20694999999999988</v>
      </c>
    </row>
    <row r="193" spans="1:10" x14ac:dyDescent="0.3">
      <c r="A193" t="s">
        <v>198</v>
      </c>
      <c r="B193">
        <v>6.3250000000000002</v>
      </c>
      <c r="C193">
        <v>6.35</v>
      </c>
      <c r="D193">
        <v>6.165</v>
      </c>
      <c r="E193">
        <v>6.1829999999999998</v>
      </c>
      <c r="F193">
        <f t="shared" si="10"/>
        <v>0.18499999999999961</v>
      </c>
      <c r="G193">
        <f t="shared" si="11"/>
        <v>6.1999999999999389E-2</v>
      </c>
      <c r="H193">
        <f t="shared" si="12"/>
        <v>0.12300000000000022</v>
      </c>
      <c r="I193">
        <f t="shared" si="13"/>
        <v>0.18499999999999961</v>
      </c>
      <c r="J193">
        <f t="shared" si="14"/>
        <v>0.21054999999999988</v>
      </c>
    </row>
    <row r="194" spans="1:10" x14ac:dyDescent="0.3">
      <c r="A194" t="s">
        <v>199</v>
      </c>
      <c r="B194">
        <v>6.11</v>
      </c>
      <c r="C194">
        <v>6.15</v>
      </c>
      <c r="D194">
        <v>5.9370000000000003</v>
      </c>
      <c r="E194">
        <v>5.992</v>
      </c>
      <c r="F194">
        <f t="shared" si="10"/>
        <v>0.21300000000000008</v>
      </c>
      <c r="G194">
        <f t="shared" si="11"/>
        <v>3.2999999999999474E-2</v>
      </c>
      <c r="H194">
        <f t="shared" si="12"/>
        <v>0.24599999999999955</v>
      </c>
      <c r="I194">
        <f t="shared" si="13"/>
        <v>0.24599999999999955</v>
      </c>
      <c r="J194">
        <f t="shared" si="14"/>
        <v>0.21354999999999985</v>
      </c>
    </row>
    <row r="195" spans="1:10" x14ac:dyDescent="0.3">
      <c r="A195" t="s">
        <v>200</v>
      </c>
      <c r="B195">
        <v>5.992</v>
      </c>
      <c r="C195">
        <v>6.1029999999999998</v>
      </c>
      <c r="D195">
        <v>5.83</v>
      </c>
      <c r="E195">
        <v>6.07</v>
      </c>
      <c r="F195">
        <f t="shared" ref="F195:F258" si="15">C195-D195</f>
        <v>0.27299999999999969</v>
      </c>
      <c r="G195">
        <f t="shared" si="11"/>
        <v>0.11099999999999977</v>
      </c>
      <c r="H195">
        <f t="shared" si="12"/>
        <v>0.16199999999999992</v>
      </c>
      <c r="I195">
        <f t="shared" si="13"/>
        <v>0.27299999999999969</v>
      </c>
      <c r="J195">
        <f t="shared" si="14"/>
        <v>0.21919999999999984</v>
      </c>
    </row>
    <row r="196" spans="1:10" x14ac:dyDescent="0.3">
      <c r="A196" t="s">
        <v>201</v>
      </c>
      <c r="B196">
        <v>6.048</v>
      </c>
      <c r="C196">
        <v>6.0789999999999997</v>
      </c>
      <c r="D196">
        <v>5.83</v>
      </c>
      <c r="E196">
        <v>5.84</v>
      </c>
      <c r="F196">
        <f t="shared" si="15"/>
        <v>0.24899999999999967</v>
      </c>
      <c r="G196">
        <f t="shared" ref="G196:G259" si="16">ABS(C196-E195)</f>
        <v>8.9999999999994529E-3</v>
      </c>
      <c r="H196">
        <f t="shared" ref="H196:H259" si="17">ABS(D196-E195)</f>
        <v>0.24000000000000021</v>
      </c>
      <c r="I196">
        <f t="shared" ref="I196:I259" si="18">MAX(F196:H196)</f>
        <v>0.24899999999999967</v>
      </c>
      <c r="J196">
        <f t="shared" si="14"/>
        <v>0.22199999999999984</v>
      </c>
    </row>
    <row r="197" spans="1:10" x14ac:dyDescent="0.3">
      <c r="A197" t="s">
        <v>202</v>
      </c>
      <c r="B197">
        <v>5.7460000000000004</v>
      </c>
      <c r="C197">
        <v>5.81</v>
      </c>
      <c r="D197">
        <v>5.47</v>
      </c>
      <c r="E197">
        <v>5.48</v>
      </c>
      <c r="F197">
        <f t="shared" si="15"/>
        <v>0.33999999999999986</v>
      </c>
      <c r="G197">
        <f t="shared" si="16"/>
        <v>3.0000000000000249E-2</v>
      </c>
      <c r="H197">
        <f t="shared" si="17"/>
        <v>0.37000000000000011</v>
      </c>
      <c r="I197">
        <f t="shared" si="18"/>
        <v>0.37000000000000011</v>
      </c>
      <c r="J197">
        <f t="shared" si="14"/>
        <v>0.23419999999999988</v>
      </c>
    </row>
    <row r="198" spans="1:10" x14ac:dyDescent="0.3">
      <c r="A198" t="s">
        <v>203</v>
      </c>
      <c r="B198">
        <v>5.4850000000000003</v>
      </c>
      <c r="C198">
        <v>5.7190000000000003</v>
      </c>
      <c r="D198">
        <v>5.3230000000000004</v>
      </c>
      <c r="E198">
        <v>5.7030000000000003</v>
      </c>
      <c r="F198">
        <f t="shared" si="15"/>
        <v>0.39599999999999991</v>
      </c>
      <c r="G198">
        <f t="shared" si="16"/>
        <v>0.23899999999999988</v>
      </c>
      <c r="H198">
        <f t="shared" si="17"/>
        <v>0.15700000000000003</v>
      </c>
      <c r="I198">
        <f t="shared" si="18"/>
        <v>0.39599999999999991</v>
      </c>
      <c r="J198">
        <f t="shared" si="14"/>
        <v>0.24454999999999988</v>
      </c>
    </row>
    <row r="199" spans="1:10" x14ac:dyDescent="0.3">
      <c r="A199" t="s">
        <v>204</v>
      </c>
      <c r="B199">
        <v>5.7359999999999998</v>
      </c>
      <c r="C199">
        <v>5.8049999999999997</v>
      </c>
      <c r="D199">
        <v>5.65</v>
      </c>
      <c r="E199">
        <v>5.7990000000000004</v>
      </c>
      <c r="F199">
        <f t="shared" si="15"/>
        <v>0.15499999999999936</v>
      </c>
      <c r="G199">
        <f t="shared" si="16"/>
        <v>0.10199999999999942</v>
      </c>
      <c r="H199">
        <f t="shared" si="17"/>
        <v>5.2999999999999936E-2</v>
      </c>
      <c r="I199">
        <f t="shared" si="18"/>
        <v>0.15499999999999936</v>
      </c>
      <c r="J199">
        <f t="shared" si="14"/>
        <v>0.24234999999999984</v>
      </c>
    </row>
    <row r="200" spans="1:10" x14ac:dyDescent="0.3">
      <c r="A200" t="s">
        <v>205</v>
      </c>
      <c r="B200">
        <v>5.827</v>
      </c>
      <c r="C200">
        <v>5.8710000000000004</v>
      </c>
      <c r="D200">
        <v>5.5380000000000003</v>
      </c>
      <c r="E200">
        <v>5.6180000000000003</v>
      </c>
      <c r="F200">
        <f t="shared" si="15"/>
        <v>0.33300000000000018</v>
      </c>
      <c r="G200">
        <f t="shared" si="16"/>
        <v>7.2000000000000064E-2</v>
      </c>
      <c r="H200">
        <f t="shared" si="17"/>
        <v>0.26100000000000012</v>
      </c>
      <c r="I200">
        <f t="shared" si="18"/>
        <v>0.33300000000000018</v>
      </c>
      <c r="J200">
        <f t="shared" si="14"/>
        <v>0.25149999999999983</v>
      </c>
    </row>
    <row r="201" spans="1:10" x14ac:dyDescent="0.3">
      <c r="A201" t="s">
        <v>206</v>
      </c>
      <c r="B201">
        <v>5.4930000000000003</v>
      </c>
      <c r="C201">
        <v>5.4950000000000001</v>
      </c>
      <c r="D201">
        <v>5.056</v>
      </c>
      <c r="E201">
        <v>5.056</v>
      </c>
      <c r="F201">
        <f t="shared" si="15"/>
        <v>0.43900000000000006</v>
      </c>
      <c r="G201">
        <f t="shared" si="16"/>
        <v>0.12300000000000022</v>
      </c>
      <c r="H201">
        <f t="shared" si="17"/>
        <v>0.56200000000000028</v>
      </c>
      <c r="I201">
        <f t="shared" si="18"/>
        <v>0.56200000000000028</v>
      </c>
      <c r="J201">
        <f t="shared" si="14"/>
        <v>0.25279999999999986</v>
      </c>
    </row>
    <row r="202" spans="1:10" x14ac:dyDescent="0.3">
      <c r="A202" t="s">
        <v>207</v>
      </c>
      <c r="B202">
        <v>5.2949999999999999</v>
      </c>
      <c r="C202">
        <v>5.2960000000000003</v>
      </c>
      <c r="D202">
        <v>4.5549999999999997</v>
      </c>
      <c r="E202">
        <v>4.8150000000000004</v>
      </c>
      <c r="F202">
        <f t="shared" si="15"/>
        <v>0.74100000000000055</v>
      </c>
      <c r="G202">
        <f t="shared" si="16"/>
        <v>0.24000000000000021</v>
      </c>
      <c r="H202">
        <f t="shared" si="17"/>
        <v>0.50100000000000033</v>
      </c>
      <c r="I202">
        <f t="shared" si="18"/>
        <v>0.74100000000000055</v>
      </c>
      <c r="J202">
        <f t="shared" si="14"/>
        <v>0.27299999999999991</v>
      </c>
    </row>
    <row r="203" spans="1:10" x14ac:dyDescent="0.3">
      <c r="A203" t="s">
        <v>208</v>
      </c>
      <c r="B203">
        <v>4.8899999999999997</v>
      </c>
      <c r="C203">
        <v>5.2969999999999997</v>
      </c>
      <c r="D203">
        <v>4.6959999999999997</v>
      </c>
      <c r="E203">
        <v>5.2969999999999997</v>
      </c>
      <c r="F203">
        <f t="shared" si="15"/>
        <v>0.60099999999999998</v>
      </c>
      <c r="G203">
        <f t="shared" si="16"/>
        <v>0.48199999999999932</v>
      </c>
      <c r="H203">
        <f t="shared" si="17"/>
        <v>0.11900000000000066</v>
      </c>
      <c r="I203">
        <f t="shared" si="18"/>
        <v>0.60099999999999998</v>
      </c>
      <c r="J203">
        <f t="shared" si="14"/>
        <v>0.28754999999999992</v>
      </c>
    </row>
    <row r="204" spans="1:10" x14ac:dyDescent="0.3">
      <c r="A204" t="s">
        <v>209</v>
      </c>
      <c r="B204">
        <v>5.2510000000000003</v>
      </c>
      <c r="C204">
        <v>5.44</v>
      </c>
      <c r="D204">
        <v>5.05</v>
      </c>
      <c r="E204">
        <v>5.0510000000000002</v>
      </c>
      <c r="F204">
        <f t="shared" si="15"/>
        <v>0.39000000000000057</v>
      </c>
      <c r="G204">
        <f t="shared" si="16"/>
        <v>0.14300000000000068</v>
      </c>
      <c r="H204">
        <f t="shared" si="17"/>
        <v>0.24699999999999989</v>
      </c>
      <c r="I204">
        <f t="shared" si="18"/>
        <v>0.39000000000000057</v>
      </c>
      <c r="J204">
        <f t="shared" si="14"/>
        <v>0.29969999999999997</v>
      </c>
    </row>
    <row r="205" spans="1:10" x14ac:dyDescent="0.3">
      <c r="A205" t="s">
        <v>210</v>
      </c>
      <c r="B205">
        <v>5.1050000000000004</v>
      </c>
      <c r="C205">
        <v>5.165</v>
      </c>
      <c r="D205">
        <v>4.7009999999999996</v>
      </c>
      <c r="E205">
        <v>4.8230000000000004</v>
      </c>
      <c r="F205">
        <f t="shared" si="15"/>
        <v>0.46400000000000041</v>
      </c>
      <c r="G205">
        <f t="shared" si="16"/>
        <v>0.11399999999999988</v>
      </c>
      <c r="H205">
        <f t="shared" si="17"/>
        <v>0.35000000000000053</v>
      </c>
      <c r="I205">
        <f t="shared" si="18"/>
        <v>0.46400000000000041</v>
      </c>
      <c r="J205">
        <f t="shared" si="14"/>
        <v>0.31364999999999993</v>
      </c>
    </row>
    <row r="206" spans="1:10" x14ac:dyDescent="0.3">
      <c r="A206" t="s">
        <v>211</v>
      </c>
      <c r="B206">
        <v>4.75</v>
      </c>
      <c r="C206">
        <v>4.9950000000000001</v>
      </c>
      <c r="D206">
        <v>4.4400000000000004</v>
      </c>
      <c r="E206">
        <v>4.63</v>
      </c>
      <c r="F206">
        <f t="shared" si="15"/>
        <v>0.55499999999999972</v>
      </c>
      <c r="G206">
        <f t="shared" si="16"/>
        <v>0.17199999999999971</v>
      </c>
      <c r="H206">
        <f t="shared" si="17"/>
        <v>0.38300000000000001</v>
      </c>
      <c r="I206">
        <f t="shared" si="18"/>
        <v>0.55499999999999972</v>
      </c>
      <c r="J206">
        <f t="shared" si="14"/>
        <v>0.32169999999999993</v>
      </c>
    </row>
    <row r="207" spans="1:10" x14ac:dyDescent="0.3">
      <c r="A207" t="s">
        <v>212</v>
      </c>
      <c r="B207">
        <v>5.08</v>
      </c>
      <c r="C207">
        <v>5.08</v>
      </c>
      <c r="D207">
        <v>4.399</v>
      </c>
      <c r="E207">
        <v>4.6189999999999998</v>
      </c>
      <c r="F207">
        <f t="shared" si="15"/>
        <v>0.68100000000000005</v>
      </c>
      <c r="G207">
        <f t="shared" si="16"/>
        <v>0.45000000000000018</v>
      </c>
      <c r="H207">
        <f t="shared" si="17"/>
        <v>0.23099999999999987</v>
      </c>
      <c r="I207">
        <f t="shared" si="18"/>
        <v>0.68100000000000005</v>
      </c>
      <c r="J207">
        <f t="shared" si="14"/>
        <v>0.34524999999999995</v>
      </c>
    </row>
    <row r="208" spans="1:10" x14ac:dyDescent="0.3">
      <c r="A208" t="s">
        <v>213</v>
      </c>
      <c r="B208">
        <v>4.4800000000000004</v>
      </c>
      <c r="C208">
        <v>4.5369999999999999</v>
      </c>
      <c r="D208">
        <v>4.2</v>
      </c>
      <c r="E208">
        <v>4.202</v>
      </c>
      <c r="F208">
        <f t="shared" si="15"/>
        <v>0.33699999999999974</v>
      </c>
      <c r="G208">
        <f t="shared" si="16"/>
        <v>8.1999999999999851E-2</v>
      </c>
      <c r="H208">
        <f t="shared" si="17"/>
        <v>0.41899999999999959</v>
      </c>
      <c r="I208">
        <f t="shared" si="18"/>
        <v>0.41899999999999959</v>
      </c>
      <c r="J208">
        <f t="shared" si="14"/>
        <v>0.3567499999999999</v>
      </c>
    </row>
    <row r="209" spans="1:10" x14ac:dyDescent="0.3">
      <c r="A209" t="s">
        <v>214</v>
      </c>
      <c r="B209">
        <v>3.8</v>
      </c>
      <c r="C209">
        <v>4</v>
      </c>
      <c r="D209">
        <v>3.782</v>
      </c>
      <c r="E209">
        <v>3.782</v>
      </c>
      <c r="F209">
        <f t="shared" si="15"/>
        <v>0.21799999999999997</v>
      </c>
      <c r="G209">
        <f t="shared" si="16"/>
        <v>0.20199999999999996</v>
      </c>
      <c r="H209">
        <f t="shared" si="17"/>
        <v>0.41999999999999993</v>
      </c>
      <c r="I209">
        <f t="shared" si="18"/>
        <v>0.41999999999999993</v>
      </c>
      <c r="J209">
        <f t="shared" si="14"/>
        <v>0.37009999999999993</v>
      </c>
    </row>
    <row r="210" spans="1:10" x14ac:dyDescent="0.3">
      <c r="A210" t="s">
        <v>215</v>
      </c>
      <c r="B210">
        <v>3.661</v>
      </c>
      <c r="C210">
        <v>4.16</v>
      </c>
      <c r="D210">
        <v>3.661</v>
      </c>
      <c r="E210">
        <v>4.16</v>
      </c>
      <c r="F210">
        <f t="shared" si="15"/>
        <v>0.49900000000000011</v>
      </c>
      <c r="G210">
        <f t="shared" si="16"/>
        <v>0.37800000000000011</v>
      </c>
      <c r="H210">
        <f t="shared" si="17"/>
        <v>0.121</v>
      </c>
      <c r="I210">
        <f t="shared" si="18"/>
        <v>0.49900000000000011</v>
      </c>
      <c r="J210">
        <f t="shared" si="14"/>
        <v>0.38589999999999991</v>
      </c>
    </row>
    <row r="211" spans="1:10" x14ac:dyDescent="0.3">
      <c r="A211" t="s">
        <v>216</v>
      </c>
      <c r="B211">
        <v>4.4139999999999997</v>
      </c>
      <c r="C211">
        <v>4.5759999999999996</v>
      </c>
      <c r="D211">
        <v>4.2850000000000001</v>
      </c>
      <c r="E211">
        <v>4.5759999999999996</v>
      </c>
      <c r="F211">
        <f t="shared" si="15"/>
        <v>0.29099999999999948</v>
      </c>
      <c r="G211">
        <f t="shared" si="16"/>
        <v>0.41599999999999948</v>
      </c>
      <c r="H211">
        <f t="shared" si="17"/>
        <v>0.125</v>
      </c>
      <c r="I211">
        <f t="shared" si="18"/>
        <v>0.41599999999999948</v>
      </c>
      <c r="J211">
        <f t="shared" si="14"/>
        <v>0.40239999999999992</v>
      </c>
    </row>
    <row r="212" spans="1:10" x14ac:dyDescent="0.3">
      <c r="A212" t="s">
        <v>217</v>
      </c>
      <c r="B212">
        <v>4.7880000000000003</v>
      </c>
      <c r="C212">
        <v>5.0339999999999998</v>
      </c>
      <c r="D212">
        <v>4.6779999999999999</v>
      </c>
      <c r="E212">
        <v>5.0339999999999998</v>
      </c>
      <c r="F212">
        <f t="shared" si="15"/>
        <v>0.35599999999999987</v>
      </c>
      <c r="G212">
        <f t="shared" si="16"/>
        <v>0.45800000000000018</v>
      </c>
      <c r="H212">
        <f t="shared" si="17"/>
        <v>0.10200000000000031</v>
      </c>
      <c r="I212">
        <f t="shared" si="18"/>
        <v>0.45800000000000018</v>
      </c>
      <c r="J212">
        <f t="shared" si="14"/>
        <v>0.42065000000000002</v>
      </c>
    </row>
    <row r="213" spans="1:10" x14ac:dyDescent="0.3">
      <c r="A213" t="s">
        <v>218</v>
      </c>
      <c r="B213">
        <v>4.9800000000000004</v>
      </c>
      <c r="C213">
        <v>5.0460000000000003</v>
      </c>
      <c r="D213">
        <v>4.8</v>
      </c>
      <c r="E213">
        <v>4.8140000000000001</v>
      </c>
      <c r="F213">
        <f t="shared" si="15"/>
        <v>0.24600000000000044</v>
      </c>
      <c r="G213">
        <f t="shared" si="16"/>
        <v>1.2000000000000455E-2</v>
      </c>
      <c r="H213">
        <f t="shared" si="17"/>
        <v>0.23399999999999999</v>
      </c>
      <c r="I213">
        <f t="shared" si="18"/>
        <v>0.24600000000000044</v>
      </c>
      <c r="J213">
        <f t="shared" si="14"/>
        <v>0.42369999999999991</v>
      </c>
    </row>
    <row r="214" spans="1:10" x14ac:dyDescent="0.3">
      <c r="A214" t="s">
        <v>219</v>
      </c>
      <c r="B214">
        <v>4.7930000000000001</v>
      </c>
      <c r="C214">
        <v>4.8449999999999998</v>
      </c>
      <c r="D214">
        <v>4.5110000000000001</v>
      </c>
      <c r="E214">
        <v>4.5140000000000002</v>
      </c>
      <c r="F214">
        <f t="shared" si="15"/>
        <v>0.33399999999999963</v>
      </c>
      <c r="G214">
        <f t="shared" si="16"/>
        <v>3.0999999999999694E-2</v>
      </c>
      <c r="H214">
        <f t="shared" si="17"/>
        <v>0.30299999999999994</v>
      </c>
      <c r="I214">
        <f t="shared" si="18"/>
        <v>0.33399999999999963</v>
      </c>
      <c r="J214">
        <f t="shared" ref="J214:J277" si="19">AVERAGE(I195:I214)</f>
        <v>0.42810000000000004</v>
      </c>
    </row>
    <row r="215" spans="1:10" x14ac:dyDescent="0.3">
      <c r="A215" t="s">
        <v>220</v>
      </c>
      <c r="B215">
        <v>4.49</v>
      </c>
      <c r="C215">
        <v>4.7640000000000002</v>
      </c>
      <c r="D215">
        <v>4.4009999999999998</v>
      </c>
      <c r="E215">
        <v>4.66</v>
      </c>
      <c r="F215">
        <f t="shared" si="15"/>
        <v>0.36300000000000043</v>
      </c>
      <c r="G215">
        <f t="shared" si="16"/>
        <v>0.25</v>
      </c>
      <c r="H215">
        <f t="shared" si="17"/>
        <v>0.11300000000000043</v>
      </c>
      <c r="I215">
        <f t="shared" si="18"/>
        <v>0.36300000000000043</v>
      </c>
      <c r="J215">
        <f t="shared" si="19"/>
        <v>0.43260000000000004</v>
      </c>
    </row>
    <row r="216" spans="1:10" x14ac:dyDescent="0.3">
      <c r="A216" t="s">
        <v>221</v>
      </c>
      <c r="B216">
        <v>4.7039999999999997</v>
      </c>
      <c r="C216">
        <v>4.9939999999999998</v>
      </c>
      <c r="D216">
        <v>4.7009999999999996</v>
      </c>
      <c r="E216">
        <v>4.9240000000000004</v>
      </c>
      <c r="F216">
        <f t="shared" si="15"/>
        <v>0.29300000000000015</v>
      </c>
      <c r="G216">
        <f t="shared" si="16"/>
        <v>0.33399999999999963</v>
      </c>
      <c r="H216">
        <f t="shared" si="17"/>
        <v>4.0999999999999481E-2</v>
      </c>
      <c r="I216">
        <f t="shared" si="18"/>
        <v>0.33399999999999963</v>
      </c>
      <c r="J216">
        <f t="shared" si="19"/>
        <v>0.43684999999999991</v>
      </c>
    </row>
    <row r="217" spans="1:10" x14ac:dyDescent="0.3">
      <c r="A217" t="s">
        <v>222</v>
      </c>
      <c r="B217">
        <v>4.9470000000000001</v>
      </c>
      <c r="C217">
        <v>5.0170000000000003</v>
      </c>
      <c r="D217">
        <v>4.835</v>
      </c>
      <c r="E217">
        <v>4.9160000000000004</v>
      </c>
      <c r="F217">
        <f t="shared" si="15"/>
        <v>0.18200000000000038</v>
      </c>
      <c r="G217">
        <f t="shared" si="16"/>
        <v>9.2999999999999972E-2</v>
      </c>
      <c r="H217">
        <f t="shared" si="17"/>
        <v>8.9000000000000412E-2</v>
      </c>
      <c r="I217">
        <f t="shared" si="18"/>
        <v>0.18200000000000038</v>
      </c>
      <c r="J217">
        <f t="shared" si="19"/>
        <v>0.42745000000000005</v>
      </c>
    </row>
    <row r="218" spans="1:10" x14ac:dyDescent="0.3">
      <c r="A218" t="s">
        <v>223</v>
      </c>
      <c r="B218">
        <v>4.8550000000000004</v>
      </c>
      <c r="C218">
        <v>4.9880000000000004</v>
      </c>
      <c r="D218">
        <v>4.8220000000000001</v>
      </c>
      <c r="E218">
        <v>4.9329999999999998</v>
      </c>
      <c r="F218">
        <f t="shared" si="15"/>
        <v>0.16600000000000037</v>
      </c>
      <c r="G218">
        <f t="shared" si="16"/>
        <v>7.2000000000000064E-2</v>
      </c>
      <c r="H218">
        <f t="shared" si="17"/>
        <v>9.4000000000000306E-2</v>
      </c>
      <c r="I218">
        <f t="shared" si="18"/>
        <v>0.16600000000000037</v>
      </c>
      <c r="J218">
        <f t="shared" si="19"/>
        <v>0.41595000000000004</v>
      </c>
    </row>
    <row r="219" spans="1:10" x14ac:dyDescent="0.3">
      <c r="A219" t="s">
        <v>224</v>
      </c>
      <c r="B219">
        <v>4.9249999999999998</v>
      </c>
      <c r="C219">
        <v>4.9749999999999996</v>
      </c>
      <c r="D219">
        <v>4.8499999999999996</v>
      </c>
      <c r="E219">
        <v>4.9269999999999996</v>
      </c>
      <c r="F219">
        <f t="shared" si="15"/>
        <v>0.125</v>
      </c>
      <c r="G219">
        <f t="shared" si="16"/>
        <v>4.1999999999999815E-2</v>
      </c>
      <c r="H219">
        <f t="shared" si="17"/>
        <v>8.3000000000000185E-2</v>
      </c>
      <c r="I219">
        <f t="shared" si="18"/>
        <v>0.125</v>
      </c>
      <c r="J219">
        <f t="shared" si="19"/>
        <v>0.4144500000000001</v>
      </c>
    </row>
    <row r="220" spans="1:10" x14ac:dyDescent="0.3">
      <c r="A220" t="s">
        <v>225</v>
      </c>
      <c r="B220">
        <v>4.9269999999999996</v>
      </c>
      <c r="C220">
        <v>5.05</v>
      </c>
      <c r="D220">
        <v>4.9080000000000004</v>
      </c>
      <c r="E220">
        <v>5.0430000000000001</v>
      </c>
      <c r="F220">
        <f t="shared" si="15"/>
        <v>0.14199999999999946</v>
      </c>
      <c r="G220">
        <f t="shared" si="16"/>
        <v>0.12300000000000022</v>
      </c>
      <c r="H220">
        <f t="shared" si="17"/>
        <v>1.899999999999924E-2</v>
      </c>
      <c r="I220">
        <f t="shared" si="18"/>
        <v>0.14199999999999946</v>
      </c>
      <c r="J220">
        <f t="shared" si="19"/>
        <v>0.40490000000000004</v>
      </c>
    </row>
    <row r="221" spans="1:10" x14ac:dyDescent="0.3">
      <c r="A221" t="s">
        <v>226</v>
      </c>
      <c r="B221">
        <v>5.0250000000000004</v>
      </c>
      <c r="C221">
        <v>5.085</v>
      </c>
      <c r="D221">
        <v>4.891</v>
      </c>
      <c r="E221">
        <v>4.92</v>
      </c>
      <c r="F221">
        <f t="shared" si="15"/>
        <v>0.19399999999999995</v>
      </c>
      <c r="G221">
        <f t="shared" si="16"/>
        <v>4.1999999999999815E-2</v>
      </c>
      <c r="H221">
        <f t="shared" si="17"/>
        <v>0.15200000000000014</v>
      </c>
      <c r="I221">
        <f t="shared" si="18"/>
        <v>0.19399999999999995</v>
      </c>
      <c r="J221">
        <f t="shared" si="19"/>
        <v>0.38650000000000007</v>
      </c>
    </row>
    <row r="222" spans="1:10" x14ac:dyDescent="0.3">
      <c r="A222" t="s">
        <v>227</v>
      </c>
      <c r="B222">
        <v>4.827</v>
      </c>
      <c r="C222">
        <v>4.92</v>
      </c>
      <c r="D222">
        <v>4.444</v>
      </c>
      <c r="E222">
        <v>4.4539999999999997</v>
      </c>
      <c r="F222">
        <f t="shared" si="15"/>
        <v>0.47599999999999998</v>
      </c>
      <c r="G222">
        <f t="shared" si="16"/>
        <v>0</v>
      </c>
      <c r="H222">
        <f t="shared" si="17"/>
        <v>0.47599999999999998</v>
      </c>
      <c r="I222">
        <f t="shared" si="18"/>
        <v>0.47599999999999998</v>
      </c>
      <c r="J222">
        <f t="shared" si="19"/>
        <v>0.37324999999999997</v>
      </c>
    </row>
    <row r="223" spans="1:10" x14ac:dyDescent="0.3">
      <c r="A223" t="s">
        <v>228</v>
      </c>
      <c r="B223">
        <v>4.4000000000000004</v>
      </c>
      <c r="C223">
        <v>4.62</v>
      </c>
      <c r="D223">
        <v>4.2699999999999996</v>
      </c>
      <c r="E223">
        <v>4.5289999999999999</v>
      </c>
      <c r="F223">
        <f t="shared" si="15"/>
        <v>0.35000000000000053</v>
      </c>
      <c r="G223">
        <f t="shared" si="16"/>
        <v>0.16600000000000037</v>
      </c>
      <c r="H223">
        <f t="shared" si="17"/>
        <v>0.18400000000000016</v>
      </c>
      <c r="I223">
        <f t="shared" si="18"/>
        <v>0.35000000000000053</v>
      </c>
      <c r="J223">
        <f t="shared" si="19"/>
        <v>0.36070000000000002</v>
      </c>
    </row>
    <row r="224" spans="1:10" x14ac:dyDescent="0.3">
      <c r="A224" t="s">
        <v>229</v>
      </c>
      <c r="B224">
        <v>4.5579999999999998</v>
      </c>
      <c r="C224">
        <v>4.6959999999999997</v>
      </c>
      <c r="D224">
        <v>4.4660000000000002</v>
      </c>
      <c r="E224">
        <v>4.6959999999999997</v>
      </c>
      <c r="F224">
        <f t="shared" si="15"/>
        <v>0.22999999999999954</v>
      </c>
      <c r="G224">
        <f t="shared" si="16"/>
        <v>0.16699999999999982</v>
      </c>
      <c r="H224">
        <f t="shared" si="17"/>
        <v>6.2999999999999723E-2</v>
      </c>
      <c r="I224">
        <f t="shared" si="18"/>
        <v>0.22999999999999954</v>
      </c>
      <c r="J224">
        <f t="shared" si="19"/>
        <v>0.35269999999999996</v>
      </c>
    </row>
    <row r="225" spans="1:10" x14ac:dyDescent="0.3">
      <c r="A225" t="s">
        <v>230</v>
      </c>
      <c r="B225">
        <v>4.68</v>
      </c>
      <c r="C225">
        <v>4.7279999999999998</v>
      </c>
      <c r="D225">
        <v>4.51</v>
      </c>
      <c r="E225">
        <v>4.5270000000000001</v>
      </c>
      <c r="F225">
        <f t="shared" si="15"/>
        <v>0.21799999999999997</v>
      </c>
      <c r="G225">
        <f t="shared" si="16"/>
        <v>3.2000000000000028E-2</v>
      </c>
      <c r="H225">
        <f t="shared" si="17"/>
        <v>0.18599999999999994</v>
      </c>
      <c r="I225">
        <f t="shared" si="18"/>
        <v>0.21799999999999997</v>
      </c>
      <c r="J225">
        <f t="shared" si="19"/>
        <v>0.34039999999999992</v>
      </c>
    </row>
    <row r="226" spans="1:10" x14ac:dyDescent="0.3">
      <c r="A226" t="s">
        <v>231</v>
      </c>
      <c r="B226">
        <v>4.5</v>
      </c>
      <c r="C226">
        <v>4.625</v>
      </c>
      <c r="D226">
        <v>4.4800000000000004</v>
      </c>
      <c r="E226">
        <v>4.5590000000000002</v>
      </c>
      <c r="F226">
        <f t="shared" si="15"/>
        <v>0.14499999999999957</v>
      </c>
      <c r="G226">
        <f t="shared" si="16"/>
        <v>9.7999999999999865E-2</v>
      </c>
      <c r="H226">
        <f t="shared" si="17"/>
        <v>4.6999999999999709E-2</v>
      </c>
      <c r="I226">
        <f t="shared" si="18"/>
        <v>0.14499999999999957</v>
      </c>
      <c r="J226">
        <f t="shared" si="19"/>
        <v>0.31989999999999996</v>
      </c>
    </row>
    <row r="227" spans="1:10" x14ac:dyDescent="0.3">
      <c r="A227" t="s">
        <v>232</v>
      </c>
      <c r="B227">
        <v>4.53</v>
      </c>
      <c r="C227">
        <v>4.5650000000000004</v>
      </c>
      <c r="D227">
        <v>4.415</v>
      </c>
      <c r="E227">
        <v>4.5259999999999998</v>
      </c>
      <c r="F227">
        <f t="shared" si="15"/>
        <v>0.15000000000000036</v>
      </c>
      <c r="G227">
        <f t="shared" si="16"/>
        <v>6.0000000000002274E-3</v>
      </c>
      <c r="H227">
        <f t="shared" si="17"/>
        <v>0.14400000000000013</v>
      </c>
      <c r="I227">
        <f t="shared" si="18"/>
        <v>0.15000000000000036</v>
      </c>
      <c r="J227">
        <f t="shared" si="19"/>
        <v>0.29334999999999994</v>
      </c>
    </row>
    <row r="228" spans="1:10" x14ac:dyDescent="0.3">
      <c r="A228" t="s">
        <v>233</v>
      </c>
      <c r="B228">
        <v>4.5609999999999999</v>
      </c>
      <c r="C228">
        <v>4.7380000000000004</v>
      </c>
      <c r="D228">
        <v>4.5250000000000004</v>
      </c>
      <c r="E228">
        <v>4.7380000000000004</v>
      </c>
      <c r="F228">
        <f t="shared" si="15"/>
        <v>0.21300000000000008</v>
      </c>
      <c r="G228">
        <f t="shared" si="16"/>
        <v>0.21200000000000063</v>
      </c>
      <c r="H228">
        <f t="shared" si="17"/>
        <v>9.9999999999944578E-4</v>
      </c>
      <c r="I228">
        <f t="shared" si="18"/>
        <v>0.21300000000000008</v>
      </c>
      <c r="J228">
        <f t="shared" si="19"/>
        <v>0.28305000000000002</v>
      </c>
    </row>
    <row r="229" spans="1:10" x14ac:dyDescent="0.3">
      <c r="A229" t="s">
        <v>234</v>
      </c>
      <c r="B229">
        <v>4.7080000000000002</v>
      </c>
      <c r="C229">
        <v>4.78</v>
      </c>
      <c r="D229">
        <v>4.6130000000000004</v>
      </c>
      <c r="E229">
        <v>4.62</v>
      </c>
      <c r="F229">
        <f t="shared" si="15"/>
        <v>0.16699999999999982</v>
      </c>
      <c r="G229">
        <f t="shared" si="16"/>
        <v>4.1999999999999815E-2</v>
      </c>
      <c r="H229">
        <f t="shared" si="17"/>
        <v>0.125</v>
      </c>
      <c r="I229">
        <f t="shared" si="18"/>
        <v>0.16699999999999982</v>
      </c>
      <c r="J229">
        <f t="shared" si="19"/>
        <v>0.27039999999999997</v>
      </c>
    </row>
    <row r="230" spans="1:10" x14ac:dyDescent="0.3">
      <c r="A230" t="s">
        <v>235</v>
      </c>
      <c r="B230">
        <v>4.5789999999999997</v>
      </c>
      <c r="C230">
        <v>4.6429999999999998</v>
      </c>
      <c r="D230">
        <v>4.5359999999999996</v>
      </c>
      <c r="E230">
        <v>4.5880000000000001</v>
      </c>
      <c r="F230">
        <f t="shared" si="15"/>
        <v>0.10700000000000021</v>
      </c>
      <c r="G230">
        <f t="shared" si="16"/>
        <v>2.2999999999999687E-2</v>
      </c>
      <c r="H230">
        <f t="shared" si="17"/>
        <v>8.4000000000000519E-2</v>
      </c>
      <c r="I230">
        <f t="shared" si="18"/>
        <v>0.10700000000000021</v>
      </c>
      <c r="J230">
        <f t="shared" si="19"/>
        <v>0.25080000000000002</v>
      </c>
    </row>
    <row r="231" spans="1:10" x14ac:dyDescent="0.3">
      <c r="A231" t="s">
        <v>236</v>
      </c>
      <c r="B231">
        <v>4.62</v>
      </c>
      <c r="C231">
        <v>4.6900000000000004</v>
      </c>
      <c r="D231">
        <v>4.5999999999999996</v>
      </c>
      <c r="E231">
        <v>4.67</v>
      </c>
      <c r="F231">
        <f t="shared" si="15"/>
        <v>9.0000000000000746E-2</v>
      </c>
      <c r="G231">
        <f t="shared" si="16"/>
        <v>0.10200000000000031</v>
      </c>
      <c r="H231">
        <f t="shared" si="17"/>
        <v>1.1999999999999567E-2</v>
      </c>
      <c r="I231">
        <f t="shared" si="18"/>
        <v>0.10200000000000031</v>
      </c>
      <c r="J231">
        <f t="shared" si="19"/>
        <v>0.23510000000000003</v>
      </c>
    </row>
    <row r="232" spans="1:10" x14ac:dyDescent="0.3">
      <c r="A232" t="s">
        <v>237</v>
      </c>
      <c r="B232">
        <v>4.6989999999999998</v>
      </c>
      <c r="C232">
        <v>4.9000000000000004</v>
      </c>
      <c r="D232">
        <v>4.6719999999999997</v>
      </c>
      <c r="E232">
        <v>4.8659999999999997</v>
      </c>
      <c r="F232">
        <f t="shared" si="15"/>
        <v>0.22800000000000065</v>
      </c>
      <c r="G232">
        <f t="shared" si="16"/>
        <v>0.23000000000000043</v>
      </c>
      <c r="H232">
        <f t="shared" si="17"/>
        <v>1.9999999999997797E-3</v>
      </c>
      <c r="I232">
        <f t="shared" si="18"/>
        <v>0.23000000000000043</v>
      </c>
      <c r="J232">
        <f t="shared" si="19"/>
        <v>0.22370000000000007</v>
      </c>
    </row>
    <row r="233" spans="1:10" x14ac:dyDescent="0.3">
      <c r="A233" t="s">
        <v>238</v>
      </c>
      <c r="B233">
        <v>4.875</v>
      </c>
      <c r="C233">
        <v>4.915</v>
      </c>
      <c r="D233">
        <v>4.8109999999999999</v>
      </c>
      <c r="E233">
        <v>4.859</v>
      </c>
      <c r="F233">
        <f t="shared" si="15"/>
        <v>0.10400000000000009</v>
      </c>
      <c r="G233">
        <f t="shared" si="16"/>
        <v>4.9000000000000377E-2</v>
      </c>
      <c r="H233">
        <f t="shared" si="17"/>
        <v>5.4999999999999716E-2</v>
      </c>
      <c r="I233">
        <f t="shared" si="18"/>
        <v>0.10400000000000009</v>
      </c>
      <c r="J233">
        <f t="shared" si="19"/>
        <v>0.21660000000000004</v>
      </c>
    </row>
    <row r="234" spans="1:10" x14ac:dyDescent="0.3">
      <c r="A234" t="s">
        <v>239</v>
      </c>
      <c r="B234">
        <v>4.8029999999999999</v>
      </c>
      <c r="C234">
        <v>4.875</v>
      </c>
      <c r="D234">
        <v>4.78</v>
      </c>
      <c r="E234">
        <v>4.7850000000000001</v>
      </c>
      <c r="F234">
        <f t="shared" si="15"/>
        <v>9.4999999999999751E-2</v>
      </c>
      <c r="G234">
        <f t="shared" si="16"/>
        <v>1.6000000000000014E-2</v>
      </c>
      <c r="H234">
        <f t="shared" si="17"/>
        <v>7.8999999999999737E-2</v>
      </c>
      <c r="I234">
        <f t="shared" si="18"/>
        <v>9.4999999999999751E-2</v>
      </c>
      <c r="J234">
        <f t="shared" si="19"/>
        <v>0.20465000000000005</v>
      </c>
    </row>
    <row r="235" spans="1:10" x14ac:dyDescent="0.3">
      <c r="A235" t="s">
        <v>240</v>
      </c>
      <c r="B235">
        <v>4.7789999999999999</v>
      </c>
      <c r="C235">
        <v>4.8499999999999996</v>
      </c>
      <c r="D235">
        <v>4.7210000000000001</v>
      </c>
      <c r="E235">
        <v>4.8499999999999996</v>
      </c>
      <c r="F235">
        <f t="shared" si="15"/>
        <v>0.12899999999999956</v>
      </c>
      <c r="G235">
        <f t="shared" si="16"/>
        <v>6.4999999999999503E-2</v>
      </c>
      <c r="H235">
        <f t="shared" si="17"/>
        <v>6.4000000000000057E-2</v>
      </c>
      <c r="I235">
        <f t="shared" si="18"/>
        <v>0.12899999999999956</v>
      </c>
      <c r="J235">
        <f t="shared" si="19"/>
        <v>0.19295000000000001</v>
      </c>
    </row>
    <row r="236" spans="1:10" x14ac:dyDescent="0.3">
      <c r="A236" t="s">
        <v>241</v>
      </c>
      <c r="B236">
        <v>4.875</v>
      </c>
      <c r="C236">
        <v>4.91</v>
      </c>
      <c r="D236">
        <v>4.8410000000000002</v>
      </c>
      <c r="E236">
        <v>4.8520000000000003</v>
      </c>
      <c r="F236">
        <f t="shared" si="15"/>
        <v>6.899999999999995E-2</v>
      </c>
      <c r="G236">
        <f t="shared" si="16"/>
        <v>6.0000000000000497E-2</v>
      </c>
      <c r="H236">
        <f t="shared" si="17"/>
        <v>8.9999999999994529E-3</v>
      </c>
      <c r="I236">
        <f t="shared" si="18"/>
        <v>6.899999999999995E-2</v>
      </c>
      <c r="J236">
        <f t="shared" si="19"/>
        <v>0.17970000000000003</v>
      </c>
    </row>
    <row r="237" spans="1:10" x14ac:dyDescent="0.3">
      <c r="A237" t="s">
        <v>242</v>
      </c>
      <c r="B237">
        <v>4.83</v>
      </c>
      <c r="C237">
        <v>4.8879999999999999</v>
      </c>
      <c r="D237">
        <v>4.8150000000000004</v>
      </c>
      <c r="E237">
        <v>4.883</v>
      </c>
      <c r="F237">
        <f t="shared" si="15"/>
        <v>7.299999999999951E-2</v>
      </c>
      <c r="G237">
        <f t="shared" si="16"/>
        <v>3.5999999999999588E-2</v>
      </c>
      <c r="H237">
        <f t="shared" si="17"/>
        <v>3.6999999999999922E-2</v>
      </c>
      <c r="I237">
        <f t="shared" si="18"/>
        <v>7.299999999999951E-2</v>
      </c>
      <c r="J237">
        <f t="shared" si="19"/>
        <v>0.17424999999999996</v>
      </c>
    </row>
    <row r="238" spans="1:10" x14ac:dyDescent="0.3">
      <c r="A238" t="s">
        <v>243</v>
      </c>
      <c r="B238">
        <v>4.8810000000000002</v>
      </c>
      <c r="C238">
        <v>4.9329999999999998</v>
      </c>
      <c r="D238">
        <v>4.5259999999999998</v>
      </c>
      <c r="E238">
        <v>4.59</v>
      </c>
      <c r="F238">
        <f t="shared" si="15"/>
        <v>0.40700000000000003</v>
      </c>
      <c r="G238">
        <f t="shared" si="16"/>
        <v>4.9999999999999822E-2</v>
      </c>
      <c r="H238">
        <f t="shared" si="17"/>
        <v>0.35700000000000021</v>
      </c>
      <c r="I238">
        <f t="shared" si="18"/>
        <v>0.40700000000000003</v>
      </c>
      <c r="J238">
        <f t="shared" si="19"/>
        <v>0.18629999999999997</v>
      </c>
    </row>
    <row r="239" spans="1:10" x14ac:dyDescent="0.3">
      <c r="A239" t="s">
        <v>244</v>
      </c>
      <c r="B239">
        <v>4.5309999999999997</v>
      </c>
      <c r="C239">
        <v>4.718</v>
      </c>
      <c r="D239">
        <v>4.4109999999999996</v>
      </c>
      <c r="E239">
        <v>4.68</v>
      </c>
      <c r="F239">
        <f t="shared" si="15"/>
        <v>0.30700000000000038</v>
      </c>
      <c r="G239">
        <f t="shared" si="16"/>
        <v>0.12800000000000011</v>
      </c>
      <c r="H239">
        <f t="shared" si="17"/>
        <v>0.17900000000000027</v>
      </c>
      <c r="I239">
        <f t="shared" si="18"/>
        <v>0.30700000000000038</v>
      </c>
      <c r="J239">
        <f t="shared" si="19"/>
        <v>0.19539999999999996</v>
      </c>
    </row>
    <row r="240" spans="1:10" x14ac:dyDescent="0.3">
      <c r="A240" t="s">
        <v>245</v>
      </c>
      <c r="B240">
        <v>4.5999999999999996</v>
      </c>
      <c r="C240">
        <v>4.6970000000000001</v>
      </c>
      <c r="D240">
        <v>4.5529999999999999</v>
      </c>
      <c r="E240">
        <v>4.5529999999999999</v>
      </c>
      <c r="F240">
        <f t="shared" si="15"/>
        <v>0.14400000000000013</v>
      </c>
      <c r="G240">
        <f t="shared" si="16"/>
        <v>1.7000000000000348E-2</v>
      </c>
      <c r="H240">
        <f t="shared" si="17"/>
        <v>0.12699999999999978</v>
      </c>
      <c r="I240">
        <f t="shared" si="18"/>
        <v>0.14400000000000013</v>
      </c>
      <c r="J240">
        <f t="shared" si="19"/>
        <v>0.19550000000000001</v>
      </c>
    </row>
    <row r="241" spans="1:10" x14ac:dyDescent="0.3">
      <c r="A241" t="s">
        <v>246</v>
      </c>
      <c r="B241">
        <v>4.5199999999999996</v>
      </c>
      <c r="C241">
        <v>4.53</v>
      </c>
      <c r="D241">
        <v>4.3029999999999999</v>
      </c>
      <c r="E241">
        <v>4.3099999999999996</v>
      </c>
      <c r="F241">
        <f t="shared" si="15"/>
        <v>0.22700000000000031</v>
      </c>
      <c r="G241">
        <f t="shared" si="16"/>
        <v>2.2999999999999687E-2</v>
      </c>
      <c r="H241">
        <f t="shared" si="17"/>
        <v>0.25</v>
      </c>
      <c r="I241">
        <f t="shared" si="18"/>
        <v>0.25</v>
      </c>
      <c r="J241">
        <f t="shared" si="19"/>
        <v>0.1983</v>
      </c>
    </row>
    <row r="242" spans="1:10" x14ac:dyDescent="0.3">
      <c r="A242" t="s">
        <v>247</v>
      </c>
      <c r="B242">
        <v>4.1909999999999998</v>
      </c>
      <c r="C242">
        <v>4.1909999999999998</v>
      </c>
      <c r="D242">
        <v>3.879</v>
      </c>
      <c r="E242">
        <v>3.879</v>
      </c>
      <c r="F242">
        <f t="shared" si="15"/>
        <v>0.31199999999999983</v>
      </c>
      <c r="G242">
        <f t="shared" si="16"/>
        <v>0.11899999999999977</v>
      </c>
      <c r="H242">
        <f t="shared" si="17"/>
        <v>0.43099999999999961</v>
      </c>
      <c r="I242">
        <f t="shared" si="18"/>
        <v>0.43099999999999961</v>
      </c>
      <c r="J242">
        <f t="shared" si="19"/>
        <v>0.19605</v>
      </c>
    </row>
    <row r="243" spans="1:10" x14ac:dyDescent="0.3">
      <c r="A243" t="s">
        <v>248</v>
      </c>
      <c r="B243">
        <v>3.6120000000000001</v>
      </c>
      <c r="C243">
        <v>3.84</v>
      </c>
      <c r="D243">
        <v>3.4910000000000001</v>
      </c>
      <c r="E243">
        <v>3.4910000000000001</v>
      </c>
      <c r="F243">
        <f t="shared" si="15"/>
        <v>0.34899999999999975</v>
      </c>
      <c r="G243">
        <f t="shared" si="16"/>
        <v>3.9000000000000146E-2</v>
      </c>
      <c r="H243">
        <f t="shared" si="17"/>
        <v>0.3879999999999999</v>
      </c>
      <c r="I243">
        <f t="shared" si="18"/>
        <v>0.3879999999999999</v>
      </c>
      <c r="J243">
        <f t="shared" si="19"/>
        <v>0.19794999999999996</v>
      </c>
    </row>
    <row r="244" spans="1:10" x14ac:dyDescent="0.3">
      <c r="A244" t="s">
        <v>249</v>
      </c>
      <c r="B244">
        <v>3.5139999999999998</v>
      </c>
      <c r="C244">
        <v>3.754</v>
      </c>
      <c r="D244">
        <v>3.41</v>
      </c>
      <c r="E244">
        <v>3.5179999999999998</v>
      </c>
      <c r="F244">
        <f t="shared" si="15"/>
        <v>0.34399999999999986</v>
      </c>
      <c r="G244">
        <f t="shared" si="16"/>
        <v>0.2629999999999999</v>
      </c>
      <c r="H244">
        <f t="shared" si="17"/>
        <v>8.0999999999999961E-2</v>
      </c>
      <c r="I244">
        <f t="shared" si="18"/>
        <v>0.34399999999999986</v>
      </c>
      <c r="J244">
        <f t="shared" si="19"/>
        <v>0.20364999999999997</v>
      </c>
    </row>
    <row r="245" spans="1:10" x14ac:dyDescent="0.3">
      <c r="A245" t="s">
        <v>250</v>
      </c>
      <c r="B245">
        <v>3.6</v>
      </c>
      <c r="C245">
        <v>3.6880000000000002</v>
      </c>
      <c r="D245">
        <v>3.488</v>
      </c>
      <c r="E245">
        <v>3.6880000000000002</v>
      </c>
      <c r="F245">
        <f t="shared" si="15"/>
        <v>0.20000000000000018</v>
      </c>
      <c r="G245">
        <f t="shared" si="16"/>
        <v>0.17000000000000037</v>
      </c>
      <c r="H245">
        <f t="shared" si="17"/>
        <v>2.9999999999999805E-2</v>
      </c>
      <c r="I245">
        <f t="shared" si="18"/>
        <v>0.20000000000000018</v>
      </c>
      <c r="J245">
        <f t="shared" si="19"/>
        <v>0.20274999999999999</v>
      </c>
    </row>
    <row r="246" spans="1:10" x14ac:dyDescent="0.3">
      <c r="A246" t="s">
        <v>251</v>
      </c>
      <c r="B246">
        <v>3.738</v>
      </c>
      <c r="C246">
        <v>3.8849999999999998</v>
      </c>
      <c r="D246">
        <v>3.6539999999999999</v>
      </c>
      <c r="E246">
        <v>3.867</v>
      </c>
      <c r="F246">
        <f t="shared" si="15"/>
        <v>0.23099999999999987</v>
      </c>
      <c r="G246">
        <f t="shared" si="16"/>
        <v>0.19699999999999962</v>
      </c>
      <c r="H246">
        <f t="shared" si="17"/>
        <v>3.4000000000000252E-2</v>
      </c>
      <c r="I246">
        <f t="shared" si="18"/>
        <v>0.23099999999999987</v>
      </c>
      <c r="J246">
        <f t="shared" si="19"/>
        <v>0.20705000000000001</v>
      </c>
    </row>
    <row r="247" spans="1:10" x14ac:dyDescent="0.3">
      <c r="A247" t="s">
        <v>252</v>
      </c>
      <c r="B247">
        <v>3.84</v>
      </c>
      <c r="C247">
        <v>3.859</v>
      </c>
      <c r="D247">
        <v>3.7</v>
      </c>
      <c r="E247">
        <v>3.8250000000000002</v>
      </c>
      <c r="F247">
        <f t="shared" si="15"/>
        <v>0.15899999999999981</v>
      </c>
      <c r="G247">
        <f t="shared" si="16"/>
        <v>8.0000000000000071E-3</v>
      </c>
      <c r="H247">
        <f t="shared" si="17"/>
        <v>0.16699999999999982</v>
      </c>
      <c r="I247">
        <f t="shared" si="18"/>
        <v>0.16699999999999982</v>
      </c>
      <c r="J247">
        <f t="shared" si="19"/>
        <v>0.20789999999999997</v>
      </c>
    </row>
    <row r="248" spans="1:10" x14ac:dyDescent="0.3">
      <c r="A248" t="s">
        <v>253</v>
      </c>
      <c r="B248">
        <v>3.8140000000000001</v>
      </c>
      <c r="C248">
        <v>3.8149999999999999</v>
      </c>
      <c r="D248">
        <v>3.62</v>
      </c>
      <c r="E248">
        <v>3.7389999999999999</v>
      </c>
      <c r="F248">
        <f t="shared" si="15"/>
        <v>0.19499999999999984</v>
      </c>
      <c r="G248">
        <f t="shared" si="16"/>
        <v>1.0000000000000231E-2</v>
      </c>
      <c r="H248">
        <f t="shared" si="17"/>
        <v>0.20500000000000007</v>
      </c>
      <c r="I248">
        <f t="shared" si="18"/>
        <v>0.20500000000000007</v>
      </c>
      <c r="J248">
        <f t="shared" si="19"/>
        <v>0.20749999999999996</v>
      </c>
    </row>
    <row r="249" spans="1:10" x14ac:dyDescent="0.3">
      <c r="A249" t="s">
        <v>254</v>
      </c>
      <c r="B249">
        <v>3.6059999999999999</v>
      </c>
      <c r="C249">
        <v>3.7890000000000001</v>
      </c>
      <c r="D249">
        <v>3.601</v>
      </c>
      <c r="E249">
        <v>3.65</v>
      </c>
      <c r="F249">
        <f t="shared" si="15"/>
        <v>0.18800000000000017</v>
      </c>
      <c r="G249">
        <f t="shared" si="16"/>
        <v>5.0000000000000266E-2</v>
      </c>
      <c r="H249">
        <f t="shared" si="17"/>
        <v>0.1379999999999999</v>
      </c>
      <c r="I249">
        <f t="shared" si="18"/>
        <v>0.18800000000000017</v>
      </c>
      <c r="J249">
        <f t="shared" si="19"/>
        <v>0.20854999999999996</v>
      </c>
    </row>
    <row r="250" spans="1:10" x14ac:dyDescent="0.3">
      <c r="A250" t="s">
        <v>255</v>
      </c>
      <c r="B250">
        <v>3.6909999999999998</v>
      </c>
      <c r="C250">
        <v>3.8740000000000001</v>
      </c>
      <c r="D250">
        <v>3.6749999999999998</v>
      </c>
      <c r="E250">
        <v>3.6890000000000001</v>
      </c>
      <c r="F250">
        <f t="shared" si="15"/>
        <v>0.19900000000000029</v>
      </c>
      <c r="G250">
        <f t="shared" si="16"/>
        <v>0.2240000000000002</v>
      </c>
      <c r="H250">
        <f t="shared" si="17"/>
        <v>2.4999999999999911E-2</v>
      </c>
      <c r="I250">
        <f t="shared" si="18"/>
        <v>0.2240000000000002</v>
      </c>
      <c r="J250">
        <f t="shared" si="19"/>
        <v>0.21440000000000001</v>
      </c>
    </row>
    <row r="251" spans="1:10" x14ac:dyDescent="0.3">
      <c r="A251" t="s">
        <v>256</v>
      </c>
      <c r="B251">
        <v>3.66</v>
      </c>
      <c r="C251">
        <v>3.7949999999999999</v>
      </c>
      <c r="D251">
        <v>3.589</v>
      </c>
      <c r="E251">
        <v>3.7919999999999998</v>
      </c>
      <c r="F251">
        <f t="shared" si="15"/>
        <v>0.20599999999999996</v>
      </c>
      <c r="G251">
        <f t="shared" si="16"/>
        <v>0.10599999999999987</v>
      </c>
      <c r="H251">
        <f t="shared" si="17"/>
        <v>0.10000000000000009</v>
      </c>
      <c r="I251">
        <f t="shared" si="18"/>
        <v>0.20599999999999996</v>
      </c>
      <c r="J251">
        <f t="shared" si="19"/>
        <v>0.21959999999999996</v>
      </c>
    </row>
    <row r="252" spans="1:10" x14ac:dyDescent="0.3">
      <c r="A252" t="s">
        <v>257</v>
      </c>
      <c r="B252">
        <v>3.82</v>
      </c>
      <c r="C252">
        <v>3.944</v>
      </c>
      <c r="D252">
        <v>3.8</v>
      </c>
      <c r="E252">
        <v>3.9239999999999999</v>
      </c>
      <c r="F252">
        <f t="shared" si="15"/>
        <v>0.14400000000000013</v>
      </c>
      <c r="G252">
        <f t="shared" si="16"/>
        <v>0.15200000000000014</v>
      </c>
      <c r="H252">
        <f t="shared" si="17"/>
        <v>8.0000000000000071E-3</v>
      </c>
      <c r="I252">
        <f t="shared" si="18"/>
        <v>0.15200000000000014</v>
      </c>
      <c r="J252">
        <f t="shared" si="19"/>
        <v>0.21569999999999995</v>
      </c>
    </row>
    <row r="253" spans="1:10" x14ac:dyDescent="0.3">
      <c r="A253" t="s">
        <v>258</v>
      </c>
      <c r="B253">
        <v>3.88</v>
      </c>
      <c r="C253">
        <v>3.9239999999999999</v>
      </c>
      <c r="D253">
        <v>3.8149999999999999</v>
      </c>
      <c r="E253">
        <v>3.83</v>
      </c>
      <c r="F253">
        <f t="shared" si="15"/>
        <v>0.10899999999999999</v>
      </c>
      <c r="G253">
        <f t="shared" si="16"/>
        <v>0</v>
      </c>
      <c r="H253">
        <f t="shared" si="17"/>
        <v>0.10899999999999999</v>
      </c>
      <c r="I253">
        <f t="shared" si="18"/>
        <v>0.10899999999999999</v>
      </c>
      <c r="J253">
        <f t="shared" si="19"/>
        <v>0.21594999999999995</v>
      </c>
    </row>
    <row r="254" spans="1:10" x14ac:dyDescent="0.3">
      <c r="A254" t="s">
        <v>259</v>
      </c>
      <c r="B254">
        <v>3.84</v>
      </c>
      <c r="C254">
        <v>3.87</v>
      </c>
      <c r="D254">
        <v>3.79</v>
      </c>
      <c r="E254">
        <v>3.8279999999999998</v>
      </c>
      <c r="F254">
        <f t="shared" si="15"/>
        <v>8.0000000000000071E-2</v>
      </c>
      <c r="G254">
        <f t="shared" si="16"/>
        <v>4.0000000000000036E-2</v>
      </c>
      <c r="H254">
        <f t="shared" si="17"/>
        <v>4.0000000000000036E-2</v>
      </c>
      <c r="I254">
        <f t="shared" si="18"/>
        <v>8.0000000000000071E-2</v>
      </c>
      <c r="J254">
        <f t="shared" si="19"/>
        <v>0.21519999999999997</v>
      </c>
    </row>
    <row r="255" spans="1:10" x14ac:dyDescent="0.3">
      <c r="A255" t="s">
        <v>260</v>
      </c>
      <c r="B255">
        <v>3.8279999999999998</v>
      </c>
      <c r="C255">
        <v>3.835</v>
      </c>
      <c r="D255">
        <v>3.54</v>
      </c>
      <c r="E255">
        <v>3.55</v>
      </c>
      <c r="F255">
        <f t="shared" si="15"/>
        <v>0.29499999999999993</v>
      </c>
      <c r="G255">
        <f t="shared" si="16"/>
        <v>7.0000000000001172E-3</v>
      </c>
      <c r="H255">
        <f t="shared" si="17"/>
        <v>0.28799999999999981</v>
      </c>
      <c r="I255">
        <f t="shared" si="18"/>
        <v>0.29499999999999993</v>
      </c>
      <c r="J255">
        <f t="shared" si="19"/>
        <v>0.22349999999999998</v>
      </c>
    </row>
    <row r="256" spans="1:10" x14ac:dyDescent="0.3">
      <c r="A256" t="s">
        <v>261</v>
      </c>
      <c r="B256">
        <v>3.52</v>
      </c>
      <c r="C256">
        <v>3.524</v>
      </c>
      <c r="D256">
        <v>3.34</v>
      </c>
      <c r="E256">
        <v>3.34</v>
      </c>
      <c r="F256">
        <f t="shared" si="15"/>
        <v>0.18400000000000016</v>
      </c>
      <c r="G256">
        <f t="shared" si="16"/>
        <v>2.5999999999999801E-2</v>
      </c>
      <c r="H256">
        <f t="shared" si="17"/>
        <v>0.20999999999999996</v>
      </c>
      <c r="I256">
        <f t="shared" si="18"/>
        <v>0.20999999999999996</v>
      </c>
      <c r="J256">
        <f t="shared" si="19"/>
        <v>0.23054999999999998</v>
      </c>
    </row>
    <row r="257" spans="1:10" x14ac:dyDescent="0.3">
      <c r="A257" t="s">
        <v>262</v>
      </c>
      <c r="B257">
        <v>3.3580000000000001</v>
      </c>
      <c r="C257">
        <v>3.6739999999999999</v>
      </c>
      <c r="D257">
        <v>3.3559999999999999</v>
      </c>
      <c r="E257">
        <v>3.6640000000000001</v>
      </c>
      <c r="F257">
        <f t="shared" si="15"/>
        <v>0.31800000000000006</v>
      </c>
      <c r="G257">
        <f t="shared" si="16"/>
        <v>0.33400000000000007</v>
      </c>
      <c r="H257">
        <f t="shared" si="17"/>
        <v>1.6000000000000014E-2</v>
      </c>
      <c r="I257">
        <f t="shared" si="18"/>
        <v>0.33400000000000007</v>
      </c>
      <c r="J257">
        <f t="shared" si="19"/>
        <v>0.24359999999999998</v>
      </c>
    </row>
    <row r="258" spans="1:10" x14ac:dyDescent="0.3">
      <c r="A258" t="s">
        <v>263</v>
      </c>
      <c r="B258">
        <v>3.6280000000000001</v>
      </c>
      <c r="C258">
        <v>3.7</v>
      </c>
      <c r="D258">
        <v>3.55</v>
      </c>
      <c r="E258">
        <v>3.5880000000000001</v>
      </c>
      <c r="F258">
        <f t="shared" si="15"/>
        <v>0.15000000000000036</v>
      </c>
      <c r="G258">
        <f t="shared" si="16"/>
        <v>3.6000000000000032E-2</v>
      </c>
      <c r="H258">
        <f t="shared" si="17"/>
        <v>0.11400000000000032</v>
      </c>
      <c r="I258">
        <f t="shared" si="18"/>
        <v>0.15000000000000036</v>
      </c>
      <c r="J258">
        <f t="shared" si="19"/>
        <v>0.23075000000000001</v>
      </c>
    </row>
    <row r="259" spans="1:10" x14ac:dyDescent="0.3">
      <c r="A259" t="s">
        <v>264</v>
      </c>
      <c r="B259">
        <v>3.5590000000000002</v>
      </c>
      <c r="C259">
        <v>3.64</v>
      </c>
      <c r="D259">
        <v>3.5590000000000002</v>
      </c>
      <c r="E259">
        <v>3.6139999999999999</v>
      </c>
      <c r="F259">
        <f t="shared" ref="F259:F322" si="20">C259-D259</f>
        <v>8.0999999999999961E-2</v>
      </c>
      <c r="G259">
        <f t="shared" si="16"/>
        <v>5.2000000000000046E-2</v>
      </c>
      <c r="H259">
        <f t="shared" si="17"/>
        <v>2.8999999999999915E-2</v>
      </c>
      <c r="I259">
        <f t="shared" si="18"/>
        <v>8.0999999999999961E-2</v>
      </c>
      <c r="J259">
        <f t="shared" si="19"/>
        <v>0.21944999999999998</v>
      </c>
    </row>
    <row r="260" spans="1:10" x14ac:dyDescent="0.3">
      <c r="A260" t="s">
        <v>265</v>
      </c>
      <c r="B260">
        <v>3.61</v>
      </c>
      <c r="C260">
        <v>3.7250000000000001</v>
      </c>
      <c r="D260">
        <v>3.58</v>
      </c>
      <c r="E260">
        <v>3.7050000000000001</v>
      </c>
      <c r="F260">
        <f t="shared" si="20"/>
        <v>0.14500000000000002</v>
      </c>
      <c r="G260">
        <f t="shared" ref="G260:G323" si="21">ABS(C260-E259)</f>
        <v>0.11100000000000021</v>
      </c>
      <c r="H260">
        <f t="shared" ref="H260:H323" si="22">ABS(D260-E259)</f>
        <v>3.3999999999999808E-2</v>
      </c>
      <c r="I260">
        <f t="shared" ref="I260:I323" si="23">MAX(F260:H260)</f>
        <v>0.14500000000000002</v>
      </c>
      <c r="J260">
        <f t="shared" si="19"/>
        <v>0.21949999999999995</v>
      </c>
    </row>
    <row r="261" spans="1:10" x14ac:dyDescent="0.3">
      <c r="A261" t="s">
        <v>266</v>
      </c>
      <c r="B261">
        <v>3.6859999999999999</v>
      </c>
      <c r="C261">
        <v>3.7770000000000001</v>
      </c>
      <c r="D261">
        <v>3.6859999999999999</v>
      </c>
      <c r="E261">
        <v>3.7309999999999999</v>
      </c>
      <c r="F261">
        <f t="shared" si="20"/>
        <v>9.1000000000000192E-2</v>
      </c>
      <c r="G261">
        <f t="shared" si="21"/>
        <v>7.2000000000000064E-2</v>
      </c>
      <c r="H261">
        <f t="shared" si="22"/>
        <v>1.9000000000000128E-2</v>
      </c>
      <c r="I261">
        <f t="shared" si="23"/>
        <v>9.1000000000000192E-2</v>
      </c>
      <c r="J261">
        <f t="shared" si="19"/>
        <v>0.21155000000000004</v>
      </c>
    </row>
    <row r="262" spans="1:10" x14ac:dyDescent="0.3">
      <c r="A262" t="s">
        <v>267</v>
      </c>
      <c r="B262">
        <v>3.64</v>
      </c>
      <c r="C262">
        <v>3.722</v>
      </c>
      <c r="D262">
        <v>3.64</v>
      </c>
      <c r="E262">
        <v>3.6640000000000001</v>
      </c>
      <c r="F262">
        <f t="shared" si="20"/>
        <v>8.1999999999999851E-2</v>
      </c>
      <c r="G262">
        <f t="shared" si="21"/>
        <v>8.999999999999897E-3</v>
      </c>
      <c r="H262">
        <f t="shared" si="22"/>
        <v>9.0999999999999748E-2</v>
      </c>
      <c r="I262">
        <f t="shared" si="23"/>
        <v>9.0999999999999748E-2</v>
      </c>
      <c r="J262">
        <f t="shared" si="19"/>
        <v>0.19455000000000003</v>
      </c>
    </row>
    <row r="263" spans="1:10" x14ac:dyDescent="0.3">
      <c r="A263" t="s">
        <v>268</v>
      </c>
      <c r="B263">
        <v>3.67</v>
      </c>
      <c r="C263">
        <v>3.7090000000000001</v>
      </c>
      <c r="D263">
        <v>3.65</v>
      </c>
      <c r="E263">
        <v>3.6909999999999998</v>
      </c>
      <c r="F263">
        <f t="shared" si="20"/>
        <v>5.9000000000000163E-2</v>
      </c>
      <c r="G263">
        <f t="shared" si="21"/>
        <v>4.4999999999999929E-2</v>
      </c>
      <c r="H263">
        <f t="shared" si="22"/>
        <v>1.4000000000000234E-2</v>
      </c>
      <c r="I263">
        <f t="shared" si="23"/>
        <v>5.9000000000000163E-2</v>
      </c>
      <c r="J263">
        <f t="shared" si="19"/>
        <v>0.17810000000000004</v>
      </c>
    </row>
    <row r="264" spans="1:10" x14ac:dyDescent="0.3">
      <c r="A264" t="s">
        <v>269</v>
      </c>
      <c r="B264">
        <v>3.6869999999999998</v>
      </c>
      <c r="C264">
        <v>3.6869999999999998</v>
      </c>
      <c r="D264">
        <v>3.5790000000000002</v>
      </c>
      <c r="E264">
        <v>3.59</v>
      </c>
      <c r="F264">
        <f t="shared" si="20"/>
        <v>0.10799999999999965</v>
      </c>
      <c r="G264">
        <f t="shared" si="21"/>
        <v>4.0000000000000036E-3</v>
      </c>
      <c r="H264">
        <f t="shared" si="22"/>
        <v>0.11199999999999966</v>
      </c>
      <c r="I264">
        <f t="shared" si="23"/>
        <v>0.11199999999999966</v>
      </c>
      <c r="J264">
        <f t="shared" si="19"/>
        <v>0.16650000000000004</v>
      </c>
    </row>
    <row r="265" spans="1:10" x14ac:dyDescent="0.3">
      <c r="A265" t="s">
        <v>270</v>
      </c>
      <c r="B265">
        <v>3.59</v>
      </c>
      <c r="C265">
        <v>3.6480000000000001</v>
      </c>
      <c r="D265">
        <v>3.56</v>
      </c>
      <c r="E265">
        <v>3.6440000000000001</v>
      </c>
      <c r="F265">
        <f t="shared" si="20"/>
        <v>8.8000000000000078E-2</v>
      </c>
      <c r="G265">
        <f t="shared" si="21"/>
        <v>5.8000000000000274E-2</v>
      </c>
      <c r="H265">
        <f t="shared" si="22"/>
        <v>2.9999999999999805E-2</v>
      </c>
      <c r="I265">
        <f t="shared" si="23"/>
        <v>8.8000000000000078E-2</v>
      </c>
      <c r="J265">
        <f t="shared" si="19"/>
        <v>0.16090000000000002</v>
      </c>
    </row>
    <row r="266" spans="1:10" x14ac:dyDescent="0.3">
      <c r="A266" t="s">
        <v>271</v>
      </c>
      <c r="B266">
        <v>3.6</v>
      </c>
      <c r="C266">
        <v>3.63</v>
      </c>
      <c r="D266">
        <v>3.57</v>
      </c>
      <c r="E266">
        <v>3.5830000000000002</v>
      </c>
      <c r="F266">
        <f t="shared" si="20"/>
        <v>6.0000000000000053E-2</v>
      </c>
      <c r="G266">
        <f t="shared" si="21"/>
        <v>1.4000000000000234E-2</v>
      </c>
      <c r="H266">
        <f t="shared" si="22"/>
        <v>7.4000000000000288E-2</v>
      </c>
      <c r="I266">
        <f t="shared" si="23"/>
        <v>7.4000000000000288E-2</v>
      </c>
      <c r="J266">
        <f t="shared" si="19"/>
        <v>0.15305000000000005</v>
      </c>
    </row>
    <row r="267" spans="1:10" x14ac:dyDescent="0.3">
      <c r="A267" t="s">
        <v>272</v>
      </c>
      <c r="B267">
        <v>3.597</v>
      </c>
      <c r="C267">
        <v>3.6120000000000001</v>
      </c>
      <c r="D267">
        <v>3.581</v>
      </c>
      <c r="E267">
        <v>3.597</v>
      </c>
      <c r="F267">
        <f t="shared" si="20"/>
        <v>3.1000000000000139E-2</v>
      </c>
      <c r="G267">
        <f t="shared" si="21"/>
        <v>2.8999999999999915E-2</v>
      </c>
      <c r="H267">
        <f t="shared" si="22"/>
        <v>2.0000000000002238E-3</v>
      </c>
      <c r="I267">
        <f t="shared" si="23"/>
        <v>3.1000000000000139E-2</v>
      </c>
      <c r="J267">
        <f t="shared" si="19"/>
        <v>0.14625000000000005</v>
      </c>
    </row>
    <row r="268" spans="1:10" x14ac:dyDescent="0.3">
      <c r="A268" t="s">
        <v>273</v>
      </c>
      <c r="B268">
        <v>3.6059999999999999</v>
      </c>
      <c r="C268">
        <v>3.9569999999999999</v>
      </c>
      <c r="D268">
        <v>3.597</v>
      </c>
      <c r="E268">
        <v>3.9510000000000001</v>
      </c>
      <c r="F268">
        <f t="shared" si="20"/>
        <v>0.35999999999999988</v>
      </c>
      <c r="G268">
        <f t="shared" si="21"/>
        <v>0.35999999999999988</v>
      </c>
      <c r="H268">
        <f t="shared" si="22"/>
        <v>0</v>
      </c>
      <c r="I268">
        <f t="shared" si="23"/>
        <v>0.35999999999999988</v>
      </c>
      <c r="J268">
        <f t="shared" si="19"/>
        <v>0.15400000000000005</v>
      </c>
    </row>
    <row r="269" spans="1:10" x14ac:dyDescent="0.3">
      <c r="A269" t="s">
        <v>274</v>
      </c>
      <c r="B269">
        <v>3.7</v>
      </c>
      <c r="C269">
        <v>3.77</v>
      </c>
      <c r="D269">
        <v>3.7</v>
      </c>
      <c r="E269">
        <v>3.7410000000000001</v>
      </c>
      <c r="F269">
        <f t="shared" si="20"/>
        <v>6.999999999999984E-2</v>
      </c>
      <c r="G269">
        <f t="shared" si="21"/>
        <v>0.18100000000000005</v>
      </c>
      <c r="H269">
        <f t="shared" si="22"/>
        <v>0.25099999999999989</v>
      </c>
      <c r="I269">
        <f t="shared" si="23"/>
        <v>0.25099999999999989</v>
      </c>
      <c r="J269">
        <f t="shared" si="19"/>
        <v>0.15715000000000004</v>
      </c>
    </row>
    <row r="270" spans="1:10" x14ac:dyDescent="0.3">
      <c r="A270" t="s">
        <v>275</v>
      </c>
      <c r="B270">
        <v>3.74</v>
      </c>
      <c r="C270">
        <v>3.8149999999999999</v>
      </c>
      <c r="D270">
        <v>3.7250000000000001</v>
      </c>
      <c r="E270">
        <v>3.8</v>
      </c>
      <c r="F270">
        <f t="shared" si="20"/>
        <v>8.9999999999999858E-2</v>
      </c>
      <c r="G270">
        <f t="shared" si="21"/>
        <v>7.3999999999999844E-2</v>
      </c>
      <c r="H270">
        <f t="shared" si="22"/>
        <v>1.6000000000000014E-2</v>
      </c>
      <c r="I270">
        <f t="shared" si="23"/>
        <v>8.9999999999999858E-2</v>
      </c>
      <c r="J270">
        <f t="shared" si="19"/>
        <v>0.15045000000000003</v>
      </c>
    </row>
    <row r="271" spans="1:10" x14ac:dyDescent="0.3">
      <c r="A271" t="s">
        <v>276</v>
      </c>
      <c r="B271">
        <v>3.8130000000000002</v>
      </c>
      <c r="C271">
        <v>4</v>
      </c>
      <c r="D271">
        <v>3.8090000000000002</v>
      </c>
      <c r="E271">
        <v>3.9849999999999999</v>
      </c>
      <c r="F271">
        <f t="shared" si="20"/>
        <v>0.19099999999999984</v>
      </c>
      <c r="G271">
        <f t="shared" si="21"/>
        <v>0.20000000000000018</v>
      </c>
      <c r="H271">
        <f t="shared" si="22"/>
        <v>9.0000000000003411E-3</v>
      </c>
      <c r="I271">
        <f t="shared" si="23"/>
        <v>0.20000000000000018</v>
      </c>
      <c r="J271">
        <f t="shared" si="19"/>
        <v>0.15015000000000003</v>
      </c>
    </row>
    <row r="272" spans="1:10" x14ac:dyDescent="0.3">
      <c r="A272" t="s">
        <v>277</v>
      </c>
      <c r="B272">
        <v>3.9769999999999999</v>
      </c>
      <c r="C272">
        <v>3.9889999999999999</v>
      </c>
      <c r="D272">
        <v>3.9430000000000001</v>
      </c>
      <c r="E272">
        <v>3.9849999999999999</v>
      </c>
      <c r="F272">
        <f t="shared" si="20"/>
        <v>4.5999999999999819E-2</v>
      </c>
      <c r="G272">
        <f t="shared" si="21"/>
        <v>4.0000000000000036E-3</v>
      </c>
      <c r="H272">
        <f t="shared" si="22"/>
        <v>4.1999999999999815E-2</v>
      </c>
      <c r="I272">
        <f t="shared" si="23"/>
        <v>4.5999999999999819E-2</v>
      </c>
      <c r="J272">
        <f t="shared" si="19"/>
        <v>0.14485000000000001</v>
      </c>
    </row>
    <row r="273" spans="1:10" x14ac:dyDescent="0.3">
      <c r="A273" t="s">
        <v>278</v>
      </c>
      <c r="B273">
        <v>3.95</v>
      </c>
      <c r="C273">
        <v>3.9830000000000001</v>
      </c>
      <c r="D273">
        <v>3.915</v>
      </c>
      <c r="E273">
        <v>3.9340000000000002</v>
      </c>
      <c r="F273">
        <f t="shared" si="20"/>
        <v>6.800000000000006E-2</v>
      </c>
      <c r="G273">
        <f t="shared" si="21"/>
        <v>1.9999999999997797E-3</v>
      </c>
      <c r="H273">
        <f t="shared" si="22"/>
        <v>6.999999999999984E-2</v>
      </c>
      <c r="I273">
        <f t="shared" si="23"/>
        <v>6.999999999999984E-2</v>
      </c>
      <c r="J273">
        <f t="shared" si="19"/>
        <v>0.1429</v>
      </c>
    </row>
    <row r="274" spans="1:10" x14ac:dyDescent="0.3">
      <c r="A274" t="s">
        <v>279</v>
      </c>
      <c r="B274">
        <v>3.92</v>
      </c>
      <c r="C274">
        <v>4.0439999999999996</v>
      </c>
      <c r="D274">
        <v>3.919</v>
      </c>
      <c r="E274">
        <v>4.0430000000000001</v>
      </c>
      <c r="F274">
        <f t="shared" si="20"/>
        <v>0.12499999999999956</v>
      </c>
      <c r="G274">
        <f t="shared" si="21"/>
        <v>0.10999999999999943</v>
      </c>
      <c r="H274">
        <f t="shared" si="22"/>
        <v>1.5000000000000124E-2</v>
      </c>
      <c r="I274">
        <f t="shared" si="23"/>
        <v>0.12499999999999956</v>
      </c>
      <c r="J274">
        <f t="shared" si="19"/>
        <v>0.14514999999999997</v>
      </c>
    </row>
    <row r="275" spans="1:10" x14ac:dyDescent="0.3">
      <c r="A275" t="s">
        <v>280</v>
      </c>
      <c r="B275">
        <v>4.0549999999999997</v>
      </c>
      <c r="C275">
        <v>4.0940000000000003</v>
      </c>
      <c r="D275">
        <v>4.032</v>
      </c>
      <c r="E275">
        <v>4.0830000000000002</v>
      </c>
      <c r="F275">
        <f t="shared" si="20"/>
        <v>6.2000000000000277E-2</v>
      </c>
      <c r="G275">
        <f t="shared" si="21"/>
        <v>5.1000000000000156E-2</v>
      </c>
      <c r="H275">
        <f t="shared" si="22"/>
        <v>1.1000000000000121E-2</v>
      </c>
      <c r="I275">
        <f t="shared" si="23"/>
        <v>6.2000000000000277E-2</v>
      </c>
      <c r="J275">
        <f t="shared" si="19"/>
        <v>0.13350000000000001</v>
      </c>
    </row>
    <row r="276" spans="1:10" x14ac:dyDescent="0.3">
      <c r="A276" t="s">
        <v>281</v>
      </c>
      <c r="B276">
        <v>4.0960000000000001</v>
      </c>
      <c r="C276">
        <v>4.1459999999999999</v>
      </c>
      <c r="D276">
        <v>4.0599999999999996</v>
      </c>
      <c r="E276">
        <v>4.0910000000000002</v>
      </c>
      <c r="F276">
        <f t="shared" si="20"/>
        <v>8.6000000000000298E-2</v>
      </c>
      <c r="G276">
        <f t="shared" si="21"/>
        <v>6.2999999999999723E-2</v>
      </c>
      <c r="H276">
        <f t="shared" si="22"/>
        <v>2.3000000000000576E-2</v>
      </c>
      <c r="I276">
        <f t="shared" si="23"/>
        <v>8.6000000000000298E-2</v>
      </c>
      <c r="J276">
        <f t="shared" si="19"/>
        <v>0.12730000000000002</v>
      </c>
    </row>
    <row r="277" spans="1:10" x14ac:dyDescent="0.3">
      <c r="A277" t="s">
        <v>282</v>
      </c>
      <c r="B277">
        <v>4.08</v>
      </c>
      <c r="C277">
        <v>4.1779999999999999</v>
      </c>
      <c r="D277">
        <v>4.0609999999999999</v>
      </c>
      <c r="E277">
        <v>4.1779999999999999</v>
      </c>
      <c r="F277">
        <f t="shared" si="20"/>
        <v>0.11699999999999999</v>
      </c>
      <c r="G277">
        <f t="shared" si="21"/>
        <v>8.6999999999999744E-2</v>
      </c>
      <c r="H277">
        <f t="shared" si="22"/>
        <v>3.0000000000000249E-2</v>
      </c>
      <c r="I277">
        <f t="shared" si="23"/>
        <v>0.11699999999999999</v>
      </c>
      <c r="J277">
        <f t="shared" si="19"/>
        <v>0.11645000000000001</v>
      </c>
    </row>
    <row r="278" spans="1:10" x14ac:dyDescent="0.3">
      <c r="A278" t="s">
        <v>283</v>
      </c>
      <c r="B278">
        <v>4.1760000000000002</v>
      </c>
      <c r="C278">
        <v>4.1890000000000001</v>
      </c>
      <c r="D278">
        <v>3.96</v>
      </c>
      <c r="E278">
        <v>3.9689999999999999</v>
      </c>
      <c r="F278">
        <f t="shared" si="20"/>
        <v>0.22900000000000009</v>
      </c>
      <c r="G278">
        <f t="shared" si="21"/>
        <v>1.1000000000000121E-2</v>
      </c>
      <c r="H278">
        <f t="shared" si="22"/>
        <v>0.21799999999999997</v>
      </c>
      <c r="I278">
        <f t="shared" si="23"/>
        <v>0.22900000000000009</v>
      </c>
      <c r="J278">
        <f t="shared" ref="J278:J341" si="24">AVERAGE(I259:I278)</f>
        <v>0.12039999999999999</v>
      </c>
    </row>
    <row r="279" spans="1:10" x14ac:dyDescent="0.3">
      <c r="A279" t="s">
        <v>284</v>
      </c>
      <c r="B279">
        <v>3.9750000000000001</v>
      </c>
      <c r="C279">
        <v>4.085</v>
      </c>
      <c r="D279">
        <v>3.9</v>
      </c>
      <c r="E279">
        <v>4.08</v>
      </c>
      <c r="F279">
        <f t="shared" si="20"/>
        <v>0.18500000000000005</v>
      </c>
      <c r="G279">
        <f t="shared" si="21"/>
        <v>0.1160000000000001</v>
      </c>
      <c r="H279">
        <f t="shared" si="22"/>
        <v>6.899999999999995E-2</v>
      </c>
      <c r="I279">
        <f t="shared" si="23"/>
        <v>0.18500000000000005</v>
      </c>
      <c r="J279">
        <f t="shared" si="24"/>
        <v>0.12559999999999999</v>
      </c>
    </row>
    <row r="280" spans="1:10" x14ac:dyDescent="0.3">
      <c r="A280" t="s">
        <v>285</v>
      </c>
      <c r="B280">
        <v>4.08</v>
      </c>
      <c r="C280">
        <v>4.1950000000000003</v>
      </c>
      <c r="D280">
        <v>4.0330000000000004</v>
      </c>
      <c r="E280">
        <v>4.1749999999999998</v>
      </c>
      <c r="F280">
        <f t="shared" si="20"/>
        <v>0.16199999999999992</v>
      </c>
      <c r="G280">
        <f t="shared" si="21"/>
        <v>0.11500000000000021</v>
      </c>
      <c r="H280">
        <f t="shared" si="22"/>
        <v>4.6999999999999709E-2</v>
      </c>
      <c r="I280">
        <f t="shared" si="23"/>
        <v>0.16199999999999992</v>
      </c>
      <c r="J280">
        <f t="shared" si="24"/>
        <v>0.12645000000000001</v>
      </c>
    </row>
    <row r="281" spans="1:10" x14ac:dyDescent="0.3">
      <c r="A281" t="s">
        <v>286</v>
      </c>
      <c r="B281">
        <v>4.2009999999999996</v>
      </c>
      <c r="C281">
        <v>4.2350000000000003</v>
      </c>
      <c r="D281">
        <v>4.1680000000000001</v>
      </c>
      <c r="E281">
        <v>4.2</v>
      </c>
      <c r="F281">
        <f t="shared" si="20"/>
        <v>6.7000000000000171E-2</v>
      </c>
      <c r="G281">
        <f t="shared" si="21"/>
        <v>6.0000000000000497E-2</v>
      </c>
      <c r="H281">
        <f t="shared" si="22"/>
        <v>6.9999999999996732E-3</v>
      </c>
      <c r="I281">
        <f t="shared" si="23"/>
        <v>6.7000000000000171E-2</v>
      </c>
      <c r="J281">
        <f t="shared" si="24"/>
        <v>0.12525</v>
      </c>
    </row>
    <row r="282" spans="1:10" x14ac:dyDescent="0.3">
      <c r="A282" t="s">
        <v>287</v>
      </c>
      <c r="B282">
        <v>4.165</v>
      </c>
      <c r="C282">
        <v>4.2300000000000004</v>
      </c>
      <c r="D282">
        <v>4.04</v>
      </c>
      <c r="E282">
        <v>4.21</v>
      </c>
      <c r="F282">
        <f t="shared" si="20"/>
        <v>0.19000000000000039</v>
      </c>
      <c r="G282">
        <f t="shared" si="21"/>
        <v>3.0000000000000249E-2</v>
      </c>
      <c r="H282">
        <f t="shared" si="22"/>
        <v>0.16000000000000014</v>
      </c>
      <c r="I282">
        <f t="shared" si="23"/>
        <v>0.19000000000000039</v>
      </c>
      <c r="J282">
        <f t="shared" si="24"/>
        <v>0.13020000000000004</v>
      </c>
    </row>
    <row r="283" spans="1:10" x14ac:dyDescent="0.3">
      <c r="A283" t="s">
        <v>288</v>
      </c>
      <c r="B283">
        <v>4.1779999999999999</v>
      </c>
      <c r="C283">
        <v>4.22</v>
      </c>
      <c r="D283">
        <v>4.1210000000000004</v>
      </c>
      <c r="E283">
        <v>4.1340000000000003</v>
      </c>
      <c r="F283">
        <f t="shared" si="20"/>
        <v>9.8999999999999311E-2</v>
      </c>
      <c r="G283">
        <f t="shared" si="21"/>
        <v>9.9999999999997868E-3</v>
      </c>
      <c r="H283">
        <f t="shared" si="22"/>
        <v>8.8999999999999524E-2</v>
      </c>
      <c r="I283">
        <f t="shared" si="23"/>
        <v>9.8999999999999311E-2</v>
      </c>
      <c r="J283">
        <f t="shared" si="24"/>
        <v>0.13219999999999998</v>
      </c>
    </row>
    <row r="284" spans="1:10" x14ac:dyDescent="0.3">
      <c r="A284" t="s">
        <v>289</v>
      </c>
      <c r="B284">
        <v>4.1360000000000001</v>
      </c>
      <c r="C284">
        <v>4.1859999999999999</v>
      </c>
      <c r="D284">
        <v>4.0999999999999996</v>
      </c>
      <c r="E284">
        <v>4.1520000000000001</v>
      </c>
      <c r="F284">
        <f t="shared" si="20"/>
        <v>8.6000000000000298E-2</v>
      </c>
      <c r="G284">
        <f t="shared" si="21"/>
        <v>5.1999999999999602E-2</v>
      </c>
      <c r="H284">
        <f t="shared" si="22"/>
        <v>3.4000000000000696E-2</v>
      </c>
      <c r="I284">
        <f t="shared" si="23"/>
        <v>8.6000000000000298E-2</v>
      </c>
      <c r="J284">
        <f t="shared" si="24"/>
        <v>0.13090000000000002</v>
      </c>
    </row>
    <row r="285" spans="1:10" x14ac:dyDescent="0.3">
      <c r="A285" t="s">
        <v>290</v>
      </c>
      <c r="B285">
        <v>4.1520000000000001</v>
      </c>
      <c r="C285">
        <v>4.2</v>
      </c>
      <c r="D285">
        <v>4.09</v>
      </c>
      <c r="E285">
        <v>4.1449999999999996</v>
      </c>
      <c r="F285">
        <f t="shared" si="20"/>
        <v>0.11000000000000032</v>
      </c>
      <c r="G285">
        <f t="shared" si="21"/>
        <v>4.8000000000000043E-2</v>
      </c>
      <c r="H285">
        <f t="shared" si="22"/>
        <v>6.2000000000000277E-2</v>
      </c>
      <c r="I285">
        <f t="shared" si="23"/>
        <v>0.11000000000000032</v>
      </c>
      <c r="J285">
        <f t="shared" si="24"/>
        <v>0.13200000000000003</v>
      </c>
    </row>
    <row r="286" spans="1:10" x14ac:dyDescent="0.3">
      <c r="A286" t="s">
        <v>291</v>
      </c>
      <c r="B286">
        <v>4.1269999999999998</v>
      </c>
      <c r="C286">
        <v>4.1500000000000004</v>
      </c>
      <c r="D286">
        <v>4.0419999999999998</v>
      </c>
      <c r="E286">
        <v>4.0540000000000003</v>
      </c>
      <c r="F286">
        <f t="shared" si="20"/>
        <v>0.10800000000000054</v>
      </c>
      <c r="G286">
        <f t="shared" si="21"/>
        <v>5.0000000000007816E-3</v>
      </c>
      <c r="H286">
        <f t="shared" si="22"/>
        <v>0.10299999999999976</v>
      </c>
      <c r="I286">
        <f t="shared" si="23"/>
        <v>0.10800000000000054</v>
      </c>
      <c r="J286">
        <f t="shared" si="24"/>
        <v>0.13370000000000004</v>
      </c>
    </row>
    <row r="287" spans="1:10" x14ac:dyDescent="0.3">
      <c r="A287" t="s">
        <v>292</v>
      </c>
      <c r="B287">
        <v>4.0830000000000002</v>
      </c>
      <c r="C287">
        <v>4.13</v>
      </c>
      <c r="D287">
        <v>4.03</v>
      </c>
      <c r="E287">
        <v>4.0389999999999997</v>
      </c>
      <c r="F287">
        <f t="shared" si="20"/>
        <v>9.9999999999999645E-2</v>
      </c>
      <c r="G287">
        <f t="shared" si="21"/>
        <v>7.5999999999999623E-2</v>
      </c>
      <c r="H287">
        <f t="shared" si="22"/>
        <v>2.4000000000000021E-2</v>
      </c>
      <c r="I287">
        <f t="shared" si="23"/>
        <v>9.9999999999999645E-2</v>
      </c>
      <c r="J287">
        <f t="shared" si="24"/>
        <v>0.13715000000000002</v>
      </c>
    </row>
    <row r="288" spans="1:10" x14ac:dyDescent="0.3">
      <c r="A288" t="s">
        <v>293</v>
      </c>
      <c r="B288">
        <v>4.0419999999999998</v>
      </c>
      <c r="C288">
        <v>4.3360000000000003</v>
      </c>
      <c r="D288">
        <v>4.0419999999999998</v>
      </c>
      <c r="E288">
        <v>4.3360000000000003</v>
      </c>
      <c r="F288">
        <f t="shared" si="20"/>
        <v>0.29400000000000048</v>
      </c>
      <c r="G288">
        <f t="shared" si="21"/>
        <v>0.2970000000000006</v>
      </c>
      <c r="H288">
        <f t="shared" si="22"/>
        <v>3.0000000000001137E-3</v>
      </c>
      <c r="I288">
        <f t="shared" si="23"/>
        <v>0.2970000000000006</v>
      </c>
      <c r="J288">
        <f t="shared" si="24"/>
        <v>0.13400000000000006</v>
      </c>
    </row>
    <row r="289" spans="1:10" x14ac:dyDescent="0.3">
      <c r="A289" t="s">
        <v>294</v>
      </c>
      <c r="B289">
        <v>4.32</v>
      </c>
      <c r="C289">
        <v>4.4390000000000001</v>
      </c>
      <c r="D289">
        <v>4.282</v>
      </c>
      <c r="E289">
        <v>4.3529999999999998</v>
      </c>
      <c r="F289">
        <f t="shared" si="20"/>
        <v>0.15700000000000003</v>
      </c>
      <c r="G289">
        <f t="shared" si="21"/>
        <v>0.10299999999999976</v>
      </c>
      <c r="H289">
        <f t="shared" si="22"/>
        <v>5.400000000000027E-2</v>
      </c>
      <c r="I289">
        <f t="shared" si="23"/>
        <v>0.15700000000000003</v>
      </c>
      <c r="J289">
        <f t="shared" si="24"/>
        <v>0.12930000000000005</v>
      </c>
    </row>
    <row r="290" spans="1:10" x14ac:dyDescent="0.3">
      <c r="A290" t="s">
        <v>295</v>
      </c>
      <c r="B290">
        <v>4.343</v>
      </c>
      <c r="C290">
        <v>4.4980000000000002</v>
      </c>
      <c r="D290">
        <v>4.343</v>
      </c>
      <c r="E290">
        <v>4.4969999999999999</v>
      </c>
      <c r="F290">
        <f t="shared" si="20"/>
        <v>0.15500000000000025</v>
      </c>
      <c r="G290">
        <f t="shared" si="21"/>
        <v>0.14500000000000046</v>
      </c>
      <c r="H290">
        <f t="shared" si="22"/>
        <v>9.9999999999997868E-3</v>
      </c>
      <c r="I290">
        <f t="shared" si="23"/>
        <v>0.15500000000000025</v>
      </c>
      <c r="J290">
        <f t="shared" si="24"/>
        <v>0.13255000000000008</v>
      </c>
    </row>
    <row r="291" spans="1:10" x14ac:dyDescent="0.3">
      <c r="A291" t="s">
        <v>296</v>
      </c>
      <c r="B291">
        <v>4.49</v>
      </c>
      <c r="C291">
        <v>4.59</v>
      </c>
      <c r="D291">
        <v>4.468</v>
      </c>
      <c r="E291">
        <v>4.556</v>
      </c>
      <c r="F291">
        <f t="shared" si="20"/>
        <v>0.12199999999999989</v>
      </c>
      <c r="G291">
        <f t="shared" si="21"/>
        <v>9.2999999999999972E-2</v>
      </c>
      <c r="H291">
        <f t="shared" si="22"/>
        <v>2.8999999999999915E-2</v>
      </c>
      <c r="I291">
        <f t="shared" si="23"/>
        <v>0.12199999999999989</v>
      </c>
      <c r="J291">
        <f t="shared" si="24"/>
        <v>0.12865000000000007</v>
      </c>
    </row>
    <row r="292" spans="1:10" x14ac:dyDescent="0.3">
      <c r="A292" t="s">
        <v>297</v>
      </c>
      <c r="B292">
        <v>4.5</v>
      </c>
      <c r="C292">
        <v>4.58</v>
      </c>
      <c r="D292">
        <v>4.4950000000000001</v>
      </c>
      <c r="E292">
        <v>4.54</v>
      </c>
      <c r="F292">
        <f t="shared" si="20"/>
        <v>8.4999999999999964E-2</v>
      </c>
      <c r="G292">
        <f t="shared" si="21"/>
        <v>2.4000000000000021E-2</v>
      </c>
      <c r="H292">
        <f t="shared" si="22"/>
        <v>6.0999999999999943E-2</v>
      </c>
      <c r="I292">
        <f t="shared" si="23"/>
        <v>8.4999999999999964E-2</v>
      </c>
      <c r="J292">
        <f t="shared" si="24"/>
        <v>0.13060000000000008</v>
      </c>
    </row>
    <row r="293" spans="1:10" x14ac:dyDescent="0.3">
      <c r="A293" t="s">
        <v>298</v>
      </c>
      <c r="B293">
        <v>4.548</v>
      </c>
      <c r="C293">
        <v>4.5739999999999998</v>
      </c>
      <c r="D293">
        <v>4.5110000000000001</v>
      </c>
      <c r="E293">
        <v>4.5579999999999998</v>
      </c>
      <c r="F293">
        <f t="shared" si="20"/>
        <v>6.2999999999999723E-2</v>
      </c>
      <c r="G293">
        <f t="shared" si="21"/>
        <v>3.3999999999999808E-2</v>
      </c>
      <c r="H293">
        <f t="shared" si="22"/>
        <v>2.8999999999999915E-2</v>
      </c>
      <c r="I293">
        <f t="shared" si="23"/>
        <v>6.2999999999999723E-2</v>
      </c>
      <c r="J293">
        <f t="shared" si="24"/>
        <v>0.13025000000000006</v>
      </c>
    </row>
    <row r="294" spans="1:10" x14ac:dyDescent="0.3">
      <c r="A294" t="s">
        <v>299</v>
      </c>
      <c r="B294">
        <v>4.548</v>
      </c>
      <c r="C294">
        <v>4.5890000000000004</v>
      </c>
      <c r="D294">
        <v>4.4820000000000002</v>
      </c>
      <c r="E294">
        <v>4.5519999999999996</v>
      </c>
      <c r="F294">
        <f t="shared" si="20"/>
        <v>0.10700000000000021</v>
      </c>
      <c r="G294">
        <f t="shared" si="21"/>
        <v>3.1000000000000583E-2</v>
      </c>
      <c r="H294">
        <f t="shared" si="22"/>
        <v>7.5999999999999623E-2</v>
      </c>
      <c r="I294">
        <f t="shared" si="23"/>
        <v>0.10700000000000021</v>
      </c>
      <c r="J294">
        <f t="shared" si="24"/>
        <v>0.1293500000000001</v>
      </c>
    </row>
    <row r="295" spans="1:10" x14ac:dyDescent="0.3">
      <c r="A295" t="s">
        <v>300</v>
      </c>
      <c r="B295">
        <v>4.51</v>
      </c>
      <c r="C295">
        <v>4.5129999999999999</v>
      </c>
      <c r="D295">
        <v>4.42</v>
      </c>
      <c r="E295">
        <v>4.476</v>
      </c>
      <c r="F295">
        <f t="shared" si="20"/>
        <v>9.2999999999999972E-2</v>
      </c>
      <c r="G295">
        <f t="shared" si="21"/>
        <v>3.8999999999999702E-2</v>
      </c>
      <c r="H295">
        <f t="shared" si="22"/>
        <v>0.13199999999999967</v>
      </c>
      <c r="I295">
        <f t="shared" si="23"/>
        <v>0.13199999999999967</v>
      </c>
      <c r="J295">
        <f t="shared" si="24"/>
        <v>0.13285000000000008</v>
      </c>
    </row>
    <row r="296" spans="1:10" x14ac:dyDescent="0.3">
      <c r="A296" t="s">
        <v>301</v>
      </c>
      <c r="B296">
        <v>4.4000000000000004</v>
      </c>
      <c r="C296">
        <v>4.5250000000000004</v>
      </c>
      <c r="D296">
        <v>4.4000000000000004</v>
      </c>
      <c r="E296">
        <v>4.5250000000000004</v>
      </c>
      <c r="F296">
        <f t="shared" si="20"/>
        <v>0.125</v>
      </c>
      <c r="G296">
        <f t="shared" si="21"/>
        <v>4.9000000000000377E-2</v>
      </c>
      <c r="H296">
        <f t="shared" si="22"/>
        <v>7.5999999999999623E-2</v>
      </c>
      <c r="I296">
        <f t="shared" si="23"/>
        <v>0.125</v>
      </c>
      <c r="J296">
        <f t="shared" si="24"/>
        <v>0.13480000000000006</v>
      </c>
    </row>
    <row r="297" spans="1:10" x14ac:dyDescent="0.3">
      <c r="A297" t="s">
        <v>302</v>
      </c>
      <c r="B297">
        <v>4.5389999999999997</v>
      </c>
      <c r="C297">
        <v>4.6349999999999998</v>
      </c>
      <c r="D297">
        <v>4.4820000000000002</v>
      </c>
      <c r="E297">
        <v>4.5250000000000004</v>
      </c>
      <c r="F297">
        <f t="shared" si="20"/>
        <v>0.15299999999999958</v>
      </c>
      <c r="G297">
        <f t="shared" si="21"/>
        <v>0.10999999999999943</v>
      </c>
      <c r="H297">
        <f t="shared" si="22"/>
        <v>4.3000000000000149E-2</v>
      </c>
      <c r="I297">
        <f t="shared" si="23"/>
        <v>0.15299999999999958</v>
      </c>
      <c r="J297">
        <f t="shared" si="24"/>
        <v>0.13660000000000003</v>
      </c>
    </row>
    <row r="298" spans="1:10" x14ac:dyDescent="0.3">
      <c r="A298" t="s">
        <v>303</v>
      </c>
      <c r="B298">
        <v>4.524</v>
      </c>
      <c r="C298">
        <v>4.5250000000000004</v>
      </c>
      <c r="D298">
        <v>4.42</v>
      </c>
      <c r="E298">
        <v>4.4279999999999999</v>
      </c>
      <c r="F298">
        <f t="shared" si="20"/>
        <v>0.10500000000000043</v>
      </c>
      <c r="G298">
        <f t="shared" si="21"/>
        <v>0</v>
      </c>
      <c r="H298">
        <f t="shared" si="22"/>
        <v>0.10500000000000043</v>
      </c>
      <c r="I298">
        <f t="shared" si="23"/>
        <v>0.10500000000000043</v>
      </c>
      <c r="J298">
        <f t="shared" si="24"/>
        <v>0.13040000000000004</v>
      </c>
    </row>
    <row r="299" spans="1:10" x14ac:dyDescent="0.3">
      <c r="A299" t="s">
        <v>304</v>
      </c>
      <c r="B299">
        <v>4.4379999999999997</v>
      </c>
      <c r="C299">
        <v>4.54</v>
      </c>
      <c r="D299">
        <v>4.4379999999999997</v>
      </c>
      <c r="E299">
        <v>4.54</v>
      </c>
      <c r="F299">
        <f t="shared" si="20"/>
        <v>0.10200000000000031</v>
      </c>
      <c r="G299">
        <f t="shared" si="21"/>
        <v>0.1120000000000001</v>
      </c>
      <c r="H299">
        <f t="shared" si="22"/>
        <v>9.9999999999997868E-3</v>
      </c>
      <c r="I299">
        <f t="shared" si="23"/>
        <v>0.1120000000000001</v>
      </c>
      <c r="J299">
        <f t="shared" si="24"/>
        <v>0.12675000000000006</v>
      </c>
    </row>
    <row r="300" spans="1:10" x14ac:dyDescent="0.3">
      <c r="A300" t="s">
        <v>305</v>
      </c>
      <c r="B300">
        <v>4.5410000000000004</v>
      </c>
      <c r="C300">
        <v>4.55</v>
      </c>
      <c r="D300">
        <v>4.5</v>
      </c>
      <c r="E300">
        <v>4.5309999999999997</v>
      </c>
      <c r="F300">
        <f t="shared" si="20"/>
        <v>4.9999999999999822E-2</v>
      </c>
      <c r="G300">
        <f t="shared" si="21"/>
        <v>9.9999999999997868E-3</v>
      </c>
      <c r="H300">
        <f t="shared" si="22"/>
        <v>4.0000000000000036E-2</v>
      </c>
      <c r="I300">
        <f t="shared" si="23"/>
        <v>4.9999999999999822E-2</v>
      </c>
      <c r="J300">
        <f t="shared" si="24"/>
        <v>0.12115000000000005</v>
      </c>
    </row>
    <row r="301" spans="1:10" x14ac:dyDescent="0.3">
      <c r="A301" t="s">
        <v>306</v>
      </c>
      <c r="B301">
        <v>4.5</v>
      </c>
      <c r="C301">
        <v>4.5620000000000003</v>
      </c>
      <c r="D301">
        <v>4.47</v>
      </c>
      <c r="E301">
        <v>4.4729999999999999</v>
      </c>
      <c r="F301">
        <f t="shared" si="20"/>
        <v>9.2000000000000526E-2</v>
      </c>
      <c r="G301">
        <f t="shared" si="21"/>
        <v>3.1000000000000583E-2</v>
      </c>
      <c r="H301">
        <f t="shared" si="22"/>
        <v>6.0999999999999943E-2</v>
      </c>
      <c r="I301">
        <f t="shared" si="23"/>
        <v>9.2000000000000526E-2</v>
      </c>
      <c r="J301">
        <f t="shared" si="24"/>
        <v>0.12240000000000006</v>
      </c>
    </row>
    <row r="302" spans="1:10" x14ac:dyDescent="0.3">
      <c r="A302" t="s">
        <v>307</v>
      </c>
      <c r="B302">
        <v>4.4729999999999999</v>
      </c>
      <c r="C302">
        <v>4.5149999999999997</v>
      </c>
      <c r="D302">
        <v>4.444</v>
      </c>
      <c r="E302">
        <v>4.5119999999999996</v>
      </c>
      <c r="F302">
        <f t="shared" si="20"/>
        <v>7.099999999999973E-2</v>
      </c>
      <c r="G302">
        <f t="shared" si="21"/>
        <v>4.1999999999999815E-2</v>
      </c>
      <c r="H302">
        <f t="shared" si="22"/>
        <v>2.8999999999999915E-2</v>
      </c>
      <c r="I302">
        <f t="shared" si="23"/>
        <v>7.099999999999973E-2</v>
      </c>
      <c r="J302">
        <f t="shared" si="24"/>
        <v>0.11645000000000003</v>
      </c>
    </row>
    <row r="303" spans="1:10" x14ac:dyDescent="0.3">
      <c r="A303" t="s">
        <v>308</v>
      </c>
      <c r="B303">
        <v>4.4829999999999997</v>
      </c>
      <c r="C303">
        <v>4.5590000000000002</v>
      </c>
      <c r="D303">
        <v>4.4829999999999997</v>
      </c>
      <c r="E303">
        <v>4.5540000000000003</v>
      </c>
      <c r="F303">
        <f t="shared" si="20"/>
        <v>7.6000000000000512E-2</v>
      </c>
      <c r="G303">
        <f t="shared" si="21"/>
        <v>4.7000000000000597E-2</v>
      </c>
      <c r="H303">
        <f t="shared" si="22"/>
        <v>2.8999999999999915E-2</v>
      </c>
      <c r="I303">
        <f t="shared" si="23"/>
        <v>7.6000000000000512E-2</v>
      </c>
      <c r="J303">
        <f t="shared" si="24"/>
        <v>0.1153000000000001</v>
      </c>
    </row>
    <row r="304" spans="1:10" x14ac:dyDescent="0.3">
      <c r="A304" t="s">
        <v>309</v>
      </c>
      <c r="B304">
        <v>4.5590000000000002</v>
      </c>
      <c r="C304">
        <v>4.585</v>
      </c>
      <c r="D304">
        <v>4.5149999999999997</v>
      </c>
      <c r="E304">
        <v>4.5170000000000003</v>
      </c>
      <c r="F304">
        <f t="shared" si="20"/>
        <v>7.0000000000000284E-2</v>
      </c>
      <c r="G304">
        <f t="shared" si="21"/>
        <v>3.0999999999999694E-2</v>
      </c>
      <c r="H304">
        <f t="shared" si="22"/>
        <v>3.900000000000059E-2</v>
      </c>
      <c r="I304">
        <f t="shared" si="23"/>
        <v>7.0000000000000284E-2</v>
      </c>
      <c r="J304">
        <f t="shared" si="24"/>
        <v>0.11450000000000009</v>
      </c>
    </row>
    <row r="305" spans="1:10" x14ac:dyDescent="0.3">
      <c r="A305" t="s">
        <v>310</v>
      </c>
      <c r="B305">
        <v>4.4880000000000004</v>
      </c>
      <c r="C305">
        <v>4.5</v>
      </c>
      <c r="D305">
        <v>4.2069999999999999</v>
      </c>
      <c r="E305">
        <v>4.22</v>
      </c>
      <c r="F305">
        <f t="shared" si="20"/>
        <v>0.29300000000000015</v>
      </c>
      <c r="G305">
        <f t="shared" si="21"/>
        <v>1.7000000000000348E-2</v>
      </c>
      <c r="H305">
        <f t="shared" si="22"/>
        <v>0.3100000000000005</v>
      </c>
      <c r="I305">
        <f t="shared" si="23"/>
        <v>0.3100000000000005</v>
      </c>
      <c r="J305">
        <f t="shared" si="24"/>
        <v>0.1245000000000001</v>
      </c>
    </row>
    <row r="306" spans="1:10" x14ac:dyDescent="0.3">
      <c r="A306" t="s">
        <v>311</v>
      </c>
      <c r="B306">
        <v>4.25</v>
      </c>
      <c r="C306">
        <v>4.3049999999999997</v>
      </c>
      <c r="D306">
        <v>4.09</v>
      </c>
      <c r="E306">
        <v>4.2619999999999996</v>
      </c>
      <c r="F306">
        <f t="shared" si="20"/>
        <v>0.21499999999999986</v>
      </c>
      <c r="G306">
        <f t="shared" si="21"/>
        <v>8.4999999999999964E-2</v>
      </c>
      <c r="H306">
        <f t="shared" si="22"/>
        <v>0.12999999999999989</v>
      </c>
      <c r="I306">
        <f t="shared" si="23"/>
        <v>0.21499999999999986</v>
      </c>
      <c r="J306">
        <f t="shared" si="24"/>
        <v>0.12985000000000008</v>
      </c>
    </row>
    <row r="307" spans="1:10" x14ac:dyDescent="0.3">
      <c r="A307" t="s">
        <v>312</v>
      </c>
      <c r="B307">
        <v>4.2679999999999998</v>
      </c>
      <c r="C307">
        <v>4.3499999999999996</v>
      </c>
      <c r="D307">
        <v>4.2229999999999999</v>
      </c>
      <c r="E307">
        <v>4.3109999999999999</v>
      </c>
      <c r="F307">
        <f t="shared" si="20"/>
        <v>0.12699999999999978</v>
      </c>
      <c r="G307">
        <f t="shared" si="21"/>
        <v>8.8000000000000078E-2</v>
      </c>
      <c r="H307">
        <f t="shared" si="22"/>
        <v>3.8999999999999702E-2</v>
      </c>
      <c r="I307">
        <f t="shared" si="23"/>
        <v>0.12699999999999978</v>
      </c>
      <c r="J307">
        <f t="shared" si="24"/>
        <v>0.13120000000000007</v>
      </c>
    </row>
    <row r="308" spans="1:10" x14ac:dyDescent="0.3">
      <c r="A308" t="s">
        <v>313</v>
      </c>
      <c r="B308">
        <v>4.3150000000000004</v>
      </c>
      <c r="C308">
        <v>4.4649999999999999</v>
      </c>
      <c r="D308">
        <v>4.2789999999999999</v>
      </c>
      <c r="E308">
        <v>4.4649999999999999</v>
      </c>
      <c r="F308">
        <f t="shared" si="20"/>
        <v>0.18599999999999994</v>
      </c>
      <c r="G308">
        <f t="shared" si="21"/>
        <v>0.15399999999999991</v>
      </c>
      <c r="H308">
        <f t="shared" si="22"/>
        <v>3.2000000000000028E-2</v>
      </c>
      <c r="I308">
        <f t="shared" si="23"/>
        <v>0.18599999999999994</v>
      </c>
      <c r="J308">
        <f t="shared" si="24"/>
        <v>0.12565000000000004</v>
      </c>
    </row>
    <row r="309" spans="1:10" x14ac:dyDescent="0.3">
      <c r="A309" t="s">
        <v>314</v>
      </c>
      <c r="B309">
        <v>4.4569999999999999</v>
      </c>
      <c r="C309">
        <v>4.5350000000000001</v>
      </c>
      <c r="D309">
        <v>4.4210000000000003</v>
      </c>
      <c r="E309">
        <v>4.51</v>
      </c>
      <c r="F309">
        <f t="shared" si="20"/>
        <v>0.11399999999999988</v>
      </c>
      <c r="G309">
        <f t="shared" si="21"/>
        <v>7.0000000000000284E-2</v>
      </c>
      <c r="H309">
        <f t="shared" si="22"/>
        <v>4.3999999999999595E-2</v>
      </c>
      <c r="I309">
        <f t="shared" si="23"/>
        <v>0.11399999999999988</v>
      </c>
      <c r="J309">
        <f t="shared" si="24"/>
        <v>0.12350000000000003</v>
      </c>
    </row>
    <row r="310" spans="1:10" x14ac:dyDescent="0.3">
      <c r="A310" t="s">
        <v>315</v>
      </c>
      <c r="B310">
        <v>4.5049999999999999</v>
      </c>
      <c r="C310">
        <v>4.51</v>
      </c>
      <c r="D310">
        <v>4.45</v>
      </c>
      <c r="E310">
        <v>4.4779999999999998</v>
      </c>
      <c r="F310">
        <f t="shared" si="20"/>
        <v>5.9999999999999609E-2</v>
      </c>
      <c r="G310">
        <f t="shared" si="21"/>
        <v>0</v>
      </c>
      <c r="H310">
        <f t="shared" si="22"/>
        <v>5.9999999999999609E-2</v>
      </c>
      <c r="I310">
        <f t="shared" si="23"/>
        <v>5.9999999999999609E-2</v>
      </c>
      <c r="J310">
        <f t="shared" si="24"/>
        <v>0.11874999999999999</v>
      </c>
    </row>
    <row r="311" spans="1:10" x14ac:dyDescent="0.3">
      <c r="A311" t="s">
        <v>316</v>
      </c>
      <c r="B311">
        <v>4.4550000000000001</v>
      </c>
      <c r="C311">
        <v>4.508</v>
      </c>
      <c r="D311">
        <v>4.4429999999999996</v>
      </c>
      <c r="E311">
        <v>4.476</v>
      </c>
      <c r="F311">
        <f t="shared" si="20"/>
        <v>6.5000000000000391E-2</v>
      </c>
      <c r="G311">
        <f t="shared" si="21"/>
        <v>3.0000000000000249E-2</v>
      </c>
      <c r="H311">
        <f t="shared" si="22"/>
        <v>3.5000000000000142E-2</v>
      </c>
      <c r="I311">
        <f t="shared" si="23"/>
        <v>6.5000000000000391E-2</v>
      </c>
      <c r="J311">
        <f t="shared" si="24"/>
        <v>0.11590000000000003</v>
      </c>
    </row>
    <row r="312" spans="1:10" x14ac:dyDescent="0.3">
      <c r="A312" t="s">
        <v>317</v>
      </c>
      <c r="B312">
        <v>4.46</v>
      </c>
      <c r="C312">
        <v>4.47</v>
      </c>
      <c r="D312">
        <v>4.3869999999999996</v>
      </c>
      <c r="E312">
        <v>4.3929999999999998</v>
      </c>
      <c r="F312">
        <f t="shared" si="20"/>
        <v>8.3000000000000185E-2</v>
      </c>
      <c r="G312">
        <f t="shared" si="21"/>
        <v>6.0000000000002274E-3</v>
      </c>
      <c r="H312">
        <f t="shared" si="22"/>
        <v>8.9000000000000412E-2</v>
      </c>
      <c r="I312">
        <f t="shared" si="23"/>
        <v>8.9000000000000412E-2</v>
      </c>
      <c r="J312">
        <f t="shared" si="24"/>
        <v>0.11610000000000005</v>
      </c>
    </row>
    <row r="313" spans="1:10" x14ac:dyDescent="0.3">
      <c r="A313" t="s">
        <v>318</v>
      </c>
      <c r="B313">
        <v>4.38</v>
      </c>
      <c r="C313">
        <v>4.4400000000000004</v>
      </c>
      <c r="D313">
        <v>4.3730000000000002</v>
      </c>
      <c r="E313">
        <v>4.4320000000000004</v>
      </c>
      <c r="F313">
        <f t="shared" si="20"/>
        <v>6.7000000000000171E-2</v>
      </c>
      <c r="G313">
        <f t="shared" si="21"/>
        <v>4.7000000000000597E-2</v>
      </c>
      <c r="H313">
        <f t="shared" si="22"/>
        <v>1.9999999999999574E-2</v>
      </c>
      <c r="I313">
        <f t="shared" si="23"/>
        <v>6.7000000000000171E-2</v>
      </c>
      <c r="J313">
        <f t="shared" si="24"/>
        <v>0.11630000000000007</v>
      </c>
    </row>
    <row r="314" spans="1:10" x14ac:dyDescent="0.3">
      <c r="A314" t="s">
        <v>319</v>
      </c>
      <c r="B314">
        <v>4.43</v>
      </c>
      <c r="C314">
        <v>4.5140000000000002</v>
      </c>
      <c r="D314">
        <v>4.4219999999999997</v>
      </c>
      <c r="E314">
        <v>4.4349999999999996</v>
      </c>
      <c r="F314">
        <f t="shared" si="20"/>
        <v>9.2000000000000526E-2</v>
      </c>
      <c r="G314">
        <f t="shared" si="21"/>
        <v>8.1999999999999851E-2</v>
      </c>
      <c r="H314">
        <f t="shared" si="22"/>
        <v>1.0000000000000675E-2</v>
      </c>
      <c r="I314">
        <f t="shared" si="23"/>
        <v>9.2000000000000526E-2</v>
      </c>
      <c r="J314">
        <f t="shared" si="24"/>
        <v>0.11555000000000008</v>
      </c>
    </row>
    <row r="315" spans="1:10" x14ac:dyDescent="0.3">
      <c r="A315" t="s">
        <v>320</v>
      </c>
      <c r="B315">
        <v>4.43</v>
      </c>
      <c r="C315">
        <v>4.4690000000000003</v>
      </c>
      <c r="D315">
        <v>4.3899999999999997</v>
      </c>
      <c r="E315">
        <v>4.4349999999999996</v>
      </c>
      <c r="F315">
        <f t="shared" si="20"/>
        <v>7.9000000000000625E-2</v>
      </c>
      <c r="G315">
        <f t="shared" si="21"/>
        <v>3.4000000000000696E-2</v>
      </c>
      <c r="H315">
        <f t="shared" si="22"/>
        <v>4.4999999999999929E-2</v>
      </c>
      <c r="I315">
        <f t="shared" si="23"/>
        <v>7.9000000000000625E-2</v>
      </c>
      <c r="J315">
        <f t="shared" si="24"/>
        <v>0.11290000000000014</v>
      </c>
    </row>
    <row r="316" spans="1:10" x14ac:dyDescent="0.3">
      <c r="A316" t="s">
        <v>321</v>
      </c>
      <c r="B316">
        <v>4.42</v>
      </c>
      <c r="C316">
        <v>4.569</v>
      </c>
      <c r="D316">
        <v>4.41</v>
      </c>
      <c r="E316">
        <v>4.569</v>
      </c>
      <c r="F316">
        <f t="shared" si="20"/>
        <v>0.15899999999999981</v>
      </c>
      <c r="G316">
        <f t="shared" si="21"/>
        <v>0.13400000000000034</v>
      </c>
      <c r="H316">
        <f t="shared" si="22"/>
        <v>2.4999999999999467E-2</v>
      </c>
      <c r="I316">
        <f t="shared" si="23"/>
        <v>0.15899999999999981</v>
      </c>
      <c r="J316">
        <f t="shared" si="24"/>
        <v>0.11460000000000012</v>
      </c>
    </row>
    <row r="317" spans="1:10" x14ac:dyDescent="0.3">
      <c r="A317" t="s">
        <v>322</v>
      </c>
      <c r="B317">
        <v>4.5679999999999996</v>
      </c>
      <c r="C317">
        <v>4.5999999999999996</v>
      </c>
      <c r="D317">
        <v>4.5110000000000001</v>
      </c>
      <c r="E317">
        <v>4.5570000000000004</v>
      </c>
      <c r="F317">
        <f t="shared" si="20"/>
        <v>8.8999999999999524E-2</v>
      </c>
      <c r="G317">
        <f t="shared" si="21"/>
        <v>3.0999999999999694E-2</v>
      </c>
      <c r="H317">
        <f t="shared" si="22"/>
        <v>5.7999999999999829E-2</v>
      </c>
      <c r="I317">
        <f t="shared" si="23"/>
        <v>8.8999999999999524E-2</v>
      </c>
      <c r="J317">
        <f t="shared" si="24"/>
        <v>0.11140000000000012</v>
      </c>
    </row>
    <row r="318" spans="1:10" x14ac:dyDescent="0.3">
      <c r="A318" t="s">
        <v>323</v>
      </c>
      <c r="B318">
        <v>4.5709999999999997</v>
      </c>
      <c r="C318">
        <v>4.5949999999999998</v>
      </c>
      <c r="D318">
        <v>4.54</v>
      </c>
      <c r="E318">
        <v>4.5549999999999997</v>
      </c>
      <c r="F318">
        <f t="shared" si="20"/>
        <v>5.4999999999999716E-2</v>
      </c>
      <c r="G318">
        <f t="shared" si="21"/>
        <v>3.7999999999999368E-2</v>
      </c>
      <c r="H318">
        <f t="shared" si="22"/>
        <v>1.7000000000000348E-2</v>
      </c>
      <c r="I318">
        <f t="shared" si="23"/>
        <v>5.4999999999999716E-2</v>
      </c>
      <c r="J318">
        <f t="shared" si="24"/>
        <v>0.10890000000000008</v>
      </c>
    </row>
    <row r="319" spans="1:10" x14ac:dyDescent="0.3">
      <c r="A319" t="s">
        <v>324</v>
      </c>
      <c r="B319">
        <v>4.5750000000000002</v>
      </c>
      <c r="C319">
        <v>4.6920000000000002</v>
      </c>
      <c r="D319">
        <v>4.5750000000000002</v>
      </c>
      <c r="E319">
        <v>4.681</v>
      </c>
      <c r="F319">
        <f t="shared" si="20"/>
        <v>0.11699999999999999</v>
      </c>
      <c r="G319">
        <f t="shared" si="21"/>
        <v>0.13700000000000045</v>
      </c>
      <c r="H319">
        <f t="shared" si="22"/>
        <v>2.0000000000000462E-2</v>
      </c>
      <c r="I319">
        <f t="shared" si="23"/>
        <v>0.13700000000000045</v>
      </c>
      <c r="J319">
        <f t="shared" si="24"/>
        <v>0.11015000000000011</v>
      </c>
    </row>
    <row r="320" spans="1:10" x14ac:dyDescent="0.3">
      <c r="A320" t="s">
        <v>325</v>
      </c>
      <c r="B320">
        <v>4.68</v>
      </c>
      <c r="C320">
        <v>4.72</v>
      </c>
      <c r="D320">
        <v>4.6520000000000001</v>
      </c>
      <c r="E320">
        <v>4.6959999999999997</v>
      </c>
      <c r="F320">
        <f t="shared" si="20"/>
        <v>6.7999999999999616E-2</v>
      </c>
      <c r="G320">
        <f t="shared" si="21"/>
        <v>3.8999999999999702E-2</v>
      </c>
      <c r="H320">
        <f t="shared" si="22"/>
        <v>2.8999999999999915E-2</v>
      </c>
      <c r="I320">
        <f t="shared" si="23"/>
        <v>6.7999999999999616E-2</v>
      </c>
      <c r="J320">
        <f t="shared" si="24"/>
        <v>0.11105000000000009</v>
      </c>
    </row>
    <row r="321" spans="1:10" x14ac:dyDescent="0.3">
      <c r="A321" t="s">
        <v>326</v>
      </c>
      <c r="B321">
        <v>4.6890000000000001</v>
      </c>
      <c r="C321">
        <v>4.8280000000000003</v>
      </c>
      <c r="D321">
        <v>4.681</v>
      </c>
      <c r="E321">
        <v>4.8179999999999996</v>
      </c>
      <c r="F321">
        <f t="shared" si="20"/>
        <v>0.14700000000000024</v>
      </c>
      <c r="G321">
        <f t="shared" si="21"/>
        <v>0.13200000000000056</v>
      </c>
      <c r="H321">
        <f t="shared" si="22"/>
        <v>1.499999999999968E-2</v>
      </c>
      <c r="I321">
        <f t="shared" si="23"/>
        <v>0.14700000000000024</v>
      </c>
      <c r="J321">
        <f t="shared" si="24"/>
        <v>0.11380000000000008</v>
      </c>
    </row>
    <row r="322" spans="1:10" x14ac:dyDescent="0.3">
      <c r="A322" t="s">
        <v>327</v>
      </c>
      <c r="B322">
        <v>4.8179999999999996</v>
      </c>
      <c r="C322">
        <v>4.8550000000000004</v>
      </c>
      <c r="D322">
        <v>4.7930000000000001</v>
      </c>
      <c r="E322">
        <v>4.8449999999999998</v>
      </c>
      <c r="F322">
        <f t="shared" si="20"/>
        <v>6.2000000000000277E-2</v>
      </c>
      <c r="G322">
        <f t="shared" si="21"/>
        <v>3.700000000000081E-2</v>
      </c>
      <c r="H322">
        <f t="shared" si="22"/>
        <v>2.4999999999999467E-2</v>
      </c>
      <c r="I322">
        <f t="shared" si="23"/>
        <v>6.2000000000000277E-2</v>
      </c>
      <c r="J322">
        <f t="shared" si="24"/>
        <v>0.1133500000000001</v>
      </c>
    </row>
    <row r="323" spans="1:10" x14ac:dyDescent="0.3">
      <c r="A323" t="s">
        <v>328</v>
      </c>
      <c r="B323">
        <v>4.8460000000000001</v>
      </c>
      <c r="C323">
        <v>4.8970000000000002</v>
      </c>
      <c r="D323">
        <v>4.8010000000000002</v>
      </c>
      <c r="E323">
        <v>4.827</v>
      </c>
      <c r="F323">
        <f t="shared" ref="F323:F386" si="25">C323-D323</f>
        <v>9.6000000000000085E-2</v>
      </c>
      <c r="G323">
        <f t="shared" si="21"/>
        <v>5.200000000000049E-2</v>
      </c>
      <c r="H323">
        <f t="shared" si="22"/>
        <v>4.3999999999999595E-2</v>
      </c>
      <c r="I323">
        <f t="shared" si="23"/>
        <v>9.6000000000000085E-2</v>
      </c>
      <c r="J323">
        <f t="shared" si="24"/>
        <v>0.11435000000000009</v>
      </c>
    </row>
    <row r="324" spans="1:10" x14ac:dyDescent="0.3">
      <c r="A324" t="s">
        <v>329</v>
      </c>
      <c r="B324">
        <v>4.82</v>
      </c>
      <c r="C324">
        <v>4.82</v>
      </c>
      <c r="D324">
        <v>4.7300000000000004</v>
      </c>
      <c r="E324">
        <v>4.76</v>
      </c>
      <c r="F324">
        <f t="shared" si="25"/>
        <v>8.9999999999999858E-2</v>
      </c>
      <c r="G324">
        <f t="shared" ref="G324:G387" si="26">ABS(C324-E323)</f>
        <v>6.9999999999996732E-3</v>
      </c>
      <c r="H324">
        <f t="shared" ref="H324:H387" si="27">ABS(D324-E323)</f>
        <v>9.6999999999999531E-2</v>
      </c>
      <c r="I324">
        <f t="shared" ref="I324:I387" si="28">MAX(F324:H324)</f>
        <v>9.6999999999999531E-2</v>
      </c>
      <c r="J324">
        <f t="shared" si="24"/>
        <v>0.11570000000000005</v>
      </c>
    </row>
    <row r="325" spans="1:10" x14ac:dyDescent="0.3">
      <c r="A325" t="s">
        <v>330</v>
      </c>
      <c r="B325">
        <v>4.7679999999999998</v>
      </c>
      <c r="C325">
        <v>4.7889999999999997</v>
      </c>
      <c r="D325">
        <v>4.7519999999999998</v>
      </c>
      <c r="E325">
        <v>4.78</v>
      </c>
      <c r="F325">
        <f t="shared" si="25"/>
        <v>3.6999999999999922E-2</v>
      </c>
      <c r="G325">
        <f t="shared" si="26"/>
        <v>2.8999999999999915E-2</v>
      </c>
      <c r="H325">
        <f t="shared" si="27"/>
        <v>8.0000000000000071E-3</v>
      </c>
      <c r="I325">
        <f t="shared" si="28"/>
        <v>3.6999999999999922E-2</v>
      </c>
      <c r="J325">
        <f t="shared" si="24"/>
        <v>0.10205000000000002</v>
      </c>
    </row>
    <row r="326" spans="1:10" x14ac:dyDescent="0.3">
      <c r="A326" t="s">
        <v>331</v>
      </c>
      <c r="B326">
        <v>4.78</v>
      </c>
      <c r="C326">
        <v>4.8099999999999996</v>
      </c>
      <c r="D326">
        <v>4.6609999999999996</v>
      </c>
      <c r="E326">
        <v>4.673</v>
      </c>
      <c r="F326">
        <f t="shared" si="25"/>
        <v>0.14900000000000002</v>
      </c>
      <c r="G326">
        <f t="shared" si="26"/>
        <v>2.9999999999999361E-2</v>
      </c>
      <c r="H326">
        <f t="shared" si="27"/>
        <v>0.11900000000000066</v>
      </c>
      <c r="I326">
        <f t="shared" si="28"/>
        <v>0.14900000000000002</v>
      </c>
      <c r="J326">
        <f t="shared" si="24"/>
        <v>9.8750000000000032E-2</v>
      </c>
    </row>
    <row r="327" spans="1:10" x14ac:dyDescent="0.3">
      <c r="A327" t="s">
        <v>332</v>
      </c>
      <c r="B327">
        <v>4.68</v>
      </c>
      <c r="C327">
        <v>4.7279999999999998</v>
      </c>
      <c r="D327">
        <v>4.6399999999999997</v>
      </c>
      <c r="E327">
        <v>4.7169999999999996</v>
      </c>
      <c r="F327">
        <f t="shared" si="25"/>
        <v>8.8000000000000078E-2</v>
      </c>
      <c r="G327">
        <f t="shared" si="26"/>
        <v>5.4999999999999716E-2</v>
      </c>
      <c r="H327">
        <f t="shared" si="27"/>
        <v>3.3000000000000362E-2</v>
      </c>
      <c r="I327">
        <f t="shared" si="28"/>
        <v>8.8000000000000078E-2</v>
      </c>
      <c r="J327">
        <f t="shared" si="24"/>
        <v>9.6800000000000039E-2</v>
      </c>
    </row>
    <row r="328" spans="1:10" x14ac:dyDescent="0.3">
      <c r="A328" t="s">
        <v>333</v>
      </c>
      <c r="B328">
        <v>4.7160000000000002</v>
      </c>
      <c r="C328">
        <v>4.7300000000000004</v>
      </c>
      <c r="D328">
        <v>4.68</v>
      </c>
      <c r="E328">
        <v>4.7160000000000002</v>
      </c>
      <c r="F328">
        <f t="shared" si="25"/>
        <v>5.0000000000000711E-2</v>
      </c>
      <c r="G328">
        <f t="shared" si="26"/>
        <v>1.3000000000000789E-2</v>
      </c>
      <c r="H328">
        <f t="shared" si="27"/>
        <v>3.6999999999999922E-2</v>
      </c>
      <c r="I328">
        <f t="shared" si="28"/>
        <v>5.0000000000000711E-2</v>
      </c>
      <c r="J328">
        <f t="shared" si="24"/>
        <v>9.000000000000008E-2</v>
      </c>
    </row>
    <row r="329" spans="1:10" x14ac:dyDescent="0.3">
      <c r="A329" t="s">
        <v>334</v>
      </c>
      <c r="B329">
        <v>4.7190000000000003</v>
      </c>
      <c r="C329">
        <v>4.7270000000000003</v>
      </c>
      <c r="D329">
        <v>4.6429999999999998</v>
      </c>
      <c r="E329">
        <v>4.6520000000000001</v>
      </c>
      <c r="F329">
        <f t="shared" si="25"/>
        <v>8.4000000000000519E-2</v>
      </c>
      <c r="G329">
        <f t="shared" si="26"/>
        <v>1.1000000000000121E-2</v>
      </c>
      <c r="H329">
        <f t="shared" si="27"/>
        <v>7.3000000000000398E-2</v>
      </c>
      <c r="I329">
        <f t="shared" si="28"/>
        <v>8.4000000000000519E-2</v>
      </c>
      <c r="J329">
        <f t="shared" si="24"/>
        <v>8.8500000000000106E-2</v>
      </c>
    </row>
    <row r="330" spans="1:10" x14ac:dyDescent="0.3">
      <c r="A330" t="s">
        <v>335</v>
      </c>
      <c r="B330">
        <v>4.6500000000000004</v>
      </c>
      <c r="C330">
        <v>4.6520000000000001</v>
      </c>
      <c r="D330">
        <v>4.2629999999999999</v>
      </c>
      <c r="E330">
        <v>4.2859999999999996</v>
      </c>
      <c r="F330">
        <f t="shared" si="25"/>
        <v>0.38900000000000023</v>
      </c>
      <c r="G330">
        <f t="shared" si="26"/>
        <v>0</v>
      </c>
      <c r="H330">
        <f t="shared" si="27"/>
        <v>0.38900000000000023</v>
      </c>
      <c r="I330">
        <f t="shared" si="28"/>
        <v>0.38900000000000023</v>
      </c>
      <c r="J330">
        <f t="shared" si="24"/>
        <v>0.10495000000000014</v>
      </c>
    </row>
    <row r="331" spans="1:10" x14ac:dyDescent="0.3">
      <c r="A331" t="s">
        <v>336</v>
      </c>
      <c r="B331">
        <v>4.24</v>
      </c>
      <c r="C331">
        <v>4.3369999999999997</v>
      </c>
      <c r="D331">
        <v>4.1379999999999999</v>
      </c>
      <c r="E331">
        <v>4.2850000000000001</v>
      </c>
      <c r="F331">
        <f t="shared" si="25"/>
        <v>0.19899999999999984</v>
      </c>
      <c r="G331">
        <f t="shared" si="26"/>
        <v>5.1000000000000156E-2</v>
      </c>
      <c r="H331">
        <f t="shared" si="27"/>
        <v>0.14799999999999969</v>
      </c>
      <c r="I331">
        <f t="shared" si="28"/>
        <v>0.19899999999999984</v>
      </c>
      <c r="J331">
        <f t="shared" si="24"/>
        <v>0.11165000000000011</v>
      </c>
    </row>
    <row r="332" spans="1:10" x14ac:dyDescent="0.3">
      <c r="A332" t="s">
        <v>337</v>
      </c>
      <c r="B332">
        <v>4.2699999999999996</v>
      </c>
      <c r="C332">
        <v>4.3600000000000003</v>
      </c>
      <c r="D332">
        <v>4.2590000000000003</v>
      </c>
      <c r="E332">
        <v>4.3550000000000004</v>
      </c>
      <c r="F332">
        <f t="shared" si="25"/>
        <v>0.10099999999999998</v>
      </c>
      <c r="G332">
        <f t="shared" si="26"/>
        <v>7.5000000000000178E-2</v>
      </c>
      <c r="H332">
        <f t="shared" si="27"/>
        <v>2.5999999999999801E-2</v>
      </c>
      <c r="I332">
        <f t="shared" si="28"/>
        <v>0.10099999999999998</v>
      </c>
      <c r="J332">
        <f t="shared" si="24"/>
        <v>0.1122500000000001</v>
      </c>
    </row>
    <row r="333" spans="1:10" x14ac:dyDescent="0.3">
      <c r="A333" t="s">
        <v>338</v>
      </c>
      <c r="B333">
        <v>4.34</v>
      </c>
      <c r="C333">
        <v>4.34</v>
      </c>
      <c r="D333">
        <v>4</v>
      </c>
      <c r="E333">
        <v>4.0279999999999996</v>
      </c>
      <c r="F333">
        <f t="shared" si="25"/>
        <v>0.33999999999999986</v>
      </c>
      <c r="G333">
        <f t="shared" si="26"/>
        <v>1.5000000000000568E-2</v>
      </c>
      <c r="H333">
        <f t="shared" si="27"/>
        <v>0.35500000000000043</v>
      </c>
      <c r="I333">
        <f t="shared" si="28"/>
        <v>0.35500000000000043</v>
      </c>
      <c r="J333">
        <f t="shared" si="24"/>
        <v>0.1266500000000001</v>
      </c>
    </row>
    <row r="334" spans="1:10" x14ac:dyDescent="0.3">
      <c r="A334" t="s">
        <v>339</v>
      </c>
      <c r="B334">
        <v>4.1310000000000002</v>
      </c>
      <c r="C334">
        <v>4.1740000000000004</v>
      </c>
      <c r="D334">
        <v>3.93</v>
      </c>
      <c r="E334">
        <v>4.09</v>
      </c>
      <c r="F334">
        <f t="shared" si="25"/>
        <v>0.24400000000000022</v>
      </c>
      <c r="G334">
        <f t="shared" si="26"/>
        <v>0.1460000000000008</v>
      </c>
      <c r="H334">
        <f t="shared" si="27"/>
        <v>9.7999999999999421E-2</v>
      </c>
      <c r="I334">
        <f t="shared" si="28"/>
        <v>0.24400000000000022</v>
      </c>
      <c r="J334">
        <f t="shared" si="24"/>
        <v>0.13425000000000009</v>
      </c>
    </row>
    <row r="335" spans="1:10" x14ac:dyDescent="0.3">
      <c r="A335" t="s">
        <v>340</v>
      </c>
      <c r="B335">
        <v>4.0110000000000001</v>
      </c>
      <c r="C335">
        <v>4.0730000000000004</v>
      </c>
      <c r="D335">
        <v>3.86</v>
      </c>
      <c r="E335">
        <v>3.8610000000000002</v>
      </c>
      <c r="F335">
        <f t="shared" si="25"/>
        <v>0.21300000000000052</v>
      </c>
      <c r="G335">
        <f t="shared" si="26"/>
        <v>1.699999999999946E-2</v>
      </c>
      <c r="H335">
        <f t="shared" si="27"/>
        <v>0.22999999999999998</v>
      </c>
      <c r="I335">
        <f t="shared" si="28"/>
        <v>0.22999999999999998</v>
      </c>
      <c r="J335">
        <f t="shared" si="24"/>
        <v>0.14180000000000006</v>
      </c>
    </row>
    <row r="336" spans="1:10" x14ac:dyDescent="0.3">
      <c r="A336" t="s">
        <v>341</v>
      </c>
      <c r="B336">
        <v>3.891</v>
      </c>
      <c r="C336">
        <v>3.9550000000000001</v>
      </c>
      <c r="D336">
        <v>3.8540000000000001</v>
      </c>
      <c r="E336">
        <v>3.9249999999999998</v>
      </c>
      <c r="F336">
        <f t="shared" si="25"/>
        <v>0.10099999999999998</v>
      </c>
      <c r="G336">
        <f t="shared" si="26"/>
        <v>9.3999999999999861E-2</v>
      </c>
      <c r="H336">
        <f t="shared" si="27"/>
        <v>7.0000000000001172E-3</v>
      </c>
      <c r="I336">
        <f t="shared" si="28"/>
        <v>0.10099999999999998</v>
      </c>
      <c r="J336">
        <f t="shared" si="24"/>
        <v>0.13890000000000008</v>
      </c>
    </row>
    <row r="337" spans="1:10" x14ac:dyDescent="0.3">
      <c r="A337" t="s">
        <v>342</v>
      </c>
      <c r="B337">
        <v>3.9329999999999998</v>
      </c>
      <c r="C337">
        <v>3.9740000000000002</v>
      </c>
      <c r="D337">
        <v>3.84</v>
      </c>
      <c r="E337">
        <v>3.86</v>
      </c>
      <c r="F337">
        <f t="shared" si="25"/>
        <v>0.13400000000000034</v>
      </c>
      <c r="G337">
        <f t="shared" si="26"/>
        <v>4.9000000000000377E-2</v>
      </c>
      <c r="H337">
        <f t="shared" si="27"/>
        <v>8.4999999999999964E-2</v>
      </c>
      <c r="I337">
        <f t="shared" si="28"/>
        <v>0.13400000000000034</v>
      </c>
      <c r="J337">
        <f t="shared" si="24"/>
        <v>0.14115000000000011</v>
      </c>
    </row>
    <row r="338" spans="1:10" x14ac:dyDescent="0.3">
      <c r="A338" t="s">
        <v>343</v>
      </c>
      <c r="B338">
        <v>3.76</v>
      </c>
      <c r="C338">
        <v>3.988</v>
      </c>
      <c r="D338">
        <v>3.74</v>
      </c>
      <c r="E338">
        <v>3.9729999999999999</v>
      </c>
      <c r="F338">
        <f t="shared" si="25"/>
        <v>0.24799999999999978</v>
      </c>
      <c r="G338">
        <f t="shared" si="26"/>
        <v>0.12800000000000011</v>
      </c>
      <c r="H338">
        <f t="shared" si="27"/>
        <v>0.11999999999999966</v>
      </c>
      <c r="I338">
        <f t="shared" si="28"/>
        <v>0.24799999999999978</v>
      </c>
      <c r="J338">
        <f t="shared" si="24"/>
        <v>0.1508000000000001</v>
      </c>
    </row>
    <row r="339" spans="1:10" x14ac:dyDescent="0.3">
      <c r="A339" t="s">
        <v>344</v>
      </c>
      <c r="B339">
        <v>3.9449999999999998</v>
      </c>
      <c r="C339">
        <v>3.9489999999999998</v>
      </c>
      <c r="D339">
        <v>3.8</v>
      </c>
      <c r="E339">
        <v>3.8109999999999999</v>
      </c>
      <c r="F339">
        <f t="shared" si="25"/>
        <v>0.14900000000000002</v>
      </c>
      <c r="G339">
        <f t="shared" si="26"/>
        <v>2.4000000000000021E-2</v>
      </c>
      <c r="H339">
        <f t="shared" si="27"/>
        <v>0.17300000000000004</v>
      </c>
      <c r="I339">
        <f t="shared" si="28"/>
        <v>0.17300000000000004</v>
      </c>
      <c r="J339">
        <f t="shared" si="24"/>
        <v>0.1526000000000001</v>
      </c>
    </row>
    <row r="340" spans="1:10" x14ac:dyDescent="0.3">
      <c r="A340" t="s">
        <v>345</v>
      </c>
      <c r="B340">
        <v>3.79</v>
      </c>
      <c r="C340">
        <v>3.9049999999999998</v>
      </c>
      <c r="D340">
        <v>3.76</v>
      </c>
      <c r="E340">
        <v>3.8559999999999999</v>
      </c>
      <c r="F340">
        <f t="shared" si="25"/>
        <v>0.14500000000000002</v>
      </c>
      <c r="G340">
        <f t="shared" si="26"/>
        <v>9.3999999999999861E-2</v>
      </c>
      <c r="H340">
        <f t="shared" si="27"/>
        <v>5.1000000000000156E-2</v>
      </c>
      <c r="I340">
        <f t="shared" si="28"/>
        <v>0.14500000000000002</v>
      </c>
      <c r="J340">
        <f t="shared" si="24"/>
        <v>0.15645000000000012</v>
      </c>
    </row>
    <row r="341" spans="1:10" x14ac:dyDescent="0.3">
      <c r="A341" t="s">
        <v>346</v>
      </c>
      <c r="B341">
        <v>3.8530000000000002</v>
      </c>
      <c r="C341">
        <v>3.9750000000000001</v>
      </c>
      <c r="D341">
        <v>3.831</v>
      </c>
      <c r="E341">
        <v>3.9649999999999999</v>
      </c>
      <c r="F341">
        <f t="shared" si="25"/>
        <v>0.14400000000000013</v>
      </c>
      <c r="G341">
        <f t="shared" si="26"/>
        <v>0.11900000000000022</v>
      </c>
      <c r="H341">
        <f t="shared" si="27"/>
        <v>2.4999999999999911E-2</v>
      </c>
      <c r="I341">
        <f t="shared" si="28"/>
        <v>0.14400000000000013</v>
      </c>
      <c r="J341">
        <f t="shared" si="24"/>
        <v>0.15630000000000011</v>
      </c>
    </row>
    <row r="342" spans="1:10" x14ac:dyDescent="0.3">
      <c r="A342" t="s">
        <v>347</v>
      </c>
      <c r="B342">
        <v>3.9489999999999998</v>
      </c>
      <c r="C342">
        <v>3.9620000000000002</v>
      </c>
      <c r="D342">
        <v>3.8780000000000001</v>
      </c>
      <c r="E342">
        <v>3.9020000000000001</v>
      </c>
      <c r="F342">
        <f t="shared" si="25"/>
        <v>8.4000000000000075E-2</v>
      </c>
      <c r="G342">
        <f t="shared" si="26"/>
        <v>2.9999999999996696E-3</v>
      </c>
      <c r="H342">
        <f t="shared" si="27"/>
        <v>8.6999999999999744E-2</v>
      </c>
      <c r="I342">
        <f t="shared" si="28"/>
        <v>8.6999999999999744E-2</v>
      </c>
      <c r="J342">
        <f t="shared" ref="J342:J405" si="29">AVERAGE(I323:I342)</f>
        <v>0.15755000000000008</v>
      </c>
    </row>
    <row r="343" spans="1:10" x14ac:dyDescent="0.3">
      <c r="A343" t="s">
        <v>348</v>
      </c>
      <c r="B343">
        <v>3.851</v>
      </c>
      <c r="C343">
        <v>3.9390000000000001</v>
      </c>
      <c r="D343">
        <v>3.786</v>
      </c>
      <c r="E343">
        <v>3.79</v>
      </c>
      <c r="F343">
        <f t="shared" si="25"/>
        <v>0.15300000000000002</v>
      </c>
      <c r="G343">
        <f t="shared" si="26"/>
        <v>3.6999999999999922E-2</v>
      </c>
      <c r="H343">
        <f t="shared" si="27"/>
        <v>0.1160000000000001</v>
      </c>
      <c r="I343">
        <f t="shared" si="28"/>
        <v>0.15300000000000002</v>
      </c>
      <c r="J343">
        <f t="shared" si="29"/>
        <v>0.16040000000000007</v>
      </c>
    </row>
    <row r="344" spans="1:10" x14ac:dyDescent="0.3">
      <c r="A344" t="s">
        <v>349</v>
      </c>
      <c r="B344">
        <v>3.8050000000000002</v>
      </c>
      <c r="C344">
        <v>3.8359999999999999</v>
      </c>
      <c r="D344">
        <v>3.74</v>
      </c>
      <c r="E344">
        <v>3.8140000000000001</v>
      </c>
      <c r="F344">
        <f t="shared" si="25"/>
        <v>9.5999999999999641E-2</v>
      </c>
      <c r="G344">
        <f t="shared" si="26"/>
        <v>4.5999999999999819E-2</v>
      </c>
      <c r="H344">
        <f t="shared" si="27"/>
        <v>4.9999999999999822E-2</v>
      </c>
      <c r="I344">
        <f t="shared" si="28"/>
        <v>9.5999999999999641E-2</v>
      </c>
      <c r="J344">
        <f t="shared" si="29"/>
        <v>0.16035000000000008</v>
      </c>
    </row>
    <row r="345" spans="1:10" x14ac:dyDescent="0.3">
      <c r="A345" t="s">
        <v>350</v>
      </c>
      <c r="B345">
        <v>3.8330000000000002</v>
      </c>
      <c r="C345">
        <v>3.8610000000000002</v>
      </c>
      <c r="D345">
        <v>3.8010000000000002</v>
      </c>
      <c r="E345">
        <v>3.8330000000000002</v>
      </c>
      <c r="F345">
        <f t="shared" si="25"/>
        <v>6.0000000000000053E-2</v>
      </c>
      <c r="G345">
        <f t="shared" si="26"/>
        <v>4.7000000000000153E-2</v>
      </c>
      <c r="H345">
        <f t="shared" si="27"/>
        <v>1.2999999999999901E-2</v>
      </c>
      <c r="I345">
        <f t="shared" si="28"/>
        <v>6.0000000000000053E-2</v>
      </c>
      <c r="J345">
        <f t="shared" si="29"/>
        <v>0.16150000000000009</v>
      </c>
    </row>
    <row r="346" spans="1:10" x14ac:dyDescent="0.3">
      <c r="A346" t="s">
        <v>351</v>
      </c>
      <c r="B346">
        <v>3.8010000000000002</v>
      </c>
      <c r="C346">
        <v>3.82</v>
      </c>
      <c r="D346">
        <v>3.5960000000000001</v>
      </c>
      <c r="E346">
        <v>3.6019999999999999</v>
      </c>
      <c r="F346">
        <f t="shared" si="25"/>
        <v>0.22399999999999975</v>
      </c>
      <c r="G346">
        <f t="shared" si="26"/>
        <v>1.3000000000000345E-2</v>
      </c>
      <c r="H346">
        <f t="shared" si="27"/>
        <v>0.2370000000000001</v>
      </c>
      <c r="I346">
        <f t="shared" si="28"/>
        <v>0.2370000000000001</v>
      </c>
      <c r="J346">
        <f t="shared" si="29"/>
        <v>0.1659000000000001</v>
      </c>
    </row>
    <row r="347" spans="1:10" x14ac:dyDescent="0.3">
      <c r="A347" t="s">
        <v>352</v>
      </c>
      <c r="B347">
        <v>3.629</v>
      </c>
      <c r="C347">
        <v>3.6520000000000001</v>
      </c>
      <c r="D347">
        <v>3.476</v>
      </c>
      <c r="E347">
        <v>3.6139999999999999</v>
      </c>
      <c r="F347">
        <f t="shared" si="25"/>
        <v>0.17600000000000016</v>
      </c>
      <c r="G347">
        <f t="shared" si="26"/>
        <v>5.0000000000000266E-2</v>
      </c>
      <c r="H347">
        <f t="shared" si="27"/>
        <v>0.12599999999999989</v>
      </c>
      <c r="I347">
        <f t="shared" si="28"/>
        <v>0.17600000000000016</v>
      </c>
      <c r="J347">
        <f t="shared" si="29"/>
        <v>0.17030000000000009</v>
      </c>
    </row>
    <row r="348" spans="1:10" x14ac:dyDescent="0.3">
      <c r="A348" t="s">
        <v>353</v>
      </c>
      <c r="B348">
        <v>3.5649999999999999</v>
      </c>
      <c r="C348">
        <v>3.617</v>
      </c>
      <c r="D348">
        <v>3.5</v>
      </c>
      <c r="E348">
        <v>3.5150000000000001</v>
      </c>
      <c r="F348">
        <f t="shared" si="25"/>
        <v>0.11699999999999999</v>
      </c>
      <c r="G348">
        <f t="shared" si="26"/>
        <v>3.0000000000001137E-3</v>
      </c>
      <c r="H348">
        <f t="shared" si="27"/>
        <v>0.11399999999999988</v>
      </c>
      <c r="I348">
        <f t="shared" si="28"/>
        <v>0.11699999999999999</v>
      </c>
      <c r="J348">
        <f t="shared" si="29"/>
        <v>0.17365000000000005</v>
      </c>
    </row>
    <row r="349" spans="1:10" x14ac:dyDescent="0.3">
      <c r="A349" t="s">
        <v>354</v>
      </c>
      <c r="B349">
        <v>3.5129999999999999</v>
      </c>
      <c r="C349">
        <v>3.6469999999999998</v>
      </c>
      <c r="D349">
        <v>3.5129999999999999</v>
      </c>
      <c r="E349">
        <v>3.63</v>
      </c>
      <c r="F349">
        <f t="shared" si="25"/>
        <v>0.1339999999999999</v>
      </c>
      <c r="G349">
        <f t="shared" si="26"/>
        <v>0.13199999999999967</v>
      </c>
      <c r="H349">
        <f t="shared" si="27"/>
        <v>2.0000000000002238E-3</v>
      </c>
      <c r="I349">
        <f t="shared" si="28"/>
        <v>0.1339999999999999</v>
      </c>
      <c r="J349">
        <f t="shared" si="29"/>
        <v>0.17615000000000003</v>
      </c>
    </row>
    <row r="350" spans="1:10" x14ac:dyDescent="0.3">
      <c r="A350" t="s">
        <v>355</v>
      </c>
      <c r="B350">
        <v>3.63</v>
      </c>
      <c r="C350">
        <v>3.63</v>
      </c>
      <c r="D350">
        <v>3.54</v>
      </c>
      <c r="E350">
        <v>3.5910000000000002</v>
      </c>
      <c r="F350">
        <f t="shared" si="25"/>
        <v>8.9999999999999858E-2</v>
      </c>
      <c r="G350">
        <f t="shared" si="26"/>
        <v>0</v>
      </c>
      <c r="H350">
        <f t="shared" si="27"/>
        <v>8.9999999999999858E-2</v>
      </c>
      <c r="I350">
        <f t="shared" si="28"/>
        <v>8.9999999999999858E-2</v>
      </c>
      <c r="J350">
        <f t="shared" si="29"/>
        <v>0.16120000000000001</v>
      </c>
    </row>
    <row r="351" spans="1:10" x14ac:dyDescent="0.3">
      <c r="A351" t="s">
        <v>356</v>
      </c>
      <c r="B351">
        <v>3.5910000000000002</v>
      </c>
      <c r="C351">
        <v>3.6949999999999998</v>
      </c>
      <c r="D351">
        <v>3.5910000000000002</v>
      </c>
      <c r="E351">
        <v>3.68</v>
      </c>
      <c r="F351">
        <f t="shared" si="25"/>
        <v>0.10399999999999965</v>
      </c>
      <c r="G351">
        <f t="shared" si="26"/>
        <v>0.10399999999999965</v>
      </c>
      <c r="H351">
        <f t="shared" si="27"/>
        <v>0</v>
      </c>
      <c r="I351">
        <f t="shared" si="28"/>
        <v>0.10399999999999965</v>
      </c>
      <c r="J351">
        <f t="shared" si="29"/>
        <v>0.15645000000000001</v>
      </c>
    </row>
    <row r="352" spans="1:10" x14ac:dyDescent="0.3">
      <c r="A352" t="s">
        <v>357</v>
      </c>
      <c r="B352">
        <v>3.61</v>
      </c>
      <c r="C352">
        <v>3.6880000000000002</v>
      </c>
      <c r="D352">
        <v>3.61</v>
      </c>
      <c r="E352">
        <v>3.681</v>
      </c>
      <c r="F352">
        <f t="shared" si="25"/>
        <v>7.8000000000000291E-2</v>
      </c>
      <c r="G352">
        <f t="shared" si="26"/>
        <v>8.0000000000000071E-3</v>
      </c>
      <c r="H352">
        <f t="shared" si="27"/>
        <v>7.0000000000000284E-2</v>
      </c>
      <c r="I352">
        <f t="shared" si="28"/>
        <v>7.8000000000000291E-2</v>
      </c>
      <c r="J352">
        <f t="shared" si="29"/>
        <v>0.15530000000000002</v>
      </c>
    </row>
    <row r="353" spans="1:10" x14ac:dyDescent="0.3">
      <c r="A353" t="s">
        <v>358</v>
      </c>
      <c r="B353">
        <v>3.68</v>
      </c>
      <c r="C353">
        <v>3.7280000000000002</v>
      </c>
      <c r="D353">
        <v>3.68</v>
      </c>
      <c r="E353">
        <v>3.72</v>
      </c>
      <c r="F353">
        <f t="shared" si="25"/>
        <v>4.8000000000000043E-2</v>
      </c>
      <c r="G353">
        <f t="shared" si="26"/>
        <v>4.7000000000000153E-2</v>
      </c>
      <c r="H353">
        <f t="shared" si="27"/>
        <v>9.9999999999988987E-4</v>
      </c>
      <c r="I353">
        <f t="shared" si="28"/>
        <v>4.8000000000000043E-2</v>
      </c>
      <c r="J353">
        <f t="shared" si="29"/>
        <v>0.13994999999999999</v>
      </c>
    </row>
    <row r="354" spans="1:10" x14ac:dyDescent="0.3">
      <c r="A354" t="s">
        <v>359</v>
      </c>
      <c r="B354">
        <v>3.7189999999999999</v>
      </c>
      <c r="C354">
        <v>3.7189999999999999</v>
      </c>
      <c r="D354">
        <v>3.66</v>
      </c>
      <c r="E354">
        <v>3.6709999999999998</v>
      </c>
      <c r="F354">
        <f t="shared" si="25"/>
        <v>5.8999999999999719E-2</v>
      </c>
      <c r="G354">
        <f t="shared" si="26"/>
        <v>1.000000000000334E-3</v>
      </c>
      <c r="H354">
        <f t="shared" si="27"/>
        <v>6.0000000000000053E-2</v>
      </c>
      <c r="I354">
        <f t="shared" si="28"/>
        <v>6.0000000000000053E-2</v>
      </c>
      <c r="J354">
        <f t="shared" si="29"/>
        <v>0.13074999999999998</v>
      </c>
    </row>
    <row r="355" spans="1:10" x14ac:dyDescent="0.3">
      <c r="A355" t="s">
        <v>360</v>
      </c>
      <c r="B355">
        <v>3.59</v>
      </c>
      <c r="C355">
        <v>3.6629999999999998</v>
      </c>
      <c r="D355">
        <v>3.5790000000000002</v>
      </c>
      <c r="E355">
        <v>3.6520000000000001</v>
      </c>
      <c r="F355">
        <f t="shared" si="25"/>
        <v>8.3999999999999631E-2</v>
      </c>
      <c r="G355">
        <f t="shared" si="26"/>
        <v>8.0000000000000071E-3</v>
      </c>
      <c r="H355">
        <f t="shared" si="27"/>
        <v>9.1999999999999638E-2</v>
      </c>
      <c r="I355">
        <f t="shared" si="28"/>
        <v>9.1999999999999638E-2</v>
      </c>
      <c r="J355">
        <f t="shared" si="29"/>
        <v>0.12384999999999997</v>
      </c>
    </row>
    <row r="356" spans="1:10" x14ac:dyDescent="0.3">
      <c r="A356" t="s">
        <v>361</v>
      </c>
      <c r="B356">
        <v>3.66</v>
      </c>
      <c r="C356">
        <v>3.762</v>
      </c>
      <c r="D356">
        <v>3.6549999999999998</v>
      </c>
      <c r="E356">
        <v>3.76</v>
      </c>
      <c r="F356">
        <f t="shared" si="25"/>
        <v>0.10700000000000021</v>
      </c>
      <c r="G356">
        <f t="shared" si="26"/>
        <v>0.10999999999999988</v>
      </c>
      <c r="H356">
        <f t="shared" si="27"/>
        <v>2.9999999999996696E-3</v>
      </c>
      <c r="I356">
        <f t="shared" si="28"/>
        <v>0.10999999999999988</v>
      </c>
      <c r="J356">
        <f t="shared" si="29"/>
        <v>0.12429999999999997</v>
      </c>
    </row>
    <row r="357" spans="1:10" x14ac:dyDescent="0.3">
      <c r="A357" t="s">
        <v>362</v>
      </c>
      <c r="B357">
        <v>3.7589999999999999</v>
      </c>
      <c r="C357">
        <v>3.8</v>
      </c>
      <c r="D357">
        <v>3.7330000000000001</v>
      </c>
      <c r="E357">
        <v>3.7959999999999998</v>
      </c>
      <c r="F357">
        <f t="shared" si="25"/>
        <v>6.6999999999999726E-2</v>
      </c>
      <c r="G357">
        <f t="shared" si="26"/>
        <v>4.0000000000000036E-2</v>
      </c>
      <c r="H357">
        <f t="shared" si="27"/>
        <v>2.6999999999999691E-2</v>
      </c>
      <c r="I357">
        <f t="shared" si="28"/>
        <v>6.6999999999999726E-2</v>
      </c>
      <c r="J357">
        <f t="shared" si="29"/>
        <v>0.12094999999999993</v>
      </c>
    </row>
    <row r="358" spans="1:10" x14ac:dyDescent="0.3">
      <c r="A358" t="s">
        <v>363</v>
      </c>
      <c r="B358">
        <v>3.8119999999999998</v>
      </c>
      <c r="C358">
        <v>3.8260000000000001</v>
      </c>
      <c r="D358">
        <v>3.7549999999999999</v>
      </c>
      <c r="E358">
        <v>3.7679999999999998</v>
      </c>
      <c r="F358">
        <f t="shared" si="25"/>
        <v>7.1000000000000174E-2</v>
      </c>
      <c r="G358">
        <f t="shared" si="26"/>
        <v>3.0000000000000249E-2</v>
      </c>
      <c r="H358">
        <f t="shared" si="27"/>
        <v>4.0999999999999925E-2</v>
      </c>
      <c r="I358">
        <f t="shared" si="28"/>
        <v>7.1000000000000174E-2</v>
      </c>
      <c r="J358">
        <f t="shared" si="29"/>
        <v>0.11209999999999995</v>
      </c>
    </row>
    <row r="359" spans="1:10" x14ac:dyDescent="0.3">
      <c r="A359" t="s">
        <v>364</v>
      </c>
      <c r="B359">
        <v>3.7589999999999999</v>
      </c>
      <c r="C359">
        <v>3.7989999999999999</v>
      </c>
      <c r="D359">
        <v>3.7309999999999999</v>
      </c>
      <c r="E359">
        <v>3.7690000000000001</v>
      </c>
      <c r="F359">
        <f t="shared" si="25"/>
        <v>6.800000000000006E-2</v>
      </c>
      <c r="G359">
        <f t="shared" si="26"/>
        <v>3.1000000000000139E-2</v>
      </c>
      <c r="H359">
        <f t="shared" si="27"/>
        <v>3.6999999999999922E-2</v>
      </c>
      <c r="I359">
        <f t="shared" si="28"/>
        <v>6.800000000000006E-2</v>
      </c>
      <c r="J359">
        <f t="shared" si="29"/>
        <v>0.10684999999999996</v>
      </c>
    </row>
    <row r="360" spans="1:10" x14ac:dyDescent="0.3">
      <c r="A360" t="s">
        <v>365</v>
      </c>
      <c r="B360">
        <v>3.8330000000000002</v>
      </c>
      <c r="C360">
        <v>3.8540000000000001</v>
      </c>
      <c r="D360">
        <v>3.798</v>
      </c>
      <c r="E360">
        <v>3.839</v>
      </c>
      <c r="F360">
        <f t="shared" si="25"/>
        <v>5.600000000000005E-2</v>
      </c>
      <c r="G360">
        <f t="shared" si="26"/>
        <v>8.4999999999999964E-2</v>
      </c>
      <c r="H360">
        <f t="shared" si="27"/>
        <v>2.8999999999999915E-2</v>
      </c>
      <c r="I360">
        <f t="shared" si="28"/>
        <v>8.4999999999999964E-2</v>
      </c>
      <c r="J360">
        <f t="shared" si="29"/>
        <v>0.10384999999999996</v>
      </c>
    </row>
    <row r="361" spans="1:10" x14ac:dyDescent="0.3">
      <c r="A361" t="s">
        <v>366</v>
      </c>
      <c r="B361">
        <v>3.8370000000000002</v>
      </c>
      <c r="C361">
        <v>3.855</v>
      </c>
      <c r="D361">
        <v>3.78</v>
      </c>
      <c r="E361">
        <v>3.81</v>
      </c>
      <c r="F361">
        <f t="shared" si="25"/>
        <v>7.5000000000000178E-2</v>
      </c>
      <c r="G361">
        <f t="shared" si="26"/>
        <v>1.6000000000000014E-2</v>
      </c>
      <c r="H361">
        <f t="shared" si="27"/>
        <v>5.9000000000000163E-2</v>
      </c>
      <c r="I361">
        <f t="shared" si="28"/>
        <v>7.5000000000000178E-2</v>
      </c>
      <c r="J361">
        <f t="shared" si="29"/>
        <v>0.10039999999999996</v>
      </c>
    </row>
    <row r="362" spans="1:10" x14ac:dyDescent="0.3">
      <c r="A362" t="s">
        <v>367</v>
      </c>
      <c r="B362">
        <v>3.8079999999999998</v>
      </c>
      <c r="C362">
        <v>3.8370000000000002</v>
      </c>
      <c r="D362">
        <v>3.7530000000000001</v>
      </c>
      <c r="E362">
        <v>3.8210000000000002</v>
      </c>
      <c r="F362">
        <f t="shared" si="25"/>
        <v>8.4000000000000075E-2</v>
      </c>
      <c r="G362">
        <f t="shared" si="26"/>
        <v>2.7000000000000135E-2</v>
      </c>
      <c r="H362">
        <f t="shared" si="27"/>
        <v>5.699999999999994E-2</v>
      </c>
      <c r="I362">
        <f t="shared" si="28"/>
        <v>8.4000000000000075E-2</v>
      </c>
      <c r="J362">
        <f t="shared" si="29"/>
        <v>0.10024999999999998</v>
      </c>
    </row>
    <row r="363" spans="1:10" x14ac:dyDescent="0.3">
      <c r="A363" t="s">
        <v>368</v>
      </c>
      <c r="B363">
        <v>3.8149999999999999</v>
      </c>
      <c r="C363">
        <v>3.8170000000000002</v>
      </c>
      <c r="D363">
        <v>3.552</v>
      </c>
      <c r="E363">
        <v>3.58</v>
      </c>
      <c r="F363">
        <f t="shared" si="25"/>
        <v>0.26500000000000012</v>
      </c>
      <c r="G363">
        <f t="shared" si="26"/>
        <v>4.0000000000000036E-3</v>
      </c>
      <c r="H363">
        <f t="shared" si="27"/>
        <v>0.26900000000000013</v>
      </c>
      <c r="I363">
        <f t="shared" si="28"/>
        <v>0.26900000000000013</v>
      </c>
      <c r="J363">
        <f t="shared" si="29"/>
        <v>0.10604999999999998</v>
      </c>
    </row>
    <row r="364" spans="1:10" x14ac:dyDescent="0.3">
      <c r="A364" t="s">
        <v>369</v>
      </c>
      <c r="B364">
        <v>3.593</v>
      </c>
      <c r="C364">
        <v>3.63</v>
      </c>
      <c r="D364">
        <v>3.5609999999999999</v>
      </c>
      <c r="E364">
        <v>3.589</v>
      </c>
      <c r="F364">
        <f t="shared" si="25"/>
        <v>6.899999999999995E-2</v>
      </c>
      <c r="G364">
        <f t="shared" si="26"/>
        <v>4.9999999999999822E-2</v>
      </c>
      <c r="H364">
        <f t="shared" si="27"/>
        <v>1.9000000000000128E-2</v>
      </c>
      <c r="I364">
        <f t="shared" si="28"/>
        <v>6.899999999999995E-2</v>
      </c>
      <c r="J364">
        <f t="shared" si="29"/>
        <v>0.10469999999999999</v>
      </c>
    </row>
    <row r="365" spans="1:10" x14ac:dyDescent="0.3">
      <c r="A365" t="s">
        <v>370</v>
      </c>
      <c r="B365">
        <v>3.57</v>
      </c>
      <c r="C365">
        <v>3.573</v>
      </c>
      <c r="D365">
        <v>3.4</v>
      </c>
      <c r="E365">
        <v>3.4350000000000001</v>
      </c>
      <c r="F365">
        <f t="shared" si="25"/>
        <v>0.17300000000000004</v>
      </c>
      <c r="G365">
        <f t="shared" si="26"/>
        <v>1.6000000000000014E-2</v>
      </c>
      <c r="H365">
        <f t="shared" si="27"/>
        <v>0.18900000000000006</v>
      </c>
      <c r="I365">
        <f t="shared" si="28"/>
        <v>0.18900000000000006</v>
      </c>
      <c r="J365">
        <f t="shared" si="29"/>
        <v>0.11115</v>
      </c>
    </row>
    <row r="366" spans="1:10" x14ac:dyDescent="0.3">
      <c r="A366" t="s">
        <v>371</v>
      </c>
      <c r="B366">
        <v>3.4510000000000001</v>
      </c>
      <c r="C366">
        <v>3.5390000000000001</v>
      </c>
      <c r="D366">
        <v>3.4350000000000001</v>
      </c>
      <c r="E366">
        <v>3.516</v>
      </c>
      <c r="F366">
        <f t="shared" si="25"/>
        <v>0.10400000000000009</v>
      </c>
      <c r="G366">
        <f t="shared" si="26"/>
        <v>0.10400000000000009</v>
      </c>
      <c r="H366">
        <f t="shared" si="27"/>
        <v>0</v>
      </c>
      <c r="I366">
        <f t="shared" si="28"/>
        <v>0.10400000000000009</v>
      </c>
      <c r="J366">
        <f t="shared" si="29"/>
        <v>0.1045</v>
      </c>
    </row>
    <row r="367" spans="1:10" x14ac:dyDescent="0.3">
      <c r="A367" t="s">
        <v>372</v>
      </c>
      <c r="B367">
        <v>3.5</v>
      </c>
      <c r="C367">
        <v>3.6749999999999998</v>
      </c>
      <c r="D367">
        <v>3.5</v>
      </c>
      <c r="E367">
        <v>3.67</v>
      </c>
      <c r="F367">
        <f t="shared" si="25"/>
        <v>0.17499999999999982</v>
      </c>
      <c r="G367">
        <f t="shared" si="26"/>
        <v>0.15899999999999981</v>
      </c>
      <c r="H367">
        <f t="shared" si="27"/>
        <v>1.6000000000000014E-2</v>
      </c>
      <c r="I367">
        <f t="shared" si="28"/>
        <v>0.17499999999999982</v>
      </c>
      <c r="J367">
        <f t="shared" si="29"/>
        <v>0.10444999999999997</v>
      </c>
    </row>
    <row r="368" spans="1:10" x14ac:dyDescent="0.3">
      <c r="A368" t="s">
        <v>373</v>
      </c>
      <c r="B368">
        <v>3.6709999999999998</v>
      </c>
      <c r="C368">
        <v>3.7349999999999999</v>
      </c>
      <c r="D368">
        <v>3.65</v>
      </c>
      <c r="E368">
        <v>3.65</v>
      </c>
      <c r="F368">
        <f t="shared" si="25"/>
        <v>8.4999999999999964E-2</v>
      </c>
      <c r="G368">
        <f t="shared" si="26"/>
        <v>6.4999999999999947E-2</v>
      </c>
      <c r="H368">
        <f t="shared" si="27"/>
        <v>2.0000000000000018E-2</v>
      </c>
      <c r="I368">
        <f t="shared" si="28"/>
        <v>8.4999999999999964E-2</v>
      </c>
      <c r="J368">
        <f t="shared" si="29"/>
        <v>0.10284999999999997</v>
      </c>
    </row>
    <row r="369" spans="1:10" x14ac:dyDescent="0.3">
      <c r="A369" t="s">
        <v>374</v>
      </c>
      <c r="B369">
        <v>3.6469999999999998</v>
      </c>
      <c r="C369">
        <v>3.7</v>
      </c>
      <c r="D369">
        <v>3.6</v>
      </c>
      <c r="E369">
        <v>3.6429999999999998</v>
      </c>
      <c r="F369">
        <f t="shared" si="25"/>
        <v>0.10000000000000009</v>
      </c>
      <c r="G369">
        <f t="shared" si="26"/>
        <v>5.0000000000000266E-2</v>
      </c>
      <c r="H369">
        <f t="shared" si="27"/>
        <v>4.9999999999999822E-2</v>
      </c>
      <c r="I369">
        <f t="shared" si="28"/>
        <v>0.10000000000000009</v>
      </c>
      <c r="J369">
        <f t="shared" si="29"/>
        <v>0.10114999999999999</v>
      </c>
    </row>
    <row r="370" spans="1:10" x14ac:dyDescent="0.3">
      <c r="A370" t="s">
        <v>375</v>
      </c>
      <c r="B370">
        <v>3.661</v>
      </c>
      <c r="C370">
        <v>3.7309999999999999</v>
      </c>
      <c r="D370">
        <v>3.661</v>
      </c>
      <c r="E370">
        <v>3.68</v>
      </c>
      <c r="F370">
        <f t="shared" si="25"/>
        <v>6.999999999999984E-2</v>
      </c>
      <c r="G370">
        <f t="shared" si="26"/>
        <v>8.8000000000000078E-2</v>
      </c>
      <c r="H370">
        <f t="shared" si="27"/>
        <v>1.8000000000000238E-2</v>
      </c>
      <c r="I370">
        <f t="shared" si="28"/>
        <v>8.8000000000000078E-2</v>
      </c>
      <c r="J370">
        <f t="shared" si="29"/>
        <v>0.10105</v>
      </c>
    </row>
    <row r="371" spans="1:10" x14ac:dyDescent="0.3">
      <c r="A371" t="s">
        <v>376</v>
      </c>
      <c r="B371">
        <v>3.6779999999999999</v>
      </c>
      <c r="C371">
        <v>3.6779999999999999</v>
      </c>
      <c r="D371">
        <v>3.556</v>
      </c>
      <c r="E371">
        <v>3.6760000000000002</v>
      </c>
      <c r="F371">
        <f t="shared" si="25"/>
        <v>0.12199999999999989</v>
      </c>
      <c r="G371">
        <f t="shared" si="26"/>
        <v>2.0000000000002238E-3</v>
      </c>
      <c r="H371">
        <f t="shared" si="27"/>
        <v>0.12400000000000011</v>
      </c>
      <c r="I371">
        <f t="shared" si="28"/>
        <v>0.12400000000000011</v>
      </c>
      <c r="J371">
        <f t="shared" si="29"/>
        <v>0.10205000000000002</v>
      </c>
    </row>
    <row r="372" spans="1:10" x14ac:dyDescent="0.3">
      <c r="A372" t="s">
        <v>377</v>
      </c>
      <c r="B372">
        <v>3.5910000000000002</v>
      </c>
      <c r="C372">
        <v>3.6579999999999999</v>
      </c>
      <c r="D372">
        <v>3.5910000000000002</v>
      </c>
      <c r="E372">
        <v>3.62</v>
      </c>
      <c r="F372">
        <f t="shared" si="25"/>
        <v>6.6999999999999726E-2</v>
      </c>
      <c r="G372">
        <f t="shared" si="26"/>
        <v>1.8000000000000238E-2</v>
      </c>
      <c r="H372">
        <f t="shared" si="27"/>
        <v>8.4999999999999964E-2</v>
      </c>
      <c r="I372">
        <f t="shared" si="28"/>
        <v>8.4999999999999964E-2</v>
      </c>
      <c r="J372">
        <f t="shared" si="29"/>
        <v>0.1024</v>
      </c>
    </row>
    <row r="373" spans="1:10" x14ac:dyDescent="0.3">
      <c r="A373" t="s">
        <v>378</v>
      </c>
      <c r="B373">
        <v>3.6160000000000001</v>
      </c>
      <c r="C373">
        <v>3.65</v>
      </c>
      <c r="D373">
        <v>3.54</v>
      </c>
      <c r="E373">
        <v>3.5870000000000002</v>
      </c>
      <c r="F373">
        <f t="shared" si="25"/>
        <v>0.10999999999999988</v>
      </c>
      <c r="G373">
        <f t="shared" si="26"/>
        <v>2.9999999999999805E-2</v>
      </c>
      <c r="H373">
        <f t="shared" si="27"/>
        <v>8.0000000000000071E-2</v>
      </c>
      <c r="I373">
        <f t="shared" si="28"/>
        <v>0.10999999999999988</v>
      </c>
      <c r="J373">
        <f t="shared" si="29"/>
        <v>0.1055</v>
      </c>
    </row>
    <row r="374" spans="1:10" x14ac:dyDescent="0.3">
      <c r="A374" t="s">
        <v>379</v>
      </c>
      <c r="B374">
        <v>3.52</v>
      </c>
      <c r="C374">
        <v>3.617</v>
      </c>
      <c r="D374">
        <v>3.52</v>
      </c>
      <c r="E374">
        <v>3.5819999999999999</v>
      </c>
      <c r="F374">
        <f t="shared" si="25"/>
        <v>9.6999999999999975E-2</v>
      </c>
      <c r="G374">
        <f t="shared" si="26"/>
        <v>2.9999999999999805E-2</v>
      </c>
      <c r="H374">
        <f t="shared" si="27"/>
        <v>6.7000000000000171E-2</v>
      </c>
      <c r="I374">
        <f t="shared" si="28"/>
        <v>9.6999999999999975E-2</v>
      </c>
      <c r="J374">
        <f t="shared" si="29"/>
        <v>0.10734999999999999</v>
      </c>
    </row>
    <row r="375" spans="1:10" x14ac:dyDescent="0.3">
      <c r="A375" t="s">
        <v>380</v>
      </c>
      <c r="B375">
        <v>3.593</v>
      </c>
      <c r="C375">
        <v>3.7050000000000001</v>
      </c>
      <c r="D375">
        <v>3.585</v>
      </c>
      <c r="E375">
        <v>3.6749999999999998</v>
      </c>
      <c r="F375">
        <f t="shared" si="25"/>
        <v>0.12000000000000011</v>
      </c>
      <c r="G375">
        <f t="shared" si="26"/>
        <v>0.12300000000000022</v>
      </c>
      <c r="H375">
        <f t="shared" si="27"/>
        <v>3.0000000000001137E-3</v>
      </c>
      <c r="I375">
        <f t="shared" si="28"/>
        <v>0.12300000000000022</v>
      </c>
      <c r="J375">
        <f t="shared" si="29"/>
        <v>0.10890000000000002</v>
      </c>
    </row>
    <row r="376" spans="1:10" x14ac:dyDescent="0.3">
      <c r="A376" t="s">
        <v>381</v>
      </c>
      <c r="B376">
        <v>3.67</v>
      </c>
      <c r="C376">
        <v>3.6739999999999999</v>
      </c>
      <c r="D376">
        <v>3.61</v>
      </c>
      <c r="E376">
        <v>3.6309999999999998</v>
      </c>
      <c r="F376">
        <f t="shared" si="25"/>
        <v>6.4000000000000057E-2</v>
      </c>
      <c r="G376">
        <f t="shared" si="26"/>
        <v>9.9999999999988987E-4</v>
      </c>
      <c r="H376">
        <f t="shared" si="27"/>
        <v>6.4999999999999947E-2</v>
      </c>
      <c r="I376">
        <f t="shared" si="28"/>
        <v>6.4999999999999947E-2</v>
      </c>
      <c r="J376">
        <f t="shared" si="29"/>
        <v>0.10665000000000002</v>
      </c>
    </row>
    <row r="377" spans="1:10" x14ac:dyDescent="0.3">
      <c r="A377" t="s">
        <v>382</v>
      </c>
      <c r="B377">
        <v>3.6539999999999999</v>
      </c>
      <c r="C377">
        <v>3.6539999999999999</v>
      </c>
      <c r="D377">
        <v>3.5960000000000001</v>
      </c>
      <c r="E377">
        <v>3.613</v>
      </c>
      <c r="F377">
        <f t="shared" si="25"/>
        <v>5.7999999999999829E-2</v>
      </c>
      <c r="G377">
        <f t="shared" si="26"/>
        <v>2.3000000000000131E-2</v>
      </c>
      <c r="H377">
        <f t="shared" si="27"/>
        <v>3.4999999999999698E-2</v>
      </c>
      <c r="I377">
        <f t="shared" si="28"/>
        <v>5.7999999999999829E-2</v>
      </c>
      <c r="J377">
        <f t="shared" si="29"/>
        <v>0.10620000000000003</v>
      </c>
    </row>
    <row r="378" spans="1:10" x14ac:dyDescent="0.3">
      <c r="A378" t="s">
        <v>383</v>
      </c>
      <c r="B378">
        <v>3.64</v>
      </c>
      <c r="C378">
        <v>3.73</v>
      </c>
      <c r="D378">
        <v>3.617</v>
      </c>
      <c r="E378">
        <v>3.71</v>
      </c>
      <c r="F378">
        <f t="shared" si="25"/>
        <v>0.11299999999999999</v>
      </c>
      <c r="G378">
        <f t="shared" si="26"/>
        <v>0.11699999999999999</v>
      </c>
      <c r="H378">
        <f t="shared" si="27"/>
        <v>4.0000000000000036E-3</v>
      </c>
      <c r="I378">
        <f t="shared" si="28"/>
        <v>0.11699999999999999</v>
      </c>
      <c r="J378">
        <f t="shared" si="29"/>
        <v>0.10850000000000001</v>
      </c>
    </row>
    <row r="379" spans="1:10" x14ac:dyDescent="0.3">
      <c r="A379" t="s">
        <v>384</v>
      </c>
      <c r="B379">
        <v>3.7170000000000001</v>
      </c>
      <c r="C379">
        <v>3.83</v>
      </c>
      <c r="D379">
        <v>3.7170000000000001</v>
      </c>
      <c r="E379">
        <v>3.8050000000000002</v>
      </c>
      <c r="F379">
        <f t="shared" si="25"/>
        <v>0.11299999999999999</v>
      </c>
      <c r="G379">
        <f t="shared" si="26"/>
        <v>0.12000000000000011</v>
      </c>
      <c r="H379">
        <f t="shared" si="27"/>
        <v>7.0000000000001172E-3</v>
      </c>
      <c r="I379">
        <f t="shared" si="28"/>
        <v>0.12000000000000011</v>
      </c>
      <c r="J379">
        <f t="shared" si="29"/>
        <v>0.11110000000000002</v>
      </c>
    </row>
    <row r="380" spans="1:10" x14ac:dyDescent="0.3">
      <c r="A380" t="s">
        <v>385</v>
      </c>
      <c r="B380">
        <v>3.81</v>
      </c>
      <c r="C380">
        <v>3.92</v>
      </c>
      <c r="D380">
        <v>3.81</v>
      </c>
      <c r="E380">
        <v>3.91</v>
      </c>
      <c r="F380">
        <f t="shared" si="25"/>
        <v>0.10999999999999988</v>
      </c>
      <c r="G380">
        <f t="shared" si="26"/>
        <v>0.11499999999999977</v>
      </c>
      <c r="H380">
        <f t="shared" si="27"/>
        <v>4.9999999999998934E-3</v>
      </c>
      <c r="I380">
        <f t="shared" si="28"/>
        <v>0.11499999999999977</v>
      </c>
      <c r="J380">
        <f t="shared" si="29"/>
        <v>0.11260000000000001</v>
      </c>
    </row>
    <row r="381" spans="1:10" x14ac:dyDescent="0.3">
      <c r="A381" t="s">
        <v>386</v>
      </c>
      <c r="B381">
        <v>3.8679999999999999</v>
      </c>
      <c r="C381">
        <v>3.9089999999999998</v>
      </c>
      <c r="D381">
        <v>3.85</v>
      </c>
      <c r="E381">
        <v>3.871</v>
      </c>
      <c r="F381">
        <f t="shared" si="25"/>
        <v>5.8999999999999719E-2</v>
      </c>
      <c r="G381">
        <f t="shared" si="26"/>
        <v>1.000000000000334E-3</v>
      </c>
      <c r="H381">
        <f t="shared" si="27"/>
        <v>6.0000000000000053E-2</v>
      </c>
      <c r="I381">
        <f t="shared" si="28"/>
        <v>6.0000000000000053E-2</v>
      </c>
      <c r="J381">
        <f t="shared" si="29"/>
        <v>0.11185</v>
      </c>
    </row>
    <row r="382" spans="1:10" x14ac:dyDescent="0.3">
      <c r="A382" t="s">
        <v>387</v>
      </c>
      <c r="B382">
        <v>3.867</v>
      </c>
      <c r="C382">
        <v>3.9089999999999998</v>
      </c>
      <c r="D382">
        <v>3.85</v>
      </c>
      <c r="E382">
        <v>3.907</v>
      </c>
      <c r="F382">
        <f t="shared" si="25"/>
        <v>5.8999999999999719E-2</v>
      </c>
      <c r="G382">
        <f t="shared" si="26"/>
        <v>3.7999999999999812E-2</v>
      </c>
      <c r="H382">
        <f t="shared" si="27"/>
        <v>2.0999999999999908E-2</v>
      </c>
      <c r="I382">
        <f t="shared" si="28"/>
        <v>5.8999999999999719E-2</v>
      </c>
      <c r="J382">
        <f t="shared" si="29"/>
        <v>0.11059999999999999</v>
      </c>
    </row>
    <row r="383" spans="1:10" x14ac:dyDescent="0.3">
      <c r="A383" t="s">
        <v>388</v>
      </c>
      <c r="B383">
        <v>3.8959999999999999</v>
      </c>
      <c r="C383">
        <v>3.915</v>
      </c>
      <c r="D383">
        <v>3.85</v>
      </c>
      <c r="E383">
        <v>3.87</v>
      </c>
      <c r="F383">
        <f t="shared" si="25"/>
        <v>6.4999999999999947E-2</v>
      </c>
      <c r="G383">
        <f t="shared" si="26"/>
        <v>8.0000000000000071E-3</v>
      </c>
      <c r="H383">
        <f t="shared" si="27"/>
        <v>5.699999999999994E-2</v>
      </c>
      <c r="I383">
        <f t="shared" si="28"/>
        <v>6.4999999999999947E-2</v>
      </c>
      <c r="J383">
        <f t="shared" si="29"/>
        <v>0.10039999999999998</v>
      </c>
    </row>
    <row r="384" spans="1:10" x14ac:dyDescent="0.3">
      <c r="A384" t="s">
        <v>389</v>
      </c>
      <c r="B384">
        <v>3.86</v>
      </c>
      <c r="C384">
        <v>3.89</v>
      </c>
      <c r="D384">
        <v>3.85</v>
      </c>
      <c r="E384">
        <v>3.88</v>
      </c>
      <c r="F384">
        <f t="shared" si="25"/>
        <v>4.0000000000000036E-2</v>
      </c>
      <c r="G384">
        <f t="shared" si="26"/>
        <v>2.0000000000000018E-2</v>
      </c>
      <c r="H384">
        <f t="shared" si="27"/>
        <v>2.0000000000000018E-2</v>
      </c>
      <c r="I384">
        <f t="shared" si="28"/>
        <v>4.0000000000000036E-2</v>
      </c>
      <c r="J384">
        <f t="shared" si="29"/>
        <v>9.8949999999999982E-2</v>
      </c>
    </row>
    <row r="385" spans="1:10" x14ac:dyDescent="0.3">
      <c r="A385" t="s">
        <v>390</v>
      </c>
      <c r="B385">
        <v>3.9020000000000001</v>
      </c>
      <c r="C385">
        <v>3.9209999999999998</v>
      </c>
      <c r="D385">
        <v>3.81</v>
      </c>
      <c r="E385">
        <v>3.8279999999999998</v>
      </c>
      <c r="F385">
        <f t="shared" si="25"/>
        <v>0.11099999999999977</v>
      </c>
      <c r="G385">
        <f t="shared" si="26"/>
        <v>4.0999999999999925E-2</v>
      </c>
      <c r="H385">
        <f t="shared" si="27"/>
        <v>6.999999999999984E-2</v>
      </c>
      <c r="I385">
        <f t="shared" si="28"/>
        <v>0.11099999999999977</v>
      </c>
      <c r="J385">
        <f t="shared" si="29"/>
        <v>9.5049999999999968E-2</v>
      </c>
    </row>
    <row r="386" spans="1:10" x14ac:dyDescent="0.3">
      <c r="A386" t="s">
        <v>391</v>
      </c>
      <c r="B386">
        <v>3.8340000000000001</v>
      </c>
      <c r="C386">
        <v>3.8410000000000002</v>
      </c>
      <c r="D386">
        <v>3.76</v>
      </c>
      <c r="E386">
        <v>3.7749999999999999</v>
      </c>
      <c r="F386">
        <f t="shared" si="25"/>
        <v>8.1000000000000405E-2</v>
      </c>
      <c r="G386">
        <f t="shared" si="26"/>
        <v>1.3000000000000345E-2</v>
      </c>
      <c r="H386">
        <f t="shared" si="27"/>
        <v>6.800000000000006E-2</v>
      </c>
      <c r="I386">
        <f t="shared" si="28"/>
        <v>8.1000000000000405E-2</v>
      </c>
      <c r="J386">
        <f t="shared" si="29"/>
        <v>9.3899999999999983E-2</v>
      </c>
    </row>
    <row r="387" spans="1:10" x14ac:dyDescent="0.3">
      <c r="A387" t="s">
        <v>392</v>
      </c>
      <c r="B387">
        <v>3.8010000000000002</v>
      </c>
      <c r="C387">
        <v>3.9089999999999998</v>
      </c>
      <c r="D387">
        <v>3.8010000000000002</v>
      </c>
      <c r="E387">
        <v>3.9089999999999998</v>
      </c>
      <c r="F387">
        <f t="shared" ref="F387:F450" si="30">C387-D387</f>
        <v>0.10799999999999965</v>
      </c>
      <c r="G387">
        <f t="shared" si="26"/>
        <v>0.1339999999999999</v>
      </c>
      <c r="H387">
        <f t="shared" si="27"/>
        <v>2.6000000000000245E-2</v>
      </c>
      <c r="I387">
        <f t="shared" si="28"/>
        <v>0.1339999999999999</v>
      </c>
      <c r="J387">
        <f t="shared" si="29"/>
        <v>9.1849999999999987E-2</v>
      </c>
    </row>
    <row r="388" spans="1:10" x14ac:dyDescent="0.3">
      <c r="A388" t="s">
        <v>393</v>
      </c>
      <c r="B388">
        <v>3.9159999999999999</v>
      </c>
      <c r="C388">
        <v>3.9239999999999999</v>
      </c>
      <c r="D388">
        <v>3.8879999999999999</v>
      </c>
      <c r="E388">
        <v>3.895</v>
      </c>
      <c r="F388">
        <f t="shared" si="30"/>
        <v>3.6000000000000032E-2</v>
      </c>
      <c r="G388">
        <f t="shared" ref="G388:G451" si="31">ABS(C388-E387)</f>
        <v>1.5000000000000124E-2</v>
      </c>
      <c r="H388">
        <f t="shared" ref="H388:H451" si="32">ABS(D388-E387)</f>
        <v>2.0999999999999908E-2</v>
      </c>
      <c r="I388">
        <f t="shared" ref="I388:I451" si="33">MAX(F388:H388)</f>
        <v>3.6000000000000032E-2</v>
      </c>
      <c r="J388">
        <f t="shared" si="29"/>
        <v>8.9399999999999993E-2</v>
      </c>
    </row>
    <row r="389" spans="1:10" x14ac:dyDescent="0.3">
      <c r="A389" t="s">
        <v>394</v>
      </c>
      <c r="B389">
        <v>3.879</v>
      </c>
      <c r="C389">
        <v>3.9049999999999998</v>
      </c>
      <c r="D389">
        <v>3.83</v>
      </c>
      <c r="E389">
        <v>3.8919999999999999</v>
      </c>
      <c r="F389">
        <f t="shared" si="30"/>
        <v>7.4999999999999734E-2</v>
      </c>
      <c r="G389">
        <f t="shared" si="31"/>
        <v>9.9999999999997868E-3</v>
      </c>
      <c r="H389">
        <f t="shared" si="32"/>
        <v>6.4999999999999947E-2</v>
      </c>
      <c r="I389">
        <f t="shared" si="33"/>
        <v>7.4999999999999734E-2</v>
      </c>
      <c r="J389">
        <f t="shared" si="29"/>
        <v>8.8149999999999978E-2</v>
      </c>
    </row>
    <row r="390" spans="1:10" x14ac:dyDescent="0.3">
      <c r="A390" t="s">
        <v>395</v>
      </c>
      <c r="B390">
        <v>3.8879999999999999</v>
      </c>
      <c r="C390">
        <v>3.9860000000000002</v>
      </c>
      <c r="D390">
        <v>3.8809999999999998</v>
      </c>
      <c r="E390">
        <v>3.9620000000000002</v>
      </c>
      <c r="F390">
        <f t="shared" si="30"/>
        <v>0.10500000000000043</v>
      </c>
      <c r="G390">
        <f t="shared" si="31"/>
        <v>9.4000000000000306E-2</v>
      </c>
      <c r="H390">
        <f t="shared" si="32"/>
        <v>1.1000000000000121E-2</v>
      </c>
      <c r="I390">
        <f t="shared" si="33"/>
        <v>0.10500000000000043</v>
      </c>
      <c r="J390">
        <f t="shared" si="29"/>
        <v>8.8999999999999996E-2</v>
      </c>
    </row>
    <row r="391" spans="1:10" x14ac:dyDescent="0.3">
      <c r="A391" t="s">
        <v>396</v>
      </c>
      <c r="B391">
        <v>3.95</v>
      </c>
      <c r="C391">
        <v>3.97</v>
      </c>
      <c r="D391">
        <v>3.9380000000000002</v>
      </c>
      <c r="E391">
        <v>3.96</v>
      </c>
      <c r="F391">
        <f t="shared" si="30"/>
        <v>3.2000000000000028E-2</v>
      </c>
      <c r="G391">
        <f t="shared" si="31"/>
        <v>8.0000000000000071E-3</v>
      </c>
      <c r="H391">
        <f t="shared" si="32"/>
        <v>2.4000000000000021E-2</v>
      </c>
      <c r="I391">
        <f t="shared" si="33"/>
        <v>3.2000000000000028E-2</v>
      </c>
      <c r="J391">
        <f t="shared" si="29"/>
        <v>8.4399999999999989E-2</v>
      </c>
    </row>
    <row r="392" spans="1:10" x14ac:dyDescent="0.3">
      <c r="A392" t="s">
        <v>397</v>
      </c>
      <c r="B392">
        <v>3.9729999999999999</v>
      </c>
      <c r="C392">
        <v>3.9740000000000002</v>
      </c>
      <c r="D392">
        <v>3.89</v>
      </c>
      <c r="E392">
        <v>3.895</v>
      </c>
      <c r="F392">
        <f t="shared" si="30"/>
        <v>8.4000000000000075E-2</v>
      </c>
      <c r="G392">
        <f t="shared" si="31"/>
        <v>1.4000000000000234E-2</v>
      </c>
      <c r="H392">
        <f t="shared" si="32"/>
        <v>6.999999999999984E-2</v>
      </c>
      <c r="I392">
        <f t="shared" si="33"/>
        <v>8.4000000000000075E-2</v>
      </c>
      <c r="J392">
        <f t="shared" si="29"/>
        <v>8.4349999999999994E-2</v>
      </c>
    </row>
    <row r="393" spans="1:10" x14ac:dyDescent="0.3">
      <c r="A393" t="s">
        <v>398</v>
      </c>
      <c r="B393">
        <v>3.8740000000000001</v>
      </c>
      <c r="C393">
        <v>3.8740000000000001</v>
      </c>
      <c r="D393">
        <v>3.8370000000000002</v>
      </c>
      <c r="E393">
        <v>3.851</v>
      </c>
      <c r="F393">
        <f t="shared" si="30"/>
        <v>3.6999999999999922E-2</v>
      </c>
      <c r="G393">
        <f t="shared" si="31"/>
        <v>2.0999999999999908E-2</v>
      </c>
      <c r="H393">
        <f t="shared" si="32"/>
        <v>5.7999999999999829E-2</v>
      </c>
      <c r="I393">
        <f t="shared" si="33"/>
        <v>5.7999999999999829E-2</v>
      </c>
      <c r="J393">
        <f t="shared" si="29"/>
        <v>8.1749999999999989E-2</v>
      </c>
    </row>
    <row r="394" spans="1:10" x14ac:dyDescent="0.3">
      <c r="A394" t="s">
        <v>399</v>
      </c>
      <c r="B394">
        <v>3.8650000000000002</v>
      </c>
      <c r="C394">
        <v>3.9529999999999998</v>
      </c>
      <c r="D394">
        <v>3.8650000000000002</v>
      </c>
      <c r="E394">
        <v>3.91</v>
      </c>
      <c r="F394">
        <f t="shared" si="30"/>
        <v>8.7999999999999634E-2</v>
      </c>
      <c r="G394">
        <f t="shared" si="31"/>
        <v>0.10199999999999987</v>
      </c>
      <c r="H394">
        <f t="shared" si="32"/>
        <v>1.4000000000000234E-2</v>
      </c>
      <c r="I394">
        <f t="shared" si="33"/>
        <v>0.10199999999999987</v>
      </c>
      <c r="J394">
        <f t="shared" si="29"/>
        <v>8.199999999999999E-2</v>
      </c>
    </row>
    <row r="395" spans="1:10" x14ac:dyDescent="0.3">
      <c r="A395" t="s">
        <v>400</v>
      </c>
      <c r="B395">
        <v>3.9020000000000001</v>
      </c>
      <c r="C395">
        <v>3.915</v>
      </c>
      <c r="D395">
        <v>3.8639999999999999</v>
      </c>
      <c r="E395">
        <v>3.8959999999999999</v>
      </c>
      <c r="F395">
        <f t="shared" si="30"/>
        <v>5.1000000000000156E-2</v>
      </c>
      <c r="G395">
        <f t="shared" si="31"/>
        <v>4.9999999999998934E-3</v>
      </c>
      <c r="H395">
        <f t="shared" si="32"/>
        <v>4.6000000000000263E-2</v>
      </c>
      <c r="I395">
        <f t="shared" si="33"/>
        <v>5.1000000000000156E-2</v>
      </c>
      <c r="J395">
        <f t="shared" si="29"/>
        <v>7.8399999999999984E-2</v>
      </c>
    </row>
    <row r="396" spans="1:10" x14ac:dyDescent="0.3">
      <c r="A396" t="s">
        <v>401</v>
      </c>
      <c r="B396">
        <v>3.907</v>
      </c>
      <c r="C396">
        <v>3.9969999999999999</v>
      </c>
      <c r="D396">
        <v>3.907</v>
      </c>
      <c r="E396">
        <v>3.95</v>
      </c>
      <c r="F396">
        <f t="shared" si="30"/>
        <v>8.9999999999999858E-2</v>
      </c>
      <c r="G396">
        <f t="shared" si="31"/>
        <v>0.10099999999999998</v>
      </c>
      <c r="H396">
        <f t="shared" si="32"/>
        <v>1.1000000000000121E-2</v>
      </c>
      <c r="I396">
        <f t="shared" si="33"/>
        <v>0.10099999999999998</v>
      </c>
      <c r="J396">
        <f t="shared" si="29"/>
        <v>8.019999999999998E-2</v>
      </c>
    </row>
    <row r="397" spans="1:10" x14ac:dyDescent="0.3">
      <c r="A397" t="s">
        <v>402</v>
      </c>
      <c r="B397">
        <v>3.96</v>
      </c>
      <c r="C397">
        <v>3.9830000000000001</v>
      </c>
      <c r="D397">
        <v>3.94</v>
      </c>
      <c r="E397">
        <v>3.9750000000000001</v>
      </c>
      <c r="F397">
        <f t="shared" si="30"/>
        <v>4.3000000000000149E-2</v>
      </c>
      <c r="G397">
        <f t="shared" si="31"/>
        <v>3.2999999999999918E-2</v>
      </c>
      <c r="H397">
        <f t="shared" si="32"/>
        <v>1.0000000000000231E-2</v>
      </c>
      <c r="I397">
        <f t="shared" si="33"/>
        <v>4.3000000000000149E-2</v>
      </c>
      <c r="J397">
        <f t="shared" si="29"/>
        <v>7.9449999999999993E-2</v>
      </c>
    </row>
    <row r="398" spans="1:10" x14ac:dyDescent="0.3">
      <c r="A398" t="s">
        <v>403</v>
      </c>
      <c r="B398">
        <v>3.952</v>
      </c>
      <c r="C398">
        <v>3.9820000000000002</v>
      </c>
      <c r="D398">
        <v>3.9350000000000001</v>
      </c>
      <c r="E398">
        <v>3.9510000000000001</v>
      </c>
      <c r="F398">
        <f t="shared" si="30"/>
        <v>4.7000000000000153E-2</v>
      </c>
      <c r="G398">
        <f t="shared" si="31"/>
        <v>7.0000000000001172E-3</v>
      </c>
      <c r="H398">
        <f t="shared" si="32"/>
        <v>4.0000000000000036E-2</v>
      </c>
      <c r="I398">
        <f t="shared" si="33"/>
        <v>4.7000000000000153E-2</v>
      </c>
      <c r="J398">
        <f t="shared" si="29"/>
        <v>7.5950000000000004E-2</v>
      </c>
    </row>
    <row r="399" spans="1:10" x14ac:dyDescent="0.3">
      <c r="A399" t="s">
        <v>404</v>
      </c>
      <c r="B399">
        <v>3.9140000000000001</v>
      </c>
      <c r="C399">
        <v>3.944</v>
      </c>
      <c r="D399">
        <v>3.88</v>
      </c>
      <c r="E399">
        <v>3.8879999999999999</v>
      </c>
      <c r="F399">
        <f t="shared" si="30"/>
        <v>6.4000000000000057E-2</v>
      </c>
      <c r="G399">
        <f t="shared" si="31"/>
        <v>7.0000000000001172E-3</v>
      </c>
      <c r="H399">
        <f t="shared" si="32"/>
        <v>7.1000000000000174E-2</v>
      </c>
      <c r="I399">
        <f t="shared" si="33"/>
        <v>7.1000000000000174E-2</v>
      </c>
      <c r="J399">
        <f t="shared" si="29"/>
        <v>7.350000000000001E-2</v>
      </c>
    </row>
    <row r="400" spans="1:10" x14ac:dyDescent="0.3">
      <c r="A400" t="s">
        <v>405</v>
      </c>
      <c r="B400">
        <v>3.895</v>
      </c>
      <c r="C400">
        <v>3.9159999999999999</v>
      </c>
      <c r="D400">
        <v>3.8860000000000001</v>
      </c>
      <c r="E400">
        <v>3.9079999999999999</v>
      </c>
      <c r="F400">
        <f t="shared" si="30"/>
        <v>2.9999999999999805E-2</v>
      </c>
      <c r="G400">
        <f t="shared" si="31"/>
        <v>2.8000000000000025E-2</v>
      </c>
      <c r="H400">
        <f t="shared" si="32"/>
        <v>1.9999999999997797E-3</v>
      </c>
      <c r="I400">
        <f t="shared" si="33"/>
        <v>2.9999999999999805E-2</v>
      </c>
      <c r="J400">
        <f t="shared" si="29"/>
        <v>6.9250000000000006E-2</v>
      </c>
    </row>
    <row r="401" spans="1:10" x14ac:dyDescent="0.3">
      <c r="A401" t="s">
        <v>406</v>
      </c>
      <c r="B401">
        <v>3.915</v>
      </c>
      <c r="C401">
        <v>3.9159999999999999</v>
      </c>
      <c r="D401">
        <v>3.7490000000000001</v>
      </c>
      <c r="E401">
        <v>3.782</v>
      </c>
      <c r="F401">
        <f t="shared" si="30"/>
        <v>0.16699999999999982</v>
      </c>
      <c r="G401">
        <f t="shared" si="31"/>
        <v>8.0000000000000071E-3</v>
      </c>
      <c r="H401">
        <f t="shared" si="32"/>
        <v>0.15899999999999981</v>
      </c>
      <c r="I401">
        <f t="shared" si="33"/>
        <v>0.16699999999999982</v>
      </c>
      <c r="J401">
        <f t="shared" si="29"/>
        <v>7.46E-2</v>
      </c>
    </row>
    <row r="402" spans="1:10" x14ac:dyDescent="0.3">
      <c r="A402" t="s">
        <v>407</v>
      </c>
      <c r="B402">
        <v>3.7639999999999998</v>
      </c>
      <c r="C402">
        <v>3.8180000000000001</v>
      </c>
      <c r="D402">
        <v>3.7610000000000001</v>
      </c>
      <c r="E402">
        <v>3.762</v>
      </c>
      <c r="F402">
        <f t="shared" si="30"/>
        <v>5.699999999999994E-2</v>
      </c>
      <c r="G402">
        <f t="shared" si="31"/>
        <v>3.6000000000000032E-2</v>
      </c>
      <c r="H402">
        <f t="shared" si="32"/>
        <v>2.0999999999999908E-2</v>
      </c>
      <c r="I402">
        <f t="shared" si="33"/>
        <v>5.699999999999994E-2</v>
      </c>
      <c r="J402">
        <f t="shared" si="29"/>
        <v>7.4500000000000011E-2</v>
      </c>
    </row>
    <row r="403" spans="1:10" x14ac:dyDescent="0.3">
      <c r="A403" t="s">
        <v>408</v>
      </c>
      <c r="B403">
        <v>3.7509999999999999</v>
      </c>
      <c r="C403">
        <v>3.786</v>
      </c>
      <c r="D403">
        <v>3.75</v>
      </c>
      <c r="E403">
        <v>3.786</v>
      </c>
      <c r="F403">
        <f t="shared" si="30"/>
        <v>3.6000000000000032E-2</v>
      </c>
      <c r="G403">
        <f t="shared" si="31"/>
        <v>2.4000000000000021E-2</v>
      </c>
      <c r="H403">
        <f t="shared" si="32"/>
        <v>1.2000000000000011E-2</v>
      </c>
      <c r="I403">
        <f t="shared" si="33"/>
        <v>3.6000000000000032E-2</v>
      </c>
      <c r="J403">
        <f t="shared" si="29"/>
        <v>7.3050000000000018E-2</v>
      </c>
    </row>
    <row r="404" spans="1:10" x14ac:dyDescent="0.3">
      <c r="A404" t="s">
        <v>409</v>
      </c>
      <c r="B404">
        <v>3.7690000000000001</v>
      </c>
      <c r="C404">
        <v>3.7850000000000001</v>
      </c>
      <c r="D404">
        <v>3.7509999999999999</v>
      </c>
      <c r="E404">
        <v>3.77</v>
      </c>
      <c r="F404">
        <f t="shared" si="30"/>
        <v>3.4000000000000252E-2</v>
      </c>
      <c r="G404">
        <f t="shared" si="31"/>
        <v>9.9999999999988987E-4</v>
      </c>
      <c r="H404">
        <f t="shared" si="32"/>
        <v>3.5000000000000142E-2</v>
      </c>
      <c r="I404">
        <f t="shared" si="33"/>
        <v>3.5000000000000142E-2</v>
      </c>
      <c r="J404">
        <f t="shared" si="29"/>
        <v>7.2800000000000017E-2</v>
      </c>
    </row>
    <row r="405" spans="1:10" x14ac:dyDescent="0.3">
      <c r="A405" t="s">
        <v>410</v>
      </c>
      <c r="B405">
        <v>3.77</v>
      </c>
      <c r="C405">
        <v>3.7989999999999999</v>
      </c>
      <c r="D405">
        <v>3.7679999999999998</v>
      </c>
      <c r="E405">
        <v>3.7989999999999999</v>
      </c>
      <c r="F405">
        <f t="shared" si="30"/>
        <v>3.1000000000000139E-2</v>
      </c>
      <c r="G405">
        <f t="shared" si="31"/>
        <v>2.8999999999999915E-2</v>
      </c>
      <c r="H405">
        <f t="shared" si="32"/>
        <v>2.0000000000002238E-3</v>
      </c>
      <c r="I405">
        <f t="shared" si="33"/>
        <v>3.1000000000000139E-2</v>
      </c>
      <c r="J405">
        <f t="shared" si="29"/>
        <v>6.8800000000000042E-2</v>
      </c>
    </row>
    <row r="406" spans="1:10" x14ac:dyDescent="0.3">
      <c r="A406" t="s">
        <v>411</v>
      </c>
      <c r="B406">
        <v>3.806</v>
      </c>
      <c r="C406">
        <v>3.8959999999999999</v>
      </c>
      <c r="D406">
        <v>3.7919999999999998</v>
      </c>
      <c r="E406">
        <v>3.794</v>
      </c>
      <c r="F406">
        <f t="shared" si="30"/>
        <v>0.10400000000000009</v>
      </c>
      <c r="G406">
        <f t="shared" si="31"/>
        <v>9.6999999999999975E-2</v>
      </c>
      <c r="H406">
        <f t="shared" si="32"/>
        <v>7.0000000000001172E-3</v>
      </c>
      <c r="I406">
        <f t="shared" si="33"/>
        <v>0.10400000000000009</v>
      </c>
      <c r="J406">
        <f t="shared" ref="J406:J469" si="34">AVERAGE(I387:I406)</f>
        <v>6.9950000000000026E-2</v>
      </c>
    </row>
    <row r="407" spans="1:10" x14ac:dyDescent="0.3">
      <c r="A407" t="s">
        <v>412</v>
      </c>
      <c r="B407">
        <v>3.7879999999999998</v>
      </c>
      <c r="C407">
        <v>3.798</v>
      </c>
      <c r="D407">
        <v>3.7589999999999999</v>
      </c>
      <c r="E407">
        <v>3.782</v>
      </c>
      <c r="F407">
        <f t="shared" si="30"/>
        <v>3.9000000000000146E-2</v>
      </c>
      <c r="G407">
        <f t="shared" si="31"/>
        <v>4.0000000000000036E-3</v>
      </c>
      <c r="H407">
        <f t="shared" si="32"/>
        <v>3.5000000000000142E-2</v>
      </c>
      <c r="I407">
        <f t="shared" si="33"/>
        <v>3.9000000000000146E-2</v>
      </c>
      <c r="J407">
        <f t="shared" si="34"/>
        <v>6.5200000000000036E-2</v>
      </c>
    </row>
    <row r="408" spans="1:10" x14ac:dyDescent="0.3">
      <c r="A408" t="s">
        <v>413</v>
      </c>
      <c r="B408">
        <v>3.78</v>
      </c>
      <c r="C408">
        <v>3.81</v>
      </c>
      <c r="D408">
        <v>3.7709999999999999</v>
      </c>
      <c r="E408">
        <v>3.7989999999999999</v>
      </c>
      <c r="F408">
        <f t="shared" si="30"/>
        <v>3.9000000000000146E-2</v>
      </c>
      <c r="G408">
        <f t="shared" si="31"/>
        <v>2.8000000000000025E-2</v>
      </c>
      <c r="H408">
        <f t="shared" si="32"/>
        <v>1.1000000000000121E-2</v>
      </c>
      <c r="I408">
        <f t="shared" si="33"/>
        <v>3.9000000000000146E-2</v>
      </c>
      <c r="J408">
        <f t="shared" si="34"/>
        <v>6.5350000000000047E-2</v>
      </c>
    </row>
    <row r="409" spans="1:10" x14ac:dyDescent="0.3">
      <c r="A409" t="s">
        <v>414</v>
      </c>
      <c r="B409">
        <v>3.8069999999999999</v>
      </c>
      <c r="C409">
        <v>3.9</v>
      </c>
      <c r="D409">
        <v>3.7589999999999999</v>
      </c>
      <c r="E409">
        <v>3.8809999999999998</v>
      </c>
      <c r="F409">
        <f t="shared" si="30"/>
        <v>0.14100000000000001</v>
      </c>
      <c r="G409">
        <f t="shared" si="31"/>
        <v>0.10099999999999998</v>
      </c>
      <c r="H409">
        <f t="shared" si="32"/>
        <v>4.0000000000000036E-2</v>
      </c>
      <c r="I409">
        <f t="shared" si="33"/>
        <v>0.14100000000000001</v>
      </c>
      <c r="J409">
        <f t="shared" si="34"/>
        <v>6.8650000000000058E-2</v>
      </c>
    </row>
    <row r="410" spans="1:10" x14ac:dyDescent="0.3">
      <c r="A410" t="s">
        <v>415</v>
      </c>
      <c r="B410">
        <v>3.8769999999999998</v>
      </c>
      <c r="C410">
        <v>3.8879999999999999</v>
      </c>
      <c r="D410">
        <v>3.8559999999999999</v>
      </c>
      <c r="E410">
        <v>3.8610000000000002</v>
      </c>
      <c r="F410">
        <f t="shared" si="30"/>
        <v>3.2000000000000028E-2</v>
      </c>
      <c r="G410">
        <f t="shared" si="31"/>
        <v>7.0000000000001172E-3</v>
      </c>
      <c r="H410">
        <f t="shared" si="32"/>
        <v>2.4999999999999911E-2</v>
      </c>
      <c r="I410">
        <f t="shared" si="33"/>
        <v>3.2000000000000028E-2</v>
      </c>
      <c r="J410">
        <f t="shared" si="34"/>
        <v>6.500000000000003E-2</v>
      </c>
    </row>
    <row r="411" spans="1:10" x14ac:dyDescent="0.3">
      <c r="A411" t="s">
        <v>416</v>
      </c>
      <c r="B411">
        <v>3.86</v>
      </c>
      <c r="C411">
        <v>3.8879999999999999</v>
      </c>
      <c r="D411">
        <v>3.84</v>
      </c>
      <c r="E411">
        <v>3.8780000000000001</v>
      </c>
      <c r="F411">
        <f t="shared" si="30"/>
        <v>4.8000000000000043E-2</v>
      </c>
      <c r="G411">
        <f t="shared" si="31"/>
        <v>2.6999999999999691E-2</v>
      </c>
      <c r="H411">
        <f t="shared" si="32"/>
        <v>2.1000000000000352E-2</v>
      </c>
      <c r="I411">
        <f t="shared" si="33"/>
        <v>4.8000000000000043E-2</v>
      </c>
      <c r="J411">
        <f t="shared" si="34"/>
        <v>6.5800000000000039E-2</v>
      </c>
    </row>
    <row r="412" spans="1:10" x14ac:dyDescent="0.3">
      <c r="A412" t="s">
        <v>417</v>
      </c>
      <c r="B412">
        <v>3.871</v>
      </c>
      <c r="C412">
        <v>3.89</v>
      </c>
      <c r="D412">
        <v>3.7749999999999999</v>
      </c>
      <c r="E412">
        <v>3.7770000000000001</v>
      </c>
      <c r="F412">
        <f t="shared" si="30"/>
        <v>0.11500000000000021</v>
      </c>
      <c r="G412">
        <f t="shared" si="31"/>
        <v>1.2000000000000011E-2</v>
      </c>
      <c r="H412">
        <f t="shared" si="32"/>
        <v>0.1030000000000002</v>
      </c>
      <c r="I412">
        <f t="shared" si="33"/>
        <v>0.11500000000000021</v>
      </c>
      <c r="J412">
        <f t="shared" si="34"/>
        <v>6.7350000000000049E-2</v>
      </c>
    </row>
    <row r="413" spans="1:10" x14ac:dyDescent="0.3">
      <c r="A413" t="s">
        <v>418</v>
      </c>
      <c r="B413">
        <v>3.73</v>
      </c>
      <c r="C413">
        <v>3.7410000000000001</v>
      </c>
      <c r="D413">
        <v>3.6829999999999998</v>
      </c>
      <c r="E413">
        <v>3.6920000000000002</v>
      </c>
      <c r="F413">
        <f t="shared" si="30"/>
        <v>5.8000000000000274E-2</v>
      </c>
      <c r="G413">
        <f t="shared" si="31"/>
        <v>3.6000000000000032E-2</v>
      </c>
      <c r="H413">
        <f t="shared" si="32"/>
        <v>9.4000000000000306E-2</v>
      </c>
      <c r="I413">
        <f t="shared" si="33"/>
        <v>9.4000000000000306E-2</v>
      </c>
      <c r="J413">
        <f t="shared" si="34"/>
        <v>6.9150000000000073E-2</v>
      </c>
    </row>
    <row r="414" spans="1:10" x14ac:dyDescent="0.3">
      <c r="A414" t="s">
        <v>419</v>
      </c>
      <c r="B414">
        <v>3.6930000000000001</v>
      </c>
      <c r="C414">
        <v>3.706</v>
      </c>
      <c r="D414">
        <v>3.6819999999999999</v>
      </c>
      <c r="E414">
        <v>3.6949999999999998</v>
      </c>
      <c r="F414">
        <f t="shared" si="30"/>
        <v>2.4000000000000021E-2</v>
      </c>
      <c r="G414">
        <f t="shared" si="31"/>
        <v>1.399999999999979E-2</v>
      </c>
      <c r="H414">
        <f t="shared" si="32"/>
        <v>1.0000000000000231E-2</v>
      </c>
      <c r="I414">
        <f t="shared" si="33"/>
        <v>2.4000000000000021E-2</v>
      </c>
      <c r="J414">
        <f t="shared" si="34"/>
        <v>6.5250000000000072E-2</v>
      </c>
    </row>
    <row r="415" spans="1:10" x14ac:dyDescent="0.3">
      <c r="A415" t="s">
        <v>420</v>
      </c>
      <c r="B415">
        <v>3.706</v>
      </c>
      <c r="C415">
        <v>3.726</v>
      </c>
      <c r="D415">
        <v>3.6880000000000002</v>
      </c>
      <c r="E415">
        <v>3.7029999999999998</v>
      </c>
      <c r="F415">
        <f t="shared" si="30"/>
        <v>3.7999999999999812E-2</v>
      </c>
      <c r="G415">
        <f t="shared" si="31"/>
        <v>3.1000000000000139E-2</v>
      </c>
      <c r="H415">
        <f t="shared" si="32"/>
        <v>6.9999999999996732E-3</v>
      </c>
      <c r="I415">
        <f t="shared" si="33"/>
        <v>3.7999999999999812E-2</v>
      </c>
      <c r="J415">
        <f t="shared" si="34"/>
        <v>6.460000000000006E-2</v>
      </c>
    </row>
    <row r="416" spans="1:10" x14ac:dyDescent="0.3">
      <c r="A416" t="s">
        <v>421</v>
      </c>
      <c r="B416">
        <v>3.6850000000000001</v>
      </c>
      <c r="C416">
        <v>3.71</v>
      </c>
      <c r="D416">
        <v>3.6429999999999998</v>
      </c>
      <c r="E416">
        <v>3.7090000000000001</v>
      </c>
      <c r="F416">
        <f t="shared" si="30"/>
        <v>6.7000000000000171E-2</v>
      </c>
      <c r="G416">
        <f t="shared" si="31"/>
        <v>7.0000000000001172E-3</v>
      </c>
      <c r="H416">
        <f t="shared" si="32"/>
        <v>6.0000000000000053E-2</v>
      </c>
      <c r="I416">
        <f t="shared" si="33"/>
        <v>6.7000000000000171E-2</v>
      </c>
      <c r="J416">
        <f t="shared" si="34"/>
        <v>6.2900000000000067E-2</v>
      </c>
    </row>
    <row r="417" spans="1:10" x14ac:dyDescent="0.3">
      <c r="A417" t="s">
        <v>422</v>
      </c>
      <c r="B417">
        <v>3.7</v>
      </c>
      <c r="C417">
        <v>3.7389999999999999</v>
      </c>
      <c r="D417">
        <v>3.68</v>
      </c>
      <c r="E417">
        <v>3.694</v>
      </c>
      <c r="F417">
        <f t="shared" si="30"/>
        <v>5.8999999999999719E-2</v>
      </c>
      <c r="G417">
        <f t="shared" si="31"/>
        <v>2.9999999999999805E-2</v>
      </c>
      <c r="H417">
        <f t="shared" si="32"/>
        <v>2.8999999999999915E-2</v>
      </c>
      <c r="I417">
        <f t="shared" si="33"/>
        <v>5.8999999999999719E-2</v>
      </c>
      <c r="J417">
        <f t="shared" si="34"/>
        <v>6.3700000000000048E-2</v>
      </c>
    </row>
    <row r="418" spans="1:10" x14ac:dyDescent="0.3">
      <c r="A418" t="s">
        <v>423</v>
      </c>
      <c r="B418">
        <v>3.6850000000000001</v>
      </c>
      <c r="C418">
        <v>3.722</v>
      </c>
      <c r="D418">
        <v>3.6659999999999999</v>
      </c>
      <c r="E418">
        <v>3.7210000000000001</v>
      </c>
      <c r="F418">
        <f t="shared" si="30"/>
        <v>5.600000000000005E-2</v>
      </c>
      <c r="G418">
        <f t="shared" si="31"/>
        <v>2.8000000000000025E-2</v>
      </c>
      <c r="H418">
        <f t="shared" si="32"/>
        <v>2.8000000000000025E-2</v>
      </c>
      <c r="I418">
        <f t="shared" si="33"/>
        <v>5.600000000000005E-2</v>
      </c>
      <c r="J418">
        <f t="shared" si="34"/>
        <v>6.415000000000004E-2</v>
      </c>
    </row>
    <row r="419" spans="1:10" x14ac:dyDescent="0.3">
      <c r="A419" t="s">
        <v>424</v>
      </c>
      <c r="B419">
        <v>3.7250000000000001</v>
      </c>
      <c r="C419">
        <v>3.75</v>
      </c>
      <c r="D419">
        <v>3.6989999999999998</v>
      </c>
      <c r="E419">
        <v>3.7269999999999999</v>
      </c>
      <c r="F419">
        <f t="shared" si="30"/>
        <v>5.1000000000000156E-2</v>
      </c>
      <c r="G419">
        <f t="shared" si="31"/>
        <v>2.8999999999999915E-2</v>
      </c>
      <c r="H419">
        <f t="shared" si="32"/>
        <v>2.2000000000000242E-2</v>
      </c>
      <c r="I419">
        <f t="shared" si="33"/>
        <v>5.1000000000000156E-2</v>
      </c>
      <c r="J419">
        <f t="shared" si="34"/>
        <v>6.3150000000000039E-2</v>
      </c>
    </row>
    <row r="420" spans="1:10" x14ac:dyDescent="0.3">
      <c r="A420" t="s">
        <v>425</v>
      </c>
      <c r="B420">
        <v>3.7069999999999999</v>
      </c>
      <c r="C420">
        <v>3.7069999999999999</v>
      </c>
      <c r="D420">
        <v>3.657</v>
      </c>
      <c r="E420">
        <v>3.68</v>
      </c>
      <c r="F420">
        <f t="shared" si="30"/>
        <v>4.9999999999999822E-2</v>
      </c>
      <c r="G420">
        <f t="shared" si="31"/>
        <v>2.0000000000000018E-2</v>
      </c>
      <c r="H420">
        <f t="shared" si="32"/>
        <v>6.999999999999984E-2</v>
      </c>
      <c r="I420">
        <f t="shared" si="33"/>
        <v>6.999999999999984E-2</v>
      </c>
      <c r="J420">
        <f t="shared" si="34"/>
        <v>6.5150000000000041E-2</v>
      </c>
    </row>
    <row r="421" spans="1:10" x14ac:dyDescent="0.3">
      <c r="A421" t="s">
        <v>426</v>
      </c>
      <c r="B421">
        <v>3.68</v>
      </c>
      <c r="C421">
        <v>3.7280000000000002</v>
      </c>
      <c r="D421">
        <v>3.68</v>
      </c>
      <c r="E421">
        <v>3.6909999999999998</v>
      </c>
      <c r="F421">
        <f t="shared" si="30"/>
        <v>4.8000000000000043E-2</v>
      </c>
      <c r="G421">
        <f t="shared" si="31"/>
        <v>4.8000000000000043E-2</v>
      </c>
      <c r="H421">
        <f t="shared" si="32"/>
        <v>0</v>
      </c>
      <c r="I421">
        <f t="shared" si="33"/>
        <v>4.8000000000000043E-2</v>
      </c>
      <c r="J421">
        <f t="shared" si="34"/>
        <v>5.9200000000000051E-2</v>
      </c>
    </row>
    <row r="422" spans="1:10" x14ac:dyDescent="0.3">
      <c r="A422" t="s">
        <v>427</v>
      </c>
      <c r="B422">
        <v>3.68</v>
      </c>
      <c r="C422">
        <v>3.7080000000000002</v>
      </c>
      <c r="D422">
        <v>3.661</v>
      </c>
      <c r="E422">
        <v>3.7029999999999998</v>
      </c>
      <c r="F422">
        <f t="shared" si="30"/>
        <v>4.7000000000000153E-2</v>
      </c>
      <c r="G422">
        <f t="shared" si="31"/>
        <v>1.7000000000000348E-2</v>
      </c>
      <c r="H422">
        <f t="shared" si="32"/>
        <v>2.9999999999999805E-2</v>
      </c>
      <c r="I422">
        <f t="shared" si="33"/>
        <v>4.7000000000000153E-2</v>
      </c>
      <c r="J422">
        <f t="shared" si="34"/>
        <v>5.8700000000000065E-2</v>
      </c>
    </row>
    <row r="423" spans="1:10" x14ac:dyDescent="0.3">
      <c r="A423" t="s">
        <v>428</v>
      </c>
      <c r="B423">
        <v>3.7080000000000002</v>
      </c>
      <c r="C423">
        <v>3.7389999999999999</v>
      </c>
      <c r="D423">
        <v>3.7029999999999998</v>
      </c>
      <c r="E423">
        <v>3.7290000000000001</v>
      </c>
      <c r="F423">
        <f t="shared" si="30"/>
        <v>3.6000000000000032E-2</v>
      </c>
      <c r="G423">
        <f t="shared" si="31"/>
        <v>3.6000000000000032E-2</v>
      </c>
      <c r="H423">
        <f t="shared" si="32"/>
        <v>0</v>
      </c>
      <c r="I423">
        <f t="shared" si="33"/>
        <v>3.6000000000000032E-2</v>
      </c>
      <c r="J423">
        <f t="shared" si="34"/>
        <v>5.8700000000000065E-2</v>
      </c>
    </row>
    <row r="424" spans="1:10" x14ac:dyDescent="0.3">
      <c r="A424" t="s">
        <v>429</v>
      </c>
      <c r="B424">
        <v>3.7189999999999999</v>
      </c>
      <c r="C424">
        <v>3.72</v>
      </c>
      <c r="D424">
        <v>3.6829999999999998</v>
      </c>
      <c r="E424">
        <v>3.702</v>
      </c>
      <c r="F424">
        <f t="shared" si="30"/>
        <v>3.7000000000000366E-2</v>
      </c>
      <c r="G424">
        <f t="shared" si="31"/>
        <v>8.999999999999897E-3</v>
      </c>
      <c r="H424">
        <f t="shared" si="32"/>
        <v>4.6000000000000263E-2</v>
      </c>
      <c r="I424">
        <f t="shared" si="33"/>
        <v>4.6000000000000263E-2</v>
      </c>
      <c r="J424">
        <f t="shared" si="34"/>
        <v>5.9250000000000067E-2</v>
      </c>
    </row>
    <row r="425" spans="1:10" x14ac:dyDescent="0.3">
      <c r="A425" t="s">
        <v>430</v>
      </c>
      <c r="B425">
        <v>3.7050000000000001</v>
      </c>
      <c r="C425">
        <v>3.7280000000000002</v>
      </c>
      <c r="D425">
        <v>3.6920000000000002</v>
      </c>
      <c r="E425">
        <v>3.698</v>
      </c>
      <c r="F425">
        <f t="shared" si="30"/>
        <v>3.6000000000000032E-2</v>
      </c>
      <c r="G425">
        <f t="shared" si="31"/>
        <v>2.6000000000000245E-2</v>
      </c>
      <c r="H425">
        <f t="shared" si="32"/>
        <v>9.9999999999997868E-3</v>
      </c>
      <c r="I425">
        <f t="shared" si="33"/>
        <v>3.6000000000000032E-2</v>
      </c>
      <c r="J425">
        <f t="shared" si="34"/>
        <v>5.9500000000000067E-2</v>
      </c>
    </row>
    <row r="426" spans="1:10" x14ac:dyDescent="0.3">
      <c r="A426" t="s">
        <v>431</v>
      </c>
      <c r="B426">
        <v>3.7080000000000002</v>
      </c>
      <c r="C426">
        <v>3.7080000000000002</v>
      </c>
      <c r="D426">
        <v>3.6480000000000001</v>
      </c>
      <c r="E426">
        <v>3.698</v>
      </c>
      <c r="F426">
        <f t="shared" si="30"/>
        <v>6.0000000000000053E-2</v>
      </c>
      <c r="G426">
        <f t="shared" si="31"/>
        <v>1.0000000000000231E-2</v>
      </c>
      <c r="H426">
        <f t="shared" si="32"/>
        <v>4.9999999999999822E-2</v>
      </c>
      <c r="I426">
        <f t="shared" si="33"/>
        <v>6.0000000000000053E-2</v>
      </c>
      <c r="J426">
        <f t="shared" si="34"/>
        <v>5.7300000000000059E-2</v>
      </c>
    </row>
    <row r="427" spans="1:10" x14ac:dyDescent="0.3">
      <c r="A427" t="s">
        <v>432</v>
      </c>
      <c r="B427">
        <v>3.698</v>
      </c>
      <c r="C427">
        <v>3.7149999999999999</v>
      </c>
      <c r="D427">
        <v>3.6579999999999999</v>
      </c>
      <c r="E427">
        <v>3.7029999999999998</v>
      </c>
      <c r="F427">
        <f t="shared" si="30"/>
        <v>5.699999999999994E-2</v>
      </c>
      <c r="G427">
        <f t="shared" si="31"/>
        <v>1.6999999999999904E-2</v>
      </c>
      <c r="H427">
        <f t="shared" si="32"/>
        <v>4.0000000000000036E-2</v>
      </c>
      <c r="I427">
        <f t="shared" si="33"/>
        <v>5.699999999999994E-2</v>
      </c>
      <c r="J427">
        <f t="shared" si="34"/>
        <v>5.820000000000005E-2</v>
      </c>
    </row>
    <row r="428" spans="1:10" x14ac:dyDescent="0.3">
      <c r="A428" t="s">
        <v>433</v>
      </c>
      <c r="B428">
        <v>3.6720000000000002</v>
      </c>
      <c r="C428">
        <v>3.7050000000000001</v>
      </c>
      <c r="D428">
        <v>3.6640000000000001</v>
      </c>
      <c r="E428">
        <v>3.6869999999999998</v>
      </c>
      <c r="F428">
        <f t="shared" si="30"/>
        <v>4.0999999999999925E-2</v>
      </c>
      <c r="G428">
        <f t="shared" si="31"/>
        <v>2.0000000000002238E-3</v>
      </c>
      <c r="H428">
        <f t="shared" si="32"/>
        <v>3.8999999999999702E-2</v>
      </c>
      <c r="I428">
        <f t="shared" si="33"/>
        <v>4.0999999999999925E-2</v>
      </c>
      <c r="J428">
        <f t="shared" si="34"/>
        <v>5.8300000000000039E-2</v>
      </c>
    </row>
    <row r="429" spans="1:10" x14ac:dyDescent="0.3">
      <c r="A429" t="s">
        <v>434</v>
      </c>
      <c r="B429">
        <v>3.6909999999999998</v>
      </c>
      <c r="C429">
        <v>3.8180000000000001</v>
      </c>
      <c r="D429">
        <v>3.6909999999999998</v>
      </c>
      <c r="E429">
        <v>3.8119999999999998</v>
      </c>
      <c r="F429">
        <f t="shared" si="30"/>
        <v>0.12700000000000022</v>
      </c>
      <c r="G429">
        <f t="shared" si="31"/>
        <v>0.13100000000000023</v>
      </c>
      <c r="H429">
        <f t="shared" si="32"/>
        <v>4.0000000000000036E-3</v>
      </c>
      <c r="I429">
        <f t="shared" si="33"/>
        <v>0.13100000000000023</v>
      </c>
      <c r="J429">
        <f t="shared" si="34"/>
        <v>5.7800000000000053E-2</v>
      </c>
    </row>
    <row r="430" spans="1:10" x14ac:dyDescent="0.3">
      <c r="A430" t="s">
        <v>435</v>
      </c>
      <c r="B430">
        <v>3.8149999999999999</v>
      </c>
      <c r="C430">
        <v>3.8330000000000002</v>
      </c>
      <c r="D430">
        <v>3.8010000000000002</v>
      </c>
      <c r="E430">
        <v>3.8050000000000002</v>
      </c>
      <c r="F430">
        <f t="shared" si="30"/>
        <v>3.2000000000000028E-2</v>
      </c>
      <c r="G430">
        <f t="shared" si="31"/>
        <v>2.1000000000000352E-2</v>
      </c>
      <c r="H430">
        <f t="shared" si="32"/>
        <v>1.0999999999999677E-2</v>
      </c>
      <c r="I430">
        <f t="shared" si="33"/>
        <v>3.2000000000000028E-2</v>
      </c>
      <c r="J430">
        <f t="shared" si="34"/>
        <v>5.7800000000000053E-2</v>
      </c>
    </row>
    <row r="431" spans="1:10" x14ac:dyDescent="0.3">
      <c r="A431" t="s">
        <v>436</v>
      </c>
      <c r="B431">
        <v>3.802</v>
      </c>
      <c r="C431">
        <v>3.8290000000000002</v>
      </c>
      <c r="D431">
        <v>3.802</v>
      </c>
      <c r="E431">
        <v>3.8250000000000002</v>
      </c>
      <c r="F431">
        <f t="shared" si="30"/>
        <v>2.7000000000000135E-2</v>
      </c>
      <c r="G431">
        <f t="shared" si="31"/>
        <v>2.4000000000000021E-2</v>
      </c>
      <c r="H431">
        <f t="shared" si="32"/>
        <v>3.0000000000001137E-3</v>
      </c>
      <c r="I431">
        <f t="shared" si="33"/>
        <v>2.7000000000000135E-2</v>
      </c>
      <c r="J431">
        <f t="shared" si="34"/>
        <v>5.6750000000000057E-2</v>
      </c>
    </row>
    <row r="432" spans="1:10" x14ac:dyDescent="0.3">
      <c r="A432" t="s">
        <v>437</v>
      </c>
      <c r="B432">
        <v>3.84</v>
      </c>
      <c r="C432">
        <v>3.9220000000000002</v>
      </c>
      <c r="D432">
        <v>3.84</v>
      </c>
      <c r="E432">
        <v>3.9140000000000001</v>
      </c>
      <c r="F432">
        <f t="shared" si="30"/>
        <v>8.2000000000000295E-2</v>
      </c>
      <c r="G432">
        <f t="shared" si="31"/>
        <v>9.6999999999999975E-2</v>
      </c>
      <c r="H432">
        <f t="shared" si="32"/>
        <v>1.499999999999968E-2</v>
      </c>
      <c r="I432">
        <f t="shared" si="33"/>
        <v>9.6999999999999975E-2</v>
      </c>
      <c r="J432">
        <f t="shared" si="34"/>
        <v>5.5850000000000045E-2</v>
      </c>
    </row>
    <row r="433" spans="1:10" x14ac:dyDescent="0.3">
      <c r="A433" t="s">
        <v>438</v>
      </c>
      <c r="B433">
        <v>3.915</v>
      </c>
      <c r="C433">
        <v>3.9180000000000001</v>
      </c>
      <c r="D433">
        <v>3.8849999999999998</v>
      </c>
      <c r="E433">
        <v>3.899</v>
      </c>
      <c r="F433">
        <f t="shared" si="30"/>
        <v>3.3000000000000362E-2</v>
      </c>
      <c r="G433">
        <f t="shared" si="31"/>
        <v>4.0000000000000036E-3</v>
      </c>
      <c r="H433">
        <f t="shared" si="32"/>
        <v>2.9000000000000359E-2</v>
      </c>
      <c r="I433">
        <f t="shared" si="33"/>
        <v>3.3000000000000362E-2</v>
      </c>
      <c r="J433">
        <f t="shared" si="34"/>
        <v>5.2800000000000048E-2</v>
      </c>
    </row>
    <row r="434" spans="1:10" x14ac:dyDescent="0.3">
      <c r="A434" t="s">
        <v>439</v>
      </c>
      <c r="B434">
        <v>3.8980000000000001</v>
      </c>
      <c r="C434">
        <v>3.907</v>
      </c>
      <c r="D434">
        <v>3.8820000000000001</v>
      </c>
      <c r="E434">
        <v>3.8980000000000001</v>
      </c>
      <c r="F434">
        <f t="shared" si="30"/>
        <v>2.4999999999999911E-2</v>
      </c>
      <c r="G434">
        <f t="shared" si="31"/>
        <v>8.0000000000000071E-3</v>
      </c>
      <c r="H434">
        <f t="shared" si="32"/>
        <v>1.6999999999999904E-2</v>
      </c>
      <c r="I434">
        <f t="shared" si="33"/>
        <v>2.4999999999999911E-2</v>
      </c>
      <c r="J434">
        <f t="shared" si="34"/>
        <v>5.2850000000000043E-2</v>
      </c>
    </row>
    <row r="435" spans="1:10" x14ac:dyDescent="0.3">
      <c r="A435" t="s">
        <v>440</v>
      </c>
      <c r="B435">
        <v>3.9009999999999998</v>
      </c>
      <c r="C435">
        <v>3.9009999999999998</v>
      </c>
      <c r="D435">
        <v>3.8570000000000002</v>
      </c>
      <c r="E435">
        <v>3.8849999999999998</v>
      </c>
      <c r="F435">
        <f t="shared" si="30"/>
        <v>4.3999999999999595E-2</v>
      </c>
      <c r="G435">
        <f t="shared" si="31"/>
        <v>2.9999999999996696E-3</v>
      </c>
      <c r="H435">
        <f t="shared" si="32"/>
        <v>4.0999999999999925E-2</v>
      </c>
      <c r="I435">
        <f t="shared" si="33"/>
        <v>4.3999999999999595E-2</v>
      </c>
      <c r="J435">
        <f t="shared" si="34"/>
        <v>5.3150000000000031E-2</v>
      </c>
    </row>
    <row r="436" spans="1:10" x14ac:dyDescent="0.3">
      <c r="A436" t="s">
        <v>441</v>
      </c>
      <c r="B436">
        <v>3.835</v>
      </c>
      <c r="C436">
        <v>3.8780000000000001</v>
      </c>
      <c r="D436">
        <v>3.72</v>
      </c>
      <c r="E436">
        <v>3.7269999999999999</v>
      </c>
      <c r="F436">
        <f t="shared" si="30"/>
        <v>0.15799999999999992</v>
      </c>
      <c r="G436">
        <f t="shared" si="31"/>
        <v>6.9999999999996732E-3</v>
      </c>
      <c r="H436">
        <f t="shared" si="32"/>
        <v>0.16499999999999959</v>
      </c>
      <c r="I436">
        <f t="shared" si="33"/>
        <v>0.16499999999999959</v>
      </c>
      <c r="J436">
        <f t="shared" si="34"/>
        <v>5.8050000000000004E-2</v>
      </c>
    </row>
    <row r="437" spans="1:10" x14ac:dyDescent="0.3">
      <c r="A437" t="s">
        <v>442</v>
      </c>
      <c r="B437">
        <v>3.7269999999999999</v>
      </c>
      <c r="C437">
        <v>3.7440000000000002</v>
      </c>
      <c r="D437">
        <v>3.7170000000000001</v>
      </c>
      <c r="E437">
        <v>3.74</v>
      </c>
      <c r="F437">
        <f t="shared" si="30"/>
        <v>2.7000000000000135E-2</v>
      </c>
      <c r="G437">
        <f t="shared" si="31"/>
        <v>1.7000000000000348E-2</v>
      </c>
      <c r="H437">
        <f t="shared" si="32"/>
        <v>9.9999999999997868E-3</v>
      </c>
      <c r="I437">
        <f t="shared" si="33"/>
        <v>2.7000000000000135E-2</v>
      </c>
      <c r="J437">
        <f t="shared" si="34"/>
        <v>5.6450000000000021E-2</v>
      </c>
    </row>
    <row r="438" spans="1:10" x14ac:dyDescent="0.3">
      <c r="A438" t="s">
        <v>443</v>
      </c>
      <c r="B438">
        <v>3.714</v>
      </c>
      <c r="C438">
        <v>3.8420000000000001</v>
      </c>
      <c r="D438">
        <v>3.702</v>
      </c>
      <c r="E438">
        <v>3.83</v>
      </c>
      <c r="F438">
        <f t="shared" si="30"/>
        <v>0.14000000000000012</v>
      </c>
      <c r="G438">
        <f t="shared" si="31"/>
        <v>0.10199999999999987</v>
      </c>
      <c r="H438">
        <f t="shared" si="32"/>
        <v>3.8000000000000256E-2</v>
      </c>
      <c r="I438">
        <f t="shared" si="33"/>
        <v>0.14000000000000012</v>
      </c>
      <c r="J438">
        <f t="shared" si="34"/>
        <v>6.0650000000000023E-2</v>
      </c>
    </row>
    <row r="439" spans="1:10" x14ac:dyDescent="0.3">
      <c r="A439" t="s">
        <v>444</v>
      </c>
      <c r="B439">
        <v>3.819</v>
      </c>
      <c r="C439">
        <v>3.83</v>
      </c>
      <c r="D439">
        <v>3.79</v>
      </c>
      <c r="E439">
        <v>3.7909999999999999</v>
      </c>
      <c r="F439">
        <f t="shared" si="30"/>
        <v>4.0000000000000036E-2</v>
      </c>
      <c r="G439">
        <f t="shared" si="31"/>
        <v>0</v>
      </c>
      <c r="H439">
        <f t="shared" si="32"/>
        <v>4.0000000000000036E-2</v>
      </c>
      <c r="I439">
        <f t="shared" si="33"/>
        <v>4.0000000000000036E-2</v>
      </c>
      <c r="J439">
        <f t="shared" si="34"/>
        <v>6.0100000000000021E-2</v>
      </c>
    </row>
    <row r="440" spans="1:10" x14ac:dyDescent="0.3">
      <c r="A440" t="s">
        <v>445</v>
      </c>
      <c r="B440">
        <v>3.7930000000000001</v>
      </c>
      <c r="C440">
        <v>3.8410000000000002</v>
      </c>
      <c r="D440">
        <v>3.7930000000000001</v>
      </c>
      <c r="E440">
        <v>3.8149999999999999</v>
      </c>
      <c r="F440">
        <f t="shared" si="30"/>
        <v>4.8000000000000043E-2</v>
      </c>
      <c r="G440">
        <f t="shared" si="31"/>
        <v>5.0000000000000266E-2</v>
      </c>
      <c r="H440">
        <f t="shared" si="32"/>
        <v>2.0000000000002238E-3</v>
      </c>
      <c r="I440">
        <f t="shared" si="33"/>
        <v>5.0000000000000266E-2</v>
      </c>
      <c r="J440">
        <f t="shared" si="34"/>
        <v>5.9100000000000041E-2</v>
      </c>
    </row>
    <row r="441" spans="1:10" x14ac:dyDescent="0.3">
      <c r="A441" t="s">
        <v>446</v>
      </c>
      <c r="B441">
        <v>3.8</v>
      </c>
      <c r="C441">
        <v>3.8239999999999998</v>
      </c>
      <c r="D441">
        <v>3.79</v>
      </c>
      <c r="E441">
        <v>3.8069999999999999</v>
      </c>
      <c r="F441">
        <f t="shared" si="30"/>
        <v>3.3999999999999808E-2</v>
      </c>
      <c r="G441">
        <f t="shared" si="31"/>
        <v>8.999999999999897E-3</v>
      </c>
      <c r="H441">
        <f t="shared" si="32"/>
        <v>2.4999999999999911E-2</v>
      </c>
      <c r="I441">
        <f t="shared" si="33"/>
        <v>3.3999999999999808E-2</v>
      </c>
      <c r="J441">
        <f t="shared" si="34"/>
        <v>5.8400000000000028E-2</v>
      </c>
    </row>
    <row r="442" spans="1:10" x14ac:dyDescent="0.3">
      <c r="A442" t="s">
        <v>447</v>
      </c>
      <c r="B442">
        <v>3.82</v>
      </c>
      <c r="C442">
        <v>3.8660000000000001</v>
      </c>
      <c r="D442">
        <v>3.794</v>
      </c>
      <c r="E442">
        <v>3.798</v>
      </c>
      <c r="F442">
        <f t="shared" si="30"/>
        <v>7.2000000000000064E-2</v>
      </c>
      <c r="G442">
        <f t="shared" si="31"/>
        <v>5.9000000000000163E-2</v>
      </c>
      <c r="H442">
        <f t="shared" si="32"/>
        <v>1.2999999999999901E-2</v>
      </c>
      <c r="I442">
        <f t="shared" si="33"/>
        <v>7.2000000000000064E-2</v>
      </c>
      <c r="J442">
        <f t="shared" si="34"/>
        <v>5.9650000000000022E-2</v>
      </c>
    </row>
    <row r="443" spans="1:10" x14ac:dyDescent="0.3">
      <c r="A443" t="s">
        <v>448</v>
      </c>
      <c r="B443">
        <v>3.7970000000000002</v>
      </c>
      <c r="C443">
        <v>3.8530000000000002</v>
      </c>
      <c r="D443">
        <v>3.79</v>
      </c>
      <c r="E443">
        <v>3.85</v>
      </c>
      <c r="F443">
        <f t="shared" si="30"/>
        <v>6.3000000000000167E-2</v>
      </c>
      <c r="G443">
        <f t="shared" si="31"/>
        <v>5.500000000000016E-2</v>
      </c>
      <c r="H443">
        <f t="shared" si="32"/>
        <v>8.0000000000000071E-3</v>
      </c>
      <c r="I443">
        <f t="shared" si="33"/>
        <v>6.3000000000000167E-2</v>
      </c>
      <c r="J443">
        <f t="shared" si="34"/>
        <v>6.1000000000000033E-2</v>
      </c>
    </row>
    <row r="444" spans="1:10" x14ac:dyDescent="0.3">
      <c r="A444" t="s">
        <v>449</v>
      </c>
      <c r="B444">
        <v>3.863</v>
      </c>
      <c r="C444">
        <v>3.863</v>
      </c>
      <c r="D444">
        <v>3.8149999999999999</v>
      </c>
      <c r="E444">
        <v>3.8250000000000002</v>
      </c>
      <c r="F444">
        <f t="shared" si="30"/>
        <v>4.8000000000000043E-2</v>
      </c>
      <c r="G444">
        <f t="shared" si="31"/>
        <v>1.2999999999999901E-2</v>
      </c>
      <c r="H444">
        <f t="shared" si="32"/>
        <v>3.5000000000000142E-2</v>
      </c>
      <c r="I444">
        <f t="shared" si="33"/>
        <v>4.8000000000000043E-2</v>
      </c>
      <c r="J444">
        <f t="shared" si="34"/>
        <v>6.1100000000000022E-2</v>
      </c>
    </row>
    <row r="445" spans="1:10" x14ac:dyDescent="0.3">
      <c r="A445" t="s">
        <v>450</v>
      </c>
      <c r="B445">
        <v>3.8159999999999998</v>
      </c>
      <c r="C445">
        <v>3.85</v>
      </c>
      <c r="D445">
        <v>3.7450000000000001</v>
      </c>
      <c r="E445">
        <v>3.79</v>
      </c>
      <c r="F445">
        <f t="shared" si="30"/>
        <v>0.10499999999999998</v>
      </c>
      <c r="G445">
        <f t="shared" si="31"/>
        <v>2.4999999999999911E-2</v>
      </c>
      <c r="H445">
        <f t="shared" si="32"/>
        <v>8.0000000000000071E-2</v>
      </c>
      <c r="I445">
        <f t="shared" si="33"/>
        <v>0.10499999999999998</v>
      </c>
      <c r="J445">
        <f t="shared" si="34"/>
        <v>6.4550000000000024E-2</v>
      </c>
    </row>
    <row r="446" spans="1:10" x14ac:dyDescent="0.3">
      <c r="A446" t="s">
        <v>451</v>
      </c>
      <c r="B446">
        <v>3.7759999999999998</v>
      </c>
      <c r="C446">
        <v>3.86</v>
      </c>
      <c r="D446">
        <v>3.75</v>
      </c>
      <c r="E446">
        <v>3.855</v>
      </c>
      <c r="F446">
        <f t="shared" si="30"/>
        <v>0.10999999999999988</v>
      </c>
      <c r="G446">
        <f t="shared" si="31"/>
        <v>6.999999999999984E-2</v>
      </c>
      <c r="H446">
        <f t="shared" si="32"/>
        <v>4.0000000000000036E-2</v>
      </c>
      <c r="I446">
        <f t="shared" si="33"/>
        <v>0.10999999999999988</v>
      </c>
      <c r="J446">
        <f t="shared" si="34"/>
        <v>6.7050000000000012E-2</v>
      </c>
    </row>
    <row r="447" spans="1:10" x14ac:dyDescent="0.3">
      <c r="A447" t="s">
        <v>452</v>
      </c>
      <c r="B447">
        <v>3.8540000000000001</v>
      </c>
      <c r="C447">
        <v>3.88</v>
      </c>
      <c r="D447">
        <v>3.81</v>
      </c>
      <c r="E447">
        <v>3.875</v>
      </c>
      <c r="F447">
        <f t="shared" si="30"/>
        <v>6.999999999999984E-2</v>
      </c>
      <c r="G447">
        <f t="shared" si="31"/>
        <v>2.4999999999999911E-2</v>
      </c>
      <c r="H447">
        <f t="shared" si="32"/>
        <v>4.4999999999999929E-2</v>
      </c>
      <c r="I447">
        <f t="shared" si="33"/>
        <v>6.999999999999984E-2</v>
      </c>
      <c r="J447">
        <f t="shared" si="34"/>
        <v>6.770000000000001E-2</v>
      </c>
    </row>
    <row r="448" spans="1:10" x14ac:dyDescent="0.3">
      <c r="A448" t="s">
        <v>453</v>
      </c>
      <c r="B448">
        <v>3.88</v>
      </c>
      <c r="C448">
        <v>3.9009999999999998</v>
      </c>
      <c r="D448">
        <v>3.867</v>
      </c>
      <c r="E448">
        <v>3.8730000000000002</v>
      </c>
      <c r="F448">
        <f t="shared" si="30"/>
        <v>3.3999999999999808E-2</v>
      </c>
      <c r="G448">
        <f t="shared" si="31"/>
        <v>2.5999999999999801E-2</v>
      </c>
      <c r="H448">
        <f t="shared" si="32"/>
        <v>8.0000000000000071E-3</v>
      </c>
      <c r="I448">
        <f t="shared" si="33"/>
        <v>3.3999999999999808E-2</v>
      </c>
      <c r="J448">
        <f t="shared" si="34"/>
        <v>6.7349999999999993E-2</v>
      </c>
    </row>
    <row r="449" spans="1:10" x14ac:dyDescent="0.3">
      <c r="A449" t="s">
        <v>454</v>
      </c>
      <c r="B449">
        <v>3.875</v>
      </c>
      <c r="C449">
        <v>3.9049999999999998</v>
      </c>
      <c r="D449">
        <v>3.875</v>
      </c>
      <c r="E449">
        <v>3.8929999999999998</v>
      </c>
      <c r="F449">
        <f t="shared" si="30"/>
        <v>2.9999999999999805E-2</v>
      </c>
      <c r="G449">
        <f t="shared" si="31"/>
        <v>3.1999999999999584E-2</v>
      </c>
      <c r="H449">
        <f t="shared" si="32"/>
        <v>1.9999999999997797E-3</v>
      </c>
      <c r="I449">
        <f t="shared" si="33"/>
        <v>3.1999999999999584E-2</v>
      </c>
      <c r="J449">
        <f t="shared" si="34"/>
        <v>6.2399999999999969E-2</v>
      </c>
    </row>
    <row r="450" spans="1:10" x14ac:dyDescent="0.3">
      <c r="A450" t="s">
        <v>455</v>
      </c>
      <c r="B450">
        <v>3.9</v>
      </c>
      <c r="C450">
        <v>3.911</v>
      </c>
      <c r="D450">
        <v>3.883</v>
      </c>
      <c r="E450">
        <v>3.8940000000000001</v>
      </c>
      <c r="F450">
        <f t="shared" si="30"/>
        <v>2.8000000000000025E-2</v>
      </c>
      <c r="G450">
        <f t="shared" si="31"/>
        <v>1.8000000000000238E-2</v>
      </c>
      <c r="H450">
        <f t="shared" si="32"/>
        <v>9.9999999999997868E-3</v>
      </c>
      <c r="I450">
        <f t="shared" si="33"/>
        <v>2.8000000000000025E-2</v>
      </c>
      <c r="J450">
        <f t="shared" si="34"/>
        <v>6.2199999999999964E-2</v>
      </c>
    </row>
    <row r="451" spans="1:10" x14ac:dyDescent="0.3">
      <c r="A451" t="s">
        <v>456</v>
      </c>
      <c r="B451">
        <v>3.875</v>
      </c>
      <c r="C451">
        <v>3.9649999999999999</v>
      </c>
      <c r="D451">
        <v>3.85</v>
      </c>
      <c r="E451">
        <v>3.96</v>
      </c>
      <c r="F451">
        <f t="shared" ref="F451:F514" si="35">C451-D451</f>
        <v>0.11499999999999977</v>
      </c>
      <c r="G451">
        <f t="shared" si="31"/>
        <v>7.099999999999973E-2</v>
      </c>
      <c r="H451">
        <f t="shared" si="32"/>
        <v>4.4000000000000039E-2</v>
      </c>
      <c r="I451">
        <f t="shared" si="33"/>
        <v>0.11499999999999977</v>
      </c>
      <c r="J451">
        <f t="shared" si="34"/>
        <v>6.6599999999999951E-2</v>
      </c>
    </row>
    <row r="452" spans="1:10" x14ac:dyDescent="0.3">
      <c r="A452" t="s">
        <v>457</v>
      </c>
      <c r="B452">
        <v>3.948</v>
      </c>
      <c r="C452">
        <v>3.97</v>
      </c>
      <c r="D452">
        <v>3.9289999999999998</v>
      </c>
      <c r="E452">
        <v>3.9460000000000002</v>
      </c>
      <c r="F452">
        <f t="shared" si="35"/>
        <v>4.1000000000000369E-2</v>
      </c>
      <c r="G452">
        <f t="shared" ref="G452:G515" si="36">ABS(C452-E451)</f>
        <v>1.0000000000000231E-2</v>
      </c>
      <c r="H452">
        <f t="shared" ref="H452:H515" si="37">ABS(D452-E451)</f>
        <v>3.1000000000000139E-2</v>
      </c>
      <c r="I452">
        <f t="shared" ref="I452:I515" si="38">MAX(F452:H452)</f>
        <v>4.1000000000000369E-2</v>
      </c>
      <c r="J452">
        <f t="shared" si="34"/>
        <v>6.3799999999999968E-2</v>
      </c>
    </row>
    <row r="453" spans="1:10" x14ac:dyDescent="0.3">
      <c r="A453" t="s">
        <v>458</v>
      </c>
      <c r="B453">
        <v>3.9460000000000002</v>
      </c>
      <c r="C453">
        <v>3.9750000000000001</v>
      </c>
      <c r="D453">
        <v>3.9249999999999998</v>
      </c>
      <c r="E453">
        <v>3.9740000000000002</v>
      </c>
      <c r="F453">
        <f t="shared" si="35"/>
        <v>5.0000000000000266E-2</v>
      </c>
      <c r="G453">
        <f t="shared" si="36"/>
        <v>2.8999999999999915E-2</v>
      </c>
      <c r="H453">
        <f t="shared" si="37"/>
        <v>2.1000000000000352E-2</v>
      </c>
      <c r="I453">
        <f t="shared" si="38"/>
        <v>5.0000000000000266E-2</v>
      </c>
      <c r="J453">
        <f t="shared" si="34"/>
        <v>6.4649999999999958E-2</v>
      </c>
    </row>
    <row r="454" spans="1:10" x14ac:dyDescent="0.3">
      <c r="A454" t="s">
        <v>459</v>
      </c>
      <c r="B454">
        <v>3.972</v>
      </c>
      <c r="C454">
        <v>3.9830000000000001</v>
      </c>
      <c r="D454">
        <v>3.9359999999999999</v>
      </c>
      <c r="E454">
        <v>3.96</v>
      </c>
      <c r="F454">
        <f t="shared" si="35"/>
        <v>4.7000000000000153E-2</v>
      </c>
      <c r="G454">
        <f t="shared" si="36"/>
        <v>8.999999999999897E-3</v>
      </c>
      <c r="H454">
        <f t="shared" si="37"/>
        <v>3.8000000000000256E-2</v>
      </c>
      <c r="I454">
        <f t="shared" si="38"/>
        <v>4.7000000000000153E-2</v>
      </c>
      <c r="J454">
        <f t="shared" si="34"/>
        <v>6.5749999999999975E-2</v>
      </c>
    </row>
    <row r="455" spans="1:10" x14ac:dyDescent="0.3">
      <c r="A455" t="s">
        <v>460</v>
      </c>
      <c r="B455">
        <v>3.9590000000000001</v>
      </c>
      <c r="C455">
        <v>3.9849999999999999</v>
      </c>
      <c r="D455">
        <v>3.9470000000000001</v>
      </c>
      <c r="E455">
        <v>3.9689999999999999</v>
      </c>
      <c r="F455">
        <f t="shared" si="35"/>
        <v>3.7999999999999812E-2</v>
      </c>
      <c r="G455">
        <f t="shared" si="36"/>
        <v>2.4999999999999911E-2</v>
      </c>
      <c r="H455">
        <f t="shared" si="37"/>
        <v>1.2999999999999901E-2</v>
      </c>
      <c r="I455">
        <f t="shared" si="38"/>
        <v>3.7999999999999812E-2</v>
      </c>
      <c r="J455">
        <f t="shared" si="34"/>
        <v>6.544999999999998E-2</v>
      </c>
    </row>
    <row r="456" spans="1:10" x14ac:dyDescent="0.3">
      <c r="A456" t="s">
        <v>461</v>
      </c>
      <c r="B456">
        <v>3.9830000000000001</v>
      </c>
      <c r="C456">
        <v>4.0209999999999999</v>
      </c>
      <c r="D456">
        <v>3.96</v>
      </c>
      <c r="E456">
        <v>3.96</v>
      </c>
      <c r="F456">
        <f t="shared" si="35"/>
        <v>6.0999999999999943E-2</v>
      </c>
      <c r="G456">
        <f t="shared" si="36"/>
        <v>5.2000000000000046E-2</v>
      </c>
      <c r="H456">
        <f t="shared" si="37"/>
        <v>8.999999999999897E-3</v>
      </c>
      <c r="I456">
        <f t="shared" si="38"/>
        <v>6.0999999999999943E-2</v>
      </c>
      <c r="J456">
        <f t="shared" si="34"/>
        <v>6.0250000000000005E-2</v>
      </c>
    </row>
    <row r="457" spans="1:10" x14ac:dyDescent="0.3">
      <c r="A457" t="s">
        <v>462</v>
      </c>
      <c r="B457">
        <v>3.96</v>
      </c>
      <c r="C457">
        <v>4.0469999999999997</v>
      </c>
      <c r="D457">
        <v>3.9460000000000002</v>
      </c>
      <c r="E457">
        <v>4.0419999999999998</v>
      </c>
      <c r="F457">
        <f t="shared" si="35"/>
        <v>0.10099999999999953</v>
      </c>
      <c r="G457">
        <f t="shared" si="36"/>
        <v>8.6999999999999744E-2</v>
      </c>
      <c r="H457">
        <f t="shared" si="37"/>
        <v>1.399999999999979E-2</v>
      </c>
      <c r="I457">
        <f t="shared" si="38"/>
        <v>0.10099999999999953</v>
      </c>
      <c r="J457">
        <f t="shared" si="34"/>
        <v>6.3949999999999979E-2</v>
      </c>
    </row>
    <row r="458" spans="1:10" x14ac:dyDescent="0.3">
      <c r="A458" t="s">
        <v>463</v>
      </c>
      <c r="B458">
        <v>4.0510000000000002</v>
      </c>
      <c r="C458">
        <v>4.0890000000000004</v>
      </c>
      <c r="D458">
        <v>4.0419999999999998</v>
      </c>
      <c r="E458">
        <v>4.0650000000000004</v>
      </c>
      <c r="F458">
        <f t="shared" si="35"/>
        <v>4.7000000000000597E-2</v>
      </c>
      <c r="G458">
        <f t="shared" si="36"/>
        <v>4.7000000000000597E-2</v>
      </c>
      <c r="H458">
        <f t="shared" si="37"/>
        <v>0</v>
      </c>
      <c r="I458">
        <f t="shared" si="38"/>
        <v>4.7000000000000597E-2</v>
      </c>
      <c r="J458">
        <f t="shared" si="34"/>
        <v>5.9299999999999999E-2</v>
      </c>
    </row>
    <row r="459" spans="1:10" x14ac:dyDescent="0.3">
      <c r="A459" t="s">
        <v>464</v>
      </c>
      <c r="B459">
        <v>4.0659999999999998</v>
      </c>
      <c r="C459">
        <v>4.0659999999999998</v>
      </c>
      <c r="D459">
        <v>4.03</v>
      </c>
      <c r="E459">
        <v>4.056</v>
      </c>
      <c r="F459">
        <f t="shared" si="35"/>
        <v>3.5999999999999588E-2</v>
      </c>
      <c r="G459">
        <f t="shared" si="36"/>
        <v>9.9999999999944578E-4</v>
      </c>
      <c r="H459">
        <f t="shared" si="37"/>
        <v>3.5000000000000142E-2</v>
      </c>
      <c r="I459">
        <f t="shared" si="38"/>
        <v>3.5999999999999588E-2</v>
      </c>
      <c r="J459">
        <f t="shared" si="34"/>
        <v>5.9099999999999972E-2</v>
      </c>
    </row>
    <row r="460" spans="1:10" x14ac:dyDescent="0.3">
      <c r="A460" t="s">
        <v>465</v>
      </c>
      <c r="B460">
        <v>4.0570000000000004</v>
      </c>
      <c r="C460">
        <v>4.0819999999999999</v>
      </c>
      <c r="D460">
        <v>4.048</v>
      </c>
      <c r="E460">
        <v>4.0659999999999998</v>
      </c>
      <c r="F460">
        <f t="shared" si="35"/>
        <v>3.3999999999999808E-2</v>
      </c>
      <c r="G460">
        <f t="shared" si="36"/>
        <v>2.5999999999999801E-2</v>
      </c>
      <c r="H460">
        <f t="shared" si="37"/>
        <v>8.0000000000000071E-3</v>
      </c>
      <c r="I460">
        <f t="shared" si="38"/>
        <v>3.3999999999999808E-2</v>
      </c>
      <c r="J460">
        <f t="shared" si="34"/>
        <v>5.8299999999999949E-2</v>
      </c>
    </row>
    <row r="461" spans="1:10" x14ac:dyDescent="0.3">
      <c r="A461" t="s">
        <v>466</v>
      </c>
      <c r="B461">
        <v>4.0650000000000004</v>
      </c>
      <c r="C461">
        <v>4.0650000000000004</v>
      </c>
      <c r="D461">
        <v>4.0220000000000002</v>
      </c>
      <c r="E461">
        <v>4.0309999999999997</v>
      </c>
      <c r="F461">
        <f t="shared" si="35"/>
        <v>4.3000000000000149E-2</v>
      </c>
      <c r="G461">
        <f t="shared" si="36"/>
        <v>9.9999999999944578E-4</v>
      </c>
      <c r="H461">
        <f t="shared" si="37"/>
        <v>4.3999999999999595E-2</v>
      </c>
      <c r="I461">
        <f t="shared" si="38"/>
        <v>4.3999999999999595E-2</v>
      </c>
      <c r="J461">
        <f t="shared" si="34"/>
        <v>5.8799999999999943E-2</v>
      </c>
    </row>
    <row r="462" spans="1:10" x14ac:dyDescent="0.3">
      <c r="A462" t="s">
        <v>467</v>
      </c>
      <c r="B462">
        <v>4.0309999999999997</v>
      </c>
      <c r="C462">
        <v>4.0579999999999998</v>
      </c>
      <c r="D462">
        <v>4</v>
      </c>
      <c r="E462">
        <v>4.0289999999999999</v>
      </c>
      <c r="F462">
        <f t="shared" si="35"/>
        <v>5.7999999999999829E-2</v>
      </c>
      <c r="G462">
        <f t="shared" si="36"/>
        <v>2.7000000000000135E-2</v>
      </c>
      <c r="H462">
        <f t="shared" si="37"/>
        <v>3.0999999999999694E-2</v>
      </c>
      <c r="I462">
        <f t="shared" si="38"/>
        <v>5.7999999999999829E-2</v>
      </c>
      <c r="J462">
        <f t="shared" si="34"/>
        <v>5.8099999999999929E-2</v>
      </c>
    </row>
    <row r="463" spans="1:10" x14ac:dyDescent="0.3">
      <c r="A463" t="s">
        <v>468</v>
      </c>
      <c r="B463">
        <v>4.03</v>
      </c>
      <c r="C463">
        <v>4.0460000000000003</v>
      </c>
      <c r="D463">
        <v>4.0199999999999996</v>
      </c>
      <c r="E463">
        <v>4.0279999999999996</v>
      </c>
      <c r="F463">
        <f t="shared" si="35"/>
        <v>2.6000000000000689E-2</v>
      </c>
      <c r="G463">
        <f t="shared" si="36"/>
        <v>1.7000000000000348E-2</v>
      </c>
      <c r="H463">
        <f t="shared" si="37"/>
        <v>9.0000000000003411E-3</v>
      </c>
      <c r="I463">
        <f t="shared" si="38"/>
        <v>2.6000000000000689E-2</v>
      </c>
      <c r="J463">
        <f t="shared" si="34"/>
        <v>5.6249999999999953E-2</v>
      </c>
    </row>
    <row r="464" spans="1:10" x14ac:dyDescent="0.3">
      <c r="A464" t="s">
        <v>469</v>
      </c>
      <c r="B464">
        <v>4.0289999999999999</v>
      </c>
      <c r="C464">
        <v>4.08</v>
      </c>
      <c r="D464">
        <v>4.0259999999999998</v>
      </c>
      <c r="E464">
        <v>4.0330000000000004</v>
      </c>
      <c r="F464">
        <f t="shared" si="35"/>
        <v>5.400000000000027E-2</v>
      </c>
      <c r="G464">
        <f t="shared" si="36"/>
        <v>5.200000000000049E-2</v>
      </c>
      <c r="H464">
        <f t="shared" si="37"/>
        <v>1.9999999999997797E-3</v>
      </c>
      <c r="I464">
        <f t="shared" si="38"/>
        <v>5.400000000000027E-2</v>
      </c>
      <c r="J464">
        <f t="shared" si="34"/>
        <v>5.6549999999999968E-2</v>
      </c>
    </row>
    <row r="465" spans="1:10" x14ac:dyDescent="0.3">
      <c r="A465" t="s">
        <v>470</v>
      </c>
      <c r="B465">
        <v>4.03</v>
      </c>
      <c r="C465">
        <v>4.0389999999999997</v>
      </c>
      <c r="D465">
        <v>4.0060000000000002</v>
      </c>
      <c r="E465">
        <v>4.0060000000000002</v>
      </c>
      <c r="F465">
        <f t="shared" si="35"/>
        <v>3.2999999999999474E-2</v>
      </c>
      <c r="G465">
        <f t="shared" si="36"/>
        <v>5.9999999999993392E-3</v>
      </c>
      <c r="H465">
        <f t="shared" si="37"/>
        <v>2.7000000000000135E-2</v>
      </c>
      <c r="I465">
        <f t="shared" si="38"/>
        <v>3.2999999999999474E-2</v>
      </c>
      <c r="J465">
        <f t="shared" si="34"/>
        <v>5.2949999999999942E-2</v>
      </c>
    </row>
    <row r="466" spans="1:10" x14ac:dyDescent="0.3">
      <c r="A466" t="s">
        <v>471</v>
      </c>
      <c r="B466">
        <v>4</v>
      </c>
      <c r="C466">
        <v>4.0439999999999996</v>
      </c>
      <c r="D466">
        <v>4</v>
      </c>
      <c r="E466">
        <v>4.0199999999999996</v>
      </c>
      <c r="F466">
        <f t="shared" si="35"/>
        <v>4.3999999999999595E-2</v>
      </c>
      <c r="G466">
        <f t="shared" si="36"/>
        <v>3.7999999999999368E-2</v>
      </c>
      <c r="H466">
        <f t="shared" si="37"/>
        <v>6.0000000000002274E-3</v>
      </c>
      <c r="I466">
        <f t="shared" si="38"/>
        <v>4.3999999999999595E-2</v>
      </c>
      <c r="J466">
        <f t="shared" si="34"/>
        <v>4.964999999999993E-2</v>
      </c>
    </row>
    <row r="467" spans="1:10" x14ac:dyDescent="0.3">
      <c r="A467" t="s">
        <v>472</v>
      </c>
      <c r="B467">
        <v>4.0179999999999998</v>
      </c>
      <c r="C467">
        <v>4.0730000000000004</v>
      </c>
      <c r="D467">
        <v>4.01</v>
      </c>
      <c r="E467">
        <v>4.0720000000000001</v>
      </c>
      <c r="F467">
        <f t="shared" si="35"/>
        <v>6.3000000000000611E-2</v>
      </c>
      <c r="G467">
        <f t="shared" si="36"/>
        <v>5.3000000000000824E-2</v>
      </c>
      <c r="H467">
        <f t="shared" si="37"/>
        <v>9.9999999999997868E-3</v>
      </c>
      <c r="I467">
        <f t="shared" si="38"/>
        <v>6.3000000000000611E-2</v>
      </c>
      <c r="J467">
        <f t="shared" si="34"/>
        <v>4.9299999999999969E-2</v>
      </c>
    </row>
    <row r="468" spans="1:10" x14ac:dyDescent="0.3">
      <c r="A468" t="s">
        <v>473</v>
      </c>
      <c r="B468">
        <v>4.0720000000000001</v>
      </c>
      <c r="C468">
        <v>4.08</v>
      </c>
      <c r="D468">
        <v>3.89</v>
      </c>
      <c r="E468">
        <v>3.9319999999999999</v>
      </c>
      <c r="F468">
        <f t="shared" si="35"/>
        <v>0.18999999999999995</v>
      </c>
      <c r="G468">
        <f t="shared" si="36"/>
        <v>8.0000000000000071E-3</v>
      </c>
      <c r="H468">
        <f t="shared" si="37"/>
        <v>0.18199999999999994</v>
      </c>
      <c r="I468">
        <f t="shared" si="38"/>
        <v>0.18999999999999995</v>
      </c>
      <c r="J468">
        <f t="shared" si="34"/>
        <v>5.709999999999997E-2</v>
      </c>
    </row>
    <row r="469" spans="1:10" x14ac:dyDescent="0.3">
      <c r="A469" t="s">
        <v>474</v>
      </c>
      <c r="B469">
        <v>3.9319999999999999</v>
      </c>
      <c r="C469">
        <v>3.9809999999999999</v>
      </c>
      <c r="D469">
        <v>3.9020000000000001</v>
      </c>
      <c r="E469">
        <v>3.95</v>
      </c>
      <c r="F469">
        <f t="shared" si="35"/>
        <v>7.8999999999999737E-2</v>
      </c>
      <c r="G469">
        <f t="shared" si="36"/>
        <v>4.8999999999999932E-2</v>
      </c>
      <c r="H469">
        <f t="shared" si="37"/>
        <v>2.9999999999999805E-2</v>
      </c>
      <c r="I469">
        <f t="shared" si="38"/>
        <v>7.8999999999999737E-2</v>
      </c>
      <c r="J469">
        <f t="shared" si="34"/>
        <v>5.9449999999999982E-2</v>
      </c>
    </row>
    <row r="470" spans="1:10" x14ac:dyDescent="0.3">
      <c r="A470" t="s">
        <v>475</v>
      </c>
      <c r="B470">
        <v>3.9420000000000002</v>
      </c>
      <c r="C470">
        <v>3.956</v>
      </c>
      <c r="D470">
        <v>3.9209999999999998</v>
      </c>
      <c r="E470">
        <v>3.9359999999999999</v>
      </c>
      <c r="F470">
        <f t="shared" si="35"/>
        <v>3.5000000000000142E-2</v>
      </c>
      <c r="G470">
        <f t="shared" si="36"/>
        <v>5.9999999999997833E-3</v>
      </c>
      <c r="H470">
        <f t="shared" si="37"/>
        <v>2.9000000000000359E-2</v>
      </c>
      <c r="I470">
        <f t="shared" si="38"/>
        <v>3.5000000000000142E-2</v>
      </c>
      <c r="J470">
        <f t="shared" ref="J470:J533" si="39">AVERAGE(I451:I470)</f>
        <v>5.9799999999999985E-2</v>
      </c>
    </row>
    <row r="471" spans="1:10" x14ac:dyDescent="0.3">
      <c r="A471" t="s">
        <v>476</v>
      </c>
      <c r="B471">
        <v>3.9289999999999998</v>
      </c>
      <c r="C471">
        <v>3.9289999999999998</v>
      </c>
      <c r="D471">
        <v>3.85</v>
      </c>
      <c r="E471">
        <v>3.875</v>
      </c>
      <c r="F471">
        <f t="shared" si="35"/>
        <v>7.8999999999999737E-2</v>
      </c>
      <c r="G471">
        <f t="shared" si="36"/>
        <v>7.0000000000001172E-3</v>
      </c>
      <c r="H471">
        <f t="shared" si="37"/>
        <v>8.5999999999999854E-2</v>
      </c>
      <c r="I471">
        <f t="shared" si="38"/>
        <v>8.5999999999999854E-2</v>
      </c>
      <c r="J471">
        <f t="shared" si="39"/>
        <v>5.8349999999999992E-2</v>
      </c>
    </row>
    <row r="472" spans="1:10" x14ac:dyDescent="0.3">
      <c r="A472" t="s">
        <v>477</v>
      </c>
      <c r="B472">
        <v>3.8769999999999998</v>
      </c>
      <c r="C472">
        <v>3.899</v>
      </c>
      <c r="D472">
        <v>3.863</v>
      </c>
      <c r="E472">
        <v>3.895</v>
      </c>
      <c r="F472">
        <f t="shared" si="35"/>
        <v>3.6000000000000032E-2</v>
      </c>
      <c r="G472">
        <f t="shared" si="36"/>
        <v>2.4000000000000021E-2</v>
      </c>
      <c r="H472">
        <f t="shared" si="37"/>
        <v>1.2000000000000011E-2</v>
      </c>
      <c r="I472">
        <f t="shared" si="38"/>
        <v>3.6000000000000032E-2</v>
      </c>
      <c r="J472">
        <f t="shared" si="39"/>
        <v>5.8099999999999971E-2</v>
      </c>
    </row>
    <row r="473" spans="1:10" x14ac:dyDescent="0.3">
      <c r="A473" t="s">
        <v>478</v>
      </c>
      <c r="B473">
        <v>3.8889999999999998</v>
      </c>
      <c r="C473">
        <v>3.9169999999999998</v>
      </c>
      <c r="D473">
        <v>3.875</v>
      </c>
      <c r="E473">
        <v>3.9049999999999998</v>
      </c>
      <c r="F473">
        <f t="shared" si="35"/>
        <v>4.1999999999999815E-2</v>
      </c>
      <c r="G473">
        <f t="shared" si="36"/>
        <v>2.1999999999999797E-2</v>
      </c>
      <c r="H473">
        <f t="shared" si="37"/>
        <v>2.0000000000000018E-2</v>
      </c>
      <c r="I473">
        <f t="shared" si="38"/>
        <v>4.1999999999999815E-2</v>
      </c>
      <c r="J473">
        <f t="shared" si="39"/>
        <v>5.7699999999999953E-2</v>
      </c>
    </row>
    <row r="474" spans="1:10" x14ac:dyDescent="0.3">
      <c r="A474" t="s">
        <v>479</v>
      </c>
      <c r="B474">
        <v>3.9049999999999998</v>
      </c>
      <c r="C474">
        <v>3.9470000000000001</v>
      </c>
      <c r="D474">
        <v>3.8860000000000001</v>
      </c>
      <c r="E474">
        <v>3.9470000000000001</v>
      </c>
      <c r="F474">
        <f t="shared" si="35"/>
        <v>6.0999999999999943E-2</v>
      </c>
      <c r="G474">
        <f t="shared" si="36"/>
        <v>4.2000000000000259E-2</v>
      </c>
      <c r="H474">
        <f t="shared" si="37"/>
        <v>1.8999999999999684E-2</v>
      </c>
      <c r="I474">
        <f t="shared" si="38"/>
        <v>6.0999999999999943E-2</v>
      </c>
      <c r="J474">
        <f t="shared" si="39"/>
        <v>5.8399999999999938E-2</v>
      </c>
    </row>
    <row r="475" spans="1:10" x14ac:dyDescent="0.3">
      <c r="A475" t="s">
        <v>480</v>
      </c>
      <c r="B475">
        <v>3.9449999999999998</v>
      </c>
      <c r="C475">
        <v>3.9860000000000002</v>
      </c>
      <c r="D475">
        <v>3.9359999999999999</v>
      </c>
      <c r="E475">
        <v>3.9529999999999998</v>
      </c>
      <c r="F475">
        <f t="shared" si="35"/>
        <v>5.0000000000000266E-2</v>
      </c>
      <c r="G475">
        <f t="shared" si="36"/>
        <v>3.9000000000000146E-2</v>
      </c>
      <c r="H475">
        <f t="shared" si="37"/>
        <v>1.1000000000000121E-2</v>
      </c>
      <c r="I475">
        <f t="shared" si="38"/>
        <v>5.0000000000000266E-2</v>
      </c>
      <c r="J475">
        <f t="shared" si="39"/>
        <v>5.8999999999999962E-2</v>
      </c>
    </row>
    <row r="476" spans="1:10" x14ac:dyDescent="0.3">
      <c r="A476" t="s">
        <v>481</v>
      </c>
      <c r="B476">
        <v>3.9529999999999998</v>
      </c>
      <c r="C476">
        <v>4</v>
      </c>
      <c r="D476">
        <v>3.9249999999999998</v>
      </c>
      <c r="E476">
        <v>4</v>
      </c>
      <c r="F476">
        <f t="shared" si="35"/>
        <v>7.5000000000000178E-2</v>
      </c>
      <c r="G476">
        <f t="shared" si="36"/>
        <v>4.7000000000000153E-2</v>
      </c>
      <c r="H476">
        <f t="shared" si="37"/>
        <v>2.8000000000000025E-2</v>
      </c>
      <c r="I476">
        <f t="shared" si="38"/>
        <v>7.5000000000000178E-2</v>
      </c>
      <c r="J476">
        <f t="shared" si="39"/>
        <v>5.9699999999999975E-2</v>
      </c>
    </row>
    <row r="477" spans="1:10" x14ac:dyDescent="0.3">
      <c r="A477" t="s">
        <v>482</v>
      </c>
      <c r="B477">
        <v>3.9990000000000001</v>
      </c>
      <c r="C477">
        <v>4.0419999999999998</v>
      </c>
      <c r="D477">
        <v>3.992</v>
      </c>
      <c r="E477">
        <v>4.04</v>
      </c>
      <c r="F477">
        <f t="shared" si="35"/>
        <v>4.9999999999999822E-2</v>
      </c>
      <c r="G477">
        <f t="shared" si="36"/>
        <v>4.1999999999999815E-2</v>
      </c>
      <c r="H477">
        <f t="shared" si="37"/>
        <v>8.0000000000000071E-3</v>
      </c>
      <c r="I477">
        <f t="shared" si="38"/>
        <v>4.9999999999999822E-2</v>
      </c>
      <c r="J477">
        <f t="shared" si="39"/>
        <v>5.7149999999999992E-2</v>
      </c>
    </row>
    <row r="478" spans="1:10" x14ac:dyDescent="0.3">
      <c r="A478" t="s">
        <v>483</v>
      </c>
      <c r="B478">
        <v>4.0389999999999997</v>
      </c>
      <c r="C478">
        <v>4.05</v>
      </c>
      <c r="D478">
        <v>4.008</v>
      </c>
      <c r="E478">
        <v>4.0149999999999997</v>
      </c>
      <c r="F478">
        <f t="shared" si="35"/>
        <v>4.1999999999999815E-2</v>
      </c>
      <c r="G478">
        <f t="shared" si="36"/>
        <v>9.9999999999997868E-3</v>
      </c>
      <c r="H478">
        <f t="shared" si="37"/>
        <v>3.2000000000000028E-2</v>
      </c>
      <c r="I478">
        <f t="shared" si="38"/>
        <v>4.1999999999999815E-2</v>
      </c>
      <c r="J478">
        <f t="shared" si="39"/>
        <v>5.6899999999999951E-2</v>
      </c>
    </row>
    <row r="479" spans="1:10" x14ac:dyDescent="0.3">
      <c r="A479" t="s">
        <v>484</v>
      </c>
      <c r="B479">
        <v>4.0129999999999999</v>
      </c>
      <c r="C479">
        <v>4.04</v>
      </c>
      <c r="D479">
        <v>3.98</v>
      </c>
      <c r="E479">
        <v>3.98</v>
      </c>
      <c r="F479">
        <f t="shared" si="35"/>
        <v>6.0000000000000053E-2</v>
      </c>
      <c r="G479">
        <f t="shared" si="36"/>
        <v>2.5000000000000355E-2</v>
      </c>
      <c r="H479">
        <f t="shared" si="37"/>
        <v>3.4999999999999698E-2</v>
      </c>
      <c r="I479">
        <f t="shared" si="38"/>
        <v>6.0000000000000053E-2</v>
      </c>
      <c r="J479">
        <f t="shared" si="39"/>
        <v>5.8099999999999971E-2</v>
      </c>
    </row>
    <row r="480" spans="1:10" x14ac:dyDescent="0.3">
      <c r="A480" t="s">
        <v>485</v>
      </c>
      <c r="B480">
        <v>3.976</v>
      </c>
      <c r="C480">
        <v>4.056</v>
      </c>
      <c r="D480">
        <v>3.9750000000000001</v>
      </c>
      <c r="E480">
        <v>4.056</v>
      </c>
      <c r="F480">
        <f t="shared" si="35"/>
        <v>8.0999999999999961E-2</v>
      </c>
      <c r="G480">
        <f t="shared" si="36"/>
        <v>7.6000000000000068E-2</v>
      </c>
      <c r="H480">
        <f t="shared" si="37"/>
        <v>4.9999999999998934E-3</v>
      </c>
      <c r="I480">
        <f t="shared" si="38"/>
        <v>8.0999999999999961E-2</v>
      </c>
      <c r="J480">
        <f t="shared" si="39"/>
        <v>6.0449999999999983E-2</v>
      </c>
    </row>
    <row r="481" spans="1:10" x14ac:dyDescent="0.3">
      <c r="A481" t="s">
        <v>486</v>
      </c>
      <c r="B481">
        <v>4.0570000000000004</v>
      </c>
      <c r="C481">
        <v>4.2149999999999999</v>
      </c>
      <c r="D481">
        <v>4.0570000000000004</v>
      </c>
      <c r="E481">
        <v>4.1950000000000003</v>
      </c>
      <c r="F481">
        <f t="shared" si="35"/>
        <v>0.15799999999999947</v>
      </c>
      <c r="G481">
        <f t="shared" si="36"/>
        <v>0.15899999999999981</v>
      </c>
      <c r="H481">
        <f t="shared" si="37"/>
        <v>1.000000000000334E-3</v>
      </c>
      <c r="I481">
        <f t="shared" si="38"/>
        <v>0.15899999999999981</v>
      </c>
      <c r="J481">
        <f t="shared" si="39"/>
        <v>6.6199999999999995E-2</v>
      </c>
    </row>
    <row r="482" spans="1:10" x14ac:dyDescent="0.3">
      <c r="A482" t="s">
        <v>487</v>
      </c>
      <c r="B482">
        <v>4.1920000000000002</v>
      </c>
      <c r="C482">
        <v>4.226</v>
      </c>
      <c r="D482">
        <v>4.1920000000000002</v>
      </c>
      <c r="E482">
        <v>4.202</v>
      </c>
      <c r="F482">
        <f t="shared" si="35"/>
        <v>3.3999999999999808E-2</v>
      </c>
      <c r="G482">
        <f t="shared" si="36"/>
        <v>3.0999999999999694E-2</v>
      </c>
      <c r="H482">
        <f t="shared" si="37"/>
        <v>3.0000000000001137E-3</v>
      </c>
      <c r="I482">
        <f t="shared" si="38"/>
        <v>3.3999999999999808E-2</v>
      </c>
      <c r="J482">
        <f t="shared" si="39"/>
        <v>6.4999999999999988E-2</v>
      </c>
    </row>
    <row r="483" spans="1:10" x14ac:dyDescent="0.3">
      <c r="A483" t="s">
        <v>488</v>
      </c>
      <c r="B483">
        <v>4.21</v>
      </c>
      <c r="C483">
        <v>4.2439999999999998</v>
      </c>
      <c r="D483">
        <v>4.1280000000000001</v>
      </c>
      <c r="E483">
        <v>4.1920000000000002</v>
      </c>
      <c r="F483">
        <f t="shared" si="35"/>
        <v>0.11599999999999966</v>
      </c>
      <c r="G483">
        <f t="shared" si="36"/>
        <v>4.1999999999999815E-2</v>
      </c>
      <c r="H483">
        <f t="shared" si="37"/>
        <v>7.3999999999999844E-2</v>
      </c>
      <c r="I483">
        <f t="shared" si="38"/>
        <v>0.11599999999999966</v>
      </c>
      <c r="J483">
        <f t="shared" si="39"/>
        <v>6.9499999999999937E-2</v>
      </c>
    </row>
    <row r="484" spans="1:10" x14ac:dyDescent="0.3">
      <c r="A484" t="s">
        <v>489</v>
      </c>
      <c r="B484">
        <v>4.1859999999999999</v>
      </c>
      <c r="C484">
        <v>4.2249999999999996</v>
      </c>
      <c r="D484">
        <v>4.17</v>
      </c>
      <c r="E484">
        <v>4.1849999999999996</v>
      </c>
      <c r="F484">
        <f t="shared" si="35"/>
        <v>5.4999999999999716E-2</v>
      </c>
      <c r="G484">
        <f t="shared" si="36"/>
        <v>3.2999999999999474E-2</v>
      </c>
      <c r="H484">
        <f t="shared" si="37"/>
        <v>2.2000000000000242E-2</v>
      </c>
      <c r="I484">
        <f t="shared" si="38"/>
        <v>5.4999999999999716E-2</v>
      </c>
      <c r="J484">
        <f t="shared" si="39"/>
        <v>6.9549999999999917E-2</v>
      </c>
    </row>
    <row r="485" spans="1:10" x14ac:dyDescent="0.3">
      <c r="A485" t="s">
        <v>490</v>
      </c>
      <c r="B485">
        <v>4.181</v>
      </c>
      <c r="C485">
        <v>4.1950000000000003</v>
      </c>
      <c r="D485">
        <v>4.165</v>
      </c>
      <c r="E485">
        <v>4.181</v>
      </c>
      <c r="F485">
        <f t="shared" si="35"/>
        <v>3.0000000000000249E-2</v>
      </c>
      <c r="G485">
        <f t="shared" si="36"/>
        <v>1.0000000000000675E-2</v>
      </c>
      <c r="H485">
        <f t="shared" si="37"/>
        <v>1.9999999999999574E-2</v>
      </c>
      <c r="I485">
        <f t="shared" si="38"/>
        <v>3.0000000000000249E-2</v>
      </c>
      <c r="J485">
        <f t="shared" si="39"/>
        <v>6.9399999999999948E-2</v>
      </c>
    </row>
    <row r="486" spans="1:10" x14ac:dyDescent="0.3">
      <c r="A486" t="s">
        <v>491</v>
      </c>
      <c r="B486">
        <v>4.18</v>
      </c>
      <c r="C486">
        <v>4.1870000000000003</v>
      </c>
      <c r="D486">
        <v>4.1260000000000003</v>
      </c>
      <c r="E486">
        <v>4.1260000000000003</v>
      </c>
      <c r="F486">
        <f t="shared" si="35"/>
        <v>6.0999999999999943E-2</v>
      </c>
      <c r="G486">
        <f t="shared" si="36"/>
        <v>6.0000000000002274E-3</v>
      </c>
      <c r="H486">
        <f t="shared" si="37"/>
        <v>5.4999999999999716E-2</v>
      </c>
      <c r="I486">
        <f t="shared" si="38"/>
        <v>6.0999999999999943E-2</v>
      </c>
      <c r="J486">
        <f t="shared" si="39"/>
        <v>7.0249999999999965E-2</v>
      </c>
    </row>
    <row r="487" spans="1:10" x14ac:dyDescent="0.3">
      <c r="A487" t="s">
        <v>492</v>
      </c>
      <c r="B487">
        <v>4.125</v>
      </c>
      <c r="C487">
        <v>4.16</v>
      </c>
      <c r="D487">
        <v>4.1130000000000004</v>
      </c>
      <c r="E487">
        <v>4.1340000000000003</v>
      </c>
      <c r="F487">
        <f t="shared" si="35"/>
        <v>4.6999999999999709E-2</v>
      </c>
      <c r="G487">
        <f t="shared" si="36"/>
        <v>3.3999999999999808E-2</v>
      </c>
      <c r="H487">
        <f t="shared" si="37"/>
        <v>1.2999999999999901E-2</v>
      </c>
      <c r="I487">
        <f t="shared" si="38"/>
        <v>4.6999999999999709E-2</v>
      </c>
      <c r="J487">
        <f t="shared" si="39"/>
        <v>6.9449999999999928E-2</v>
      </c>
    </row>
    <row r="488" spans="1:10" x14ac:dyDescent="0.3">
      <c r="A488" t="s">
        <v>493</v>
      </c>
      <c r="B488">
        <v>4.1340000000000003</v>
      </c>
      <c r="C488">
        <v>4.1500000000000004</v>
      </c>
      <c r="D488">
        <v>4.12</v>
      </c>
      <c r="E488">
        <v>4.125</v>
      </c>
      <c r="F488">
        <f t="shared" si="35"/>
        <v>3.0000000000000249E-2</v>
      </c>
      <c r="G488">
        <f t="shared" si="36"/>
        <v>1.6000000000000014E-2</v>
      </c>
      <c r="H488">
        <f t="shared" si="37"/>
        <v>1.4000000000000234E-2</v>
      </c>
      <c r="I488">
        <f t="shared" si="38"/>
        <v>3.0000000000000249E-2</v>
      </c>
      <c r="J488">
        <f t="shared" si="39"/>
        <v>6.1449999999999935E-2</v>
      </c>
    </row>
    <row r="489" spans="1:10" x14ac:dyDescent="0.3">
      <c r="A489" t="s">
        <v>494</v>
      </c>
      <c r="B489">
        <v>4.1230000000000002</v>
      </c>
      <c r="C489">
        <v>4.1239999999999997</v>
      </c>
      <c r="D489">
        <v>4.0579999999999998</v>
      </c>
      <c r="E489">
        <v>4.1059999999999999</v>
      </c>
      <c r="F489">
        <f t="shared" si="35"/>
        <v>6.5999999999999837E-2</v>
      </c>
      <c r="G489">
        <f t="shared" si="36"/>
        <v>1.000000000000334E-3</v>
      </c>
      <c r="H489">
        <f t="shared" si="37"/>
        <v>6.7000000000000171E-2</v>
      </c>
      <c r="I489">
        <f t="shared" si="38"/>
        <v>6.7000000000000171E-2</v>
      </c>
      <c r="J489">
        <f t="shared" si="39"/>
        <v>6.084999999999996E-2</v>
      </c>
    </row>
    <row r="490" spans="1:10" x14ac:dyDescent="0.3">
      <c r="A490" t="s">
        <v>495</v>
      </c>
      <c r="B490">
        <v>4.1070000000000002</v>
      </c>
      <c r="C490">
        <v>4.141</v>
      </c>
      <c r="D490">
        <v>4.09</v>
      </c>
      <c r="E490">
        <v>4.0940000000000003</v>
      </c>
      <c r="F490">
        <f t="shared" si="35"/>
        <v>5.1000000000000156E-2</v>
      </c>
      <c r="G490">
        <f t="shared" si="36"/>
        <v>3.5000000000000142E-2</v>
      </c>
      <c r="H490">
        <f t="shared" si="37"/>
        <v>1.6000000000000014E-2</v>
      </c>
      <c r="I490">
        <f t="shared" si="38"/>
        <v>5.1000000000000156E-2</v>
      </c>
      <c r="J490">
        <f t="shared" si="39"/>
        <v>6.1649999999999962E-2</v>
      </c>
    </row>
    <row r="491" spans="1:10" x14ac:dyDescent="0.3">
      <c r="A491" t="s">
        <v>496</v>
      </c>
      <c r="B491">
        <v>4.0940000000000003</v>
      </c>
      <c r="C491">
        <v>4.1399999999999997</v>
      </c>
      <c r="D491">
        <v>4.093</v>
      </c>
      <c r="E491">
        <v>4.0990000000000002</v>
      </c>
      <c r="F491">
        <f t="shared" si="35"/>
        <v>4.6999999999999709E-2</v>
      </c>
      <c r="G491">
        <f t="shared" si="36"/>
        <v>4.5999999999999375E-2</v>
      </c>
      <c r="H491">
        <f t="shared" si="37"/>
        <v>1.000000000000334E-3</v>
      </c>
      <c r="I491">
        <f t="shared" si="38"/>
        <v>4.6999999999999709E-2</v>
      </c>
      <c r="J491">
        <f t="shared" si="39"/>
        <v>5.9699999999999954E-2</v>
      </c>
    </row>
    <row r="492" spans="1:10" x14ac:dyDescent="0.3">
      <c r="A492" t="s">
        <v>497</v>
      </c>
      <c r="B492">
        <v>4.1070000000000002</v>
      </c>
      <c r="C492">
        <v>4.1379999999999999</v>
      </c>
      <c r="D492">
        <v>4.0990000000000002</v>
      </c>
      <c r="E492">
        <v>4.1059999999999999</v>
      </c>
      <c r="F492">
        <f t="shared" si="35"/>
        <v>3.8999999999999702E-2</v>
      </c>
      <c r="G492">
        <f t="shared" si="36"/>
        <v>3.8999999999999702E-2</v>
      </c>
      <c r="H492">
        <f t="shared" si="37"/>
        <v>0</v>
      </c>
      <c r="I492">
        <f t="shared" si="38"/>
        <v>3.8999999999999702E-2</v>
      </c>
      <c r="J492">
        <f t="shared" si="39"/>
        <v>5.9849999999999938E-2</v>
      </c>
    </row>
    <row r="493" spans="1:10" x14ac:dyDescent="0.3">
      <c r="A493" t="s">
        <v>498</v>
      </c>
      <c r="B493">
        <v>4.1059999999999999</v>
      </c>
      <c r="C493">
        <v>4.1429999999999998</v>
      </c>
      <c r="D493">
        <v>4.0979999999999999</v>
      </c>
      <c r="E493">
        <v>4.1369999999999996</v>
      </c>
      <c r="F493">
        <f t="shared" si="35"/>
        <v>4.4999999999999929E-2</v>
      </c>
      <c r="G493">
        <f t="shared" si="36"/>
        <v>3.6999999999999922E-2</v>
      </c>
      <c r="H493">
        <f t="shared" si="37"/>
        <v>8.0000000000000071E-3</v>
      </c>
      <c r="I493">
        <f t="shared" si="38"/>
        <v>4.4999999999999929E-2</v>
      </c>
      <c r="J493">
        <f t="shared" si="39"/>
        <v>5.9999999999999942E-2</v>
      </c>
    </row>
    <row r="494" spans="1:10" x14ac:dyDescent="0.3">
      <c r="A494" t="s">
        <v>499</v>
      </c>
      <c r="B494">
        <v>4.133</v>
      </c>
      <c r="C494">
        <v>4.1369999999999996</v>
      </c>
      <c r="D494">
        <v>4.0890000000000004</v>
      </c>
      <c r="E494">
        <v>4.0890000000000004</v>
      </c>
      <c r="F494">
        <f t="shared" si="35"/>
        <v>4.7999999999999154E-2</v>
      </c>
      <c r="G494">
        <f t="shared" si="36"/>
        <v>0</v>
      </c>
      <c r="H494">
        <f t="shared" si="37"/>
        <v>4.7999999999999154E-2</v>
      </c>
      <c r="I494">
        <f t="shared" si="38"/>
        <v>4.7999999999999154E-2</v>
      </c>
      <c r="J494">
        <f t="shared" si="39"/>
        <v>5.9349999999999903E-2</v>
      </c>
    </row>
    <row r="495" spans="1:10" x14ac:dyDescent="0.3">
      <c r="A495" t="s">
        <v>500</v>
      </c>
      <c r="B495">
        <v>4.1120000000000001</v>
      </c>
      <c r="C495">
        <v>4.13</v>
      </c>
      <c r="D495">
        <v>4.08</v>
      </c>
      <c r="E495">
        <v>4.0970000000000004</v>
      </c>
      <c r="F495">
        <f t="shared" si="35"/>
        <v>4.9999999999999822E-2</v>
      </c>
      <c r="G495">
        <f t="shared" si="36"/>
        <v>4.0999999999999481E-2</v>
      </c>
      <c r="H495">
        <f t="shared" si="37"/>
        <v>9.0000000000003411E-3</v>
      </c>
      <c r="I495">
        <f t="shared" si="38"/>
        <v>4.9999999999999822E-2</v>
      </c>
      <c r="J495">
        <f t="shared" si="39"/>
        <v>5.9349999999999882E-2</v>
      </c>
    </row>
    <row r="496" spans="1:10" x14ac:dyDescent="0.3">
      <c r="A496" t="s">
        <v>501</v>
      </c>
      <c r="B496">
        <v>4.1079999999999997</v>
      </c>
      <c r="C496">
        <v>4.1539999999999999</v>
      </c>
      <c r="D496">
        <v>4.1079999999999997</v>
      </c>
      <c r="E496">
        <v>4.1289999999999996</v>
      </c>
      <c r="F496">
        <f t="shared" si="35"/>
        <v>4.6000000000000263E-2</v>
      </c>
      <c r="G496">
        <f t="shared" si="36"/>
        <v>5.6999999999999496E-2</v>
      </c>
      <c r="H496">
        <f t="shared" si="37"/>
        <v>1.0999999999999233E-2</v>
      </c>
      <c r="I496">
        <f t="shared" si="38"/>
        <v>5.6999999999999496E-2</v>
      </c>
      <c r="J496">
        <f t="shared" si="39"/>
        <v>5.8449999999999849E-2</v>
      </c>
    </row>
    <row r="497" spans="1:10" x14ac:dyDescent="0.3">
      <c r="A497" t="s">
        <v>502</v>
      </c>
      <c r="B497">
        <v>4.1390000000000002</v>
      </c>
      <c r="C497">
        <v>4.1989999999999998</v>
      </c>
      <c r="D497">
        <v>4.0880000000000001</v>
      </c>
      <c r="E497">
        <v>4.1870000000000003</v>
      </c>
      <c r="F497">
        <f t="shared" si="35"/>
        <v>0.11099999999999977</v>
      </c>
      <c r="G497">
        <f t="shared" si="36"/>
        <v>7.0000000000000284E-2</v>
      </c>
      <c r="H497">
        <f t="shared" si="37"/>
        <v>4.0999999999999481E-2</v>
      </c>
      <c r="I497">
        <f t="shared" si="38"/>
        <v>0.11099999999999977</v>
      </c>
      <c r="J497">
        <f t="shared" si="39"/>
        <v>6.1499999999999846E-2</v>
      </c>
    </row>
    <row r="498" spans="1:10" x14ac:dyDescent="0.3">
      <c r="A498" t="s">
        <v>503</v>
      </c>
      <c r="B498">
        <v>4.1900000000000004</v>
      </c>
      <c r="C498">
        <v>4.2039999999999997</v>
      </c>
      <c r="D498">
        <v>4.173</v>
      </c>
      <c r="E498">
        <v>4.1740000000000004</v>
      </c>
      <c r="F498">
        <f t="shared" si="35"/>
        <v>3.0999999999999694E-2</v>
      </c>
      <c r="G498">
        <f t="shared" si="36"/>
        <v>1.699999999999946E-2</v>
      </c>
      <c r="H498">
        <f t="shared" si="37"/>
        <v>1.4000000000000234E-2</v>
      </c>
      <c r="I498">
        <f t="shared" si="38"/>
        <v>3.0999999999999694E-2</v>
      </c>
      <c r="J498">
        <f t="shared" si="39"/>
        <v>6.0949999999999838E-2</v>
      </c>
    </row>
    <row r="499" spans="1:10" x14ac:dyDescent="0.3">
      <c r="A499" t="s">
        <v>504</v>
      </c>
      <c r="B499">
        <v>4.1740000000000004</v>
      </c>
      <c r="C499">
        <v>4.1859999999999999</v>
      </c>
      <c r="D499">
        <v>4.1520000000000001</v>
      </c>
      <c r="E499">
        <v>4.1719999999999997</v>
      </c>
      <c r="F499">
        <f t="shared" si="35"/>
        <v>3.3999999999999808E-2</v>
      </c>
      <c r="G499">
        <f t="shared" si="36"/>
        <v>1.1999999999999567E-2</v>
      </c>
      <c r="H499">
        <f t="shared" si="37"/>
        <v>2.2000000000000242E-2</v>
      </c>
      <c r="I499">
        <f t="shared" si="38"/>
        <v>3.3999999999999808E-2</v>
      </c>
      <c r="J499">
        <f t="shared" si="39"/>
        <v>5.9649999999999828E-2</v>
      </c>
    </row>
    <row r="500" spans="1:10" x14ac:dyDescent="0.3">
      <c r="A500" t="s">
        <v>505</v>
      </c>
      <c r="B500">
        <v>4.1790000000000003</v>
      </c>
      <c r="C500">
        <v>4.1790000000000003</v>
      </c>
      <c r="D500">
        <v>4.1280000000000001</v>
      </c>
      <c r="E500">
        <v>4.1280000000000001</v>
      </c>
      <c r="F500">
        <f t="shared" si="35"/>
        <v>5.1000000000000156E-2</v>
      </c>
      <c r="G500">
        <f t="shared" si="36"/>
        <v>7.0000000000005613E-3</v>
      </c>
      <c r="H500">
        <f t="shared" si="37"/>
        <v>4.3999999999999595E-2</v>
      </c>
      <c r="I500">
        <f t="shared" si="38"/>
        <v>5.1000000000000156E-2</v>
      </c>
      <c r="J500">
        <f t="shared" si="39"/>
        <v>5.8149999999999834E-2</v>
      </c>
    </row>
    <row r="501" spans="1:10" x14ac:dyDescent="0.3">
      <c r="A501" t="s">
        <v>506</v>
      </c>
      <c r="B501">
        <v>4.08</v>
      </c>
      <c r="C501">
        <v>4.0979999999999999</v>
      </c>
      <c r="D501">
        <v>4.0039999999999996</v>
      </c>
      <c r="E501">
        <v>4.0170000000000003</v>
      </c>
      <c r="F501">
        <f t="shared" si="35"/>
        <v>9.4000000000000306E-2</v>
      </c>
      <c r="G501">
        <f t="shared" si="36"/>
        <v>3.0000000000000249E-2</v>
      </c>
      <c r="H501">
        <f t="shared" si="37"/>
        <v>0.12400000000000055</v>
      </c>
      <c r="I501">
        <f t="shared" si="38"/>
        <v>0.12400000000000055</v>
      </c>
      <c r="J501">
        <f t="shared" si="39"/>
        <v>5.6399999999999874E-2</v>
      </c>
    </row>
    <row r="502" spans="1:10" x14ac:dyDescent="0.3">
      <c r="A502" t="s">
        <v>507</v>
      </c>
      <c r="B502">
        <v>4.0549999999999997</v>
      </c>
      <c r="C502">
        <v>4.056</v>
      </c>
      <c r="D502">
        <v>4.0270000000000001</v>
      </c>
      <c r="E502">
        <v>4.0410000000000004</v>
      </c>
      <c r="F502">
        <f t="shared" si="35"/>
        <v>2.8999999999999915E-2</v>
      </c>
      <c r="G502">
        <f t="shared" si="36"/>
        <v>3.8999999999999702E-2</v>
      </c>
      <c r="H502">
        <f t="shared" si="37"/>
        <v>9.9999999999997868E-3</v>
      </c>
      <c r="I502">
        <f t="shared" si="38"/>
        <v>3.8999999999999702E-2</v>
      </c>
      <c r="J502">
        <f t="shared" si="39"/>
        <v>5.6649999999999867E-2</v>
      </c>
    </row>
    <row r="503" spans="1:10" x14ac:dyDescent="0.3">
      <c r="A503" t="s">
        <v>508</v>
      </c>
      <c r="B503">
        <v>4.0179999999999998</v>
      </c>
      <c r="C503">
        <v>4.0460000000000003</v>
      </c>
      <c r="D503">
        <v>4.01</v>
      </c>
      <c r="E503">
        <v>4.0179999999999998</v>
      </c>
      <c r="F503">
        <f t="shared" si="35"/>
        <v>3.6000000000000476E-2</v>
      </c>
      <c r="G503">
        <f t="shared" si="36"/>
        <v>4.9999999999998934E-3</v>
      </c>
      <c r="H503">
        <f t="shared" si="37"/>
        <v>3.1000000000000583E-2</v>
      </c>
      <c r="I503">
        <f t="shared" si="38"/>
        <v>3.6000000000000476E-2</v>
      </c>
      <c r="J503">
        <f t="shared" si="39"/>
        <v>5.2649999999999905E-2</v>
      </c>
    </row>
    <row r="504" spans="1:10" x14ac:dyDescent="0.3">
      <c r="A504" t="s">
        <v>509</v>
      </c>
      <c r="B504">
        <v>4.0209999999999999</v>
      </c>
      <c r="C504">
        <v>4.069</v>
      </c>
      <c r="D504">
        <v>4.0209999999999999</v>
      </c>
      <c r="E504">
        <v>4.0579999999999998</v>
      </c>
      <c r="F504">
        <f t="shared" si="35"/>
        <v>4.8000000000000043E-2</v>
      </c>
      <c r="G504">
        <f t="shared" si="36"/>
        <v>5.1000000000000156E-2</v>
      </c>
      <c r="H504">
        <f t="shared" si="37"/>
        <v>3.0000000000001137E-3</v>
      </c>
      <c r="I504">
        <f t="shared" si="38"/>
        <v>5.1000000000000156E-2</v>
      </c>
      <c r="J504">
        <f t="shared" si="39"/>
        <v>5.2449999999999927E-2</v>
      </c>
    </row>
    <row r="505" spans="1:10" x14ac:dyDescent="0.3">
      <c r="A505" t="s">
        <v>510</v>
      </c>
      <c r="B505">
        <v>4.0590000000000002</v>
      </c>
      <c r="C505">
        <v>4.0620000000000003</v>
      </c>
      <c r="D505">
        <v>4.0449999999999999</v>
      </c>
      <c r="E505">
        <v>4.048</v>
      </c>
      <c r="F505">
        <f t="shared" si="35"/>
        <v>1.7000000000000348E-2</v>
      </c>
      <c r="G505">
        <f t="shared" si="36"/>
        <v>4.0000000000004476E-3</v>
      </c>
      <c r="H505">
        <f t="shared" si="37"/>
        <v>1.2999999999999901E-2</v>
      </c>
      <c r="I505">
        <f t="shared" si="38"/>
        <v>1.7000000000000348E-2</v>
      </c>
      <c r="J505">
        <f t="shared" si="39"/>
        <v>5.1799999999999936E-2</v>
      </c>
    </row>
    <row r="506" spans="1:10" x14ac:dyDescent="0.3">
      <c r="A506" t="s">
        <v>511</v>
      </c>
      <c r="B506">
        <v>4.0490000000000004</v>
      </c>
      <c r="C506">
        <v>4.085</v>
      </c>
      <c r="D506">
        <v>4.048</v>
      </c>
      <c r="E506">
        <v>4.0720000000000001</v>
      </c>
      <c r="F506">
        <f t="shared" si="35"/>
        <v>3.6999999999999922E-2</v>
      </c>
      <c r="G506">
        <f t="shared" si="36"/>
        <v>3.6999999999999922E-2</v>
      </c>
      <c r="H506">
        <f t="shared" si="37"/>
        <v>0</v>
      </c>
      <c r="I506">
        <f t="shared" si="38"/>
        <v>3.6999999999999922E-2</v>
      </c>
      <c r="J506">
        <f t="shared" si="39"/>
        <v>5.0599999999999937E-2</v>
      </c>
    </row>
    <row r="507" spans="1:10" x14ac:dyDescent="0.3">
      <c r="A507" t="s">
        <v>512</v>
      </c>
      <c r="B507">
        <v>4.093</v>
      </c>
      <c r="C507">
        <v>4.13</v>
      </c>
      <c r="D507">
        <v>4.09</v>
      </c>
      <c r="E507">
        <v>4.1180000000000003</v>
      </c>
      <c r="F507">
        <f t="shared" si="35"/>
        <v>4.0000000000000036E-2</v>
      </c>
      <c r="G507">
        <f t="shared" si="36"/>
        <v>5.7999999999999829E-2</v>
      </c>
      <c r="H507">
        <f t="shared" si="37"/>
        <v>1.7999999999999794E-2</v>
      </c>
      <c r="I507">
        <f t="shared" si="38"/>
        <v>5.7999999999999829E-2</v>
      </c>
      <c r="J507">
        <f t="shared" si="39"/>
        <v>5.1149999999999939E-2</v>
      </c>
    </row>
    <row r="508" spans="1:10" x14ac:dyDescent="0.3">
      <c r="A508" t="s">
        <v>513</v>
      </c>
      <c r="B508">
        <v>4.109</v>
      </c>
      <c r="C508">
        <v>4.12</v>
      </c>
      <c r="D508">
        <v>4.08</v>
      </c>
      <c r="E508">
        <v>4.085</v>
      </c>
      <c r="F508">
        <f t="shared" si="35"/>
        <v>4.0000000000000036E-2</v>
      </c>
      <c r="G508">
        <f t="shared" si="36"/>
        <v>1.9999999999997797E-3</v>
      </c>
      <c r="H508">
        <f t="shared" si="37"/>
        <v>3.8000000000000256E-2</v>
      </c>
      <c r="I508">
        <f t="shared" si="38"/>
        <v>4.0000000000000036E-2</v>
      </c>
      <c r="J508">
        <f t="shared" si="39"/>
        <v>5.1649999999999932E-2</v>
      </c>
    </row>
    <row r="509" spans="1:10" x14ac:dyDescent="0.3">
      <c r="A509" t="s">
        <v>514</v>
      </c>
      <c r="B509">
        <v>4.08</v>
      </c>
      <c r="C509">
        <v>4.0810000000000004</v>
      </c>
      <c r="D509">
        <v>4.0049999999999999</v>
      </c>
      <c r="E509">
        <v>4.0060000000000002</v>
      </c>
      <c r="F509">
        <f t="shared" si="35"/>
        <v>7.6000000000000512E-2</v>
      </c>
      <c r="G509">
        <f t="shared" si="36"/>
        <v>3.9999999999995595E-3</v>
      </c>
      <c r="H509">
        <f t="shared" si="37"/>
        <v>8.0000000000000071E-2</v>
      </c>
      <c r="I509">
        <f t="shared" si="38"/>
        <v>8.0000000000000071E-2</v>
      </c>
      <c r="J509">
        <f t="shared" si="39"/>
        <v>5.2299999999999923E-2</v>
      </c>
    </row>
    <row r="510" spans="1:10" x14ac:dyDescent="0.3">
      <c r="A510" t="s">
        <v>515</v>
      </c>
      <c r="B510">
        <v>3.9980000000000002</v>
      </c>
      <c r="C510">
        <v>4.0339999999999998</v>
      </c>
      <c r="D510">
        <v>3.9950000000000001</v>
      </c>
      <c r="E510">
        <v>4.0330000000000004</v>
      </c>
      <c r="F510">
        <f t="shared" si="35"/>
        <v>3.8999999999999702E-2</v>
      </c>
      <c r="G510">
        <f t="shared" si="36"/>
        <v>2.7999999999999581E-2</v>
      </c>
      <c r="H510">
        <f t="shared" si="37"/>
        <v>1.1000000000000121E-2</v>
      </c>
      <c r="I510">
        <f t="shared" si="38"/>
        <v>3.8999999999999702E-2</v>
      </c>
      <c r="J510">
        <f t="shared" si="39"/>
        <v>5.1699999999999899E-2</v>
      </c>
    </row>
    <row r="511" spans="1:10" x14ac:dyDescent="0.3">
      <c r="A511" t="s">
        <v>516</v>
      </c>
      <c r="B511">
        <v>4.0380000000000003</v>
      </c>
      <c r="C511">
        <v>4.0439999999999996</v>
      </c>
      <c r="D511">
        <v>4.0149999999999997</v>
      </c>
      <c r="E511">
        <v>4.0289999999999999</v>
      </c>
      <c r="F511">
        <f t="shared" si="35"/>
        <v>2.8999999999999915E-2</v>
      </c>
      <c r="G511">
        <f t="shared" si="36"/>
        <v>1.0999999999999233E-2</v>
      </c>
      <c r="H511">
        <f t="shared" si="37"/>
        <v>1.8000000000000682E-2</v>
      </c>
      <c r="I511">
        <f t="shared" si="38"/>
        <v>2.8999999999999915E-2</v>
      </c>
      <c r="J511">
        <f t="shared" si="39"/>
        <v>5.0799999999999915E-2</v>
      </c>
    </row>
    <row r="512" spans="1:10" x14ac:dyDescent="0.3">
      <c r="A512" t="s">
        <v>517</v>
      </c>
      <c r="B512">
        <v>4.03</v>
      </c>
      <c r="C512">
        <v>4.0730000000000004</v>
      </c>
      <c r="D512">
        <v>4.03</v>
      </c>
      <c r="E512">
        <v>4.0510000000000002</v>
      </c>
      <c r="F512">
        <f t="shared" si="35"/>
        <v>4.3000000000000149E-2</v>
      </c>
      <c r="G512">
        <f t="shared" si="36"/>
        <v>4.4000000000000483E-2</v>
      </c>
      <c r="H512">
        <f t="shared" si="37"/>
        <v>1.000000000000334E-3</v>
      </c>
      <c r="I512">
        <f t="shared" si="38"/>
        <v>4.4000000000000483E-2</v>
      </c>
      <c r="J512">
        <f t="shared" si="39"/>
        <v>5.104999999999995E-2</v>
      </c>
    </row>
    <row r="513" spans="1:10" x14ac:dyDescent="0.3">
      <c r="A513" t="s">
        <v>518</v>
      </c>
      <c r="B513">
        <v>4.0460000000000003</v>
      </c>
      <c r="C513">
        <v>4.085</v>
      </c>
      <c r="D513">
        <v>4.0460000000000003</v>
      </c>
      <c r="E513">
        <v>4.077</v>
      </c>
      <c r="F513">
        <f t="shared" si="35"/>
        <v>3.8999999999999702E-2</v>
      </c>
      <c r="G513">
        <f t="shared" si="36"/>
        <v>3.3999999999999808E-2</v>
      </c>
      <c r="H513">
        <f t="shared" si="37"/>
        <v>4.9999999999998934E-3</v>
      </c>
      <c r="I513">
        <f t="shared" si="38"/>
        <v>3.8999999999999702E-2</v>
      </c>
      <c r="J513">
        <f t="shared" si="39"/>
        <v>5.0749999999999941E-2</v>
      </c>
    </row>
    <row r="514" spans="1:10" x14ac:dyDescent="0.3">
      <c r="A514" t="s">
        <v>519</v>
      </c>
      <c r="B514">
        <v>4.08</v>
      </c>
      <c r="C514">
        <v>4.125</v>
      </c>
      <c r="D514">
        <v>4.07</v>
      </c>
      <c r="E514">
        <v>4.1180000000000003</v>
      </c>
      <c r="F514">
        <f t="shared" si="35"/>
        <v>5.4999999999999716E-2</v>
      </c>
      <c r="G514">
        <f t="shared" si="36"/>
        <v>4.8000000000000043E-2</v>
      </c>
      <c r="H514">
        <f t="shared" si="37"/>
        <v>6.9999999999996732E-3</v>
      </c>
      <c r="I514">
        <f t="shared" si="38"/>
        <v>5.4999999999999716E-2</v>
      </c>
      <c r="J514">
        <f t="shared" si="39"/>
        <v>5.1099999999999965E-2</v>
      </c>
    </row>
    <row r="515" spans="1:10" x14ac:dyDescent="0.3">
      <c r="A515" t="s">
        <v>520</v>
      </c>
      <c r="B515">
        <v>4.1230000000000002</v>
      </c>
      <c r="C515">
        <v>4.1349999999999998</v>
      </c>
      <c r="D515">
        <v>4.1029999999999998</v>
      </c>
      <c r="E515">
        <v>4.1230000000000002</v>
      </c>
      <c r="F515">
        <f t="shared" ref="F515:F578" si="40">C515-D515</f>
        <v>3.2000000000000028E-2</v>
      </c>
      <c r="G515">
        <f t="shared" si="36"/>
        <v>1.699999999999946E-2</v>
      </c>
      <c r="H515">
        <f t="shared" si="37"/>
        <v>1.5000000000000568E-2</v>
      </c>
      <c r="I515">
        <f t="shared" si="38"/>
        <v>3.2000000000000028E-2</v>
      </c>
      <c r="J515">
        <f t="shared" si="39"/>
        <v>5.0199999999999981E-2</v>
      </c>
    </row>
    <row r="516" spans="1:10" x14ac:dyDescent="0.3">
      <c r="A516" t="s">
        <v>521</v>
      </c>
      <c r="B516">
        <v>4.1219999999999999</v>
      </c>
      <c r="C516">
        <v>4.1289999999999996</v>
      </c>
      <c r="D516">
        <v>4.1079999999999997</v>
      </c>
      <c r="E516">
        <v>4.125</v>
      </c>
      <c r="F516">
        <f t="shared" si="40"/>
        <v>2.0999999999999908E-2</v>
      </c>
      <c r="G516">
        <f t="shared" ref="G516:G579" si="41">ABS(C516-E515)</f>
        <v>5.9999999999993392E-3</v>
      </c>
      <c r="H516">
        <f t="shared" ref="H516:H579" si="42">ABS(D516-E515)</f>
        <v>1.5000000000000568E-2</v>
      </c>
      <c r="I516">
        <f t="shared" ref="I516:I579" si="43">MAX(F516:H516)</f>
        <v>2.0999999999999908E-2</v>
      </c>
      <c r="J516">
        <f t="shared" si="39"/>
        <v>4.8399999999999999E-2</v>
      </c>
    </row>
    <row r="517" spans="1:10" x14ac:dyDescent="0.3">
      <c r="A517" t="s">
        <v>522</v>
      </c>
      <c r="B517">
        <v>4.1239999999999997</v>
      </c>
      <c r="C517">
        <v>4.1440000000000001</v>
      </c>
      <c r="D517">
        <v>4.1159999999999997</v>
      </c>
      <c r="E517">
        <v>4.1269999999999998</v>
      </c>
      <c r="F517">
        <f t="shared" si="40"/>
        <v>2.8000000000000469E-2</v>
      </c>
      <c r="G517">
        <f t="shared" si="41"/>
        <v>1.9000000000000128E-2</v>
      </c>
      <c r="H517">
        <f t="shared" si="42"/>
        <v>9.0000000000003411E-3</v>
      </c>
      <c r="I517">
        <f t="shared" si="43"/>
        <v>2.8000000000000469E-2</v>
      </c>
      <c r="J517">
        <f t="shared" si="39"/>
        <v>4.4250000000000032E-2</v>
      </c>
    </row>
    <row r="518" spans="1:10" x14ac:dyDescent="0.3">
      <c r="A518" t="s">
        <v>523</v>
      </c>
      <c r="B518">
        <v>4.1269999999999998</v>
      </c>
      <c r="C518">
        <v>4.1280000000000001</v>
      </c>
      <c r="D518">
        <v>4.0990000000000002</v>
      </c>
      <c r="E518">
        <v>4.1260000000000003</v>
      </c>
      <c r="F518">
        <f t="shared" si="40"/>
        <v>2.8999999999999915E-2</v>
      </c>
      <c r="G518">
        <f t="shared" si="41"/>
        <v>1.000000000000334E-3</v>
      </c>
      <c r="H518">
        <f t="shared" si="42"/>
        <v>2.7999999999999581E-2</v>
      </c>
      <c r="I518">
        <f t="shared" si="43"/>
        <v>2.8999999999999915E-2</v>
      </c>
      <c r="J518">
        <f t="shared" si="39"/>
        <v>4.4150000000000043E-2</v>
      </c>
    </row>
    <row r="519" spans="1:10" x14ac:dyDescent="0.3">
      <c r="A519" t="s">
        <v>524</v>
      </c>
      <c r="B519">
        <v>4.117</v>
      </c>
      <c r="C519">
        <v>4.1319999999999997</v>
      </c>
      <c r="D519">
        <v>4.077</v>
      </c>
      <c r="E519">
        <v>4.077</v>
      </c>
      <c r="F519">
        <f t="shared" si="40"/>
        <v>5.4999999999999716E-2</v>
      </c>
      <c r="G519">
        <f t="shared" si="41"/>
        <v>5.9999999999993392E-3</v>
      </c>
      <c r="H519">
        <f t="shared" si="42"/>
        <v>4.9000000000000377E-2</v>
      </c>
      <c r="I519">
        <f t="shared" si="43"/>
        <v>5.4999999999999716E-2</v>
      </c>
      <c r="J519">
        <f t="shared" si="39"/>
        <v>4.5200000000000039E-2</v>
      </c>
    </row>
    <row r="520" spans="1:10" x14ac:dyDescent="0.3">
      <c r="A520" t="s">
        <v>525</v>
      </c>
      <c r="B520">
        <v>4.0759999999999996</v>
      </c>
      <c r="C520">
        <v>4.133</v>
      </c>
      <c r="D520">
        <v>4.0750000000000002</v>
      </c>
      <c r="E520">
        <v>4.1319999999999997</v>
      </c>
      <c r="F520">
        <f t="shared" si="40"/>
        <v>5.7999999999999829E-2</v>
      </c>
      <c r="G520">
        <f t="shared" si="41"/>
        <v>5.600000000000005E-2</v>
      </c>
      <c r="H520">
        <f t="shared" si="42"/>
        <v>1.9999999999997797E-3</v>
      </c>
      <c r="I520">
        <f t="shared" si="43"/>
        <v>5.7999999999999829E-2</v>
      </c>
      <c r="J520">
        <f t="shared" si="39"/>
        <v>4.5550000000000021E-2</v>
      </c>
    </row>
    <row r="521" spans="1:10" x14ac:dyDescent="0.3">
      <c r="A521" t="s">
        <v>526</v>
      </c>
      <c r="B521">
        <v>4.1319999999999997</v>
      </c>
      <c r="C521">
        <v>4.141</v>
      </c>
      <c r="D521">
        <v>4.1109999999999998</v>
      </c>
      <c r="E521">
        <v>4.1139999999999999</v>
      </c>
      <c r="F521">
        <f t="shared" si="40"/>
        <v>3.0000000000000249E-2</v>
      </c>
      <c r="G521">
        <f t="shared" si="41"/>
        <v>9.0000000000003411E-3</v>
      </c>
      <c r="H521">
        <f t="shared" si="42"/>
        <v>2.0999999999999908E-2</v>
      </c>
      <c r="I521">
        <f t="shared" si="43"/>
        <v>3.0000000000000249E-2</v>
      </c>
      <c r="J521">
        <f t="shared" si="39"/>
        <v>4.0850000000000011E-2</v>
      </c>
    </row>
    <row r="522" spans="1:10" x14ac:dyDescent="0.3">
      <c r="A522" t="s">
        <v>527</v>
      </c>
      <c r="B522">
        <v>4.1150000000000002</v>
      </c>
      <c r="C522">
        <v>4.141</v>
      </c>
      <c r="D522">
        <v>4.1150000000000002</v>
      </c>
      <c r="E522">
        <v>4.13</v>
      </c>
      <c r="F522">
        <f t="shared" si="40"/>
        <v>2.5999999999999801E-2</v>
      </c>
      <c r="G522">
        <f t="shared" si="41"/>
        <v>2.7000000000000135E-2</v>
      </c>
      <c r="H522">
        <f t="shared" si="42"/>
        <v>1.000000000000334E-3</v>
      </c>
      <c r="I522">
        <f t="shared" si="43"/>
        <v>2.7000000000000135E-2</v>
      </c>
      <c r="J522">
        <f t="shared" si="39"/>
        <v>4.0250000000000029E-2</v>
      </c>
    </row>
    <row r="523" spans="1:10" x14ac:dyDescent="0.3">
      <c r="A523" t="s">
        <v>528</v>
      </c>
      <c r="B523">
        <v>4.1210000000000004</v>
      </c>
      <c r="C523">
        <v>4.1399999999999997</v>
      </c>
      <c r="D523">
        <v>4.093</v>
      </c>
      <c r="E523">
        <v>4.1289999999999996</v>
      </c>
      <c r="F523">
        <f t="shared" si="40"/>
        <v>4.6999999999999709E-2</v>
      </c>
      <c r="G523">
        <f t="shared" si="41"/>
        <v>9.9999999999997868E-3</v>
      </c>
      <c r="H523">
        <f t="shared" si="42"/>
        <v>3.6999999999999922E-2</v>
      </c>
      <c r="I523">
        <f t="shared" si="43"/>
        <v>4.6999999999999709E-2</v>
      </c>
      <c r="J523">
        <f t="shared" si="39"/>
        <v>4.0799999999999989E-2</v>
      </c>
    </row>
    <row r="524" spans="1:10" x14ac:dyDescent="0.3">
      <c r="A524" t="s">
        <v>529</v>
      </c>
      <c r="B524">
        <v>4.117</v>
      </c>
      <c r="C524">
        <v>4.1779999999999999</v>
      </c>
      <c r="D524">
        <v>4.117</v>
      </c>
      <c r="E524">
        <v>4.1559999999999997</v>
      </c>
      <c r="F524">
        <f t="shared" si="40"/>
        <v>6.0999999999999943E-2</v>
      </c>
      <c r="G524">
        <f t="shared" si="41"/>
        <v>4.9000000000000377E-2</v>
      </c>
      <c r="H524">
        <f t="shared" si="42"/>
        <v>1.1999999999999567E-2</v>
      </c>
      <c r="I524">
        <f t="shared" si="43"/>
        <v>6.0999999999999943E-2</v>
      </c>
      <c r="J524">
        <f t="shared" si="39"/>
        <v>4.1299999999999983E-2</v>
      </c>
    </row>
    <row r="525" spans="1:10" x14ac:dyDescent="0.3">
      <c r="A525" t="s">
        <v>530</v>
      </c>
      <c r="B525">
        <v>4.1559999999999997</v>
      </c>
      <c r="C525">
        <v>4.1660000000000004</v>
      </c>
      <c r="D525">
        <v>4.1399999999999997</v>
      </c>
      <c r="E525">
        <v>4.1580000000000004</v>
      </c>
      <c r="F525">
        <f t="shared" si="40"/>
        <v>2.6000000000000689E-2</v>
      </c>
      <c r="G525">
        <f t="shared" si="41"/>
        <v>1.0000000000000675E-2</v>
      </c>
      <c r="H525">
        <f t="shared" si="42"/>
        <v>1.6000000000000014E-2</v>
      </c>
      <c r="I525">
        <f t="shared" si="43"/>
        <v>2.6000000000000689E-2</v>
      </c>
      <c r="J525">
        <f t="shared" si="39"/>
        <v>4.1749999999999995E-2</v>
      </c>
    </row>
    <row r="526" spans="1:10" x14ac:dyDescent="0.3">
      <c r="A526" t="s">
        <v>531</v>
      </c>
      <c r="B526">
        <v>4.1580000000000004</v>
      </c>
      <c r="C526">
        <v>4.165</v>
      </c>
      <c r="D526">
        <v>4.1429999999999998</v>
      </c>
      <c r="E526">
        <v>4.1500000000000004</v>
      </c>
      <c r="F526">
        <f t="shared" si="40"/>
        <v>2.2000000000000242E-2</v>
      </c>
      <c r="G526">
        <f t="shared" si="41"/>
        <v>6.9999999999996732E-3</v>
      </c>
      <c r="H526">
        <f t="shared" si="42"/>
        <v>1.5000000000000568E-2</v>
      </c>
      <c r="I526">
        <f t="shared" si="43"/>
        <v>2.2000000000000242E-2</v>
      </c>
      <c r="J526">
        <f t="shared" si="39"/>
        <v>4.1000000000000016E-2</v>
      </c>
    </row>
    <row r="527" spans="1:10" x14ac:dyDescent="0.3">
      <c r="A527" t="s">
        <v>532</v>
      </c>
      <c r="B527">
        <v>4.1500000000000004</v>
      </c>
      <c r="C527">
        <v>4.1500000000000004</v>
      </c>
      <c r="D527">
        <v>4.125</v>
      </c>
      <c r="E527">
        <v>4.1360000000000001</v>
      </c>
      <c r="F527">
        <f t="shared" si="40"/>
        <v>2.5000000000000355E-2</v>
      </c>
      <c r="G527">
        <f t="shared" si="41"/>
        <v>0</v>
      </c>
      <c r="H527">
        <f t="shared" si="42"/>
        <v>2.5000000000000355E-2</v>
      </c>
      <c r="I527">
        <f t="shared" si="43"/>
        <v>2.5000000000000355E-2</v>
      </c>
      <c r="J527">
        <f t="shared" si="39"/>
        <v>3.9350000000000038E-2</v>
      </c>
    </row>
    <row r="528" spans="1:10" x14ac:dyDescent="0.3">
      <c r="A528" t="s">
        <v>533</v>
      </c>
      <c r="B528">
        <v>4.1349999999999998</v>
      </c>
      <c r="C528">
        <v>4.17</v>
      </c>
      <c r="D528">
        <v>4.1280000000000001</v>
      </c>
      <c r="E528">
        <v>4.1280000000000001</v>
      </c>
      <c r="F528">
        <f t="shared" si="40"/>
        <v>4.1999999999999815E-2</v>
      </c>
      <c r="G528">
        <f t="shared" si="41"/>
        <v>3.3999999999999808E-2</v>
      </c>
      <c r="H528">
        <f t="shared" si="42"/>
        <v>8.0000000000000071E-3</v>
      </c>
      <c r="I528">
        <f t="shared" si="43"/>
        <v>4.1999999999999815E-2</v>
      </c>
      <c r="J528">
        <f t="shared" si="39"/>
        <v>3.9450000000000027E-2</v>
      </c>
    </row>
    <row r="529" spans="1:10" x14ac:dyDescent="0.3">
      <c r="A529" t="s">
        <v>534</v>
      </c>
      <c r="B529">
        <v>4.1500000000000004</v>
      </c>
      <c r="C529">
        <v>4.1500000000000004</v>
      </c>
      <c r="D529">
        <v>4.12</v>
      </c>
      <c r="E529">
        <v>4.12</v>
      </c>
      <c r="F529">
        <f t="shared" si="40"/>
        <v>3.0000000000000249E-2</v>
      </c>
      <c r="G529">
        <f t="shared" si="41"/>
        <v>2.2000000000000242E-2</v>
      </c>
      <c r="H529">
        <f t="shared" si="42"/>
        <v>8.0000000000000071E-3</v>
      </c>
      <c r="I529">
        <f t="shared" si="43"/>
        <v>3.0000000000000249E-2</v>
      </c>
      <c r="J529">
        <f t="shared" si="39"/>
        <v>3.6950000000000038E-2</v>
      </c>
    </row>
    <row r="530" spans="1:10" x14ac:dyDescent="0.3">
      <c r="A530" t="s">
        <v>535</v>
      </c>
      <c r="B530">
        <v>4.12</v>
      </c>
      <c r="C530">
        <v>4.17</v>
      </c>
      <c r="D530">
        <v>4.1100000000000003</v>
      </c>
      <c r="E530">
        <v>4.1399999999999997</v>
      </c>
      <c r="F530">
        <f t="shared" si="40"/>
        <v>5.9999999999999609E-2</v>
      </c>
      <c r="G530">
        <f t="shared" si="41"/>
        <v>4.9999999999999822E-2</v>
      </c>
      <c r="H530">
        <f t="shared" si="42"/>
        <v>9.9999999999997868E-3</v>
      </c>
      <c r="I530">
        <f t="shared" si="43"/>
        <v>5.9999999999999609E-2</v>
      </c>
      <c r="J530">
        <f t="shared" si="39"/>
        <v>3.8000000000000034E-2</v>
      </c>
    </row>
    <row r="531" spans="1:10" x14ac:dyDescent="0.3">
      <c r="A531" t="s">
        <v>536</v>
      </c>
      <c r="B531">
        <v>4.1399999999999997</v>
      </c>
      <c r="C531">
        <v>4.16</v>
      </c>
      <c r="D531">
        <v>4.1100000000000003</v>
      </c>
      <c r="E531">
        <v>4.12</v>
      </c>
      <c r="F531">
        <f t="shared" si="40"/>
        <v>4.9999999999999822E-2</v>
      </c>
      <c r="G531">
        <f t="shared" si="41"/>
        <v>2.0000000000000462E-2</v>
      </c>
      <c r="H531">
        <f t="shared" si="42"/>
        <v>2.9999999999999361E-2</v>
      </c>
      <c r="I531">
        <f t="shared" si="43"/>
        <v>4.9999999999999822E-2</v>
      </c>
      <c r="J531">
        <f t="shared" si="39"/>
        <v>3.9050000000000029E-2</v>
      </c>
    </row>
    <row r="532" spans="1:10" x14ac:dyDescent="0.3">
      <c r="A532" t="s">
        <v>537</v>
      </c>
      <c r="B532">
        <v>4.1100000000000003</v>
      </c>
      <c r="C532">
        <v>4.13</v>
      </c>
      <c r="D532">
        <v>4.0999999999999996</v>
      </c>
      <c r="E532">
        <v>4.1100000000000003</v>
      </c>
      <c r="F532">
        <f t="shared" si="40"/>
        <v>3.0000000000000249E-2</v>
      </c>
      <c r="G532">
        <f t="shared" si="41"/>
        <v>9.9999999999997868E-3</v>
      </c>
      <c r="H532">
        <f t="shared" si="42"/>
        <v>2.0000000000000462E-2</v>
      </c>
      <c r="I532">
        <f t="shared" si="43"/>
        <v>3.0000000000000249E-2</v>
      </c>
      <c r="J532">
        <f t="shared" si="39"/>
        <v>3.8350000000000016E-2</v>
      </c>
    </row>
    <row r="533" spans="1:10" x14ac:dyDescent="0.3">
      <c r="A533" t="s">
        <v>538</v>
      </c>
      <c r="B533">
        <v>4.13</v>
      </c>
      <c r="C533">
        <v>4.16</v>
      </c>
      <c r="D533">
        <v>4.13</v>
      </c>
      <c r="E533">
        <v>4.1399999999999997</v>
      </c>
      <c r="F533">
        <f t="shared" si="40"/>
        <v>3.0000000000000249E-2</v>
      </c>
      <c r="G533">
        <f t="shared" si="41"/>
        <v>4.9999999999999822E-2</v>
      </c>
      <c r="H533">
        <f t="shared" si="42"/>
        <v>1.9999999999999574E-2</v>
      </c>
      <c r="I533">
        <f t="shared" si="43"/>
        <v>4.9999999999999822E-2</v>
      </c>
      <c r="J533">
        <f t="shared" si="39"/>
        <v>3.8900000000000025E-2</v>
      </c>
    </row>
    <row r="534" spans="1:10" x14ac:dyDescent="0.3">
      <c r="A534" t="s">
        <v>539</v>
      </c>
      <c r="B534">
        <v>4.1399999999999997</v>
      </c>
      <c r="C534">
        <v>4.16</v>
      </c>
      <c r="D534">
        <v>4.08</v>
      </c>
      <c r="E534">
        <v>4.12</v>
      </c>
      <c r="F534">
        <f t="shared" si="40"/>
        <v>8.0000000000000071E-2</v>
      </c>
      <c r="G534">
        <f t="shared" si="41"/>
        <v>2.0000000000000462E-2</v>
      </c>
      <c r="H534">
        <f t="shared" si="42"/>
        <v>5.9999999999999609E-2</v>
      </c>
      <c r="I534">
        <f t="shared" si="43"/>
        <v>8.0000000000000071E-2</v>
      </c>
      <c r="J534">
        <f t="shared" ref="J534:J597" si="44">AVERAGE(I515:I534)</f>
        <v>4.015000000000004E-2</v>
      </c>
    </row>
    <row r="535" spans="1:10" x14ac:dyDescent="0.3">
      <c r="A535" t="s">
        <v>540</v>
      </c>
      <c r="B535">
        <v>4.1500000000000004</v>
      </c>
      <c r="C535">
        <v>4.2</v>
      </c>
      <c r="D535">
        <v>4.1500000000000004</v>
      </c>
      <c r="E535">
        <v>4.18</v>
      </c>
      <c r="F535">
        <f t="shared" si="40"/>
        <v>4.9999999999999822E-2</v>
      </c>
      <c r="G535">
        <f t="shared" si="41"/>
        <v>8.0000000000000071E-2</v>
      </c>
      <c r="H535">
        <f t="shared" si="42"/>
        <v>3.0000000000000249E-2</v>
      </c>
      <c r="I535">
        <f t="shared" si="43"/>
        <v>8.0000000000000071E-2</v>
      </c>
      <c r="J535">
        <f t="shared" si="44"/>
        <v>4.2550000000000046E-2</v>
      </c>
    </row>
    <row r="536" spans="1:10" x14ac:dyDescent="0.3">
      <c r="A536" t="s">
        <v>541</v>
      </c>
      <c r="B536">
        <v>4.16</v>
      </c>
      <c r="C536">
        <v>4.2</v>
      </c>
      <c r="D536">
        <v>4.16</v>
      </c>
      <c r="E536">
        <v>4.2</v>
      </c>
      <c r="F536">
        <f t="shared" si="40"/>
        <v>4.0000000000000036E-2</v>
      </c>
      <c r="G536">
        <f t="shared" si="41"/>
        <v>2.0000000000000462E-2</v>
      </c>
      <c r="H536">
        <f t="shared" si="42"/>
        <v>1.9999999999999574E-2</v>
      </c>
      <c r="I536">
        <f t="shared" si="43"/>
        <v>4.0000000000000036E-2</v>
      </c>
      <c r="J536">
        <f t="shared" si="44"/>
        <v>4.3500000000000053E-2</v>
      </c>
    </row>
    <row r="537" spans="1:10" x14ac:dyDescent="0.3">
      <c r="A537" t="s">
        <v>542</v>
      </c>
      <c r="B537">
        <v>4.1900000000000004</v>
      </c>
      <c r="C537">
        <v>4.24</v>
      </c>
      <c r="D537">
        <v>4.18</v>
      </c>
      <c r="E537">
        <v>4.2</v>
      </c>
      <c r="F537">
        <f t="shared" si="40"/>
        <v>6.0000000000000497E-2</v>
      </c>
      <c r="G537">
        <f t="shared" si="41"/>
        <v>4.0000000000000036E-2</v>
      </c>
      <c r="H537">
        <f t="shared" si="42"/>
        <v>2.0000000000000462E-2</v>
      </c>
      <c r="I537">
        <f t="shared" si="43"/>
        <v>6.0000000000000497E-2</v>
      </c>
      <c r="J537">
        <f t="shared" si="44"/>
        <v>4.510000000000005E-2</v>
      </c>
    </row>
    <row r="538" spans="1:10" x14ac:dyDescent="0.3">
      <c r="A538" t="s">
        <v>543</v>
      </c>
      <c r="B538">
        <v>4.2</v>
      </c>
      <c r="C538">
        <v>4.22</v>
      </c>
      <c r="D538">
        <v>4.1900000000000004</v>
      </c>
      <c r="E538">
        <v>4.22</v>
      </c>
      <c r="F538">
        <f t="shared" si="40"/>
        <v>2.9999999999999361E-2</v>
      </c>
      <c r="G538">
        <f t="shared" si="41"/>
        <v>1.9999999999999574E-2</v>
      </c>
      <c r="H538">
        <f t="shared" si="42"/>
        <v>9.9999999999997868E-3</v>
      </c>
      <c r="I538">
        <f t="shared" si="43"/>
        <v>2.9999999999999361E-2</v>
      </c>
      <c r="J538">
        <f t="shared" si="44"/>
        <v>4.5150000000000023E-2</v>
      </c>
    </row>
    <row r="539" spans="1:10" x14ac:dyDescent="0.3">
      <c r="A539" t="s">
        <v>544</v>
      </c>
      <c r="B539">
        <v>4.24</v>
      </c>
      <c r="C539">
        <v>4.24</v>
      </c>
      <c r="D539">
        <v>4.21</v>
      </c>
      <c r="E539">
        <v>4.22</v>
      </c>
      <c r="F539">
        <f t="shared" si="40"/>
        <v>3.0000000000000249E-2</v>
      </c>
      <c r="G539">
        <f t="shared" si="41"/>
        <v>2.0000000000000462E-2</v>
      </c>
      <c r="H539">
        <f t="shared" si="42"/>
        <v>9.9999999999997868E-3</v>
      </c>
      <c r="I539">
        <f t="shared" si="43"/>
        <v>3.0000000000000249E-2</v>
      </c>
      <c r="J539">
        <f t="shared" si="44"/>
        <v>4.390000000000005E-2</v>
      </c>
    </row>
    <row r="540" spans="1:10" x14ac:dyDescent="0.3">
      <c r="A540" t="s">
        <v>545</v>
      </c>
      <c r="B540">
        <v>4.22</v>
      </c>
      <c r="C540">
        <v>4.22</v>
      </c>
      <c r="D540">
        <v>4.2</v>
      </c>
      <c r="E540">
        <v>4.22</v>
      </c>
      <c r="F540">
        <f t="shared" si="40"/>
        <v>1.9999999999999574E-2</v>
      </c>
      <c r="G540">
        <f t="shared" si="41"/>
        <v>0</v>
      </c>
      <c r="H540">
        <f t="shared" si="42"/>
        <v>1.9999999999999574E-2</v>
      </c>
      <c r="I540">
        <f t="shared" si="43"/>
        <v>1.9999999999999574E-2</v>
      </c>
      <c r="J540">
        <f t="shared" si="44"/>
        <v>4.2000000000000037E-2</v>
      </c>
    </row>
    <row r="541" spans="1:10" x14ac:dyDescent="0.3">
      <c r="A541" t="s">
        <v>546</v>
      </c>
      <c r="B541">
        <v>4.22</v>
      </c>
      <c r="C541">
        <v>4.2300000000000004</v>
      </c>
      <c r="D541">
        <v>4.2</v>
      </c>
      <c r="E541">
        <v>4.2</v>
      </c>
      <c r="F541">
        <f t="shared" si="40"/>
        <v>3.0000000000000249E-2</v>
      </c>
      <c r="G541">
        <f t="shared" si="41"/>
        <v>1.0000000000000675E-2</v>
      </c>
      <c r="H541">
        <f t="shared" si="42"/>
        <v>1.9999999999999574E-2</v>
      </c>
      <c r="I541">
        <f t="shared" si="43"/>
        <v>3.0000000000000249E-2</v>
      </c>
      <c r="J541">
        <f t="shared" si="44"/>
        <v>4.2000000000000037E-2</v>
      </c>
    </row>
    <row r="542" spans="1:10" x14ac:dyDescent="0.3">
      <c r="A542" t="s">
        <v>547</v>
      </c>
      <c r="B542">
        <v>4.2</v>
      </c>
      <c r="C542">
        <v>4.24</v>
      </c>
      <c r="D542">
        <v>4.1900000000000004</v>
      </c>
      <c r="E542">
        <v>4.2</v>
      </c>
      <c r="F542">
        <f t="shared" si="40"/>
        <v>4.9999999999999822E-2</v>
      </c>
      <c r="G542">
        <f t="shared" si="41"/>
        <v>4.0000000000000036E-2</v>
      </c>
      <c r="H542">
        <f t="shared" si="42"/>
        <v>9.9999999999997868E-3</v>
      </c>
      <c r="I542">
        <f t="shared" si="43"/>
        <v>4.9999999999999822E-2</v>
      </c>
      <c r="J542">
        <f t="shared" si="44"/>
        <v>4.3150000000000022E-2</v>
      </c>
    </row>
    <row r="543" spans="1:10" x14ac:dyDescent="0.3">
      <c r="A543" t="s">
        <v>548</v>
      </c>
      <c r="B543">
        <v>4.21</v>
      </c>
      <c r="C543">
        <v>4.24</v>
      </c>
      <c r="D543">
        <v>4.21</v>
      </c>
      <c r="E543">
        <v>4.24</v>
      </c>
      <c r="F543">
        <f t="shared" si="40"/>
        <v>3.0000000000000249E-2</v>
      </c>
      <c r="G543">
        <f t="shared" si="41"/>
        <v>4.0000000000000036E-2</v>
      </c>
      <c r="H543">
        <f t="shared" si="42"/>
        <v>9.9999999999997868E-3</v>
      </c>
      <c r="I543">
        <f t="shared" si="43"/>
        <v>4.0000000000000036E-2</v>
      </c>
      <c r="J543">
        <f t="shared" si="44"/>
        <v>4.2800000000000039E-2</v>
      </c>
    </row>
    <row r="544" spans="1:10" x14ac:dyDescent="0.3">
      <c r="A544" t="s">
        <v>549</v>
      </c>
      <c r="B544">
        <v>4.25</v>
      </c>
      <c r="C544">
        <v>4.28</v>
      </c>
      <c r="D544">
        <v>4.25</v>
      </c>
      <c r="E544">
        <v>4.26</v>
      </c>
      <c r="F544">
        <f t="shared" si="40"/>
        <v>3.0000000000000249E-2</v>
      </c>
      <c r="G544">
        <f t="shared" si="41"/>
        <v>4.0000000000000036E-2</v>
      </c>
      <c r="H544">
        <f t="shared" si="42"/>
        <v>9.9999999999997868E-3</v>
      </c>
      <c r="I544">
        <f t="shared" si="43"/>
        <v>4.0000000000000036E-2</v>
      </c>
      <c r="J544">
        <f t="shared" si="44"/>
        <v>4.1750000000000044E-2</v>
      </c>
    </row>
    <row r="545" spans="1:10" x14ac:dyDescent="0.3">
      <c r="A545" t="s">
        <v>550</v>
      </c>
      <c r="B545">
        <v>4.26</v>
      </c>
      <c r="C545">
        <v>4.3</v>
      </c>
      <c r="D545">
        <v>4.24</v>
      </c>
      <c r="E545">
        <v>4.28</v>
      </c>
      <c r="F545">
        <f t="shared" si="40"/>
        <v>5.9999999999999609E-2</v>
      </c>
      <c r="G545">
        <f t="shared" si="41"/>
        <v>4.0000000000000036E-2</v>
      </c>
      <c r="H545">
        <f t="shared" si="42"/>
        <v>1.9999999999999574E-2</v>
      </c>
      <c r="I545">
        <f t="shared" si="43"/>
        <v>5.9999999999999609E-2</v>
      </c>
      <c r="J545">
        <f t="shared" si="44"/>
        <v>4.3449999999999989E-2</v>
      </c>
    </row>
    <row r="546" spans="1:10" x14ac:dyDescent="0.3">
      <c r="A546" t="s">
        <v>551</v>
      </c>
      <c r="B546">
        <v>4.2699999999999996</v>
      </c>
      <c r="C546">
        <v>4.3099999999999996</v>
      </c>
      <c r="D546">
        <v>4.2300000000000004</v>
      </c>
      <c r="E546">
        <v>4.3099999999999996</v>
      </c>
      <c r="F546">
        <f t="shared" si="40"/>
        <v>7.9999999999999183E-2</v>
      </c>
      <c r="G546">
        <f t="shared" si="41"/>
        <v>2.9999999999999361E-2</v>
      </c>
      <c r="H546">
        <f t="shared" si="42"/>
        <v>4.9999999999999822E-2</v>
      </c>
      <c r="I546">
        <f t="shared" si="43"/>
        <v>7.9999999999999183E-2</v>
      </c>
      <c r="J546">
        <f t="shared" si="44"/>
        <v>4.6349999999999933E-2</v>
      </c>
    </row>
    <row r="547" spans="1:10" x14ac:dyDescent="0.3">
      <c r="A547" t="s">
        <v>552</v>
      </c>
      <c r="B547">
        <v>4.33</v>
      </c>
      <c r="C547">
        <v>4.3499999999999996</v>
      </c>
      <c r="D547">
        <v>4.32</v>
      </c>
      <c r="E547">
        <v>4.33</v>
      </c>
      <c r="F547">
        <f t="shared" si="40"/>
        <v>2.9999999999999361E-2</v>
      </c>
      <c r="G547">
        <f t="shared" si="41"/>
        <v>4.0000000000000036E-2</v>
      </c>
      <c r="H547">
        <f t="shared" si="42"/>
        <v>1.0000000000000675E-2</v>
      </c>
      <c r="I547">
        <f t="shared" si="43"/>
        <v>4.0000000000000036E-2</v>
      </c>
      <c r="J547">
        <f t="shared" si="44"/>
        <v>4.709999999999992E-2</v>
      </c>
    </row>
    <row r="548" spans="1:10" x14ac:dyDescent="0.3">
      <c r="A548" t="s">
        <v>553</v>
      </c>
      <c r="B548">
        <v>4.32</v>
      </c>
      <c r="C548">
        <v>4.37</v>
      </c>
      <c r="D548">
        <v>4.32</v>
      </c>
      <c r="E548">
        <v>4.34</v>
      </c>
      <c r="F548">
        <f t="shared" si="40"/>
        <v>4.9999999999999822E-2</v>
      </c>
      <c r="G548">
        <f t="shared" si="41"/>
        <v>4.0000000000000036E-2</v>
      </c>
      <c r="H548">
        <f t="shared" si="42"/>
        <v>9.9999999999997868E-3</v>
      </c>
      <c r="I548">
        <f t="shared" si="43"/>
        <v>4.9999999999999822E-2</v>
      </c>
      <c r="J548">
        <f t="shared" si="44"/>
        <v>4.7499999999999917E-2</v>
      </c>
    </row>
    <row r="549" spans="1:10" x14ac:dyDescent="0.3">
      <c r="A549" t="s">
        <v>554</v>
      </c>
      <c r="B549">
        <v>4.3499999999999996</v>
      </c>
      <c r="C549">
        <v>4.3600000000000003</v>
      </c>
      <c r="D549">
        <v>4.3099999999999996</v>
      </c>
      <c r="E549">
        <v>4.33</v>
      </c>
      <c r="F549">
        <f t="shared" si="40"/>
        <v>5.0000000000000711E-2</v>
      </c>
      <c r="G549">
        <f t="shared" si="41"/>
        <v>2.0000000000000462E-2</v>
      </c>
      <c r="H549">
        <f t="shared" si="42"/>
        <v>3.0000000000000249E-2</v>
      </c>
      <c r="I549">
        <f t="shared" si="43"/>
        <v>5.0000000000000711E-2</v>
      </c>
      <c r="J549">
        <f t="shared" si="44"/>
        <v>4.8499999999999946E-2</v>
      </c>
    </row>
    <row r="550" spans="1:10" x14ac:dyDescent="0.3">
      <c r="A550" t="s">
        <v>555</v>
      </c>
      <c r="B550">
        <v>4.34</v>
      </c>
      <c r="C550">
        <v>4.37</v>
      </c>
      <c r="D550">
        <v>4.34</v>
      </c>
      <c r="E550">
        <v>4.37</v>
      </c>
      <c r="F550">
        <f t="shared" si="40"/>
        <v>3.0000000000000249E-2</v>
      </c>
      <c r="G550">
        <f t="shared" si="41"/>
        <v>4.0000000000000036E-2</v>
      </c>
      <c r="H550">
        <f t="shared" si="42"/>
        <v>9.9999999999997868E-3</v>
      </c>
      <c r="I550">
        <f t="shared" si="43"/>
        <v>4.0000000000000036E-2</v>
      </c>
      <c r="J550">
        <f t="shared" si="44"/>
        <v>4.7499999999999966E-2</v>
      </c>
    </row>
    <row r="551" spans="1:10" x14ac:dyDescent="0.3">
      <c r="A551" t="s">
        <v>556</v>
      </c>
      <c r="B551">
        <v>4.37</v>
      </c>
      <c r="C551">
        <v>4.37</v>
      </c>
      <c r="D551">
        <v>4.3</v>
      </c>
      <c r="E551">
        <v>4.3099999999999996</v>
      </c>
      <c r="F551">
        <f t="shared" si="40"/>
        <v>7.0000000000000284E-2</v>
      </c>
      <c r="G551">
        <f t="shared" si="41"/>
        <v>0</v>
      </c>
      <c r="H551">
        <f t="shared" si="42"/>
        <v>7.0000000000000284E-2</v>
      </c>
      <c r="I551">
        <f t="shared" si="43"/>
        <v>7.0000000000000284E-2</v>
      </c>
      <c r="J551">
        <f t="shared" si="44"/>
        <v>4.8499999999999988E-2</v>
      </c>
    </row>
    <row r="552" spans="1:10" x14ac:dyDescent="0.3">
      <c r="A552" t="s">
        <v>557</v>
      </c>
      <c r="B552">
        <v>4.29</v>
      </c>
      <c r="C552">
        <v>4.29</v>
      </c>
      <c r="D552">
        <v>4.21</v>
      </c>
      <c r="E552">
        <v>4.21</v>
      </c>
      <c r="F552">
        <f t="shared" si="40"/>
        <v>8.0000000000000071E-2</v>
      </c>
      <c r="G552">
        <f t="shared" si="41"/>
        <v>1.9999999999999574E-2</v>
      </c>
      <c r="H552">
        <f t="shared" si="42"/>
        <v>9.9999999999999645E-2</v>
      </c>
      <c r="I552">
        <f t="shared" si="43"/>
        <v>9.9999999999999645E-2</v>
      </c>
      <c r="J552">
        <f t="shared" si="44"/>
        <v>5.1999999999999956E-2</v>
      </c>
    </row>
    <row r="553" spans="1:10" x14ac:dyDescent="0.3">
      <c r="A553" t="s">
        <v>558</v>
      </c>
      <c r="B553">
        <v>4.21</v>
      </c>
      <c r="C553">
        <v>4.24</v>
      </c>
      <c r="D553">
        <v>4.21</v>
      </c>
      <c r="E553">
        <v>4.22</v>
      </c>
      <c r="F553">
        <f t="shared" si="40"/>
        <v>3.0000000000000249E-2</v>
      </c>
      <c r="G553">
        <f t="shared" si="41"/>
        <v>3.0000000000000249E-2</v>
      </c>
      <c r="H553">
        <f t="shared" si="42"/>
        <v>0</v>
      </c>
      <c r="I553">
        <f t="shared" si="43"/>
        <v>3.0000000000000249E-2</v>
      </c>
      <c r="J553">
        <f t="shared" si="44"/>
        <v>5.0999999999999976E-2</v>
      </c>
    </row>
    <row r="554" spans="1:10" x14ac:dyDescent="0.3">
      <c r="A554" t="s">
        <v>559</v>
      </c>
      <c r="B554">
        <v>4.21</v>
      </c>
      <c r="C554">
        <v>4.2300000000000004</v>
      </c>
      <c r="D554">
        <v>4.1900000000000004</v>
      </c>
      <c r="E554">
        <v>4.2300000000000004</v>
      </c>
      <c r="F554">
        <f t="shared" si="40"/>
        <v>4.0000000000000036E-2</v>
      </c>
      <c r="G554">
        <f t="shared" si="41"/>
        <v>1.0000000000000675E-2</v>
      </c>
      <c r="H554">
        <f t="shared" si="42"/>
        <v>2.9999999999999361E-2</v>
      </c>
      <c r="I554">
        <f t="shared" si="43"/>
        <v>4.0000000000000036E-2</v>
      </c>
      <c r="J554">
        <f t="shared" si="44"/>
        <v>4.8999999999999974E-2</v>
      </c>
    </row>
    <row r="555" spans="1:10" x14ac:dyDescent="0.3">
      <c r="A555" t="s">
        <v>560</v>
      </c>
      <c r="B555">
        <v>4.24</v>
      </c>
      <c r="C555">
        <v>4.24</v>
      </c>
      <c r="D555">
        <v>4.22</v>
      </c>
      <c r="E555">
        <v>4.22</v>
      </c>
      <c r="F555">
        <f t="shared" si="40"/>
        <v>2.0000000000000462E-2</v>
      </c>
      <c r="G555">
        <f t="shared" si="41"/>
        <v>9.9999999999997868E-3</v>
      </c>
      <c r="H555">
        <f t="shared" si="42"/>
        <v>1.0000000000000675E-2</v>
      </c>
      <c r="I555">
        <f t="shared" si="43"/>
        <v>2.0000000000000462E-2</v>
      </c>
      <c r="J555">
        <f t="shared" si="44"/>
        <v>4.5999999999999999E-2</v>
      </c>
    </row>
    <row r="556" spans="1:10" x14ac:dyDescent="0.3">
      <c r="A556" t="s">
        <v>561</v>
      </c>
      <c r="B556">
        <v>4.2300000000000004</v>
      </c>
      <c r="C556">
        <v>4.25</v>
      </c>
      <c r="D556">
        <v>4.22</v>
      </c>
      <c r="E556">
        <v>4.22</v>
      </c>
      <c r="F556">
        <f t="shared" si="40"/>
        <v>3.0000000000000249E-2</v>
      </c>
      <c r="G556">
        <f t="shared" si="41"/>
        <v>3.0000000000000249E-2</v>
      </c>
      <c r="H556">
        <f t="shared" si="42"/>
        <v>0</v>
      </c>
      <c r="I556">
        <f t="shared" si="43"/>
        <v>3.0000000000000249E-2</v>
      </c>
      <c r="J556">
        <f t="shared" si="44"/>
        <v>4.5500000000000006E-2</v>
      </c>
    </row>
    <row r="557" spans="1:10" x14ac:dyDescent="0.3">
      <c r="A557" t="s">
        <v>562</v>
      </c>
      <c r="B557">
        <v>4.22</v>
      </c>
      <c r="C557">
        <v>4.22</v>
      </c>
      <c r="D557">
        <v>4.04</v>
      </c>
      <c r="E557">
        <v>4.05</v>
      </c>
      <c r="F557">
        <f t="shared" si="40"/>
        <v>0.17999999999999972</v>
      </c>
      <c r="G557">
        <f t="shared" si="41"/>
        <v>0</v>
      </c>
      <c r="H557">
        <f t="shared" si="42"/>
        <v>0.17999999999999972</v>
      </c>
      <c r="I557">
        <f t="shared" si="43"/>
        <v>0.17999999999999972</v>
      </c>
      <c r="J557">
        <f t="shared" si="44"/>
        <v>5.1499999999999969E-2</v>
      </c>
    </row>
    <row r="558" spans="1:10" x14ac:dyDescent="0.3">
      <c r="A558" t="s">
        <v>563</v>
      </c>
      <c r="B558">
        <v>4.04</v>
      </c>
      <c r="C558">
        <v>4.07</v>
      </c>
      <c r="D558">
        <v>4</v>
      </c>
      <c r="E558">
        <v>4.05</v>
      </c>
      <c r="F558">
        <f t="shared" si="40"/>
        <v>7.0000000000000284E-2</v>
      </c>
      <c r="G558">
        <f t="shared" si="41"/>
        <v>2.0000000000000462E-2</v>
      </c>
      <c r="H558">
        <f t="shared" si="42"/>
        <v>4.9999999999999822E-2</v>
      </c>
      <c r="I558">
        <f t="shared" si="43"/>
        <v>7.0000000000000284E-2</v>
      </c>
      <c r="J558">
        <f t="shared" si="44"/>
        <v>5.3500000000000013E-2</v>
      </c>
    </row>
    <row r="559" spans="1:10" x14ac:dyDescent="0.3">
      <c r="A559" t="s">
        <v>564</v>
      </c>
      <c r="B559">
        <v>4.04</v>
      </c>
      <c r="C559">
        <v>4.05</v>
      </c>
      <c r="D559">
        <v>4</v>
      </c>
      <c r="E559">
        <v>4</v>
      </c>
      <c r="F559">
        <f t="shared" si="40"/>
        <v>4.9999999999999822E-2</v>
      </c>
      <c r="G559">
        <f t="shared" si="41"/>
        <v>0</v>
      </c>
      <c r="H559">
        <f t="shared" si="42"/>
        <v>4.9999999999999822E-2</v>
      </c>
      <c r="I559">
        <f t="shared" si="43"/>
        <v>4.9999999999999822E-2</v>
      </c>
      <c r="J559">
        <f t="shared" si="44"/>
        <v>5.4499999999999993E-2</v>
      </c>
    </row>
    <row r="560" spans="1:10" x14ac:dyDescent="0.3">
      <c r="A560" t="s">
        <v>565</v>
      </c>
      <c r="B560">
        <v>4</v>
      </c>
      <c r="C560">
        <v>4.04</v>
      </c>
      <c r="D560">
        <v>3.98</v>
      </c>
      <c r="E560">
        <v>3.99</v>
      </c>
      <c r="F560">
        <f t="shared" si="40"/>
        <v>6.0000000000000053E-2</v>
      </c>
      <c r="G560">
        <f t="shared" si="41"/>
        <v>4.0000000000000036E-2</v>
      </c>
      <c r="H560">
        <f t="shared" si="42"/>
        <v>2.0000000000000018E-2</v>
      </c>
      <c r="I560">
        <f t="shared" si="43"/>
        <v>6.0000000000000053E-2</v>
      </c>
      <c r="J560">
        <f t="shared" si="44"/>
        <v>5.6500000000000015E-2</v>
      </c>
    </row>
    <row r="561" spans="1:10" x14ac:dyDescent="0.3">
      <c r="A561" t="s">
        <v>566</v>
      </c>
      <c r="B561">
        <v>3.98</v>
      </c>
      <c r="C561">
        <v>4.0199999999999996</v>
      </c>
      <c r="D561">
        <v>3.98</v>
      </c>
      <c r="E561">
        <v>4.01</v>
      </c>
      <c r="F561">
        <f t="shared" si="40"/>
        <v>3.9999999999999591E-2</v>
      </c>
      <c r="G561">
        <f t="shared" si="41"/>
        <v>2.9999999999999361E-2</v>
      </c>
      <c r="H561">
        <f t="shared" si="42"/>
        <v>1.0000000000000231E-2</v>
      </c>
      <c r="I561">
        <f t="shared" si="43"/>
        <v>3.9999999999999591E-2</v>
      </c>
      <c r="J561">
        <f t="shared" si="44"/>
        <v>5.6999999999999981E-2</v>
      </c>
    </row>
    <row r="562" spans="1:10" x14ac:dyDescent="0.3">
      <c r="A562" t="s">
        <v>567</v>
      </c>
      <c r="B562">
        <v>4</v>
      </c>
      <c r="C562">
        <v>4.01</v>
      </c>
      <c r="D562">
        <v>3.97</v>
      </c>
      <c r="E562">
        <v>3.98</v>
      </c>
      <c r="F562">
        <f t="shared" si="40"/>
        <v>3.9999999999999591E-2</v>
      </c>
      <c r="G562">
        <f t="shared" si="41"/>
        <v>0</v>
      </c>
      <c r="H562">
        <f t="shared" si="42"/>
        <v>3.9999999999999591E-2</v>
      </c>
      <c r="I562">
        <f t="shared" si="43"/>
        <v>3.9999999999999591E-2</v>
      </c>
      <c r="J562">
        <f t="shared" si="44"/>
        <v>5.6499999999999974E-2</v>
      </c>
    </row>
    <row r="563" spans="1:10" x14ac:dyDescent="0.3">
      <c r="A563" t="s">
        <v>568</v>
      </c>
      <c r="B563">
        <v>3.98</v>
      </c>
      <c r="C563">
        <v>3.98</v>
      </c>
      <c r="D563">
        <v>3.94</v>
      </c>
      <c r="E563">
        <v>3.96</v>
      </c>
      <c r="F563">
        <f t="shared" si="40"/>
        <v>4.0000000000000036E-2</v>
      </c>
      <c r="G563">
        <f t="shared" si="41"/>
        <v>0</v>
      </c>
      <c r="H563">
        <f t="shared" si="42"/>
        <v>4.0000000000000036E-2</v>
      </c>
      <c r="I563">
        <f t="shared" si="43"/>
        <v>4.0000000000000036E-2</v>
      </c>
      <c r="J563">
        <f t="shared" si="44"/>
        <v>5.6499999999999974E-2</v>
      </c>
    </row>
    <row r="564" spans="1:10" x14ac:dyDescent="0.3">
      <c r="A564" t="s">
        <v>569</v>
      </c>
      <c r="B564">
        <v>3.96</v>
      </c>
      <c r="C564">
        <v>3.99</v>
      </c>
      <c r="D564">
        <v>3.96</v>
      </c>
      <c r="E564">
        <v>3.98</v>
      </c>
      <c r="F564">
        <f t="shared" si="40"/>
        <v>3.0000000000000249E-2</v>
      </c>
      <c r="G564">
        <f t="shared" si="41"/>
        <v>3.0000000000000249E-2</v>
      </c>
      <c r="H564">
        <f t="shared" si="42"/>
        <v>0</v>
      </c>
      <c r="I564">
        <f t="shared" si="43"/>
        <v>3.0000000000000249E-2</v>
      </c>
      <c r="J564">
        <f t="shared" si="44"/>
        <v>5.599999999999998E-2</v>
      </c>
    </row>
    <row r="565" spans="1:10" x14ac:dyDescent="0.3">
      <c r="A565" t="s">
        <v>570</v>
      </c>
      <c r="B565">
        <v>3.98</v>
      </c>
      <c r="C565">
        <v>3.98</v>
      </c>
      <c r="D565">
        <v>3.96</v>
      </c>
      <c r="E565">
        <v>3.98</v>
      </c>
      <c r="F565">
        <f t="shared" si="40"/>
        <v>2.0000000000000018E-2</v>
      </c>
      <c r="G565">
        <f t="shared" si="41"/>
        <v>0</v>
      </c>
      <c r="H565">
        <f t="shared" si="42"/>
        <v>2.0000000000000018E-2</v>
      </c>
      <c r="I565">
        <f t="shared" si="43"/>
        <v>2.0000000000000018E-2</v>
      </c>
      <c r="J565">
        <f t="shared" si="44"/>
        <v>5.4000000000000006E-2</v>
      </c>
    </row>
    <row r="566" spans="1:10" x14ac:dyDescent="0.3">
      <c r="A566" t="s">
        <v>571</v>
      </c>
      <c r="B566">
        <v>3.98</v>
      </c>
      <c r="C566">
        <v>3.98</v>
      </c>
      <c r="D566">
        <v>3.93</v>
      </c>
      <c r="E566">
        <v>3.93</v>
      </c>
      <c r="F566">
        <f t="shared" si="40"/>
        <v>4.9999999999999822E-2</v>
      </c>
      <c r="G566">
        <f t="shared" si="41"/>
        <v>0</v>
      </c>
      <c r="H566">
        <f t="shared" si="42"/>
        <v>4.9999999999999822E-2</v>
      </c>
      <c r="I566">
        <f t="shared" si="43"/>
        <v>4.9999999999999822E-2</v>
      </c>
      <c r="J566">
        <f t="shared" si="44"/>
        <v>5.2500000000000033E-2</v>
      </c>
    </row>
    <row r="567" spans="1:10" x14ac:dyDescent="0.3">
      <c r="A567" t="s">
        <v>572</v>
      </c>
      <c r="B567">
        <v>3.93</v>
      </c>
      <c r="C567">
        <v>3.96</v>
      </c>
      <c r="D567">
        <v>3.88</v>
      </c>
      <c r="E567">
        <v>3.96</v>
      </c>
      <c r="F567">
        <f t="shared" si="40"/>
        <v>8.0000000000000071E-2</v>
      </c>
      <c r="G567">
        <f t="shared" si="41"/>
        <v>2.9999999999999805E-2</v>
      </c>
      <c r="H567">
        <f t="shared" si="42"/>
        <v>5.0000000000000266E-2</v>
      </c>
      <c r="I567">
        <f t="shared" si="43"/>
        <v>8.0000000000000071E-2</v>
      </c>
      <c r="J567">
        <f t="shared" si="44"/>
        <v>5.4500000000000035E-2</v>
      </c>
    </row>
    <row r="568" spans="1:10" x14ac:dyDescent="0.3">
      <c r="A568" t="s">
        <v>573</v>
      </c>
      <c r="B568">
        <v>3.95</v>
      </c>
      <c r="C568">
        <v>3.97</v>
      </c>
      <c r="D568">
        <v>3.94</v>
      </c>
      <c r="E568">
        <v>3.95</v>
      </c>
      <c r="F568">
        <f t="shared" si="40"/>
        <v>3.0000000000000249E-2</v>
      </c>
      <c r="G568">
        <f t="shared" si="41"/>
        <v>1.0000000000000231E-2</v>
      </c>
      <c r="H568">
        <f t="shared" si="42"/>
        <v>2.0000000000000018E-2</v>
      </c>
      <c r="I568">
        <f t="shared" si="43"/>
        <v>3.0000000000000249E-2</v>
      </c>
      <c r="J568">
        <f t="shared" si="44"/>
        <v>5.3500000000000061E-2</v>
      </c>
    </row>
    <row r="569" spans="1:10" x14ac:dyDescent="0.3">
      <c r="A569" t="s">
        <v>574</v>
      </c>
      <c r="B569">
        <v>3.95</v>
      </c>
      <c r="C569">
        <v>3.96</v>
      </c>
      <c r="D569">
        <v>3.93</v>
      </c>
      <c r="E569">
        <v>3.93</v>
      </c>
      <c r="F569">
        <f t="shared" si="40"/>
        <v>2.9999999999999805E-2</v>
      </c>
      <c r="G569">
        <f t="shared" si="41"/>
        <v>9.9999999999997868E-3</v>
      </c>
      <c r="H569">
        <f t="shared" si="42"/>
        <v>2.0000000000000018E-2</v>
      </c>
      <c r="I569">
        <f t="shared" si="43"/>
        <v>2.9999999999999805E-2</v>
      </c>
      <c r="J569">
        <f t="shared" si="44"/>
        <v>5.2500000000000012E-2</v>
      </c>
    </row>
    <row r="570" spans="1:10" x14ac:dyDescent="0.3">
      <c r="A570" t="s">
        <v>575</v>
      </c>
      <c r="B570">
        <v>3.94</v>
      </c>
      <c r="C570">
        <v>3.96</v>
      </c>
      <c r="D570">
        <v>3.92</v>
      </c>
      <c r="E570">
        <v>3.93</v>
      </c>
      <c r="F570">
        <f t="shared" si="40"/>
        <v>4.0000000000000036E-2</v>
      </c>
      <c r="G570">
        <f t="shared" si="41"/>
        <v>2.9999999999999805E-2</v>
      </c>
      <c r="H570">
        <f t="shared" si="42"/>
        <v>1.0000000000000231E-2</v>
      </c>
      <c r="I570">
        <f t="shared" si="43"/>
        <v>4.0000000000000036E-2</v>
      </c>
      <c r="J570">
        <f t="shared" si="44"/>
        <v>5.2500000000000012E-2</v>
      </c>
    </row>
    <row r="571" spans="1:10" x14ac:dyDescent="0.3">
      <c r="A571" t="s">
        <v>576</v>
      </c>
      <c r="B571">
        <v>3.92</v>
      </c>
      <c r="C571">
        <v>3.95</v>
      </c>
      <c r="D571">
        <v>3.92</v>
      </c>
      <c r="E571">
        <v>3.94</v>
      </c>
      <c r="F571">
        <f t="shared" si="40"/>
        <v>3.0000000000000249E-2</v>
      </c>
      <c r="G571">
        <f t="shared" si="41"/>
        <v>2.0000000000000018E-2</v>
      </c>
      <c r="H571">
        <f t="shared" si="42"/>
        <v>1.0000000000000231E-2</v>
      </c>
      <c r="I571">
        <f t="shared" si="43"/>
        <v>3.0000000000000249E-2</v>
      </c>
      <c r="J571">
        <f t="shared" si="44"/>
        <v>5.050000000000001E-2</v>
      </c>
    </row>
    <row r="572" spans="1:10" x14ac:dyDescent="0.3">
      <c r="A572" t="s">
        <v>577</v>
      </c>
      <c r="B572">
        <v>3.94</v>
      </c>
      <c r="C572">
        <v>3.99</v>
      </c>
      <c r="D572">
        <v>3.94</v>
      </c>
      <c r="E572">
        <v>3.98</v>
      </c>
      <c r="F572">
        <f t="shared" si="40"/>
        <v>5.0000000000000266E-2</v>
      </c>
      <c r="G572">
        <f t="shared" si="41"/>
        <v>5.0000000000000266E-2</v>
      </c>
      <c r="H572">
        <f t="shared" si="42"/>
        <v>0</v>
      </c>
      <c r="I572">
        <f t="shared" si="43"/>
        <v>5.0000000000000266E-2</v>
      </c>
      <c r="J572">
        <f t="shared" si="44"/>
        <v>4.8000000000000043E-2</v>
      </c>
    </row>
    <row r="573" spans="1:10" x14ac:dyDescent="0.3">
      <c r="A573" t="s">
        <v>578</v>
      </c>
      <c r="B573">
        <v>3.98</v>
      </c>
      <c r="C573">
        <v>4.04</v>
      </c>
      <c r="D573">
        <v>3.98</v>
      </c>
      <c r="E573">
        <v>4.04</v>
      </c>
      <c r="F573">
        <f t="shared" si="40"/>
        <v>6.0000000000000053E-2</v>
      </c>
      <c r="G573">
        <f t="shared" si="41"/>
        <v>6.0000000000000053E-2</v>
      </c>
      <c r="H573">
        <f t="shared" si="42"/>
        <v>0</v>
      </c>
      <c r="I573">
        <f t="shared" si="43"/>
        <v>6.0000000000000053E-2</v>
      </c>
      <c r="J573">
        <f t="shared" si="44"/>
        <v>4.950000000000003E-2</v>
      </c>
    </row>
    <row r="574" spans="1:10" x14ac:dyDescent="0.3">
      <c r="A574" t="s">
        <v>579</v>
      </c>
      <c r="B574">
        <v>4.03</v>
      </c>
      <c r="C574">
        <v>4.04</v>
      </c>
      <c r="D574">
        <v>4.0199999999999996</v>
      </c>
      <c r="E574">
        <v>4.0199999999999996</v>
      </c>
      <c r="F574">
        <f t="shared" si="40"/>
        <v>2.0000000000000462E-2</v>
      </c>
      <c r="G574">
        <f t="shared" si="41"/>
        <v>0</v>
      </c>
      <c r="H574">
        <f t="shared" si="42"/>
        <v>2.0000000000000462E-2</v>
      </c>
      <c r="I574">
        <f t="shared" si="43"/>
        <v>2.0000000000000462E-2</v>
      </c>
      <c r="J574">
        <f t="shared" si="44"/>
        <v>4.8500000000000057E-2</v>
      </c>
    </row>
    <row r="575" spans="1:10" x14ac:dyDescent="0.3">
      <c r="A575" t="s">
        <v>580</v>
      </c>
      <c r="B575">
        <v>4.03</v>
      </c>
      <c r="C575">
        <v>4.03</v>
      </c>
      <c r="D575">
        <v>3.99</v>
      </c>
      <c r="E575">
        <v>3.99</v>
      </c>
      <c r="F575">
        <f t="shared" si="40"/>
        <v>4.0000000000000036E-2</v>
      </c>
      <c r="G575">
        <f t="shared" si="41"/>
        <v>1.0000000000000675E-2</v>
      </c>
      <c r="H575">
        <f t="shared" si="42"/>
        <v>2.9999999999999361E-2</v>
      </c>
      <c r="I575">
        <f t="shared" si="43"/>
        <v>4.0000000000000036E-2</v>
      </c>
      <c r="J575">
        <f t="shared" si="44"/>
        <v>4.950000000000003E-2</v>
      </c>
    </row>
    <row r="576" spans="1:10" x14ac:dyDescent="0.3">
      <c r="A576" t="s">
        <v>581</v>
      </c>
      <c r="B576">
        <v>3.99</v>
      </c>
      <c r="C576">
        <v>4.0199999999999996</v>
      </c>
      <c r="D576">
        <v>3.95</v>
      </c>
      <c r="E576">
        <v>4.01</v>
      </c>
      <c r="F576">
        <f t="shared" si="40"/>
        <v>6.9999999999999396E-2</v>
      </c>
      <c r="G576">
        <f t="shared" si="41"/>
        <v>2.9999999999999361E-2</v>
      </c>
      <c r="H576">
        <f t="shared" si="42"/>
        <v>4.0000000000000036E-2</v>
      </c>
      <c r="I576">
        <f t="shared" si="43"/>
        <v>6.9999999999999396E-2</v>
      </c>
      <c r="J576">
        <f t="shared" si="44"/>
        <v>5.149999999999999E-2</v>
      </c>
    </row>
    <row r="577" spans="1:10" x14ac:dyDescent="0.3">
      <c r="A577" t="s">
        <v>582</v>
      </c>
      <c r="B577">
        <v>4.0199999999999996</v>
      </c>
      <c r="C577">
        <v>4.0199999999999996</v>
      </c>
      <c r="D577">
        <v>4</v>
      </c>
      <c r="E577">
        <v>4</v>
      </c>
      <c r="F577">
        <f t="shared" si="40"/>
        <v>1.9999999999999574E-2</v>
      </c>
      <c r="G577">
        <f t="shared" si="41"/>
        <v>9.9999999999997868E-3</v>
      </c>
      <c r="H577">
        <f t="shared" si="42"/>
        <v>9.9999999999997868E-3</v>
      </c>
      <c r="I577">
        <f t="shared" si="43"/>
        <v>1.9999999999999574E-2</v>
      </c>
      <c r="J577">
        <f t="shared" si="44"/>
        <v>4.3499999999999983E-2</v>
      </c>
    </row>
    <row r="578" spans="1:10" x14ac:dyDescent="0.3">
      <c r="A578" t="s">
        <v>583</v>
      </c>
      <c r="B578">
        <v>4.01</v>
      </c>
      <c r="C578">
        <v>4.0199999999999996</v>
      </c>
      <c r="D578">
        <v>3.98</v>
      </c>
      <c r="E578">
        <v>3.98</v>
      </c>
      <c r="F578">
        <f t="shared" si="40"/>
        <v>3.9999999999999591E-2</v>
      </c>
      <c r="G578">
        <f t="shared" si="41"/>
        <v>1.9999999999999574E-2</v>
      </c>
      <c r="H578">
        <f t="shared" si="42"/>
        <v>2.0000000000000018E-2</v>
      </c>
      <c r="I578">
        <f t="shared" si="43"/>
        <v>3.9999999999999591E-2</v>
      </c>
      <c r="J578">
        <f t="shared" si="44"/>
        <v>4.1999999999999947E-2</v>
      </c>
    </row>
    <row r="579" spans="1:10" x14ac:dyDescent="0.3">
      <c r="A579" t="s">
        <v>584</v>
      </c>
      <c r="B579">
        <v>3.97</v>
      </c>
      <c r="C579">
        <v>3.98</v>
      </c>
      <c r="D579">
        <v>3.95</v>
      </c>
      <c r="E579">
        <v>3.96</v>
      </c>
      <c r="F579">
        <f t="shared" ref="F579:F642" si="45">C579-D579</f>
        <v>2.9999999999999805E-2</v>
      </c>
      <c r="G579">
        <f t="shared" si="41"/>
        <v>0</v>
      </c>
      <c r="H579">
        <f t="shared" si="42"/>
        <v>2.9999999999999805E-2</v>
      </c>
      <c r="I579">
        <f t="shared" si="43"/>
        <v>2.9999999999999805E-2</v>
      </c>
      <c r="J579">
        <f t="shared" si="44"/>
        <v>4.0999999999999946E-2</v>
      </c>
    </row>
    <row r="580" spans="1:10" x14ac:dyDescent="0.3">
      <c r="A580" t="s">
        <v>585</v>
      </c>
      <c r="B580">
        <v>3.97</v>
      </c>
      <c r="C580">
        <v>3.97</v>
      </c>
      <c r="D580">
        <v>3.92</v>
      </c>
      <c r="E580">
        <v>3.92</v>
      </c>
      <c r="F580">
        <f t="shared" si="45"/>
        <v>5.0000000000000266E-2</v>
      </c>
      <c r="G580">
        <f t="shared" ref="G580:G643" si="46">ABS(C580-E579)</f>
        <v>1.0000000000000231E-2</v>
      </c>
      <c r="H580">
        <f t="shared" ref="H580:H643" si="47">ABS(D580-E579)</f>
        <v>4.0000000000000036E-2</v>
      </c>
      <c r="I580">
        <f t="shared" ref="I580:I643" si="48">MAX(F580:H580)</f>
        <v>5.0000000000000266E-2</v>
      </c>
      <c r="J580">
        <f t="shared" si="44"/>
        <v>4.049999999999996E-2</v>
      </c>
    </row>
    <row r="581" spans="1:10" x14ac:dyDescent="0.3">
      <c r="A581" t="s">
        <v>586</v>
      </c>
      <c r="B581">
        <v>3.9</v>
      </c>
      <c r="C581">
        <v>3.91</v>
      </c>
      <c r="D581">
        <v>3.74</v>
      </c>
      <c r="E581">
        <v>3.82</v>
      </c>
      <c r="F581">
        <f t="shared" si="45"/>
        <v>0.16999999999999993</v>
      </c>
      <c r="G581">
        <f t="shared" si="46"/>
        <v>9.9999999999997868E-3</v>
      </c>
      <c r="H581">
        <f t="shared" si="47"/>
        <v>0.17999999999999972</v>
      </c>
      <c r="I581">
        <f t="shared" si="48"/>
        <v>0.17999999999999972</v>
      </c>
      <c r="J581">
        <f t="shared" si="44"/>
        <v>4.7499999999999966E-2</v>
      </c>
    </row>
    <row r="582" spans="1:10" x14ac:dyDescent="0.3">
      <c r="A582" t="s">
        <v>587</v>
      </c>
      <c r="B582">
        <v>3.8</v>
      </c>
      <c r="C582">
        <v>3.87</v>
      </c>
      <c r="D582">
        <v>3.79</v>
      </c>
      <c r="E582">
        <v>3.87</v>
      </c>
      <c r="F582">
        <f t="shared" si="45"/>
        <v>8.0000000000000071E-2</v>
      </c>
      <c r="G582">
        <f t="shared" si="46"/>
        <v>5.0000000000000266E-2</v>
      </c>
      <c r="H582">
        <f t="shared" si="47"/>
        <v>2.9999999999999805E-2</v>
      </c>
      <c r="I582">
        <f t="shared" si="48"/>
        <v>8.0000000000000071E-2</v>
      </c>
      <c r="J582">
        <f t="shared" si="44"/>
        <v>4.9499999999999988E-2</v>
      </c>
    </row>
    <row r="583" spans="1:10" x14ac:dyDescent="0.3">
      <c r="A583" t="s">
        <v>588</v>
      </c>
      <c r="B583">
        <v>3.87</v>
      </c>
      <c r="C583">
        <v>3.9</v>
      </c>
      <c r="D583">
        <v>3.85</v>
      </c>
      <c r="E583">
        <v>3.88</v>
      </c>
      <c r="F583">
        <f t="shared" si="45"/>
        <v>4.9999999999999822E-2</v>
      </c>
      <c r="G583">
        <f t="shared" si="46"/>
        <v>2.9999999999999805E-2</v>
      </c>
      <c r="H583">
        <f t="shared" si="47"/>
        <v>2.0000000000000018E-2</v>
      </c>
      <c r="I583">
        <f t="shared" si="48"/>
        <v>4.9999999999999822E-2</v>
      </c>
      <c r="J583">
        <f t="shared" si="44"/>
        <v>4.9999999999999975E-2</v>
      </c>
    </row>
    <row r="584" spans="1:10" x14ac:dyDescent="0.3">
      <c r="A584" t="s">
        <v>589</v>
      </c>
      <c r="B584">
        <v>3.88</v>
      </c>
      <c r="C584">
        <v>3.89</v>
      </c>
      <c r="D584">
        <v>3.86</v>
      </c>
      <c r="E584">
        <v>3.86</v>
      </c>
      <c r="F584">
        <f t="shared" si="45"/>
        <v>3.0000000000000249E-2</v>
      </c>
      <c r="G584">
        <f t="shared" si="46"/>
        <v>1.0000000000000231E-2</v>
      </c>
      <c r="H584">
        <f t="shared" si="47"/>
        <v>2.0000000000000018E-2</v>
      </c>
      <c r="I584">
        <f t="shared" si="48"/>
        <v>3.0000000000000249E-2</v>
      </c>
      <c r="J584">
        <f t="shared" si="44"/>
        <v>4.9999999999999975E-2</v>
      </c>
    </row>
    <row r="585" spans="1:10" x14ac:dyDescent="0.3">
      <c r="A585" t="s">
        <v>590</v>
      </c>
      <c r="B585">
        <v>3.87</v>
      </c>
      <c r="C585">
        <v>3.92</v>
      </c>
      <c r="D585">
        <v>3.87</v>
      </c>
      <c r="E585">
        <v>3.92</v>
      </c>
      <c r="F585">
        <f t="shared" si="45"/>
        <v>4.9999999999999822E-2</v>
      </c>
      <c r="G585">
        <f t="shared" si="46"/>
        <v>6.0000000000000053E-2</v>
      </c>
      <c r="H585">
        <f t="shared" si="47"/>
        <v>1.0000000000000231E-2</v>
      </c>
      <c r="I585">
        <f t="shared" si="48"/>
        <v>6.0000000000000053E-2</v>
      </c>
      <c r="J585">
        <f t="shared" si="44"/>
        <v>5.1999999999999977E-2</v>
      </c>
    </row>
    <row r="586" spans="1:10" x14ac:dyDescent="0.3">
      <c r="A586" t="s">
        <v>591</v>
      </c>
      <c r="B586">
        <v>3.91</v>
      </c>
      <c r="C586">
        <v>3.95</v>
      </c>
      <c r="D586">
        <v>3.91</v>
      </c>
      <c r="E586">
        <v>3.93</v>
      </c>
      <c r="F586">
        <f t="shared" si="45"/>
        <v>4.0000000000000036E-2</v>
      </c>
      <c r="G586">
        <f t="shared" si="46"/>
        <v>3.0000000000000249E-2</v>
      </c>
      <c r="H586">
        <f t="shared" si="47"/>
        <v>9.9999999999997868E-3</v>
      </c>
      <c r="I586">
        <f t="shared" si="48"/>
        <v>4.0000000000000036E-2</v>
      </c>
      <c r="J586">
        <f t="shared" si="44"/>
        <v>5.149999999999999E-2</v>
      </c>
    </row>
    <row r="587" spans="1:10" x14ac:dyDescent="0.3">
      <c r="A587" t="s">
        <v>592</v>
      </c>
      <c r="B587">
        <v>3.93</v>
      </c>
      <c r="C587">
        <v>3.93</v>
      </c>
      <c r="D587">
        <v>3.92</v>
      </c>
      <c r="E587">
        <v>3.92</v>
      </c>
      <c r="F587">
        <f t="shared" si="45"/>
        <v>1.0000000000000231E-2</v>
      </c>
      <c r="G587">
        <f t="shared" si="46"/>
        <v>0</v>
      </c>
      <c r="H587">
        <f t="shared" si="47"/>
        <v>1.0000000000000231E-2</v>
      </c>
      <c r="I587">
        <f t="shared" si="48"/>
        <v>1.0000000000000231E-2</v>
      </c>
      <c r="J587">
        <f t="shared" si="44"/>
        <v>4.8000000000000001E-2</v>
      </c>
    </row>
    <row r="588" spans="1:10" x14ac:dyDescent="0.3">
      <c r="A588" t="s">
        <v>593</v>
      </c>
      <c r="B588">
        <v>3.91</v>
      </c>
      <c r="C588">
        <v>3.94</v>
      </c>
      <c r="D588">
        <v>3.91</v>
      </c>
      <c r="E588">
        <v>3.94</v>
      </c>
      <c r="F588">
        <f t="shared" si="45"/>
        <v>2.9999999999999805E-2</v>
      </c>
      <c r="G588">
        <f t="shared" si="46"/>
        <v>2.0000000000000018E-2</v>
      </c>
      <c r="H588">
        <f t="shared" si="47"/>
        <v>9.9999999999997868E-3</v>
      </c>
      <c r="I588">
        <f t="shared" si="48"/>
        <v>2.9999999999999805E-2</v>
      </c>
      <c r="J588">
        <f t="shared" si="44"/>
        <v>4.7999999999999973E-2</v>
      </c>
    </row>
    <row r="589" spans="1:10" x14ac:dyDescent="0.3">
      <c r="A589" t="s">
        <v>594</v>
      </c>
      <c r="B589">
        <v>3.94</v>
      </c>
      <c r="C589">
        <v>3.97</v>
      </c>
      <c r="D589">
        <v>3.94</v>
      </c>
      <c r="E589">
        <v>3.97</v>
      </c>
      <c r="F589">
        <f t="shared" si="45"/>
        <v>3.0000000000000249E-2</v>
      </c>
      <c r="G589">
        <f t="shared" si="46"/>
        <v>3.0000000000000249E-2</v>
      </c>
      <c r="H589">
        <f t="shared" si="47"/>
        <v>0</v>
      </c>
      <c r="I589">
        <f t="shared" si="48"/>
        <v>3.0000000000000249E-2</v>
      </c>
      <c r="J589">
        <f t="shared" si="44"/>
        <v>4.8000000000000001E-2</v>
      </c>
    </row>
    <row r="590" spans="1:10" x14ac:dyDescent="0.3">
      <c r="A590" t="s">
        <v>595</v>
      </c>
      <c r="B590">
        <v>3.97</v>
      </c>
      <c r="C590">
        <v>4.3600000000000003</v>
      </c>
      <c r="D590">
        <v>3.97</v>
      </c>
      <c r="E590">
        <v>4.3600000000000003</v>
      </c>
      <c r="F590">
        <f t="shared" si="45"/>
        <v>0.39000000000000012</v>
      </c>
      <c r="G590">
        <f t="shared" si="46"/>
        <v>0.39000000000000012</v>
      </c>
      <c r="H590">
        <f t="shared" si="47"/>
        <v>0</v>
      </c>
      <c r="I590">
        <f t="shared" si="48"/>
        <v>0.39000000000000012</v>
      </c>
      <c r="J590">
        <f t="shared" si="44"/>
        <v>6.5500000000000003E-2</v>
      </c>
    </row>
    <row r="591" spans="1:10" x14ac:dyDescent="0.3">
      <c r="A591" t="s">
        <v>596</v>
      </c>
      <c r="B591">
        <v>3.97</v>
      </c>
      <c r="C591">
        <v>3.97</v>
      </c>
      <c r="D591">
        <v>3.93</v>
      </c>
      <c r="E591">
        <v>3.94</v>
      </c>
      <c r="F591">
        <f t="shared" si="45"/>
        <v>4.0000000000000036E-2</v>
      </c>
      <c r="G591">
        <f t="shared" si="46"/>
        <v>0.39000000000000012</v>
      </c>
      <c r="H591">
        <f t="shared" si="47"/>
        <v>0.43000000000000016</v>
      </c>
      <c r="I591">
        <f t="shared" si="48"/>
        <v>0.43000000000000016</v>
      </c>
      <c r="J591">
        <f t="shared" si="44"/>
        <v>8.5499999999999993E-2</v>
      </c>
    </row>
    <row r="592" spans="1:10" x14ac:dyDescent="0.3">
      <c r="A592" t="s">
        <v>597</v>
      </c>
      <c r="B592">
        <v>3.94</v>
      </c>
      <c r="C592">
        <v>3.96</v>
      </c>
      <c r="D592">
        <v>3.93</v>
      </c>
      <c r="E592">
        <v>3.95</v>
      </c>
      <c r="F592">
        <f t="shared" si="45"/>
        <v>2.9999999999999805E-2</v>
      </c>
      <c r="G592">
        <f t="shared" si="46"/>
        <v>2.0000000000000018E-2</v>
      </c>
      <c r="H592">
        <f t="shared" si="47"/>
        <v>9.9999999999997868E-3</v>
      </c>
      <c r="I592">
        <f t="shared" si="48"/>
        <v>2.9999999999999805E-2</v>
      </c>
      <c r="J592">
        <f t="shared" si="44"/>
        <v>8.4499999999999978E-2</v>
      </c>
    </row>
    <row r="593" spans="1:10" x14ac:dyDescent="0.3">
      <c r="A593" t="s">
        <v>598</v>
      </c>
      <c r="B593">
        <v>3.95</v>
      </c>
      <c r="C593">
        <v>3.96</v>
      </c>
      <c r="D593">
        <v>3.92</v>
      </c>
      <c r="E593">
        <v>3.93</v>
      </c>
      <c r="F593">
        <f t="shared" si="45"/>
        <v>4.0000000000000036E-2</v>
      </c>
      <c r="G593">
        <f t="shared" si="46"/>
        <v>9.9999999999997868E-3</v>
      </c>
      <c r="H593">
        <f t="shared" si="47"/>
        <v>3.0000000000000249E-2</v>
      </c>
      <c r="I593">
        <f t="shared" si="48"/>
        <v>4.0000000000000036E-2</v>
      </c>
      <c r="J593">
        <f t="shared" si="44"/>
        <v>8.3499999999999977E-2</v>
      </c>
    </row>
    <row r="594" spans="1:10" x14ac:dyDescent="0.3">
      <c r="A594" t="s">
        <v>599</v>
      </c>
      <c r="B594">
        <v>3.94</v>
      </c>
      <c r="C594">
        <v>3.97</v>
      </c>
      <c r="D594">
        <v>3.92</v>
      </c>
      <c r="E594">
        <v>3.97</v>
      </c>
      <c r="F594">
        <f t="shared" si="45"/>
        <v>5.0000000000000266E-2</v>
      </c>
      <c r="G594">
        <f t="shared" si="46"/>
        <v>4.0000000000000036E-2</v>
      </c>
      <c r="H594">
        <f t="shared" si="47"/>
        <v>1.0000000000000231E-2</v>
      </c>
      <c r="I594">
        <f t="shared" si="48"/>
        <v>5.0000000000000266E-2</v>
      </c>
      <c r="J594">
        <f t="shared" si="44"/>
        <v>8.4999999999999964E-2</v>
      </c>
    </row>
    <row r="595" spans="1:10" x14ac:dyDescent="0.3">
      <c r="A595" t="s">
        <v>600</v>
      </c>
      <c r="B595">
        <v>3.97</v>
      </c>
      <c r="C595">
        <v>4</v>
      </c>
      <c r="D595">
        <v>3.96</v>
      </c>
      <c r="E595">
        <v>3.99</v>
      </c>
      <c r="F595">
        <f t="shared" si="45"/>
        <v>4.0000000000000036E-2</v>
      </c>
      <c r="G595">
        <f t="shared" si="46"/>
        <v>2.9999999999999805E-2</v>
      </c>
      <c r="H595">
        <f t="shared" si="47"/>
        <v>1.0000000000000231E-2</v>
      </c>
      <c r="I595">
        <f t="shared" si="48"/>
        <v>4.0000000000000036E-2</v>
      </c>
      <c r="J595">
        <f t="shared" si="44"/>
        <v>8.4999999999999964E-2</v>
      </c>
    </row>
    <row r="596" spans="1:10" x14ac:dyDescent="0.3">
      <c r="A596" t="s">
        <v>601</v>
      </c>
      <c r="B596">
        <v>3.99</v>
      </c>
      <c r="C596">
        <v>4.01</v>
      </c>
      <c r="D596">
        <v>3.99</v>
      </c>
      <c r="E596">
        <v>4</v>
      </c>
      <c r="F596">
        <f t="shared" si="45"/>
        <v>1.9999999999999574E-2</v>
      </c>
      <c r="G596">
        <f t="shared" si="46"/>
        <v>1.9999999999999574E-2</v>
      </c>
      <c r="H596">
        <f t="shared" si="47"/>
        <v>0</v>
      </c>
      <c r="I596">
        <f t="shared" si="48"/>
        <v>1.9999999999999574E-2</v>
      </c>
      <c r="J596">
        <f t="shared" si="44"/>
        <v>8.2499999999999976E-2</v>
      </c>
    </row>
    <row r="597" spans="1:10" x14ac:dyDescent="0.3">
      <c r="A597" t="s">
        <v>602</v>
      </c>
      <c r="B597">
        <v>4</v>
      </c>
      <c r="C597">
        <v>4.0599999999999996</v>
      </c>
      <c r="D597">
        <v>4</v>
      </c>
      <c r="E597">
        <v>4.05</v>
      </c>
      <c r="F597">
        <f t="shared" si="45"/>
        <v>5.9999999999999609E-2</v>
      </c>
      <c r="G597">
        <f t="shared" si="46"/>
        <v>5.9999999999999609E-2</v>
      </c>
      <c r="H597">
        <f t="shared" si="47"/>
        <v>0</v>
      </c>
      <c r="I597">
        <f t="shared" si="48"/>
        <v>5.9999999999999609E-2</v>
      </c>
      <c r="J597">
        <f t="shared" si="44"/>
        <v>8.4499999999999978E-2</v>
      </c>
    </row>
    <row r="598" spans="1:10" x14ac:dyDescent="0.3">
      <c r="A598" t="s">
        <v>603</v>
      </c>
      <c r="B598">
        <v>4.05</v>
      </c>
      <c r="C598">
        <v>4.0599999999999996</v>
      </c>
      <c r="D598">
        <v>4.03</v>
      </c>
      <c r="E598">
        <v>4.04</v>
      </c>
      <c r="F598">
        <f t="shared" si="45"/>
        <v>2.9999999999999361E-2</v>
      </c>
      <c r="G598">
        <f t="shared" si="46"/>
        <v>9.9999999999997868E-3</v>
      </c>
      <c r="H598">
        <f t="shared" si="47"/>
        <v>1.9999999999999574E-2</v>
      </c>
      <c r="I598">
        <f t="shared" si="48"/>
        <v>2.9999999999999361E-2</v>
      </c>
      <c r="J598">
        <f t="shared" ref="J598:J661" si="49">AVERAGE(I579:I598)</f>
        <v>8.3999999999999964E-2</v>
      </c>
    </row>
    <row r="599" spans="1:10" x14ac:dyDescent="0.3">
      <c r="A599" t="s">
        <v>604</v>
      </c>
      <c r="B599">
        <v>4.04</v>
      </c>
      <c r="C599">
        <v>4.0599999999999996</v>
      </c>
      <c r="D599">
        <v>4.01</v>
      </c>
      <c r="E599">
        <v>4.01</v>
      </c>
      <c r="F599">
        <f t="shared" si="45"/>
        <v>4.9999999999999822E-2</v>
      </c>
      <c r="G599">
        <f t="shared" si="46"/>
        <v>1.9999999999999574E-2</v>
      </c>
      <c r="H599">
        <f t="shared" si="47"/>
        <v>3.0000000000000249E-2</v>
      </c>
      <c r="I599">
        <f t="shared" si="48"/>
        <v>4.9999999999999822E-2</v>
      </c>
      <c r="J599">
        <f t="shared" si="49"/>
        <v>8.4999999999999964E-2</v>
      </c>
    </row>
    <row r="600" spans="1:10" x14ac:dyDescent="0.3">
      <c r="A600" t="s">
        <v>605</v>
      </c>
      <c r="B600">
        <v>4.01</v>
      </c>
      <c r="C600">
        <v>4.05</v>
      </c>
      <c r="D600">
        <v>4.01</v>
      </c>
      <c r="E600">
        <v>4.05</v>
      </c>
      <c r="F600">
        <f t="shared" si="45"/>
        <v>4.0000000000000036E-2</v>
      </c>
      <c r="G600">
        <f t="shared" si="46"/>
        <v>4.0000000000000036E-2</v>
      </c>
      <c r="H600">
        <f t="shared" si="47"/>
        <v>0</v>
      </c>
      <c r="I600">
        <f t="shared" si="48"/>
        <v>4.0000000000000036E-2</v>
      </c>
      <c r="J600">
        <f t="shared" si="49"/>
        <v>8.449999999999995E-2</v>
      </c>
    </row>
    <row r="601" spans="1:10" x14ac:dyDescent="0.3">
      <c r="A601" t="s">
        <v>606</v>
      </c>
      <c r="B601">
        <v>4.05</v>
      </c>
      <c r="C601">
        <v>4.08</v>
      </c>
      <c r="D601">
        <v>4.03</v>
      </c>
      <c r="E601">
        <v>4.04</v>
      </c>
      <c r="F601">
        <f t="shared" si="45"/>
        <v>4.9999999999999822E-2</v>
      </c>
      <c r="G601">
        <f t="shared" si="46"/>
        <v>3.0000000000000249E-2</v>
      </c>
      <c r="H601">
        <f t="shared" si="47"/>
        <v>1.9999999999999574E-2</v>
      </c>
      <c r="I601">
        <f t="shared" si="48"/>
        <v>4.9999999999999822E-2</v>
      </c>
      <c r="J601">
        <f t="shared" si="49"/>
        <v>7.7999999999999958E-2</v>
      </c>
    </row>
    <row r="602" spans="1:10" x14ac:dyDescent="0.3">
      <c r="A602" t="s">
        <v>607</v>
      </c>
      <c r="B602">
        <v>4.04</v>
      </c>
      <c r="C602">
        <v>4.1100000000000003</v>
      </c>
      <c r="D602">
        <v>4.04</v>
      </c>
      <c r="E602">
        <v>4.1100000000000003</v>
      </c>
      <c r="F602">
        <f t="shared" si="45"/>
        <v>7.0000000000000284E-2</v>
      </c>
      <c r="G602">
        <f t="shared" si="46"/>
        <v>7.0000000000000284E-2</v>
      </c>
      <c r="H602">
        <f t="shared" si="47"/>
        <v>0</v>
      </c>
      <c r="I602">
        <f t="shared" si="48"/>
        <v>7.0000000000000284E-2</v>
      </c>
      <c r="J602">
        <f t="shared" si="49"/>
        <v>7.7499999999999972E-2</v>
      </c>
    </row>
    <row r="603" spans="1:10" x14ac:dyDescent="0.3">
      <c r="A603" t="s">
        <v>608</v>
      </c>
      <c r="B603">
        <v>4.1100000000000003</v>
      </c>
      <c r="C603">
        <v>4.13</v>
      </c>
      <c r="D603">
        <v>4.0999999999999996</v>
      </c>
      <c r="E603">
        <v>4.12</v>
      </c>
      <c r="F603">
        <f t="shared" si="45"/>
        <v>3.0000000000000249E-2</v>
      </c>
      <c r="G603">
        <f t="shared" si="46"/>
        <v>1.9999999999999574E-2</v>
      </c>
      <c r="H603">
        <f t="shared" si="47"/>
        <v>1.0000000000000675E-2</v>
      </c>
      <c r="I603">
        <f t="shared" si="48"/>
        <v>3.0000000000000249E-2</v>
      </c>
      <c r="J603">
        <f t="shared" si="49"/>
        <v>7.6499999999999985E-2</v>
      </c>
    </row>
    <row r="604" spans="1:10" x14ac:dyDescent="0.3">
      <c r="A604" t="s">
        <v>609</v>
      </c>
      <c r="B604">
        <v>4.12</v>
      </c>
      <c r="C604">
        <v>4.1399999999999997</v>
      </c>
      <c r="D604">
        <v>4.12</v>
      </c>
      <c r="E604">
        <v>4.13</v>
      </c>
      <c r="F604">
        <f t="shared" si="45"/>
        <v>1.9999999999999574E-2</v>
      </c>
      <c r="G604">
        <f t="shared" si="46"/>
        <v>1.9999999999999574E-2</v>
      </c>
      <c r="H604">
        <f t="shared" si="47"/>
        <v>0</v>
      </c>
      <c r="I604">
        <f t="shared" si="48"/>
        <v>1.9999999999999574E-2</v>
      </c>
      <c r="J604">
        <f t="shared" si="49"/>
        <v>7.5999999999999956E-2</v>
      </c>
    </row>
    <row r="605" spans="1:10" x14ac:dyDescent="0.3">
      <c r="A605" t="s">
        <v>610</v>
      </c>
      <c r="B605">
        <v>4.13</v>
      </c>
      <c r="C605">
        <v>4.1399999999999997</v>
      </c>
      <c r="D605">
        <v>4.1100000000000003</v>
      </c>
      <c r="E605">
        <v>4.13</v>
      </c>
      <c r="F605">
        <f t="shared" si="45"/>
        <v>2.9999999999999361E-2</v>
      </c>
      <c r="G605">
        <f t="shared" si="46"/>
        <v>9.9999999999997868E-3</v>
      </c>
      <c r="H605">
        <f t="shared" si="47"/>
        <v>1.9999999999999574E-2</v>
      </c>
      <c r="I605">
        <f t="shared" si="48"/>
        <v>2.9999999999999361E-2</v>
      </c>
      <c r="J605">
        <f t="shared" si="49"/>
        <v>7.4499999999999927E-2</v>
      </c>
    </row>
    <row r="606" spans="1:10" x14ac:dyDescent="0.3">
      <c r="A606" t="s">
        <v>611</v>
      </c>
      <c r="B606">
        <v>4.12</v>
      </c>
      <c r="C606">
        <v>4.12</v>
      </c>
      <c r="D606">
        <v>4.0999999999999996</v>
      </c>
      <c r="E606">
        <v>4.1100000000000003</v>
      </c>
      <c r="F606">
        <f t="shared" si="45"/>
        <v>2.0000000000000462E-2</v>
      </c>
      <c r="G606">
        <f t="shared" si="46"/>
        <v>9.9999999999997868E-3</v>
      </c>
      <c r="H606">
        <f t="shared" si="47"/>
        <v>3.0000000000000249E-2</v>
      </c>
      <c r="I606">
        <f t="shared" si="48"/>
        <v>3.0000000000000249E-2</v>
      </c>
      <c r="J606">
        <f t="shared" si="49"/>
        <v>7.3999999999999927E-2</v>
      </c>
    </row>
    <row r="607" spans="1:10" x14ac:dyDescent="0.3">
      <c r="A607" t="s">
        <v>612</v>
      </c>
      <c r="B607">
        <v>4.1100000000000003</v>
      </c>
      <c r="C607">
        <v>4.12</v>
      </c>
      <c r="D607">
        <v>4.07</v>
      </c>
      <c r="E607">
        <v>4.08</v>
      </c>
      <c r="F607">
        <f t="shared" si="45"/>
        <v>4.9999999999999822E-2</v>
      </c>
      <c r="G607">
        <f t="shared" si="46"/>
        <v>9.9999999999997868E-3</v>
      </c>
      <c r="H607">
        <f t="shared" si="47"/>
        <v>4.0000000000000036E-2</v>
      </c>
      <c r="I607">
        <f t="shared" si="48"/>
        <v>4.9999999999999822E-2</v>
      </c>
      <c r="J607">
        <f t="shared" si="49"/>
        <v>7.5999999999999915E-2</v>
      </c>
    </row>
    <row r="608" spans="1:10" x14ac:dyDescent="0.3">
      <c r="A608" t="s">
        <v>613</v>
      </c>
      <c r="B608">
        <v>4.07</v>
      </c>
      <c r="C608">
        <v>4.0999999999999996</v>
      </c>
      <c r="D608">
        <v>4.07</v>
      </c>
      <c r="E608">
        <v>4.09</v>
      </c>
      <c r="F608">
        <f t="shared" si="45"/>
        <v>2.9999999999999361E-2</v>
      </c>
      <c r="G608">
        <f t="shared" si="46"/>
        <v>1.9999999999999574E-2</v>
      </c>
      <c r="H608">
        <f t="shared" si="47"/>
        <v>9.9999999999997868E-3</v>
      </c>
      <c r="I608">
        <f t="shared" si="48"/>
        <v>2.9999999999999361E-2</v>
      </c>
      <c r="J608">
        <f t="shared" si="49"/>
        <v>7.5999999999999887E-2</v>
      </c>
    </row>
    <row r="609" spans="1:10" x14ac:dyDescent="0.3">
      <c r="A609" t="s">
        <v>614</v>
      </c>
      <c r="B609">
        <v>4.08</v>
      </c>
      <c r="C609">
        <v>4.12</v>
      </c>
      <c r="D609">
        <v>4.08</v>
      </c>
      <c r="E609">
        <v>4.0999999999999996</v>
      </c>
      <c r="F609">
        <f t="shared" si="45"/>
        <v>4.0000000000000036E-2</v>
      </c>
      <c r="G609">
        <f t="shared" si="46"/>
        <v>3.0000000000000249E-2</v>
      </c>
      <c r="H609">
        <f t="shared" si="47"/>
        <v>9.9999999999997868E-3</v>
      </c>
      <c r="I609">
        <f t="shared" si="48"/>
        <v>4.0000000000000036E-2</v>
      </c>
      <c r="J609">
        <f t="shared" si="49"/>
        <v>7.6499999999999874E-2</v>
      </c>
    </row>
    <row r="610" spans="1:10" x14ac:dyDescent="0.3">
      <c r="A610" t="s">
        <v>615</v>
      </c>
      <c r="B610">
        <v>4.1100000000000003</v>
      </c>
      <c r="C610">
        <v>4.12</v>
      </c>
      <c r="D610">
        <v>4.08</v>
      </c>
      <c r="E610">
        <v>4.08</v>
      </c>
      <c r="F610">
        <f t="shared" si="45"/>
        <v>4.0000000000000036E-2</v>
      </c>
      <c r="G610">
        <f t="shared" si="46"/>
        <v>2.0000000000000462E-2</v>
      </c>
      <c r="H610">
        <f t="shared" si="47"/>
        <v>1.9999999999999574E-2</v>
      </c>
      <c r="I610">
        <f t="shared" si="48"/>
        <v>4.0000000000000036E-2</v>
      </c>
      <c r="J610">
        <f t="shared" si="49"/>
        <v>5.8999999999999872E-2</v>
      </c>
    </row>
    <row r="611" spans="1:10" x14ac:dyDescent="0.3">
      <c r="A611" t="s">
        <v>616</v>
      </c>
      <c r="B611">
        <v>4.08</v>
      </c>
      <c r="C611">
        <v>4.09</v>
      </c>
      <c r="D611">
        <v>4.07</v>
      </c>
      <c r="E611">
        <v>4.09</v>
      </c>
      <c r="F611">
        <f t="shared" si="45"/>
        <v>1.9999999999999574E-2</v>
      </c>
      <c r="G611">
        <f t="shared" si="46"/>
        <v>9.9999999999997868E-3</v>
      </c>
      <c r="H611">
        <f t="shared" si="47"/>
        <v>9.9999999999997868E-3</v>
      </c>
      <c r="I611">
        <f t="shared" si="48"/>
        <v>1.9999999999999574E-2</v>
      </c>
      <c r="J611">
        <f t="shared" si="49"/>
        <v>3.8499999999999847E-2</v>
      </c>
    </row>
    <row r="612" spans="1:10" x14ac:dyDescent="0.3">
      <c r="A612" t="s">
        <v>617</v>
      </c>
      <c r="B612">
        <v>4.09</v>
      </c>
      <c r="C612">
        <v>4.1399999999999997</v>
      </c>
      <c r="D612">
        <v>4.07</v>
      </c>
      <c r="E612">
        <v>4.1399999999999997</v>
      </c>
      <c r="F612">
        <f t="shared" si="45"/>
        <v>6.9999999999999396E-2</v>
      </c>
      <c r="G612">
        <f t="shared" si="46"/>
        <v>4.9999999999999822E-2</v>
      </c>
      <c r="H612">
        <f t="shared" si="47"/>
        <v>1.9999999999999574E-2</v>
      </c>
      <c r="I612">
        <f t="shared" si="48"/>
        <v>6.9999999999999396E-2</v>
      </c>
      <c r="J612">
        <f t="shared" si="49"/>
        <v>4.0499999999999828E-2</v>
      </c>
    </row>
    <row r="613" spans="1:10" x14ac:dyDescent="0.3">
      <c r="A613" t="s">
        <v>618</v>
      </c>
      <c r="B613">
        <v>4.1399999999999997</v>
      </c>
      <c r="C613">
        <v>4.1500000000000004</v>
      </c>
      <c r="D613">
        <v>4.13</v>
      </c>
      <c r="E613">
        <v>4.1500000000000004</v>
      </c>
      <c r="F613">
        <f t="shared" si="45"/>
        <v>2.0000000000000462E-2</v>
      </c>
      <c r="G613">
        <f t="shared" si="46"/>
        <v>1.0000000000000675E-2</v>
      </c>
      <c r="H613">
        <f t="shared" si="47"/>
        <v>9.9999999999997868E-3</v>
      </c>
      <c r="I613">
        <f t="shared" si="48"/>
        <v>2.0000000000000462E-2</v>
      </c>
      <c r="J613">
        <f t="shared" si="49"/>
        <v>3.9499999999999848E-2</v>
      </c>
    </row>
    <row r="614" spans="1:10" x14ac:dyDescent="0.3">
      <c r="A614" t="s">
        <v>619</v>
      </c>
      <c r="B614">
        <v>4.1500000000000004</v>
      </c>
      <c r="C614">
        <v>4.1500000000000004</v>
      </c>
      <c r="D614">
        <v>4.13</v>
      </c>
      <c r="E614">
        <v>4.13</v>
      </c>
      <c r="F614">
        <f t="shared" si="45"/>
        <v>2.0000000000000462E-2</v>
      </c>
      <c r="G614">
        <f t="shared" si="46"/>
        <v>0</v>
      </c>
      <c r="H614">
        <f t="shared" si="47"/>
        <v>2.0000000000000462E-2</v>
      </c>
      <c r="I614">
        <f t="shared" si="48"/>
        <v>2.0000000000000462E-2</v>
      </c>
      <c r="J614">
        <f t="shared" si="49"/>
        <v>3.7999999999999853E-2</v>
      </c>
    </row>
    <row r="615" spans="1:10" x14ac:dyDescent="0.3">
      <c r="A615" t="s">
        <v>620</v>
      </c>
      <c r="B615">
        <v>4.13</v>
      </c>
      <c r="C615">
        <v>4.13</v>
      </c>
      <c r="D615">
        <v>4.09</v>
      </c>
      <c r="E615">
        <v>4.0999999999999996</v>
      </c>
      <c r="F615">
        <f t="shared" si="45"/>
        <v>4.0000000000000036E-2</v>
      </c>
      <c r="G615">
        <f t="shared" si="46"/>
        <v>0</v>
      </c>
      <c r="H615">
        <f t="shared" si="47"/>
        <v>4.0000000000000036E-2</v>
      </c>
      <c r="I615">
        <f t="shared" si="48"/>
        <v>4.0000000000000036E-2</v>
      </c>
      <c r="J615">
        <f t="shared" si="49"/>
        <v>3.7999999999999853E-2</v>
      </c>
    </row>
    <row r="616" spans="1:10" x14ac:dyDescent="0.3">
      <c r="A616" t="s">
        <v>621</v>
      </c>
      <c r="B616">
        <v>4.0999999999999996</v>
      </c>
      <c r="C616">
        <v>4.13</v>
      </c>
      <c r="D616">
        <v>4.0999999999999996</v>
      </c>
      <c r="E616">
        <v>4.12</v>
      </c>
      <c r="F616">
        <f t="shared" si="45"/>
        <v>3.0000000000000249E-2</v>
      </c>
      <c r="G616">
        <f t="shared" si="46"/>
        <v>3.0000000000000249E-2</v>
      </c>
      <c r="H616">
        <f t="shared" si="47"/>
        <v>0</v>
      </c>
      <c r="I616">
        <f t="shared" si="48"/>
        <v>3.0000000000000249E-2</v>
      </c>
      <c r="J616">
        <f t="shared" si="49"/>
        <v>3.8499999999999888E-2</v>
      </c>
    </row>
    <row r="617" spans="1:10" x14ac:dyDescent="0.3">
      <c r="A617" t="s">
        <v>622</v>
      </c>
      <c r="B617">
        <v>4.12</v>
      </c>
      <c r="C617">
        <v>4.17</v>
      </c>
      <c r="D617">
        <v>4.1100000000000003</v>
      </c>
      <c r="E617">
        <v>4.17</v>
      </c>
      <c r="F617">
        <f t="shared" si="45"/>
        <v>5.9999999999999609E-2</v>
      </c>
      <c r="G617">
        <f t="shared" si="46"/>
        <v>4.9999999999999822E-2</v>
      </c>
      <c r="H617">
        <f t="shared" si="47"/>
        <v>9.9999999999997868E-3</v>
      </c>
      <c r="I617">
        <f t="shared" si="48"/>
        <v>5.9999999999999609E-2</v>
      </c>
      <c r="J617">
        <f t="shared" si="49"/>
        <v>3.8499999999999888E-2</v>
      </c>
    </row>
    <row r="618" spans="1:10" x14ac:dyDescent="0.3">
      <c r="A618" t="s">
        <v>623</v>
      </c>
      <c r="B618">
        <v>4.17</v>
      </c>
      <c r="C618">
        <v>4.18</v>
      </c>
      <c r="D618">
        <v>4.16</v>
      </c>
      <c r="E618">
        <v>4.16</v>
      </c>
      <c r="F618">
        <f t="shared" si="45"/>
        <v>1.9999999999999574E-2</v>
      </c>
      <c r="G618">
        <f t="shared" si="46"/>
        <v>9.9999999999997868E-3</v>
      </c>
      <c r="H618">
        <f t="shared" si="47"/>
        <v>9.9999999999997868E-3</v>
      </c>
      <c r="I618">
        <f t="shared" si="48"/>
        <v>1.9999999999999574E-2</v>
      </c>
      <c r="J618">
        <f t="shared" si="49"/>
        <v>3.7999999999999902E-2</v>
      </c>
    </row>
    <row r="619" spans="1:10" x14ac:dyDescent="0.3">
      <c r="A619" t="s">
        <v>624</v>
      </c>
      <c r="B619">
        <v>4.16</v>
      </c>
      <c r="C619">
        <v>4.17</v>
      </c>
      <c r="D619">
        <v>4.1399999999999997</v>
      </c>
      <c r="E619">
        <v>4.17</v>
      </c>
      <c r="F619">
        <f t="shared" si="45"/>
        <v>3.0000000000000249E-2</v>
      </c>
      <c r="G619">
        <f t="shared" si="46"/>
        <v>9.9999999999997868E-3</v>
      </c>
      <c r="H619">
        <f t="shared" si="47"/>
        <v>2.0000000000000462E-2</v>
      </c>
      <c r="I619">
        <f t="shared" si="48"/>
        <v>3.0000000000000249E-2</v>
      </c>
      <c r="J619">
        <f t="shared" si="49"/>
        <v>3.6999999999999922E-2</v>
      </c>
    </row>
    <row r="620" spans="1:10" x14ac:dyDescent="0.3">
      <c r="A620" t="s">
        <v>625</v>
      </c>
      <c r="B620">
        <v>4.18</v>
      </c>
      <c r="C620">
        <v>4.22</v>
      </c>
      <c r="D620">
        <v>4.18</v>
      </c>
      <c r="E620">
        <v>4.2</v>
      </c>
      <c r="F620">
        <f t="shared" si="45"/>
        <v>4.0000000000000036E-2</v>
      </c>
      <c r="G620">
        <f t="shared" si="46"/>
        <v>4.9999999999999822E-2</v>
      </c>
      <c r="H620">
        <f t="shared" si="47"/>
        <v>9.9999999999997868E-3</v>
      </c>
      <c r="I620">
        <f t="shared" si="48"/>
        <v>4.9999999999999822E-2</v>
      </c>
      <c r="J620">
        <f t="shared" si="49"/>
        <v>3.7499999999999908E-2</v>
      </c>
    </row>
    <row r="621" spans="1:10" x14ac:dyDescent="0.3">
      <c r="A621" t="s">
        <v>626</v>
      </c>
      <c r="B621">
        <v>4.2</v>
      </c>
      <c r="C621">
        <v>4.21</v>
      </c>
      <c r="D621">
        <v>4.1399999999999997</v>
      </c>
      <c r="E621">
        <v>4.1399999999999997</v>
      </c>
      <c r="F621">
        <f t="shared" si="45"/>
        <v>7.0000000000000284E-2</v>
      </c>
      <c r="G621">
        <f t="shared" si="46"/>
        <v>9.9999999999997868E-3</v>
      </c>
      <c r="H621">
        <f t="shared" si="47"/>
        <v>6.0000000000000497E-2</v>
      </c>
      <c r="I621">
        <f t="shared" si="48"/>
        <v>7.0000000000000284E-2</v>
      </c>
      <c r="J621">
        <f t="shared" si="49"/>
        <v>3.8499999999999937E-2</v>
      </c>
    </row>
    <row r="622" spans="1:10" x14ac:dyDescent="0.3">
      <c r="A622" t="s">
        <v>627</v>
      </c>
      <c r="B622">
        <v>4.1399999999999997</v>
      </c>
      <c r="C622">
        <v>4.16</v>
      </c>
      <c r="D622">
        <v>4.12</v>
      </c>
      <c r="E622">
        <v>4.1500000000000004</v>
      </c>
      <c r="F622">
        <f t="shared" si="45"/>
        <v>4.0000000000000036E-2</v>
      </c>
      <c r="G622">
        <f t="shared" si="46"/>
        <v>2.0000000000000462E-2</v>
      </c>
      <c r="H622">
        <f t="shared" si="47"/>
        <v>1.9999999999999574E-2</v>
      </c>
      <c r="I622">
        <f t="shared" si="48"/>
        <v>4.0000000000000036E-2</v>
      </c>
      <c r="J622">
        <f t="shared" si="49"/>
        <v>3.6999999999999922E-2</v>
      </c>
    </row>
    <row r="623" spans="1:10" x14ac:dyDescent="0.3">
      <c r="A623" t="s">
        <v>628</v>
      </c>
      <c r="B623">
        <v>4.1399999999999997</v>
      </c>
      <c r="C623">
        <v>4.18</v>
      </c>
      <c r="D623">
        <v>4.1399999999999997</v>
      </c>
      <c r="E623">
        <v>4.18</v>
      </c>
      <c r="F623">
        <f t="shared" si="45"/>
        <v>4.0000000000000036E-2</v>
      </c>
      <c r="G623">
        <f t="shared" si="46"/>
        <v>2.9999999999999361E-2</v>
      </c>
      <c r="H623">
        <f t="shared" si="47"/>
        <v>1.0000000000000675E-2</v>
      </c>
      <c r="I623">
        <f t="shared" si="48"/>
        <v>4.0000000000000036E-2</v>
      </c>
      <c r="J623">
        <f t="shared" si="49"/>
        <v>3.7499999999999908E-2</v>
      </c>
    </row>
    <row r="624" spans="1:10" x14ac:dyDescent="0.3">
      <c r="A624" t="s">
        <v>629</v>
      </c>
      <c r="B624">
        <v>4.17</v>
      </c>
      <c r="C624">
        <v>4.1900000000000004</v>
      </c>
      <c r="D624">
        <v>4.1500000000000004</v>
      </c>
      <c r="E624">
        <v>4.17</v>
      </c>
      <c r="F624">
        <f t="shared" si="45"/>
        <v>4.0000000000000036E-2</v>
      </c>
      <c r="G624">
        <f t="shared" si="46"/>
        <v>1.0000000000000675E-2</v>
      </c>
      <c r="H624">
        <f t="shared" si="47"/>
        <v>2.9999999999999361E-2</v>
      </c>
      <c r="I624">
        <f t="shared" si="48"/>
        <v>4.0000000000000036E-2</v>
      </c>
      <c r="J624">
        <f t="shared" si="49"/>
        <v>3.8499999999999937E-2</v>
      </c>
    </row>
    <row r="625" spans="1:10" x14ac:dyDescent="0.3">
      <c r="A625" t="s">
        <v>630</v>
      </c>
      <c r="B625">
        <v>4.18</v>
      </c>
      <c r="C625">
        <v>4.2</v>
      </c>
      <c r="D625">
        <v>4.16</v>
      </c>
      <c r="E625">
        <v>4.2</v>
      </c>
      <c r="F625">
        <f t="shared" si="45"/>
        <v>4.0000000000000036E-2</v>
      </c>
      <c r="G625">
        <f t="shared" si="46"/>
        <v>3.0000000000000249E-2</v>
      </c>
      <c r="H625">
        <f t="shared" si="47"/>
        <v>9.9999999999997868E-3</v>
      </c>
      <c r="I625">
        <f t="shared" si="48"/>
        <v>4.0000000000000036E-2</v>
      </c>
      <c r="J625">
        <f t="shared" si="49"/>
        <v>3.8999999999999965E-2</v>
      </c>
    </row>
    <row r="626" spans="1:10" x14ac:dyDescent="0.3">
      <c r="A626" t="s">
        <v>631</v>
      </c>
      <c r="B626">
        <v>4.2</v>
      </c>
      <c r="C626">
        <v>4.25</v>
      </c>
      <c r="D626">
        <v>4.2</v>
      </c>
      <c r="E626">
        <v>4.25</v>
      </c>
      <c r="F626">
        <f t="shared" si="45"/>
        <v>4.9999999999999822E-2</v>
      </c>
      <c r="G626">
        <f t="shared" si="46"/>
        <v>4.9999999999999822E-2</v>
      </c>
      <c r="H626">
        <f t="shared" si="47"/>
        <v>0</v>
      </c>
      <c r="I626">
        <f t="shared" si="48"/>
        <v>4.9999999999999822E-2</v>
      </c>
      <c r="J626">
        <f t="shared" si="49"/>
        <v>3.9999999999999945E-2</v>
      </c>
    </row>
    <row r="627" spans="1:10" x14ac:dyDescent="0.3">
      <c r="A627" t="s">
        <v>632</v>
      </c>
      <c r="B627">
        <v>4.2300000000000004</v>
      </c>
      <c r="C627">
        <v>4.25</v>
      </c>
      <c r="D627">
        <v>4.2</v>
      </c>
      <c r="E627">
        <v>4.2</v>
      </c>
      <c r="F627">
        <f t="shared" si="45"/>
        <v>4.9999999999999822E-2</v>
      </c>
      <c r="G627">
        <f t="shared" si="46"/>
        <v>0</v>
      </c>
      <c r="H627">
        <f t="shared" si="47"/>
        <v>4.9999999999999822E-2</v>
      </c>
      <c r="I627">
        <f t="shared" si="48"/>
        <v>4.9999999999999822E-2</v>
      </c>
      <c r="J627">
        <f t="shared" si="49"/>
        <v>3.9999999999999945E-2</v>
      </c>
    </row>
    <row r="628" spans="1:10" x14ac:dyDescent="0.3">
      <c r="A628" t="s">
        <v>633</v>
      </c>
      <c r="B628">
        <v>4.2</v>
      </c>
      <c r="C628">
        <v>4.22</v>
      </c>
      <c r="D628">
        <v>4.1900000000000004</v>
      </c>
      <c r="E628">
        <v>4.2</v>
      </c>
      <c r="F628">
        <f t="shared" si="45"/>
        <v>2.9999999999999361E-2</v>
      </c>
      <c r="G628">
        <f t="shared" si="46"/>
        <v>1.9999999999999574E-2</v>
      </c>
      <c r="H628">
        <f t="shared" si="47"/>
        <v>9.9999999999997868E-3</v>
      </c>
      <c r="I628">
        <f t="shared" si="48"/>
        <v>2.9999999999999361E-2</v>
      </c>
      <c r="J628">
        <f t="shared" si="49"/>
        <v>3.9999999999999945E-2</v>
      </c>
    </row>
    <row r="629" spans="1:10" x14ac:dyDescent="0.3">
      <c r="A629" t="s">
        <v>634</v>
      </c>
      <c r="B629">
        <v>4.21</v>
      </c>
      <c r="C629">
        <v>4.21</v>
      </c>
      <c r="D629">
        <v>4.17</v>
      </c>
      <c r="E629">
        <v>4.1900000000000004</v>
      </c>
      <c r="F629">
        <f t="shared" si="45"/>
        <v>4.0000000000000036E-2</v>
      </c>
      <c r="G629">
        <f t="shared" si="46"/>
        <v>9.9999999999997868E-3</v>
      </c>
      <c r="H629">
        <f t="shared" si="47"/>
        <v>3.0000000000000249E-2</v>
      </c>
      <c r="I629">
        <f t="shared" si="48"/>
        <v>4.0000000000000036E-2</v>
      </c>
      <c r="J629">
        <f t="shared" si="49"/>
        <v>3.9999999999999945E-2</v>
      </c>
    </row>
    <row r="630" spans="1:10" x14ac:dyDescent="0.3">
      <c r="A630" t="s">
        <v>635</v>
      </c>
      <c r="B630">
        <v>4.18</v>
      </c>
      <c r="C630">
        <v>4.1900000000000004</v>
      </c>
      <c r="D630">
        <v>4.12</v>
      </c>
      <c r="E630">
        <v>4.12</v>
      </c>
      <c r="F630">
        <f t="shared" si="45"/>
        <v>7.0000000000000284E-2</v>
      </c>
      <c r="G630">
        <f t="shared" si="46"/>
        <v>0</v>
      </c>
      <c r="H630">
        <f t="shared" si="47"/>
        <v>7.0000000000000284E-2</v>
      </c>
      <c r="I630">
        <f t="shared" si="48"/>
        <v>7.0000000000000284E-2</v>
      </c>
      <c r="J630">
        <f t="shared" si="49"/>
        <v>4.1499999999999961E-2</v>
      </c>
    </row>
    <row r="631" spans="1:10" x14ac:dyDescent="0.3">
      <c r="A631" t="s">
        <v>636</v>
      </c>
      <c r="B631">
        <v>4.12</v>
      </c>
      <c r="C631">
        <v>4.17</v>
      </c>
      <c r="D631">
        <v>4.12</v>
      </c>
      <c r="E631">
        <v>4.17</v>
      </c>
      <c r="F631">
        <f t="shared" si="45"/>
        <v>4.9999999999999822E-2</v>
      </c>
      <c r="G631">
        <f t="shared" si="46"/>
        <v>4.9999999999999822E-2</v>
      </c>
      <c r="H631">
        <f t="shared" si="47"/>
        <v>0</v>
      </c>
      <c r="I631">
        <f t="shared" si="48"/>
        <v>4.9999999999999822E-2</v>
      </c>
      <c r="J631">
        <f t="shared" si="49"/>
        <v>4.2999999999999969E-2</v>
      </c>
    </row>
    <row r="632" spans="1:10" x14ac:dyDescent="0.3">
      <c r="A632" t="s">
        <v>637</v>
      </c>
      <c r="B632">
        <v>4.1900000000000004</v>
      </c>
      <c r="C632">
        <v>4.25</v>
      </c>
      <c r="D632">
        <v>4.1900000000000004</v>
      </c>
      <c r="E632">
        <v>4.25</v>
      </c>
      <c r="F632">
        <f t="shared" si="45"/>
        <v>5.9999999999999609E-2</v>
      </c>
      <c r="G632">
        <f t="shared" si="46"/>
        <v>8.0000000000000071E-2</v>
      </c>
      <c r="H632">
        <f t="shared" si="47"/>
        <v>2.0000000000000462E-2</v>
      </c>
      <c r="I632">
        <f t="shared" si="48"/>
        <v>8.0000000000000071E-2</v>
      </c>
      <c r="J632">
        <f t="shared" si="49"/>
        <v>4.3500000000000004E-2</v>
      </c>
    </row>
    <row r="633" spans="1:10" x14ac:dyDescent="0.3">
      <c r="A633" t="s">
        <v>638</v>
      </c>
      <c r="B633">
        <v>4.24</v>
      </c>
      <c r="C633">
        <v>4.24</v>
      </c>
      <c r="D633">
        <v>4.22</v>
      </c>
      <c r="E633">
        <v>4.24</v>
      </c>
      <c r="F633">
        <f t="shared" si="45"/>
        <v>2.0000000000000462E-2</v>
      </c>
      <c r="G633">
        <f t="shared" si="46"/>
        <v>9.9999999999997868E-3</v>
      </c>
      <c r="H633">
        <f t="shared" si="47"/>
        <v>3.0000000000000249E-2</v>
      </c>
      <c r="I633">
        <f t="shared" si="48"/>
        <v>3.0000000000000249E-2</v>
      </c>
      <c r="J633">
        <f t="shared" si="49"/>
        <v>4.3999999999999997E-2</v>
      </c>
    </row>
    <row r="634" spans="1:10" x14ac:dyDescent="0.3">
      <c r="A634" t="s">
        <v>639</v>
      </c>
      <c r="B634">
        <v>4.24</v>
      </c>
      <c r="C634">
        <v>4.26</v>
      </c>
      <c r="D634">
        <v>4.2300000000000004</v>
      </c>
      <c r="E634">
        <v>4.25</v>
      </c>
      <c r="F634">
        <f t="shared" si="45"/>
        <v>2.9999999999999361E-2</v>
      </c>
      <c r="G634">
        <f t="shared" si="46"/>
        <v>1.9999999999999574E-2</v>
      </c>
      <c r="H634">
        <f t="shared" si="47"/>
        <v>9.9999999999997868E-3</v>
      </c>
      <c r="I634">
        <f t="shared" si="48"/>
        <v>2.9999999999999361E-2</v>
      </c>
      <c r="J634">
        <f t="shared" si="49"/>
        <v>4.4499999999999942E-2</v>
      </c>
    </row>
    <row r="635" spans="1:10" x14ac:dyDescent="0.3">
      <c r="A635" t="s">
        <v>640</v>
      </c>
      <c r="B635">
        <v>4.24</v>
      </c>
      <c r="C635">
        <v>4.25</v>
      </c>
      <c r="D635">
        <v>4.21</v>
      </c>
      <c r="E635">
        <v>4.22</v>
      </c>
      <c r="F635">
        <f t="shared" si="45"/>
        <v>4.0000000000000036E-2</v>
      </c>
      <c r="G635">
        <f t="shared" si="46"/>
        <v>0</v>
      </c>
      <c r="H635">
        <f t="shared" si="47"/>
        <v>4.0000000000000036E-2</v>
      </c>
      <c r="I635">
        <f t="shared" si="48"/>
        <v>4.0000000000000036E-2</v>
      </c>
      <c r="J635">
        <f t="shared" si="49"/>
        <v>4.4499999999999942E-2</v>
      </c>
    </row>
    <row r="636" spans="1:10" x14ac:dyDescent="0.3">
      <c r="A636" t="s">
        <v>641</v>
      </c>
      <c r="B636">
        <v>4.22</v>
      </c>
      <c r="C636">
        <v>4.24</v>
      </c>
      <c r="D636">
        <v>4.1500000000000004</v>
      </c>
      <c r="E636">
        <v>4.2300000000000004</v>
      </c>
      <c r="F636">
        <f t="shared" si="45"/>
        <v>8.9999999999999858E-2</v>
      </c>
      <c r="G636">
        <f t="shared" si="46"/>
        <v>2.0000000000000462E-2</v>
      </c>
      <c r="H636">
        <f t="shared" si="47"/>
        <v>6.9999999999999396E-2</v>
      </c>
      <c r="I636">
        <f t="shared" si="48"/>
        <v>8.9999999999999858E-2</v>
      </c>
      <c r="J636">
        <f t="shared" si="49"/>
        <v>4.7499999999999917E-2</v>
      </c>
    </row>
    <row r="637" spans="1:10" x14ac:dyDescent="0.3">
      <c r="A637" t="s">
        <v>642</v>
      </c>
      <c r="B637">
        <v>4.2300000000000004</v>
      </c>
      <c r="C637">
        <v>4.24</v>
      </c>
      <c r="D637">
        <v>4.1900000000000004</v>
      </c>
      <c r="E637">
        <v>4.21</v>
      </c>
      <c r="F637">
        <f t="shared" si="45"/>
        <v>4.9999999999999822E-2</v>
      </c>
      <c r="G637">
        <f t="shared" si="46"/>
        <v>9.9999999999997868E-3</v>
      </c>
      <c r="H637">
        <f t="shared" si="47"/>
        <v>4.0000000000000036E-2</v>
      </c>
      <c r="I637">
        <f t="shared" si="48"/>
        <v>4.9999999999999822E-2</v>
      </c>
      <c r="J637">
        <f t="shared" si="49"/>
        <v>4.6999999999999931E-2</v>
      </c>
    </row>
    <row r="638" spans="1:10" x14ac:dyDescent="0.3">
      <c r="A638" t="s">
        <v>643</v>
      </c>
      <c r="B638">
        <v>4.2</v>
      </c>
      <c r="C638">
        <v>4.25</v>
      </c>
      <c r="D638">
        <v>4.2</v>
      </c>
      <c r="E638">
        <v>4.24</v>
      </c>
      <c r="F638">
        <f t="shared" si="45"/>
        <v>4.9999999999999822E-2</v>
      </c>
      <c r="G638">
        <f t="shared" si="46"/>
        <v>4.0000000000000036E-2</v>
      </c>
      <c r="H638">
        <f t="shared" si="47"/>
        <v>9.9999999999997868E-3</v>
      </c>
      <c r="I638">
        <f t="shared" si="48"/>
        <v>4.9999999999999822E-2</v>
      </c>
      <c r="J638">
        <f t="shared" si="49"/>
        <v>4.8499999999999946E-2</v>
      </c>
    </row>
    <row r="639" spans="1:10" x14ac:dyDescent="0.3">
      <c r="A639" t="s">
        <v>644</v>
      </c>
      <c r="B639">
        <v>4.24</v>
      </c>
      <c r="C639">
        <v>4.24</v>
      </c>
      <c r="D639">
        <v>4.18</v>
      </c>
      <c r="E639">
        <v>4.18</v>
      </c>
      <c r="F639">
        <f t="shared" si="45"/>
        <v>6.0000000000000497E-2</v>
      </c>
      <c r="G639">
        <f t="shared" si="46"/>
        <v>0</v>
      </c>
      <c r="H639">
        <f t="shared" si="47"/>
        <v>6.0000000000000497E-2</v>
      </c>
      <c r="I639">
        <f t="shared" si="48"/>
        <v>6.0000000000000497E-2</v>
      </c>
      <c r="J639">
        <f t="shared" si="49"/>
        <v>4.9999999999999954E-2</v>
      </c>
    </row>
    <row r="640" spans="1:10" x14ac:dyDescent="0.3">
      <c r="A640" t="s">
        <v>645</v>
      </c>
      <c r="B640">
        <v>4.18</v>
      </c>
      <c r="C640">
        <v>4.2</v>
      </c>
      <c r="D640">
        <v>4.16</v>
      </c>
      <c r="E640">
        <v>4.18</v>
      </c>
      <c r="F640">
        <f t="shared" si="45"/>
        <v>4.0000000000000036E-2</v>
      </c>
      <c r="G640">
        <f t="shared" si="46"/>
        <v>2.0000000000000462E-2</v>
      </c>
      <c r="H640">
        <f t="shared" si="47"/>
        <v>1.9999999999999574E-2</v>
      </c>
      <c r="I640">
        <f t="shared" si="48"/>
        <v>4.0000000000000036E-2</v>
      </c>
      <c r="J640">
        <f t="shared" si="49"/>
        <v>4.9499999999999968E-2</v>
      </c>
    </row>
    <row r="641" spans="1:10" x14ac:dyDescent="0.3">
      <c r="A641" t="s">
        <v>646</v>
      </c>
      <c r="B641">
        <v>4.18</v>
      </c>
      <c r="C641">
        <v>4.21</v>
      </c>
      <c r="D641">
        <v>4.17</v>
      </c>
      <c r="E641">
        <v>4.18</v>
      </c>
      <c r="F641">
        <f t="shared" si="45"/>
        <v>4.0000000000000036E-2</v>
      </c>
      <c r="G641">
        <f t="shared" si="46"/>
        <v>3.0000000000000249E-2</v>
      </c>
      <c r="H641">
        <f t="shared" si="47"/>
        <v>9.9999999999997868E-3</v>
      </c>
      <c r="I641">
        <f t="shared" si="48"/>
        <v>4.0000000000000036E-2</v>
      </c>
      <c r="J641">
        <f t="shared" si="49"/>
        <v>4.7999999999999952E-2</v>
      </c>
    </row>
    <row r="642" spans="1:10" x14ac:dyDescent="0.3">
      <c r="A642" t="s">
        <v>647</v>
      </c>
      <c r="B642">
        <v>4.17</v>
      </c>
      <c r="C642">
        <v>4.17</v>
      </c>
      <c r="D642">
        <v>4.12</v>
      </c>
      <c r="E642">
        <v>4.17</v>
      </c>
      <c r="F642">
        <f t="shared" si="45"/>
        <v>4.9999999999999822E-2</v>
      </c>
      <c r="G642">
        <f t="shared" si="46"/>
        <v>9.9999999999997868E-3</v>
      </c>
      <c r="H642">
        <f t="shared" si="47"/>
        <v>5.9999999999999609E-2</v>
      </c>
      <c r="I642">
        <f t="shared" si="48"/>
        <v>5.9999999999999609E-2</v>
      </c>
      <c r="J642">
        <f t="shared" si="49"/>
        <v>4.8999999999999932E-2</v>
      </c>
    </row>
    <row r="643" spans="1:10" x14ac:dyDescent="0.3">
      <c r="A643" t="s">
        <v>648</v>
      </c>
      <c r="B643">
        <v>4.16</v>
      </c>
      <c r="C643">
        <v>4.21</v>
      </c>
      <c r="D643">
        <v>4.16</v>
      </c>
      <c r="E643">
        <v>4.1900000000000004</v>
      </c>
      <c r="F643">
        <f t="shared" ref="F643:F706" si="50">C643-D643</f>
        <v>4.9999999999999822E-2</v>
      </c>
      <c r="G643">
        <f t="shared" si="46"/>
        <v>4.0000000000000036E-2</v>
      </c>
      <c r="H643">
        <f t="shared" si="47"/>
        <v>9.9999999999997868E-3</v>
      </c>
      <c r="I643">
        <f t="shared" si="48"/>
        <v>4.9999999999999822E-2</v>
      </c>
      <c r="J643">
        <f t="shared" si="49"/>
        <v>4.9499999999999919E-2</v>
      </c>
    </row>
    <row r="644" spans="1:10" x14ac:dyDescent="0.3">
      <c r="A644" t="s">
        <v>649</v>
      </c>
      <c r="B644">
        <v>4.18</v>
      </c>
      <c r="C644">
        <v>4.21</v>
      </c>
      <c r="D644">
        <v>4.16</v>
      </c>
      <c r="E644">
        <v>4.18</v>
      </c>
      <c r="F644">
        <f t="shared" si="50"/>
        <v>4.9999999999999822E-2</v>
      </c>
      <c r="G644">
        <f t="shared" ref="G644:G707" si="51">ABS(C644-E643)</f>
        <v>1.9999999999999574E-2</v>
      </c>
      <c r="H644">
        <f t="shared" ref="H644:H707" si="52">ABS(D644-E643)</f>
        <v>3.0000000000000249E-2</v>
      </c>
      <c r="I644">
        <f t="shared" ref="I644:I707" si="53">MAX(F644:H644)</f>
        <v>4.9999999999999822E-2</v>
      </c>
      <c r="J644">
        <f t="shared" si="49"/>
        <v>4.9999999999999913E-2</v>
      </c>
    </row>
    <row r="645" spans="1:10" x14ac:dyDescent="0.3">
      <c r="A645" t="s">
        <v>650</v>
      </c>
      <c r="B645">
        <v>4.16</v>
      </c>
      <c r="C645">
        <v>4.16</v>
      </c>
      <c r="D645">
        <v>4.07</v>
      </c>
      <c r="E645">
        <v>4.09</v>
      </c>
      <c r="F645">
        <f t="shared" si="50"/>
        <v>8.9999999999999858E-2</v>
      </c>
      <c r="G645">
        <f t="shared" si="51"/>
        <v>1.9999999999999574E-2</v>
      </c>
      <c r="H645">
        <f t="shared" si="52"/>
        <v>0.10999999999999943</v>
      </c>
      <c r="I645">
        <f t="shared" si="53"/>
        <v>0.10999999999999943</v>
      </c>
      <c r="J645">
        <f t="shared" si="49"/>
        <v>5.3499999999999881E-2</v>
      </c>
    </row>
    <row r="646" spans="1:10" x14ac:dyDescent="0.3">
      <c r="A646" t="s">
        <v>651</v>
      </c>
      <c r="B646">
        <v>4.09</v>
      </c>
      <c r="C646">
        <v>4.1399999999999997</v>
      </c>
      <c r="D646">
        <v>4.09</v>
      </c>
      <c r="E646">
        <v>4.13</v>
      </c>
      <c r="F646">
        <f t="shared" si="50"/>
        <v>4.9999999999999822E-2</v>
      </c>
      <c r="G646">
        <f t="shared" si="51"/>
        <v>4.9999999999999822E-2</v>
      </c>
      <c r="H646">
        <f t="shared" si="52"/>
        <v>0</v>
      </c>
      <c r="I646">
        <f t="shared" si="53"/>
        <v>4.9999999999999822E-2</v>
      </c>
      <c r="J646">
        <f t="shared" si="49"/>
        <v>5.3499999999999881E-2</v>
      </c>
    </row>
    <row r="647" spans="1:10" x14ac:dyDescent="0.3">
      <c r="A647" t="s">
        <v>652</v>
      </c>
      <c r="B647">
        <v>4.13</v>
      </c>
      <c r="C647">
        <v>4.1900000000000004</v>
      </c>
      <c r="D647">
        <v>4.13</v>
      </c>
      <c r="E647">
        <v>4.16</v>
      </c>
      <c r="F647">
        <f t="shared" si="50"/>
        <v>6.0000000000000497E-2</v>
      </c>
      <c r="G647">
        <f t="shared" si="51"/>
        <v>6.0000000000000497E-2</v>
      </c>
      <c r="H647">
        <f t="shared" si="52"/>
        <v>0</v>
      </c>
      <c r="I647">
        <f t="shared" si="53"/>
        <v>6.0000000000000497E-2</v>
      </c>
      <c r="J647">
        <f t="shared" si="49"/>
        <v>5.3999999999999916E-2</v>
      </c>
    </row>
    <row r="648" spans="1:10" x14ac:dyDescent="0.3">
      <c r="A648" t="s">
        <v>653</v>
      </c>
      <c r="B648">
        <v>4.16</v>
      </c>
      <c r="C648">
        <v>4.16</v>
      </c>
      <c r="D648">
        <v>4.09</v>
      </c>
      <c r="E648">
        <v>4.16</v>
      </c>
      <c r="F648">
        <f t="shared" si="50"/>
        <v>7.0000000000000284E-2</v>
      </c>
      <c r="G648">
        <f t="shared" si="51"/>
        <v>0</v>
      </c>
      <c r="H648">
        <f t="shared" si="52"/>
        <v>7.0000000000000284E-2</v>
      </c>
      <c r="I648">
        <f t="shared" si="53"/>
        <v>7.0000000000000284E-2</v>
      </c>
      <c r="J648">
        <f t="shared" si="49"/>
        <v>5.599999999999996E-2</v>
      </c>
    </row>
    <row r="649" spans="1:10" x14ac:dyDescent="0.3">
      <c r="A649" t="s">
        <v>654</v>
      </c>
      <c r="B649">
        <v>4.1500000000000004</v>
      </c>
      <c r="C649">
        <v>4.1500000000000004</v>
      </c>
      <c r="D649">
        <v>4.12</v>
      </c>
      <c r="E649">
        <v>4.1399999999999997</v>
      </c>
      <c r="F649">
        <f t="shared" si="50"/>
        <v>3.0000000000000249E-2</v>
      </c>
      <c r="G649">
        <f t="shared" si="51"/>
        <v>9.9999999999997868E-3</v>
      </c>
      <c r="H649">
        <f t="shared" si="52"/>
        <v>4.0000000000000036E-2</v>
      </c>
      <c r="I649">
        <f t="shared" si="53"/>
        <v>4.0000000000000036E-2</v>
      </c>
      <c r="J649">
        <f t="shared" si="49"/>
        <v>5.599999999999996E-2</v>
      </c>
    </row>
    <row r="650" spans="1:10" x14ac:dyDescent="0.3">
      <c r="A650" t="s">
        <v>655</v>
      </c>
      <c r="B650">
        <v>4.1399999999999997</v>
      </c>
      <c r="C650">
        <v>4.1500000000000004</v>
      </c>
      <c r="D650">
        <v>4.12</v>
      </c>
      <c r="E650">
        <v>4.1399999999999997</v>
      </c>
      <c r="F650">
        <f t="shared" si="50"/>
        <v>3.0000000000000249E-2</v>
      </c>
      <c r="G650">
        <f t="shared" si="51"/>
        <v>1.0000000000000675E-2</v>
      </c>
      <c r="H650">
        <f t="shared" si="52"/>
        <v>1.9999999999999574E-2</v>
      </c>
      <c r="I650">
        <f t="shared" si="53"/>
        <v>3.0000000000000249E-2</v>
      </c>
      <c r="J650">
        <f t="shared" si="49"/>
        <v>5.3999999999999958E-2</v>
      </c>
    </row>
    <row r="651" spans="1:10" x14ac:dyDescent="0.3">
      <c r="A651" t="s">
        <v>656</v>
      </c>
      <c r="B651">
        <v>4.1399999999999997</v>
      </c>
      <c r="C651">
        <v>4.16</v>
      </c>
      <c r="D651">
        <v>4.12</v>
      </c>
      <c r="E651">
        <v>4.13</v>
      </c>
      <c r="F651">
        <f t="shared" si="50"/>
        <v>4.0000000000000036E-2</v>
      </c>
      <c r="G651">
        <f t="shared" si="51"/>
        <v>2.0000000000000462E-2</v>
      </c>
      <c r="H651">
        <f t="shared" si="52"/>
        <v>1.9999999999999574E-2</v>
      </c>
      <c r="I651">
        <f t="shared" si="53"/>
        <v>4.0000000000000036E-2</v>
      </c>
      <c r="J651">
        <f t="shared" si="49"/>
        <v>5.3499999999999971E-2</v>
      </c>
    </row>
    <row r="652" spans="1:10" x14ac:dyDescent="0.3">
      <c r="A652" t="s">
        <v>657</v>
      </c>
      <c r="B652">
        <v>4.13</v>
      </c>
      <c r="C652">
        <v>4.1399999999999997</v>
      </c>
      <c r="D652">
        <v>4.1100000000000003</v>
      </c>
      <c r="E652">
        <v>4.1100000000000003</v>
      </c>
      <c r="F652">
        <f t="shared" si="50"/>
        <v>2.9999999999999361E-2</v>
      </c>
      <c r="G652">
        <f t="shared" si="51"/>
        <v>9.9999999999997868E-3</v>
      </c>
      <c r="H652">
        <f t="shared" si="52"/>
        <v>1.9999999999999574E-2</v>
      </c>
      <c r="I652">
        <f t="shared" si="53"/>
        <v>2.9999999999999361E-2</v>
      </c>
      <c r="J652">
        <f t="shared" si="49"/>
        <v>5.0999999999999934E-2</v>
      </c>
    </row>
    <row r="653" spans="1:10" x14ac:dyDescent="0.3">
      <c r="A653" t="s">
        <v>658</v>
      </c>
      <c r="B653">
        <v>4.1100000000000003</v>
      </c>
      <c r="C653">
        <v>4.1100000000000003</v>
      </c>
      <c r="D653">
        <v>4.07</v>
      </c>
      <c r="E653">
        <v>4.07</v>
      </c>
      <c r="F653">
        <f t="shared" si="50"/>
        <v>4.0000000000000036E-2</v>
      </c>
      <c r="G653">
        <f t="shared" si="51"/>
        <v>0</v>
      </c>
      <c r="H653">
        <f t="shared" si="52"/>
        <v>4.0000000000000036E-2</v>
      </c>
      <c r="I653">
        <f t="shared" si="53"/>
        <v>4.0000000000000036E-2</v>
      </c>
      <c r="J653">
        <f t="shared" si="49"/>
        <v>5.1499999999999921E-2</v>
      </c>
    </row>
    <row r="654" spans="1:10" x14ac:dyDescent="0.3">
      <c r="A654" t="s">
        <v>659</v>
      </c>
      <c r="B654">
        <v>4.0599999999999996</v>
      </c>
      <c r="C654">
        <v>4.0599999999999996</v>
      </c>
      <c r="D654">
        <v>3.98</v>
      </c>
      <c r="E654">
        <v>3.98</v>
      </c>
      <c r="F654">
        <f t="shared" si="50"/>
        <v>7.9999999999999627E-2</v>
      </c>
      <c r="G654">
        <f t="shared" si="51"/>
        <v>1.0000000000000675E-2</v>
      </c>
      <c r="H654">
        <f t="shared" si="52"/>
        <v>9.0000000000000302E-2</v>
      </c>
      <c r="I654">
        <f t="shared" si="53"/>
        <v>9.0000000000000302E-2</v>
      </c>
      <c r="J654">
        <f t="shared" si="49"/>
        <v>5.4499999999999972E-2</v>
      </c>
    </row>
    <row r="655" spans="1:10" x14ac:dyDescent="0.3">
      <c r="A655" t="s">
        <v>660</v>
      </c>
      <c r="B655">
        <v>3.96</v>
      </c>
      <c r="C655">
        <v>3.98</v>
      </c>
      <c r="D655">
        <v>3.92</v>
      </c>
      <c r="E655">
        <v>3.98</v>
      </c>
      <c r="F655">
        <f t="shared" si="50"/>
        <v>6.0000000000000053E-2</v>
      </c>
      <c r="G655">
        <f t="shared" si="51"/>
        <v>0</v>
      </c>
      <c r="H655">
        <f t="shared" si="52"/>
        <v>6.0000000000000053E-2</v>
      </c>
      <c r="I655">
        <f t="shared" si="53"/>
        <v>6.0000000000000053E-2</v>
      </c>
      <c r="J655">
        <f t="shared" si="49"/>
        <v>5.5499999999999973E-2</v>
      </c>
    </row>
    <row r="656" spans="1:10" x14ac:dyDescent="0.3">
      <c r="A656" t="s">
        <v>661</v>
      </c>
      <c r="B656">
        <v>3.98</v>
      </c>
      <c r="C656">
        <v>4.01</v>
      </c>
      <c r="D656">
        <v>3.95</v>
      </c>
      <c r="E656">
        <v>3.96</v>
      </c>
      <c r="F656">
        <f t="shared" si="50"/>
        <v>5.9999999999999609E-2</v>
      </c>
      <c r="G656">
        <f t="shared" si="51"/>
        <v>2.9999999999999805E-2</v>
      </c>
      <c r="H656">
        <f t="shared" si="52"/>
        <v>2.9999999999999805E-2</v>
      </c>
      <c r="I656">
        <f t="shared" si="53"/>
        <v>5.9999999999999609E-2</v>
      </c>
      <c r="J656">
        <f t="shared" si="49"/>
        <v>5.3999999999999958E-2</v>
      </c>
    </row>
    <row r="657" spans="1:10" x14ac:dyDescent="0.3">
      <c r="A657" t="s">
        <v>662</v>
      </c>
      <c r="B657">
        <v>3.94</v>
      </c>
      <c r="C657">
        <v>3.99</v>
      </c>
      <c r="D657">
        <v>3.9</v>
      </c>
      <c r="E657">
        <v>3.99</v>
      </c>
      <c r="F657">
        <f t="shared" si="50"/>
        <v>9.0000000000000302E-2</v>
      </c>
      <c r="G657">
        <f t="shared" si="51"/>
        <v>3.0000000000000249E-2</v>
      </c>
      <c r="H657">
        <f t="shared" si="52"/>
        <v>6.0000000000000053E-2</v>
      </c>
      <c r="I657">
        <f t="shared" si="53"/>
        <v>9.0000000000000302E-2</v>
      </c>
      <c r="J657">
        <f t="shared" si="49"/>
        <v>5.599999999999998E-2</v>
      </c>
    </row>
    <row r="658" spans="1:10" x14ac:dyDescent="0.3">
      <c r="A658" t="s">
        <v>663</v>
      </c>
      <c r="B658">
        <v>3.98</v>
      </c>
      <c r="C658">
        <v>4</v>
      </c>
      <c r="D658">
        <v>3.97</v>
      </c>
      <c r="E658">
        <v>4</v>
      </c>
      <c r="F658">
        <f t="shared" si="50"/>
        <v>2.9999999999999805E-2</v>
      </c>
      <c r="G658">
        <f t="shared" si="51"/>
        <v>9.9999999999997868E-3</v>
      </c>
      <c r="H658">
        <f t="shared" si="52"/>
        <v>2.0000000000000018E-2</v>
      </c>
      <c r="I658">
        <f t="shared" si="53"/>
        <v>2.9999999999999805E-2</v>
      </c>
      <c r="J658">
        <f t="shared" si="49"/>
        <v>5.4999999999999979E-2</v>
      </c>
    </row>
    <row r="659" spans="1:10" x14ac:dyDescent="0.3">
      <c r="A659" t="s">
        <v>664</v>
      </c>
      <c r="B659">
        <v>4</v>
      </c>
      <c r="C659">
        <v>4.04</v>
      </c>
      <c r="D659">
        <v>4</v>
      </c>
      <c r="E659">
        <v>4.03</v>
      </c>
      <c r="F659">
        <f t="shared" si="50"/>
        <v>4.0000000000000036E-2</v>
      </c>
      <c r="G659">
        <f t="shared" si="51"/>
        <v>4.0000000000000036E-2</v>
      </c>
      <c r="H659">
        <f t="shared" si="52"/>
        <v>0</v>
      </c>
      <c r="I659">
        <f t="shared" si="53"/>
        <v>4.0000000000000036E-2</v>
      </c>
      <c r="J659">
        <f t="shared" si="49"/>
        <v>5.3999999999999958E-2</v>
      </c>
    </row>
    <row r="660" spans="1:10" x14ac:dyDescent="0.3">
      <c r="A660" t="s">
        <v>665</v>
      </c>
      <c r="B660">
        <v>4.0199999999999996</v>
      </c>
      <c r="C660">
        <v>4.1100000000000003</v>
      </c>
      <c r="D660">
        <v>4</v>
      </c>
      <c r="E660">
        <v>4.1100000000000003</v>
      </c>
      <c r="F660">
        <f t="shared" si="50"/>
        <v>0.11000000000000032</v>
      </c>
      <c r="G660">
        <f t="shared" si="51"/>
        <v>8.0000000000000071E-2</v>
      </c>
      <c r="H660">
        <f t="shared" si="52"/>
        <v>3.0000000000000249E-2</v>
      </c>
      <c r="I660">
        <f t="shared" si="53"/>
        <v>0.11000000000000032</v>
      </c>
      <c r="J660">
        <f t="shared" si="49"/>
        <v>5.7499999999999975E-2</v>
      </c>
    </row>
    <row r="661" spans="1:10" x14ac:dyDescent="0.3">
      <c r="A661" t="s">
        <v>666</v>
      </c>
      <c r="B661">
        <v>4.0999999999999996</v>
      </c>
      <c r="C661">
        <v>4.12</v>
      </c>
      <c r="D661">
        <v>4.08</v>
      </c>
      <c r="E661">
        <v>4.08</v>
      </c>
      <c r="F661">
        <f t="shared" si="50"/>
        <v>4.0000000000000036E-2</v>
      </c>
      <c r="G661">
        <f t="shared" si="51"/>
        <v>9.9999999999997868E-3</v>
      </c>
      <c r="H661">
        <f t="shared" si="52"/>
        <v>3.0000000000000249E-2</v>
      </c>
      <c r="I661">
        <f t="shared" si="53"/>
        <v>4.0000000000000036E-2</v>
      </c>
      <c r="J661">
        <f t="shared" si="49"/>
        <v>5.7499999999999975E-2</v>
      </c>
    </row>
    <row r="662" spans="1:10" x14ac:dyDescent="0.3">
      <c r="A662" t="s">
        <v>667</v>
      </c>
      <c r="B662">
        <v>4.0599999999999996</v>
      </c>
      <c r="C662">
        <v>4.09</v>
      </c>
      <c r="D662">
        <v>4.05</v>
      </c>
      <c r="E662">
        <v>4.0599999999999996</v>
      </c>
      <c r="F662">
        <f t="shared" si="50"/>
        <v>4.0000000000000036E-2</v>
      </c>
      <c r="G662">
        <f t="shared" si="51"/>
        <v>9.9999999999997868E-3</v>
      </c>
      <c r="H662">
        <f t="shared" si="52"/>
        <v>3.0000000000000249E-2</v>
      </c>
      <c r="I662">
        <f t="shared" si="53"/>
        <v>4.0000000000000036E-2</v>
      </c>
      <c r="J662">
        <f t="shared" ref="J662:J724" si="54">AVERAGE(I643:I662)</f>
        <v>5.6499999999999995E-2</v>
      </c>
    </row>
    <row r="663" spans="1:10" x14ac:dyDescent="0.3">
      <c r="A663" t="s">
        <v>668</v>
      </c>
      <c r="B663">
        <v>4.0599999999999996</v>
      </c>
      <c r="C663">
        <v>4.08</v>
      </c>
      <c r="D663">
        <v>4.04</v>
      </c>
      <c r="E663">
        <v>4.0599999999999996</v>
      </c>
      <c r="F663">
        <f t="shared" si="50"/>
        <v>4.0000000000000036E-2</v>
      </c>
      <c r="G663">
        <f t="shared" si="51"/>
        <v>2.0000000000000462E-2</v>
      </c>
      <c r="H663">
        <f t="shared" si="52"/>
        <v>1.9999999999999574E-2</v>
      </c>
      <c r="I663">
        <f t="shared" si="53"/>
        <v>4.0000000000000036E-2</v>
      </c>
      <c r="J663">
        <f t="shared" si="54"/>
        <v>5.6000000000000008E-2</v>
      </c>
    </row>
    <row r="664" spans="1:10" x14ac:dyDescent="0.3">
      <c r="A664" t="s">
        <v>669</v>
      </c>
      <c r="B664">
        <v>4.05</v>
      </c>
      <c r="C664">
        <v>4.09</v>
      </c>
      <c r="D664">
        <v>4.05</v>
      </c>
      <c r="E664">
        <v>4.0599999999999996</v>
      </c>
      <c r="F664">
        <f t="shared" si="50"/>
        <v>4.0000000000000036E-2</v>
      </c>
      <c r="G664">
        <f t="shared" si="51"/>
        <v>3.0000000000000249E-2</v>
      </c>
      <c r="H664">
        <f t="shared" si="52"/>
        <v>9.9999999999997868E-3</v>
      </c>
      <c r="I664">
        <f t="shared" si="53"/>
        <v>4.0000000000000036E-2</v>
      </c>
      <c r="J664">
        <f t="shared" si="54"/>
        <v>5.5500000000000015E-2</v>
      </c>
    </row>
    <row r="665" spans="1:10" x14ac:dyDescent="0.3">
      <c r="A665" t="s">
        <v>670</v>
      </c>
      <c r="B665">
        <v>4.04</v>
      </c>
      <c r="C665">
        <v>4.08</v>
      </c>
      <c r="D665">
        <v>4.04</v>
      </c>
      <c r="E665">
        <v>4.05</v>
      </c>
      <c r="F665">
        <f t="shared" si="50"/>
        <v>4.0000000000000036E-2</v>
      </c>
      <c r="G665">
        <f t="shared" si="51"/>
        <v>2.0000000000000462E-2</v>
      </c>
      <c r="H665">
        <f t="shared" si="52"/>
        <v>1.9999999999999574E-2</v>
      </c>
      <c r="I665">
        <f t="shared" si="53"/>
        <v>4.0000000000000036E-2</v>
      </c>
      <c r="J665">
        <f t="shared" si="54"/>
        <v>5.2000000000000046E-2</v>
      </c>
    </row>
    <row r="666" spans="1:10" x14ac:dyDescent="0.3">
      <c r="A666" t="s">
        <v>671</v>
      </c>
      <c r="B666">
        <v>4.04</v>
      </c>
      <c r="C666">
        <v>4.08</v>
      </c>
      <c r="D666">
        <v>4</v>
      </c>
      <c r="E666">
        <v>4.08</v>
      </c>
      <c r="F666">
        <f t="shared" si="50"/>
        <v>8.0000000000000071E-2</v>
      </c>
      <c r="G666">
        <f t="shared" si="51"/>
        <v>3.0000000000000249E-2</v>
      </c>
      <c r="H666">
        <f t="shared" si="52"/>
        <v>4.9999999999999822E-2</v>
      </c>
      <c r="I666">
        <f t="shared" si="53"/>
        <v>8.0000000000000071E-2</v>
      </c>
      <c r="J666">
        <f t="shared" si="54"/>
        <v>5.3500000000000061E-2</v>
      </c>
    </row>
    <row r="667" spans="1:10" x14ac:dyDescent="0.3">
      <c r="A667" t="s">
        <v>672</v>
      </c>
      <c r="B667">
        <v>4.07</v>
      </c>
      <c r="C667">
        <v>4.12</v>
      </c>
      <c r="D667">
        <v>4.04</v>
      </c>
      <c r="E667">
        <v>4.12</v>
      </c>
      <c r="F667">
        <f t="shared" si="50"/>
        <v>8.0000000000000071E-2</v>
      </c>
      <c r="G667">
        <f t="shared" si="51"/>
        <v>4.0000000000000036E-2</v>
      </c>
      <c r="H667">
        <f t="shared" si="52"/>
        <v>4.0000000000000036E-2</v>
      </c>
      <c r="I667">
        <f t="shared" si="53"/>
        <v>8.0000000000000071E-2</v>
      </c>
      <c r="J667">
        <f t="shared" si="54"/>
        <v>5.4500000000000035E-2</v>
      </c>
    </row>
    <row r="668" spans="1:10" x14ac:dyDescent="0.3">
      <c r="A668" t="s">
        <v>673</v>
      </c>
      <c r="B668">
        <v>4.1100000000000003</v>
      </c>
      <c r="C668">
        <v>4.12</v>
      </c>
      <c r="D668">
        <v>4.08</v>
      </c>
      <c r="E668">
        <v>4.09</v>
      </c>
      <c r="F668">
        <f t="shared" si="50"/>
        <v>4.0000000000000036E-2</v>
      </c>
      <c r="G668">
        <f t="shared" si="51"/>
        <v>0</v>
      </c>
      <c r="H668">
        <f t="shared" si="52"/>
        <v>4.0000000000000036E-2</v>
      </c>
      <c r="I668">
        <f t="shared" si="53"/>
        <v>4.0000000000000036E-2</v>
      </c>
      <c r="J668">
        <f t="shared" si="54"/>
        <v>5.3000000000000026E-2</v>
      </c>
    </row>
    <row r="669" spans="1:10" x14ac:dyDescent="0.3">
      <c r="A669" t="s">
        <v>674</v>
      </c>
      <c r="B669">
        <v>4.13</v>
      </c>
      <c r="C669">
        <v>4.1399999999999997</v>
      </c>
      <c r="D669">
        <v>4.09</v>
      </c>
      <c r="E669">
        <v>4.0999999999999996</v>
      </c>
      <c r="F669">
        <f t="shared" si="50"/>
        <v>4.9999999999999822E-2</v>
      </c>
      <c r="G669">
        <f t="shared" si="51"/>
        <v>4.9999999999999822E-2</v>
      </c>
      <c r="H669">
        <f t="shared" si="52"/>
        <v>0</v>
      </c>
      <c r="I669">
        <f t="shared" si="53"/>
        <v>4.9999999999999822E-2</v>
      </c>
      <c r="J669">
        <f t="shared" si="54"/>
        <v>5.3500000000000013E-2</v>
      </c>
    </row>
    <row r="670" spans="1:10" x14ac:dyDescent="0.3">
      <c r="A670" t="s">
        <v>675</v>
      </c>
      <c r="B670">
        <v>4.0999999999999996</v>
      </c>
      <c r="C670">
        <v>4.1100000000000003</v>
      </c>
      <c r="D670">
        <v>4.07</v>
      </c>
      <c r="E670">
        <v>4.08</v>
      </c>
      <c r="F670">
        <f t="shared" si="50"/>
        <v>4.0000000000000036E-2</v>
      </c>
      <c r="G670">
        <f t="shared" si="51"/>
        <v>1.0000000000000675E-2</v>
      </c>
      <c r="H670">
        <f t="shared" si="52"/>
        <v>2.9999999999999361E-2</v>
      </c>
      <c r="I670">
        <f t="shared" si="53"/>
        <v>4.0000000000000036E-2</v>
      </c>
      <c r="J670">
        <f t="shared" si="54"/>
        <v>5.4000000000000006E-2</v>
      </c>
    </row>
    <row r="671" spans="1:10" x14ac:dyDescent="0.3">
      <c r="A671" t="s">
        <v>676</v>
      </c>
      <c r="B671">
        <v>4.07</v>
      </c>
      <c r="C671">
        <v>4.0999999999999996</v>
      </c>
      <c r="D671">
        <v>4.04</v>
      </c>
      <c r="E671">
        <v>4.09</v>
      </c>
      <c r="F671">
        <f t="shared" si="50"/>
        <v>5.9999999999999609E-2</v>
      </c>
      <c r="G671">
        <f t="shared" si="51"/>
        <v>1.9999999999999574E-2</v>
      </c>
      <c r="H671">
        <f t="shared" si="52"/>
        <v>4.0000000000000036E-2</v>
      </c>
      <c r="I671">
        <f t="shared" si="53"/>
        <v>5.9999999999999609E-2</v>
      </c>
      <c r="J671">
        <f t="shared" si="54"/>
        <v>5.4999999999999979E-2</v>
      </c>
    </row>
    <row r="672" spans="1:10" x14ac:dyDescent="0.3">
      <c r="A672" t="s">
        <v>677</v>
      </c>
      <c r="B672">
        <v>4.09</v>
      </c>
      <c r="C672">
        <v>4.1100000000000003</v>
      </c>
      <c r="D672">
        <v>4.08</v>
      </c>
      <c r="E672">
        <v>4.08</v>
      </c>
      <c r="F672">
        <f t="shared" si="50"/>
        <v>3.0000000000000249E-2</v>
      </c>
      <c r="G672">
        <f t="shared" si="51"/>
        <v>2.0000000000000462E-2</v>
      </c>
      <c r="H672">
        <f t="shared" si="52"/>
        <v>9.9999999999997868E-3</v>
      </c>
      <c r="I672">
        <f t="shared" si="53"/>
        <v>3.0000000000000249E-2</v>
      </c>
      <c r="J672">
        <f t="shared" si="54"/>
        <v>5.5000000000000028E-2</v>
      </c>
    </row>
    <row r="673" spans="1:10" x14ac:dyDescent="0.3">
      <c r="A673" t="s">
        <v>678</v>
      </c>
      <c r="B673">
        <v>4.08</v>
      </c>
      <c r="C673">
        <v>4.12</v>
      </c>
      <c r="D673">
        <v>4.08</v>
      </c>
      <c r="E673">
        <v>4.12</v>
      </c>
      <c r="F673">
        <f t="shared" si="50"/>
        <v>4.0000000000000036E-2</v>
      </c>
      <c r="G673">
        <f t="shared" si="51"/>
        <v>4.0000000000000036E-2</v>
      </c>
      <c r="H673">
        <f t="shared" si="52"/>
        <v>0</v>
      </c>
      <c r="I673">
        <f t="shared" si="53"/>
        <v>4.0000000000000036E-2</v>
      </c>
      <c r="J673">
        <f t="shared" si="54"/>
        <v>5.5000000000000028E-2</v>
      </c>
    </row>
    <row r="674" spans="1:10" x14ac:dyDescent="0.3">
      <c r="A674" t="s">
        <v>679</v>
      </c>
      <c r="B674">
        <v>4.13</v>
      </c>
      <c r="C674">
        <v>4.21</v>
      </c>
      <c r="D674">
        <v>4.12</v>
      </c>
      <c r="E674">
        <v>4.21</v>
      </c>
      <c r="F674">
        <f t="shared" si="50"/>
        <v>8.9999999999999858E-2</v>
      </c>
      <c r="G674">
        <f t="shared" si="51"/>
        <v>8.9999999999999858E-2</v>
      </c>
      <c r="H674">
        <f t="shared" si="52"/>
        <v>0</v>
      </c>
      <c r="I674">
        <f t="shared" si="53"/>
        <v>8.9999999999999858E-2</v>
      </c>
      <c r="J674">
        <f t="shared" si="54"/>
        <v>5.5000000000000007E-2</v>
      </c>
    </row>
    <row r="675" spans="1:10" x14ac:dyDescent="0.3">
      <c r="A675" t="s">
        <v>680</v>
      </c>
      <c r="B675">
        <v>4.21</v>
      </c>
      <c r="C675">
        <v>4.24</v>
      </c>
      <c r="D675">
        <v>4.21</v>
      </c>
      <c r="E675">
        <v>4.2300000000000004</v>
      </c>
      <c r="F675">
        <f t="shared" si="50"/>
        <v>3.0000000000000249E-2</v>
      </c>
      <c r="G675">
        <f t="shared" si="51"/>
        <v>3.0000000000000249E-2</v>
      </c>
      <c r="H675">
        <f t="shared" si="52"/>
        <v>0</v>
      </c>
      <c r="I675">
        <f t="shared" si="53"/>
        <v>3.0000000000000249E-2</v>
      </c>
      <c r="J675">
        <f t="shared" si="54"/>
        <v>5.3500000000000013E-2</v>
      </c>
    </row>
    <row r="676" spans="1:10" x14ac:dyDescent="0.3">
      <c r="A676" t="s">
        <v>681</v>
      </c>
      <c r="B676">
        <v>4.24</v>
      </c>
      <c r="C676">
        <v>4.2699999999999996</v>
      </c>
      <c r="D676">
        <v>4.24</v>
      </c>
      <c r="E676">
        <v>4.25</v>
      </c>
      <c r="F676">
        <f t="shared" si="50"/>
        <v>2.9999999999999361E-2</v>
      </c>
      <c r="G676">
        <f t="shared" si="51"/>
        <v>3.9999999999999147E-2</v>
      </c>
      <c r="H676">
        <f t="shared" si="52"/>
        <v>9.9999999999997868E-3</v>
      </c>
      <c r="I676">
        <f t="shared" si="53"/>
        <v>3.9999999999999147E-2</v>
      </c>
      <c r="J676">
        <f t="shared" si="54"/>
        <v>5.2499999999999991E-2</v>
      </c>
    </row>
    <row r="677" spans="1:10" x14ac:dyDescent="0.3">
      <c r="A677" t="s">
        <v>682</v>
      </c>
      <c r="B677">
        <v>4.25</v>
      </c>
      <c r="C677">
        <v>4.28</v>
      </c>
      <c r="D677">
        <v>4.2300000000000004</v>
      </c>
      <c r="E677">
        <v>4.25</v>
      </c>
      <c r="F677">
        <f t="shared" si="50"/>
        <v>4.9999999999999822E-2</v>
      </c>
      <c r="G677">
        <f t="shared" si="51"/>
        <v>3.0000000000000249E-2</v>
      </c>
      <c r="H677">
        <f t="shared" si="52"/>
        <v>1.9999999999999574E-2</v>
      </c>
      <c r="I677">
        <f t="shared" si="53"/>
        <v>4.9999999999999822E-2</v>
      </c>
      <c r="J677">
        <f t="shared" si="54"/>
        <v>5.0499999999999969E-2</v>
      </c>
    </row>
    <row r="678" spans="1:10" x14ac:dyDescent="0.3">
      <c r="A678" t="s">
        <v>683</v>
      </c>
      <c r="B678">
        <v>4.25</v>
      </c>
      <c r="C678">
        <v>4.3</v>
      </c>
      <c r="D678">
        <v>4.25</v>
      </c>
      <c r="E678">
        <v>4.3</v>
      </c>
      <c r="F678">
        <f t="shared" si="50"/>
        <v>4.9999999999999822E-2</v>
      </c>
      <c r="G678">
        <f t="shared" si="51"/>
        <v>4.9999999999999822E-2</v>
      </c>
      <c r="H678">
        <f t="shared" si="52"/>
        <v>0</v>
      </c>
      <c r="I678">
        <f t="shared" si="53"/>
        <v>4.9999999999999822E-2</v>
      </c>
      <c r="J678">
        <f t="shared" si="54"/>
        <v>5.1499999999999969E-2</v>
      </c>
    </row>
    <row r="679" spans="1:10" x14ac:dyDescent="0.3">
      <c r="A679" t="s">
        <v>684</v>
      </c>
      <c r="B679">
        <v>4.29</v>
      </c>
      <c r="C679">
        <v>4.29</v>
      </c>
      <c r="D679">
        <v>4.24</v>
      </c>
      <c r="E679">
        <v>4.24</v>
      </c>
      <c r="F679">
        <f t="shared" si="50"/>
        <v>4.9999999999999822E-2</v>
      </c>
      <c r="G679">
        <f t="shared" si="51"/>
        <v>9.9999999999997868E-3</v>
      </c>
      <c r="H679">
        <f t="shared" si="52"/>
        <v>5.9999999999999609E-2</v>
      </c>
      <c r="I679">
        <f t="shared" si="53"/>
        <v>5.9999999999999609E-2</v>
      </c>
      <c r="J679">
        <f t="shared" si="54"/>
        <v>5.2499999999999949E-2</v>
      </c>
    </row>
    <row r="680" spans="1:10" x14ac:dyDescent="0.3">
      <c r="A680" t="s">
        <v>685</v>
      </c>
      <c r="B680">
        <v>4.25</v>
      </c>
      <c r="C680">
        <v>4.26</v>
      </c>
      <c r="D680">
        <v>4.22</v>
      </c>
      <c r="E680">
        <v>4.25</v>
      </c>
      <c r="F680">
        <f t="shared" si="50"/>
        <v>4.0000000000000036E-2</v>
      </c>
      <c r="G680">
        <f t="shared" si="51"/>
        <v>1.9999999999999574E-2</v>
      </c>
      <c r="H680">
        <f t="shared" si="52"/>
        <v>2.0000000000000462E-2</v>
      </c>
      <c r="I680">
        <f t="shared" si="53"/>
        <v>4.0000000000000036E-2</v>
      </c>
      <c r="J680">
        <f t="shared" si="54"/>
        <v>4.8999999999999932E-2</v>
      </c>
    </row>
    <row r="681" spans="1:10" x14ac:dyDescent="0.3">
      <c r="A681" t="s">
        <v>686</v>
      </c>
      <c r="B681">
        <v>4.26</v>
      </c>
      <c r="C681">
        <v>4.28</v>
      </c>
      <c r="D681">
        <v>4.24</v>
      </c>
      <c r="E681">
        <v>4.25</v>
      </c>
      <c r="F681">
        <f t="shared" si="50"/>
        <v>4.0000000000000036E-2</v>
      </c>
      <c r="G681">
        <f t="shared" si="51"/>
        <v>3.0000000000000249E-2</v>
      </c>
      <c r="H681">
        <f t="shared" si="52"/>
        <v>9.9999999999997868E-3</v>
      </c>
      <c r="I681">
        <f t="shared" si="53"/>
        <v>4.0000000000000036E-2</v>
      </c>
      <c r="J681">
        <f t="shared" si="54"/>
        <v>4.8999999999999932E-2</v>
      </c>
    </row>
    <row r="682" spans="1:10" x14ac:dyDescent="0.3">
      <c r="A682" t="s">
        <v>687</v>
      </c>
      <c r="B682">
        <v>4.25</v>
      </c>
      <c r="C682">
        <v>4.29</v>
      </c>
      <c r="D682">
        <v>4.25</v>
      </c>
      <c r="E682">
        <v>4.29</v>
      </c>
      <c r="F682">
        <f t="shared" si="50"/>
        <v>4.0000000000000036E-2</v>
      </c>
      <c r="G682">
        <f t="shared" si="51"/>
        <v>4.0000000000000036E-2</v>
      </c>
      <c r="H682">
        <f t="shared" si="52"/>
        <v>0</v>
      </c>
      <c r="I682">
        <f t="shared" si="53"/>
        <v>4.0000000000000036E-2</v>
      </c>
      <c r="J682">
        <f t="shared" si="54"/>
        <v>4.8999999999999932E-2</v>
      </c>
    </row>
    <row r="683" spans="1:10" x14ac:dyDescent="0.3">
      <c r="A683" t="s">
        <v>688</v>
      </c>
      <c r="B683">
        <v>4.29</v>
      </c>
      <c r="C683">
        <v>4.3099999999999996</v>
      </c>
      <c r="D683">
        <v>4.29</v>
      </c>
      <c r="E683">
        <v>4.3</v>
      </c>
      <c r="F683">
        <f t="shared" si="50"/>
        <v>1.9999999999999574E-2</v>
      </c>
      <c r="G683">
        <f t="shared" si="51"/>
        <v>1.9999999999999574E-2</v>
      </c>
      <c r="H683">
        <f t="shared" si="52"/>
        <v>0</v>
      </c>
      <c r="I683">
        <f t="shared" si="53"/>
        <v>1.9999999999999574E-2</v>
      </c>
      <c r="J683">
        <f t="shared" si="54"/>
        <v>4.7999999999999911E-2</v>
      </c>
    </row>
    <row r="684" spans="1:10" x14ac:dyDescent="0.3">
      <c r="A684" t="s">
        <v>689</v>
      </c>
      <c r="B684">
        <v>4.3099999999999996</v>
      </c>
      <c r="C684">
        <v>4.37</v>
      </c>
      <c r="D684">
        <v>4.3</v>
      </c>
      <c r="E684">
        <v>4.3600000000000003</v>
      </c>
      <c r="F684">
        <f t="shared" si="50"/>
        <v>7.0000000000000284E-2</v>
      </c>
      <c r="G684">
        <f t="shared" si="51"/>
        <v>7.0000000000000284E-2</v>
      </c>
      <c r="H684">
        <f t="shared" si="52"/>
        <v>0</v>
      </c>
      <c r="I684">
        <f t="shared" si="53"/>
        <v>7.0000000000000284E-2</v>
      </c>
      <c r="J684">
        <f t="shared" si="54"/>
        <v>4.9499999999999919E-2</v>
      </c>
    </row>
    <row r="685" spans="1:10" x14ac:dyDescent="0.3">
      <c r="A685" t="s">
        <v>690</v>
      </c>
      <c r="B685">
        <v>4.3600000000000003</v>
      </c>
      <c r="C685">
        <v>4.41</v>
      </c>
      <c r="D685">
        <v>4.34</v>
      </c>
      <c r="E685">
        <v>4.34</v>
      </c>
      <c r="F685">
        <f t="shared" si="50"/>
        <v>7.0000000000000284E-2</v>
      </c>
      <c r="G685">
        <f t="shared" si="51"/>
        <v>4.9999999999999822E-2</v>
      </c>
      <c r="H685">
        <f t="shared" si="52"/>
        <v>2.0000000000000462E-2</v>
      </c>
      <c r="I685">
        <f t="shared" si="53"/>
        <v>7.0000000000000284E-2</v>
      </c>
      <c r="J685">
        <f t="shared" si="54"/>
        <v>5.0999999999999934E-2</v>
      </c>
    </row>
    <row r="686" spans="1:10" x14ac:dyDescent="0.3">
      <c r="A686" t="s">
        <v>691</v>
      </c>
      <c r="B686">
        <v>4.34</v>
      </c>
      <c r="C686">
        <v>4.41</v>
      </c>
      <c r="D686">
        <v>4.33</v>
      </c>
      <c r="E686">
        <v>4.41</v>
      </c>
      <c r="F686">
        <f t="shared" si="50"/>
        <v>8.0000000000000071E-2</v>
      </c>
      <c r="G686">
        <f t="shared" si="51"/>
        <v>7.0000000000000284E-2</v>
      </c>
      <c r="H686">
        <f t="shared" si="52"/>
        <v>9.9999999999997868E-3</v>
      </c>
      <c r="I686">
        <f t="shared" si="53"/>
        <v>8.0000000000000071E-2</v>
      </c>
      <c r="J686">
        <f t="shared" si="54"/>
        <v>5.0999999999999934E-2</v>
      </c>
    </row>
    <row r="687" spans="1:10" x14ac:dyDescent="0.3">
      <c r="A687" t="s">
        <v>692</v>
      </c>
      <c r="B687">
        <v>4.43</v>
      </c>
      <c r="C687">
        <v>4.5</v>
      </c>
      <c r="D687">
        <v>4.42</v>
      </c>
      <c r="E687">
        <v>4.5</v>
      </c>
      <c r="F687">
        <f t="shared" si="50"/>
        <v>8.0000000000000071E-2</v>
      </c>
      <c r="G687">
        <f t="shared" si="51"/>
        <v>8.9999999999999858E-2</v>
      </c>
      <c r="H687">
        <f t="shared" si="52"/>
        <v>9.9999999999997868E-3</v>
      </c>
      <c r="I687">
        <f t="shared" si="53"/>
        <v>8.9999999999999858E-2</v>
      </c>
      <c r="J687">
        <f t="shared" si="54"/>
        <v>5.1499999999999921E-2</v>
      </c>
    </row>
    <row r="688" spans="1:10" x14ac:dyDescent="0.3">
      <c r="A688" t="s">
        <v>693</v>
      </c>
      <c r="B688">
        <v>4.49</v>
      </c>
      <c r="C688">
        <v>4.5</v>
      </c>
      <c r="D688">
        <v>4.46</v>
      </c>
      <c r="E688">
        <v>4.49</v>
      </c>
      <c r="F688">
        <f t="shared" si="50"/>
        <v>4.0000000000000036E-2</v>
      </c>
      <c r="G688">
        <f t="shared" si="51"/>
        <v>0</v>
      </c>
      <c r="H688">
        <f t="shared" si="52"/>
        <v>4.0000000000000036E-2</v>
      </c>
      <c r="I688">
        <f t="shared" si="53"/>
        <v>4.0000000000000036E-2</v>
      </c>
      <c r="J688">
        <f t="shared" si="54"/>
        <v>5.1499999999999921E-2</v>
      </c>
    </row>
    <row r="689" spans="1:10" x14ac:dyDescent="0.3">
      <c r="A689" t="s">
        <v>694</v>
      </c>
      <c r="B689">
        <v>4.47</v>
      </c>
      <c r="C689">
        <v>4.4800000000000004</v>
      </c>
      <c r="D689">
        <v>4.43</v>
      </c>
      <c r="E689">
        <v>4.4400000000000004</v>
      </c>
      <c r="F689">
        <f t="shared" si="50"/>
        <v>5.0000000000000711E-2</v>
      </c>
      <c r="G689">
        <f t="shared" si="51"/>
        <v>9.9999999999997868E-3</v>
      </c>
      <c r="H689">
        <f t="shared" si="52"/>
        <v>6.0000000000000497E-2</v>
      </c>
      <c r="I689">
        <f t="shared" si="53"/>
        <v>6.0000000000000497E-2</v>
      </c>
      <c r="J689">
        <f t="shared" si="54"/>
        <v>5.1999999999999956E-2</v>
      </c>
    </row>
    <row r="690" spans="1:10" x14ac:dyDescent="0.3">
      <c r="A690" t="s">
        <v>695</v>
      </c>
      <c r="B690">
        <v>4.4400000000000004</v>
      </c>
      <c r="C690">
        <v>4.47</v>
      </c>
      <c r="D690">
        <v>4.4400000000000004</v>
      </c>
      <c r="E690">
        <v>4.47</v>
      </c>
      <c r="F690">
        <f t="shared" si="50"/>
        <v>2.9999999999999361E-2</v>
      </c>
      <c r="G690">
        <f t="shared" si="51"/>
        <v>2.9999999999999361E-2</v>
      </c>
      <c r="H690">
        <f t="shared" si="52"/>
        <v>0</v>
      </c>
      <c r="I690">
        <f t="shared" si="53"/>
        <v>2.9999999999999361E-2</v>
      </c>
      <c r="J690">
        <f t="shared" si="54"/>
        <v>5.1499999999999921E-2</v>
      </c>
    </row>
    <row r="691" spans="1:10" x14ac:dyDescent="0.3">
      <c r="A691" t="s">
        <v>696</v>
      </c>
      <c r="B691">
        <v>4.46</v>
      </c>
      <c r="C691">
        <v>4.4800000000000004</v>
      </c>
      <c r="D691">
        <v>4.4400000000000004</v>
      </c>
      <c r="E691">
        <v>4.4800000000000004</v>
      </c>
      <c r="F691">
        <f t="shared" si="50"/>
        <v>4.0000000000000036E-2</v>
      </c>
      <c r="G691">
        <f t="shared" si="51"/>
        <v>1.0000000000000675E-2</v>
      </c>
      <c r="H691">
        <f t="shared" si="52"/>
        <v>2.9999999999999361E-2</v>
      </c>
      <c r="I691">
        <f t="shared" si="53"/>
        <v>4.0000000000000036E-2</v>
      </c>
      <c r="J691">
        <f t="shared" si="54"/>
        <v>5.0499999999999948E-2</v>
      </c>
    </row>
    <row r="692" spans="1:10" x14ac:dyDescent="0.3">
      <c r="A692" t="s">
        <v>697</v>
      </c>
      <c r="B692">
        <v>4.47</v>
      </c>
      <c r="C692">
        <v>4.4800000000000004</v>
      </c>
      <c r="D692">
        <v>4.42</v>
      </c>
      <c r="E692">
        <v>4.4400000000000004</v>
      </c>
      <c r="F692">
        <f t="shared" si="50"/>
        <v>6.0000000000000497E-2</v>
      </c>
      <c r="G692">
        <f t="shared" si="51"/>
        <v>0</v>
      </c>
      <c r="H692">
        <f t="shared" si="52"/>
        <v>6.0000000000000497E-2</v>
      </c>
      <c r="I692">
        <f t="shared" si="53"/>
        <v>6.0000000000000497E-2</v>
      </c>
      <c r="J692">
        <f t="shared" si="54"/>
        <v>5.1999999999999956E-2</v>
      </c>
    </row>
    <row r="693" spans="1:10" x14ac:dyDescent="0.3">
      <c r="A693" t="s">
        <v>698</v>
      </c>
      <c r="B693">
        <v>4.4400000000000004</v>
      </c>
      <c r="C693">
        <v>4.4400000000000004</v>
      </c>
      <c r="D693">
        <v>4.3899999999999997</v>
      </c>
      <c r="E693">
        <v>4.4000000000000004</v>
      </c>
      <c r="F693">
        <f t="shared" si="50"/>
        <v>5.0000000000000711E-2</v>
      </c>
      <c r="G693">
        <f t="shared" si="51"/>
        <v>0</v>
      </c>
      <c r="H693">
        <f t="shared" si="52"/>
        <v>5.0000000000000711E-2</v>
      </c>
      <c r="I693">
        <f t="shared" si="53"/>
        <v>5.0000000000000711E-2</v>
      </c>
      <c r="J693">
        <f t="shared" si="54"/>
        <v>5.2499999999999991E-2</v>
      </c>
    </row>
    <row r="694" spans="1:10" x14ac:dyDescent="0.3">
      <c r="A694" t="s">
        <v>699</v>
      </c>
      <c r="B694">
        <v>4.4000000000000004</v>
      </c>
      <c r="C694">
        <v>4.47</v>
      </c>
      <c r="D694">
        <v>4.3899999999999997</v>
      </c>
      <c r="E694">
        <v>4.47</v>
      </c>
      <c r="F694">
        <f t="shared" si="50"/>
        <v>8.0000000000000071E-2</v>
      </c>
      <c r="G694">
        <f t="shared" si="51"/>
        <v>6.9999999999999396E-2</v>
      </c>
      <c r="H694">
        <f t="shared" si="52"/>
        <v>1.0000000000000675E-2</v>
      </c>
      <c r="I694">
        <f t="shared" si="53"/>
        <v>8.0000000000000071E-2</v>
      </c>
      <c r="J694">
        <f t="shared" si="54"/>
        <v>5.2000000000000005E-2</v>
      </c>
    </row>
    <row r="695" spans="1:10" x14ac:dyDescent="0.3">
      <c r="A695" t="s">
        <v>700</v>
      </c>
      <c r="B695">
        <v>4.46</v>
      </c>
      <c r="C695">
        <v>4.47</v>
      </c>
      <c r="D695">
        <v>4.42</v>
      </c>
      <c r="E695">
        <v>4.45</v>
      </c>
      <c r="F695">
        <f t="shared" si="50"/>
        <v>4.9999999999999822E-2</v>
      </c>
      <c r="G695">
        <f t="shared" si="51"/>
        <v>0</v>
      </c>
      <c r="H695">
        <f t="shared" si="52"/>
        <v>4.9999999999999822E-2</v>
      </c>
      <c r="I695">
        <f t="shared" si="53"/>
        <v>4.9999999999999822E-2</v>
      </c>
      <c r="J695">
        <f t="shared" si="54"/>
        <v>5.2999999999999978E-2</v>
      </c>
    </row>
    <row r="696" spans="1:10" x14ac:dyDescent="0.3">
      <c r="A696" t="s">
        <v>701</v>
      </c>
      <c r="B696">
        <v>4.45</v>
      </c>
      <c r="C696">
        <v>4.46</v>
      </c>
      <c r="D696">
        <v>4.43</v>
      </c>
      <c r="E696">
        <v>4.45</v>
      </c>
      <c r="F696">
        <f t="shared" si="50"/>
        <v>3.0000000000000249E-2</v>
      </c>
      <c r="G696">
        <f t="shared" si="51"/>
        <v>9.9999999999997868E-3</v>
      </c>
      <c r="H696">
        <f t="shared" si="52"/>
        <v>2.0000000000000462E-2</v>
      </c>
      <c r="I696">
        <f t="shared" si="53"/>
        <v>3.0000000000000249E-2</v>
      </c>
      <c r="J696">
        <f t="shared" si="54"/>
        <v>5.2500000000000033E-2</v>
      </c>
    </row>
    <row r="697" spans="1:10" x14ac:dyDescent="0.3">
      <c r="A697" t="s">
        <v>702</v>
      </c>
      <c r="B697">
        <v>4.4400000000000004</v>
      </c>
      <c r="C697">
        <v>4.45</v>
      </c>
      <c r="D697">
        <v>4.42</v>
      </c>
      <c r="E697">
        <v>4.42</v>
      </c>
      <c r="F697">
        <f t="shared" si="50"/>
        <v>3.0000000000000249E-2</v>
      </c>
      <c r="G697">
        <f t="shared" si="51"/>
        <v>0</v>
      </c>
      <c r="H697">
        <f t="shared" si="52"/>
        <v>3.0000000000000249E-2</v>
      </c>
      <c r="I697">
        <f t="shared" si="53"/>
        <v>3.0000000000000249E-2</v>
      </c>
      <c r="J697">
        <f t="shared" si="54"/>
        <v>5.150000000000006E-2</v>
      </c>
    </row>
    <row r="698" spans="1:10" x14ac:dyDescent="0.3">
      <c r="A698" t="s">
        <v>703</v>
      </c>
      <c r="B698">
        <v>4.42</v>
      </c>
      <c r="C698">
        <v>4.49</v>
      </c>
      <c r="D698">
        <v>4.42</v>
      </c>
      <c r="E698">
        <v>4.45</v>
      </c>
      <c r="F698">
        <f t="shared" si="50"/>
        <v>7.0000000000000284E-2</v>
      </c>
      <c r="G698">
        <f t="shared" si="51"/>
        <v>7.0000000000000284E-2</v>
      </c>
      <c r="H698">
        <f t="shared" si="52"/>
        <v>0</v>
      </c>
      <c r="I698">
        <f t="shared" si="53"/>
        <v>7.0000000000000284E-2</v>
      </c>
      <c r="J698">
        <f t="shared" si="54"/>
        <v>5.2500000000000081E-2</v>
      </c>
    </row>
    <row r="699" spans="1:10" x14ac:dyDescent="0.3">
      <c r="A699" t="s">
        <v>704</v>
      </c>
      <c r="B699">
        <v>4.45</v>
      </c>
      <c r="C699">
        <v>4.46</v>
      </c>
      <c r="D699">
        <v>4.41</v>
      </c>
      <c r="E699">
        <v>4.43</v>
      </c>
      <c r="F699">
        <f t="shared" si="50"/>
        <v>4.9999999999999822E-2</v>
      </c>
      <c r="G699">
        <f t="shared" si="51"/>
        <v>9.9999999999997868E-3</v>
      </c>
      <c r="H699">
        <f t="shared" si="52"/>
        <v>4.0000000000000036E-2</v>
      </c>
      <c r="I699">
        <f t="shared" si="53"/>
        <v>4.9999999999999822E-2</v>
      </c>
      <c r="J699">
        <f t="shared" si="54"/>
        <v>5.2000000000000088E-2</v>
      </c>
    </row>
    <row r="700" spans="1:10" x14ac:dyDescent="0.3">
      <c r="A700" t="s">
        <v>705</v>
      </c>
      <c r="B700">
        <v>4.43</v>
      </c>
      <c r="C700">
        <v>4.46</v>
      </c>
      <c r="D700">
        <v>4.43</v>
      </c>
      <c r="E700">
        <v>4.45</v>
      </c>
      <c r="F700">
        <f t="shared" si="50"/>
        <v>3.0000000000000249E-2</v>
      </c>
      <c r="G700">
        <f t="shared" si="51"/>
        <v>3.0000000000000249E-2</v>
      </c>
      <c r="H700">
        <f t="shared" si="52"/>
        <v>0</v>
      </c>
      <c r="I700">
        <f t="shared" si="53"/>
        <v>3.0000000000000249E-2</v>
      </c>
      <c r="J700">
        <f t="shared" si="54"/>
        <v>5.1500000000000101E-2</v>
      </c>
    </row>
    <row r="701" spans="1:10" x14ac:dyDescent="0.3">
      <c r="A701" t="s">
        <v>706</v>
      </c>
      <c r="B701">
        <v>4.4400000000000004</v>
      </c>
      <c r="C701">
        <v>4.45</v>
      </c>
      <c r="D701">
        <v>4.41</v>
      </c>
      <c r="E701">
        <v>4.45</v>
      </c>
      <c r="F701">
        <f t="shared" si="50"/>
        <v>4.0000000000000036E-2</v>
      </c>
      <c r="G701">
        <f t="shared" si="51"/>
        <v>0</v>
      </c>
      <c r="H701">
        <f t="shared" si="52"/>
        <v>4.0000000000000036E-2</v>
      </c>
      <c r="I701">
        <f t="shared" si="53"/>
        <v>4.0000000000000036E-2</v>
      </c>
      <c r="J701">
        <f t="shared" si="54"/>
        <v>5.1500000000000101E-2</v>
      </c>
    </row>
    <row r="702" spans="1:10" x14ac:dyDescent="0.3">
      <c r="A702" t="s">
        <v>707</v>
      </c>
      <c r="B702">
        <v>4.43</v>
      </c>
      <c r="C702">
        <v>4.45</v>
      </c>
      <c r="D702">
        <v>4.29</v>
      </c>
      <c r="E702">
        <v>4.33</v>
      </c>
      <c r="F702">
        <f t="shared" si="50"/>
        <v>0.16000000000000014</v>
      </c>
      <c r="G702">
        <f t="shared" si="51"/>
        <v>0</v>
      </c>
      <c r="H702">
        <f t="shared" si="52"/>
        <v>0.16000000000000014</v>
      </c>
      <c r="I702">
        <f t="shared" si="53"/>
        <v>0.16000000000000014</v>
      </c>
      <c r="J702">
        <f t="shared" si="54"/>
        <v>5.7500000000000107E-2</v>
      </c>
    </row>
    <row r="703" spans="1:10" x14ac:dyDescent="0.3">
      <c r="A703" t="s">
        <v>708</v>
      </c>
      <c r="B703">
        <v>4.33</v>
      </c>
      <c r="C703">
        <v>4.34</v>
      </c>
      <c r="D703">
        <v>4.28</v>
      </c>
      <c r="E703">
        <v>4.34</v>
      </c>
      <c r="F703">
        <f t="shared" si="50"/>
        <v>5.9999999999999609E-2</v>
      </c>
      <c r="G703">
        <f t="shared" si="51"/>
        <v>9.9999999999997868E-3</v>
      </c>
      <c r="H703">
        <f t="shared" si="52"/>
        <v>4.9999999999999822E-2</v>
      </c>
      <c r="I703">
        <f t="shared" si="53"/>
        <v>5.9999999999999609E-2</v>
      </c>
      <c r="J703">
        <f t="shared" si="54"/>
        <v>5.9500000000000108E-2</v>
      </c>
    </row>
    <row r="704" spans="1:10" x14ac:dyDescent="0.3">
      <c r="A704" t="s">
        <v>709</v>
      </c>
      <c r="B704">
        <v>4.33</v>
      </c>
      <c r="C704">
        <v>4.4400000000000004</v>
      </c>
      <c r="D704">
        <v>4.32</v>
      </c>
      <c r="E704">
        <v>4.4400000000000004</v>
      </c>
      <c r="F704">
        <f t="shared" si="50"/>
        <v>0.12000000000000011</v>
      </c>
      <c r="G704">
        <f t="shared" si="51"/>
        <v>0.10000000000000053</v>
      </c>
      <c r="H704">
        <f t="shared" si="52"/>
        <v>1.9999999999999574E-2</v>
      </c>
      <c r="I704">
        <f t="shared" si="53"/>
        <v>0.12000000000000011</v>
      </c>
      <c r="J704">
        <f t="shared" si="54"/>
        <v>6.2000000000000097E-2</v>
      </c>
    </row>
    <row r="705" spans="1:10" x14ac:dyDescent="0.3">
      <c r="A705" t="s">
        <v>710</v>
      </c>
      <c r="B705">
        <v>4.43</v>
      </c>
      <c r="C705">
        <v>4.49</v>
      </c>
      <c r="D705">
        <v>4.43</v>
      </c>
      <c r="E705">
        <v>4.4800000000000004</v>
      </c>
      <c r="F705">
        <f t="shared" si="50"/>
        <v>6.0000000000000497E-2</v>
      </c>
      <c r="G705">
        <f t="shared" si="51"/>
        <v>4.9999999999999822E-2</v>
      </c>
      <c r="H705">
        <f t="shared" si="52"/>
        <v>1.0000000000000675E-2</v>
      </c>
      <c r="I705">
        <f t="shared" si="53"/>
        <v>6.0000000000000497E-2</v>
      </c>
      <c r="J705">
        <f t="shared" si="54"/>
        <v>6.150000000000011E-2</v>
      </c>
    </row>
    <row r="706" spans="1:10" x14ac:dyDescent="0.3">
      <c r="A706" t="s">
        <v>711</v>
      </c>
      <c r="B706">
        <v>4.47</v>
      </c>
      <c r="C706">
        <v>4.5</v>
      </c>
      <c r="D706">
        <v>4.45</v>
      </c>
      <c r="E706">
        <v>4.47</v>
      </c>
      <c r="F706">
        <f t="shared" si="50"/>
        <v>4.9999999999999822E-2</v>
      </c>
      <c r="G706">
        <f t="shared" si="51"/>
        <v>1.9999999999999574E-2</v>
      </c>
      <c r="H706">
        <f t="shared" si="52"/>
        <v>3.0000000000000249E-2</v>
      </c>
      <c r="I706">
        <f t="shared" si="53"/>
        <v>4.9999999999999822E-2</v>
      </c>
      <c r="J706">
        <f t="shared" si="54"/>
        <v>6.0000000000000095E-2</v>
      </c>
    </row>
    <row r="707" spans="1:10" x14ac:dyDescent="0.3">
      <c r="A707" t="s">
        <v>712</v>
      </c>
      <c r="B707">
        <v>4.47</v>
      </c>
      <c r="C707">
        <v>4.5</v>
      </c>
      <c r="D707">
        <v>4.45</v>
      </c>
      <c r="E707">
        <v>4.49</v>
      </c>
      <c r="F707">
        <f t="shared" ref="F707:F724" si="55">C707-D707</f>
        <v>4.9999999999999822E-2</v>
      </c>
      <c r="G707">
        <f t="shared" si="51"/>
        <v>3.0000000000000249E-2</v>
      </c>
      <c r="H707">
        <f t="shared" si="52"/>
        <v>1.9999999999999574E-2</v>
      </c>
      <c r="I707">
        <f t="shared" si="53"/>
        <v>4.9999999999999822E-2</v>
      </c>
      <c r="J707">
        <f t="shared" si="54"/>
        <v>5.8000000000000093E-2</v>
      </c>
    </row>
    <row r="708" spans="1:10" x14ac:dyDescent="0.3">
      <c r="A708" t="s">
        <v>713</v>
      </c>
      <c r="B708">
        <v>4.4800000000000004</v>
      </c>
      <c r="C708">
        <v>4.49</v>
      </c>
      <c r="D708">
        <v>4.4400000000000004</v>
      </c>
      <c r="E708">
        <v>4.45</v>
      </c>
      <c r="F708">
        <f t="shared" si="55"/>
        <v>4.9999999999999822E-2</v>
      </c>
      <c r="G708">
        <f t="shared" ref="G708:G724" si="56">ABS(C708-E707)</f>
        <v>0</v>
      </c>
      <c r="H708">
        <f t="shared" ref="H708:H724" si="57">ABS(D708-E707)</f>
        <v>4.9999999999999822E-2</v>
      </c>
      <c r="I708">
        <f t="shared" ref="I708:I724" si="58">MAX(F708:H708)</f>
        <v>4.9999999999999822E-2</v>
      </c>
      <c r="J708">
        <f t="shared" si="54"/>
        <v>5.8500000000000087E-2</v>
      </c>
    </row>
    <row r="709" spans="1:10" x14ac:dyDescent="0.3">
      <c r="A709" t="s">
        <v>714</v>
      </c>
      <c r="B709">
        <v>4.45</v>
      </c>
      <c r="C709">
        <v>4.46</v>
      </c>
      <c r="D709">
        <v>4.4000000000000004</v>
      </c>
      <c r="E709">
        <v>4.41</v>
      </c>
      <c r="F709">
        <f t="shared" si="55"/>
        <v>5.9999999999999609E-2</v>
      </c>
      <c r="G709">
        <f t="shared" si="56"/>
        <v>9.9999999999997868E-3</v>
      </c>
      <c r="H709">
        <f t="shared" si="57"/>
        <v>4.9999999999999822E-2</v>
      </c>
      <c r="I709">
        <f t="shared" si="58"/>
        <v>5.9999999999999609E-2</v>
      </c>
      <c r="J709">
        <f t="shared" si="54"/>
        <v>5.8500000000000038E-2</v>
      </c>
    </row>
    <row r="710" spans="1:10" x14ac:dyDescent="0.3">
      <c r="A710" t="s">
        <v>715</v>
      </c>
      <c r="B710">
        <v>4.41</v>
      </c>
      <c r="C710">
        <v>4.46</v>
      </c>
      <c r="D710">
        <v>4.37</v>
      </c>
      <c r="E710">
        <v>4.4400000000000004</v>
      </c>
      <c r="F710">
        <f t="shared" si="55"/>
        <v>8.9999999999999858E-2</v>
      </c>
      <c r="G710">
        <f t="shared" si="56"/>
        <v>4.9999999999999822E-2</v>
      </c>
      <c r="H710">
        <f t="shared" si="57"/>
        <v>4.0000000000000036E-2</v>
      </c>
      <c r="I710">
        <f t="shared" si="58"/>
        <v>8.9999999999999858E-2</v>
      </c>
      <c r="J710">
        <f t="shared" si="54"/>
        <v>6.1500000000000069E-2</v>
      </c>
    </row>
    <row r="711" spans="1:10" x14ac:dyDescent="0.3">
      <c r="A711" t="s">
        <v>716</v>
      </c>
      <c r="B711">
        <v>4.43</v>
      </c>
      <c r="C711">
        <v>4.47</v>
      </c>
      <c r="D711">
        <v>4.42</v>
      </c>
      <c r="E711">
        <v>4.47</v>
      </c>
      <c r="F711">
        <f t="shared" si="55"/>
        <v>4.9999999999999822E-2</v>
      </c>
      <c r="G711">
        <f t="shared" si="56"/>
        <v>2.9999999999999361E-2</v>
      </c>
      <c r="H711">
        <f t="shared" si="57"/>
        <v>2.0000000000000462E-2</v>
      </c>
      <c r="I711">
        <f t="shared" si="58"/>
        <v>4.9999999999999822E-2</v>
      </c>
      <c r="J711">
        <f t="shared" si="54"/>
        <v>6.2000000000000055E-2</v>
      </c>
    </row>
    <row r="712" spans="1:10" x14ac:dyDescent="0.3">
      <c r="A712" t="s">
        <v>717</v>
      </c>
      <c r="B712">
        <v>4.46</v>
      </c>
      <c r="C712">
        <v>4.49</v>
      </c>
      <c r="D712">
        <v>4.4400000000000004</v>
      </c>
      <c r="E712">
        <v>4.49</v>
      </c>
      <c r="F712">
        <f t="shared" si="55"/>
        <v>4.9999999999999822E-2</v>
      </c>
      <c r="G712">
        <f t="shared" si="56"/>
        <v>2.0000000000000462E-2</v>
      </c>
      <c r="H712">
        <f t="shared" si="57"/>
        <v>2.9999999999999361E-2</v>
      </c>
      <c r="I712">
        <f t="shared" si="58"/>
        <v>4.9999999999999822E-2</v>
      </c>
      <c r="J712">
        <f t="shared" si="54"/>
        <v>6.150000000000002E-2</v>
      </c>
    </row>
    <row r="713" spans="1:10" x14ac:dyDescent="0.3">
      <c r="A713" t="s">
        <v>718</v>
      </c>
      <c r="B713">
        <v>4.49</v>
      </c>
      <c r="C713">
        <v>4.5</v>
      </c>
      <c r="D713">
        <v>4.47</v>
      </c>
      <c r="E713">
        <v>4.49</v>
      </c>
      <c r="F713">
        <f t="shared" si="55"/>
        <v>3.0000000000000249E-2</v>
      </c>
      <c r="G713">
        <f t="shared" si="56"/>
        <v>9.9999999999997868E-3</v>
      </c>
      <c r="H713">
        <f t="shared" si="57"/>
        <v>2.0000000000000462E-2</v>
      </c>
      <c r="I713">
        <f t="shared" si="58"/>
        <v>3.0000000000000249E-2</v>
      </c>
      <c r="J713">
        <f t="shared" si="54"/>
        <v>6.0499999999999998E-2</v>
      </c>
    </row>
    <row r="714" spans="1:10" x14ac:dyDescent="0.3">
      <c r="A714" t="s">
        <v>719</v>
      </c>
      <c r="B714">
        <v>4.49</v>
      </c>
      <c r="C714">
        <v>4.5199999999999996</v>
      </c>
      <c r="D714">
        <v>4.4800000000000004</v>
      </c>
      <c r="E714">
        <v>4.49</v>
      </c>
      <c r="F714">
        <f t="shared" si="55"/>
        <v>3.9999999999999147E-2</v>
      </c>
      <c r="G714">
        <f t="shared" si="56"/>
        <v>2.9999999999999361E-2</v>
      </c>
      <c r="H714">
        <f t="shared" si="57"/>
        <v>9.9999999999997868E-3</v>
      </c>
      <c r="I714">
        <f t="shared" si="58"/>
        <v>3.9999999999999147E-2</v>
      </c>
      <c r="J714">
        <f t="shared" si="54"/>
        <v>5.8499999999999955E-2</v>
      </c>
    </row>
    <row r="715" spans="1:10" x14ac:dyDescent="0.3">
      <c r="A715" t="s">
        <v>720</v>
      </c>
      <c r="B715">
        <v>4.49</v>
      </c>
      <c r="C715">
        <v>4.49</v>
      </c>
      <c r="D715">
        <v>4.4400000000000004</v>
      </c>
      <c r="E715">
        <v>4.45</v>
      </c>
      <c r="F715">
        <f t="shared" si="55"/>
        <v>4.9999999999999822E-2</v>
      </c>
      <c r="G715">
        <f t="shared" si="56"/>
        <v>0</v>
      </c>
      <c r="H715">
        <f t="shared" si="57"/>
        <v>4.9999999999999822E-2</v>
      </c>
      <c r="I715">
        <f t="shared" si="58"/>
        <v>4.9999999999999822E-2</v>
      </c>
      <c r="J715">
        <f t="shared" si="54"/>
        <v>5.8499999999999955E-2</v>
      </c>
    </row>
    <row r="716" spans="1:10" x14ac:dyDescent="0.3">
      <c r="A716" t="s">
        <v>721</v>
      </c>
      <c r="B716">
        <v>4.4400000000000004</v>
      </c>
      <c r="C716">
        <v>4.46</v>
      </c>
      <c r="D716">
        <v>4.41</v>
      </c>
      <c r="E716">
        <v>4.41</v>
      </c>
      <c r="F716">
        <f t="shared" si="55"/>
        <v>4.9999999999999822E-2</v>
      </c>
      <c r="G716">
        <f t="shared" si="56"/>
        <v>9.9999999999997868E-3</v>
      </c>
      <c r="H716">
        <f t="shared" si="57"/>
        <v>4.0000000000000036E-2</v>
      </c>
      <c r="I716">
        <f t="shared" si="58"/>
        <v>4.9999999999999822E-2</v>
      </c>
      <c r="J716">
        <f t="shared" si="54"/>
        <v>5.9499999999999928E-2</v>
      </c>
    </row>
    <row r="717" spans="1:10" x14ac:dyDescent="0.3">
      <c r="A717" t="s">
        <v>722</v>
      </c>
      <c r="B717">
        <v>4.4000000000000004</v>
      </c>
      <c r="C717">
        <v>4.45</v>
      </c>
      <c r="D717">
        <v>4.4000000000000004</v>
      </c>
      <c r="E717">
        <v>4.45</v>
      </c>
      <c r="F717">
        <f t="shared" si="55"/>
        <v>4.9999999999999822E-2</v>
      </c>
      <c r="G717">
        <f t="shared" si="56"/>
        <v>4.0000000000000036E-2</v>
      </c>
      <c r="H717">
        <f t="shared" si="57"/>
        <v>9.9999999999997868E-3</v>
      </c>
      <c r="I717">
        <f t="shared" si="58"/>
        <v>4.9999999999999822E-2</v>
      </c>
      <c r="J717">
        <f t="shared" si="54"/>
        <v>6.0499999999999908E-2</v>
      </c>
    </row>
    <row r="718" spans="1:10" x14ac:dyDescent="0.3">
      <c r="A718" t="s">
        <v>723</v>
      </c>
      <c r="B718">
        <v>4.45</v>
      </c>
      <c r="C718">
        <v>4.4800000000000004</v>
      </c>
      <c r="D718">
        <v>4.4400000000000004</v>
      </c>
      <c r="E718">
        <v>4.47</v>
      </c>
      <c r="F718">
        <f t="shared" si="55"/>
        <v>4.0000000000000036E-2</v>
      </c>
      <c r="G718">
        <f t="shared" si="56"/>
        <v>3.0000000000000249E-2</v>
      </c>
      <c r="H718">
        <f t="shared" si="57"/>
        <v>9.9999999999997868E-3</v>
      </c>
      <c r="I718">
        <f t="shared" si="58"/>
        <v>4.0000000000000036E-2</v>
      </c>
      <c r="J718">
        <f t="shared" si="54"/>
        <v>5.89999999999999E-2</v>
      </c>
    </row>
    <row r="719" spans="1:10" x14ac:dyDescent="0.3">
      <c r="A719" t="s">
        <v>724</v>
      </c>
      <c r="B719">
        <v>4.46</v>
      </c>
      <c r="C719">
        <v>4.5</v>
      </c>
      <c r="D719">
        <v>4.4400000000000004</v>
      </c>
      <c r="E719">
        <v>4.49</v>
      </c>
      <c r="F719">
        <f t="shared" si="55"/>
        <v>5.9999999999999609E-2</v>
      </c>
      <c r="G719">
        <f t="shared" si="56"/>
        <v>3.0000000000000249E-2</v>
      </c>
      <c r="H719">
        <f t="shared" si="57"/>
        <v>2.9999999999999361E-2</v>
      </c>
      <c r="I719">
        <f t="shared" si="58"/>
        <v>5.9999999999999609E-2</v>
      </c>
      <c r="J719">
        <f t="shared" si="54"/>
        <v>5.9499999999999886E-2</v>
      </c>
    </row>
    <row r="720" spans="1:10" x14ac:dyDescent="0.3">
      <c r="A720" t="s">
        <v>725</v>
      </c>
      <c r="B720">
        <v>4.49</v>
      </c>
      <c r="C720">
        <v>4.5199999999999996</v>
      </c>
      <c r="D720">
        <v>4.46</v>
      </c>
      <c r="E720">
        <v>4.47</v>
      </c>
      <c r="F720">
        <f t="shared" si="55"/>
        <v>5.9999999999999609E-2</v>
      </c>
      <c r="G720">
        <f t="shared" si="56"/>
        <v>2.9999999999999361E-2</v>
      </c>
      <c r="H720">
        <f t="shared" si="57"/>
        <v>3.0000000000000249E-2</v>
      </c>
      <c r="I720">
        <f t="shared" si="58"/>
        <v>5.9999999999999609E-2</v>
      </c>
      <c r="J720">
        <f t="shared" si="54"/>
        <v>6.0999999999999853E-2</v>
      </c>
    </row>
    <row r="721" spans="1:10" x14ac:dyDescent="0.3">
      <c r="A721" t="s">
        <v>726</v>
      </c>
      <c r="B721">
        <v>4.46</v>
      </c>
      <c r="C721">
        <v>4.46</v>
      </c>
      <c r="D721">
        <v>4.37</v>
      </c>
      <c r="E721">
        <v>4.37</v>
      </c>
      <c r="F721">
        <f t="shared" si="55"/>
        <v>8.9999999999999858E-2</v>
      </c>
      <c r="G721">
        <f t="shared" si="56"/>
        <v>9.9999999999997868E-3</v>
      </c>
      <c r="H721">
        <f t="shared" si="57"/>
        <v>9.9999999999999645E-2</v>
      </c>
      <c r="I721">
        <f t="shared" si="58"/>
        <v>9.9999999999999645E-2</v>
      </c>
      <c r="J721">
        <f t="shared" si="54"/>
        <v>6.3999999999999835E-2</v>
      </c>
    </row>
    <row r="722" spans="1:10" x14ac:dyDescent="0.3">
      <c r="A722" t="s">
        <v>727</v>
      </c>
      <c r="B722">
        <v>4.3600000000000003</v>
      </c>
      <c r="C722">
        <v>4.47</v>
      </c>
      <c r="D722">
        <v>4.3600000000000003</v>
      </c>
      <c r="E722">
        <v>4.46</v>
      </c>
      <c r="F722">
        <f t="shared" si="55"/>
        <v>0.10999999999999943</v>
      </c>
      <c r="G722">
        <f t="shared" si="56"/>
        <v>9.9999999999999645E-2</v>
      </c>
      <c r="H722">
        <f t="shared" si="57"/>
        <v>9.9999999999997868E-3</v>
      </c>
      <c r="I722">
        <f t="shared" si="58"/>
        <v>0.10999999999999943</v>
      </c>
      <c r="J722">
        <f t="shared" si="54"/>
        <v>6.1499999999999798E-2</v>
      </c>
    </row>
    <row r="723" spans="1:10" x14ac:dyDescent="0.3">
      <c r="A723" t="s">
        <v>728</v>
      </c>
      <c r="B723">
        <v>4.47</v>
      </c>
      <c r="C723">
        <v>4.4800000000000004</v>
      </c>
      <c r="D723">
        <v>4.46</v>
      </c>
      <c r="E723">
        <v>4.47</v>
      </c>
      <c r="F723">
        <f t="shared" si="55"/>
        <v>2.0000000000000462E-2</v>
      </c>
      <c r="G723">
        <f t="shared" si="56"/>
        <v>2.0000000000000462E-2</v>
      </c>
      <c r="H723">
        <f t="shared" si="57"/>
        <v>0</v>
      </c>
      <c r="I723">
        <f t="shared" si="58"/>
        <v>2.0000000000000462E-2</v>
      </c>
      <c r="J723">
        <f t="shared" si="54"/>
        <v>5.9499999999999845E-2</v>
      </c>
    </row>
    <row r="724" spans="1:10" x14ac:dyDescent="0.3">
      <c r="A724" t="s">
        <v>729</v>
      </c>
      <c r="B724">
        <v>4.47</v>
      </c>
      <c r="C724">
        <v>4.51</v>
      </c>
      <c r="D724">
        <v>4.45</v>
      </c>
      <c r="E724">
        <v>4.49</v>
      </c>
      <c r="F724">
        <f t="shared" si="55"/>
        <v>5.9999999999999609E-2</v>
      </c>
      <c r="G724">
        <f t="shared" si="56"/>
        <v>4.0000000000000036E-2</v>
      </c>
      <c r="H724">
        <f t="shared" si="57"/>
        <v>1.9999999999999574E-2</v>
      </c>
      <c r="I724">
        <f t="shared" si="58"/>
        <v>5.9999999999999609E-2</v>
      </c>
      <c r="J724">
        <f t="shared" si="54"/>
        <v>5.6499999999999814E-2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0"/>
  <sheetViews>
    <sheetView topLeftCell="J1" zoomScale="115" zoomScaleNormal="115" workbookViewId="0">
      <selection activeCell="M21" sqref="M21"/>
    </sheetView>
  </sheetViews>
  <sheetFormatPr defaultRowHeight="14" x14ac:dyDescent="0.3"/>
  <cols>
    <col min="1" max="1" width="6.6640625" bestFit="1" customWidth="1"/>
    <col min="2" max="2" width="9.83203125" bestFit="1" customWidth="1"/>
    <col min="3" max="6" width="8.83203125" bestFit="1" customWidth="1"/>
    <col min="8" max="8" width="9.83203125" bestFit="1" customWidth="1"/>
    <col min="9" max="12" width="8.83203125" bestFit="1" customWidth="1"/>
  </cols>
  <sheetData>
    <row r="1" spans="1:14" x14ac:dyDescent="0.3">
      <c r="A1" t="s">
        <v>739</v>
      </c>
      <c r="B1" t="s">
        <v>740</v>
      </c>
      <c r="C1" t="s">
        <v>741</v>
      </c>
      <c r="D1" t="s">
        <v>742</v>
      </c>
      <c r="E1" t="s">
        <v>743</v>
      </c>
      <c r="F1" t="s">
        <v>744</v>
      </c>
      <c r="H1" t="s">
        <v>740</v>
      </c>
      <c r="I1" t="s">
        <v>744</v>
      </c>
      <c r="J1" t="s">
        <v>742</v>
      </c>
      <c r="K1" t="s">
        <v>743</v>
      </c>
      <c r="L1" t="s">
        <v>741</v>
      </c>
      <c r="N1" t="s">
        <v>745</v>
      </c>
    </row>
    <row r="2" spans="1:14" x14ac:dyDescent="0.3">
      <c r="A2" s="5">
        <v>399001</v>
      </c>
      <c r="B2" s="6">
        <v>42009</v>
      </c>
      <c r="C2" s="5">
        <v>11520.59</v>
      </c>
      <c r="D2" s="5">
        <v>11587.279</v>
      </c>
      <c r="E2" s="5">
        <v>11150.978999999999</v>
      </c>
      <c r="F2" s="5">
        <v>11150.978999999999</v>
      </c>
      <c r="H2" s="6">
        <v>42009</v>
      </c>
      <c r="I2" s="5">
        <v>11150.978999999999</v>
      </c>
      <c r="J2" s="5">
        <v>11587.279</v>
      </c>
      <c r="K2" s="5">
        <v>11150.978999999999</v>
      </c>
      <c r="L2" s="5">
        <v>11520.59</v>
      </c>
      <c r="M2">
        <f>(L2+I2)/2*0.618+(J2+K2)/2*0.382</f>
        <v>11348.522099</v>
      </c>
    </row>
    <row r="3" spans="1:14" x14ac:dyDescent="0.3">
      <c r="A3" s="5">
        <v>399001</v>
      </c>
      <c r="B3" s="6">
        <v>42010</v>
      </c>
      <c r="C3" s="5">
        <v>11667.967000000001</v>
      </c>
      <c r="D3" s="5">
        <v>11749.138000000001</v>
      </c>
      <c r="E3" s="5">
        <v>11374.504999999999</v>
      </c>
      <c r="F3" s="5">
        <v>11424.922</v>
      </c>
      <c r="H3" s="6">
        <v>42010</v>
      </c>
      <c r="I3" s="5">
        <v>11424.922</v>
      </c>
      <c r="J3" s="5">
        <v>11749.138000000001</v>
      </c>
      <c r="K3" s="5">
        <v>11374.504999999999</v>
      </c>
      <c r="L3" s="5">
        <v>11667.967000000001</v>
      </c>
      <c r="M3">
        <f t="shared" ref="M3:M66" si="0">(L3+I3)/2*0.618+(J3+K3)/2*0.382</f>
        <v>11552.318514000002</v>
      </c>
    </row>
    <row r="4" spans="1:14" x14ac:dyDescent="0.3">
      <c r="A4" s="5">
        <v>399001</v>
      </c>
      <c r="B4" s="6">
        <v>42011</v>
      </c>
      <c r="C4" s="5">
        <v>11613.356</v>
      </c>
      <c r="D4" s="5">
        <v>11714.78</v>
      </c>
      <c r="E4" s="5">
        <v>11505.032999999999</v>
      </c>
      <c r="F4" s="5">
        <v>11612.731</v>
      </c>
      <c r="H4" s="6">
        <v>42011</v>
      </c>
      <c r="I4" s="5">
        <v>11612.731</v>
      </c>
      <c r="J4" s="5">
        <v>11714.78</v>
      </c>
      <c r="K4" s="5">
        <v>11505.032999999999</v>
      </c>
      <c r="L4" s="5">
        <v>11613.356</v>
      </c>
      <c r="M4">
        <f t="shared" si="0"/>
        <v>11611.845165999999</v>
      </c>
    </row>
    <row r="5" spans="1:14" x14ac:dyDescent="0.3">
      <c r="A5" s="5">
        <v>399001</v>
      </c>
      <c r="B5" s="6">
        <v>42012</v>
      </c>
      <c r="C5" s="5">
        <v>11465.138000000001</v>
      </c>
      <c r="D5" s="5">
        <v>11656.705</v>
      </c>
      <c r="E5" s="5">
        <v>11371.924999999999</v>
      </c>
      <c r="F5" s="5">
        <v>11624.593000000001</v>
      </c>
      <c r="H5" s="6">
        <v>42012</v>
      </c>
      <c r="I5" s="5">
        <v>11624.593000000001</v>
      </c>
      <c r="J5" s="5">
        <v>11656.705</v>
      </c>
      <c r="K5" s="5">
        <v>11371.924999999999</v>
      </c>
      <c r="L5" s="5">
        <v>11465.138000000001</v>
      </c>
      <c r="M5">
        <f t="shared" si="0"/>
        <v>11533.195209</v>
      </c>
    </row>
    <row r="6" spans="1:14" x14ac:dyDescent="0.3">
      <c r="A6" s="5">
        <v>399001</v>
      </c>
      <c r="B6" s="6">
        <v>42013</v>
      </c>
      <c r="C6" s="5">
        <v>11324.762000000001</v>
      </c>
      <c r="D6" s="5">
        <v>11738.248</v>
      </c>
      <c r="E6" s="5">
        <v>11313.245999999999</v>
      </c>
      <c r="F6" s="5">
        <v>11424.531999999999</v>
      </c>
      <c r="H6" s="6">
        <v>42013</v>
      </c>
      <c r="I6" s="5">
        <v>11424.531999999999</v>
      </c>
      <c r="J6" s="5">
        <v>11738.248</v>
      </c>
      <c r="K6" s="5">
        <v>11313.245999999999</v>
      </c>
      <c r="L6" s="5">
        <v>11324.762000000001</v>
      </c>
      <c r="M6">
        <f t="shared" si="0"/>
        <v>11432.367200000001</v>
      </c>
    </row>
    <row r="7" spans="1:14" x14ac:dyDescent="0.3">
      <c r="A7" s="5">
        <v>399001</v>
      </c>
      <c r="B7" s="6">
        <v>42016</v>
      </c>
      <c r="C7" s="5">
        <v>11285.18</v>
      </c>
      <c r="D7" s="5">
        <v>11376.088</v>
      </c>
      <c r="E7" s="5">
        <v>11116.058000000001</v>
      </c>
      <c r="F7" s="5">
        <v>11279.73</v>
      </c>
      <c r="H7" s="6">
        <v>42016</v>
      </c>
      <c r="I7" s="5">
        <v>11279.73</v>
      </c>
      <c r="J7" s="5">
        <v>11376.088</v>
      </c>
      <c r="K7" s="5">
        <v>11116.058000000001</v>
      </c>
      <c r="L7" s="5">
        <v>11285.18</v>
      </c>
      <c r="M7">
        <f t="shared" si="0"/>
        <v>11268.557076000001</v>
      </c>
    </row>
    <row r="8" spans="1:14" x14ac:dyDescent="0.3">
      <c r="A8" s="5">
        <v>399001</v>
      </c>
      <c r="B8" s="6">
        <v>42017</v>
      </c>
      <c r="C8" s="5">
        <v>11355.808999999999</v>
      </c>
      <c r="D8" s="5">
        <v>11418.453</v>
      </c>
      <c r="E8" s="5">
        <v>11244.423000000001</v>
      </c>
      <c r="F8" s="5">
        <v>11250.878000000001</v>
      </c>
      <c r="H8" s="6">
        <v>42017</v>
      </c>
      <c r="I8" s="5">
        <v>11250.878000000001</v>
      </c>
      <c r="J8" s="5">
        <v>11418.453</v>
      </c>
      <c r="K8" s="5">
        <v>11244.423000000001</v>
      </c>
      <c r="L8" s="5">
        <v>11355.808999999999</v>
      </c>
      <c r="M8">
        <f t="shared" si="0"/>
        <v>11314.075599</v>
      </c>
    </row>
    <row r="9" spans="1:14" x14ac:dyDescent="0.3">
      <c r="A9" s="5">
        <v>399001</v>
      </c>
      <c r="B9" s="6">
        <v>42018</v>
      </c>
      <c r="C9" s="5">
        <v>11237.781999999999</v>
      </c>
      <c r="D9" s="5">
        <v>11429.307000000001</v>
      </c>
      <c r="E9" s="5">
        <v>11153.165999999999</v>
      </c>
      <c r="F9" s="5">
        <v>11366.946</v>
      </c>
      <c r="H9" s="6">
        <v>42018</v>
      </c>
      <c r="I9" s="5">
        <v>11366.946</v>
      </c>
      <c r="J9" s="5">
        <v>11429.307000000001</v>
      </c>
      <c r="K9" s="5">
        <v>11153.165999999999</v>
      </c>
      <c r="L9" s="5">
        <v>11237.781999999999</v>
      </c>
      <c r="M9">
        <f t="shared" si="0"/>
        <v>11298.113294999999</v>
      </c>
    </row>
    <row r="10" spans="1:14" x14ac:dyDescent="0.3">
      <c r="A10" s="5">
        <v>399001</v>
      </c>
      <c r="B10" s="6">
        <v>42019</v>
      </c>
      <c r="C10" s="5">
        <v>11483.683999999999</v>
      </c>
      <c r="D10" s="5">
        <v>11483.751</v>
      </c>
      <c r="E10" s="5">
        <v>11161.519</v>
      </c>
      <c r="F10" s="5">
        <v>11240.837</v>
      </c>
      <c r="H10" s="6">
        <v>42019</v>
      </c>
      <c r="I10" s="5">
        <v>11240.837</v>
      </c>
      <c r="J10" s="5">
        <v>11483.751</v>
      </c>
      <c r="K10" s="5">
        <v>11161.519</v>
      </c>
      <c r="L10" s="5">
        <v>11483.683999999999</v>
      </c>
      <c r="M10">
        <f t="shared" si="0"/>
        <v>11347.123559</v>
      </c>
    </row>
    <row r="11" spans="1:14" x14ac:dyDescent="0.3">
      <c r="A11" s="5">
        <v>399001</v>
      </c>
      <c r="B11" s="6">
        <v>42020</v>
      </c>
      <c r="C11" s="5">
        <v>11532.802</v>
      </c>
      <c r="D11" s="5">
        <v>11583.73</v>
      </c>
      <c r="E11" s="5">
        <v>11436.277</v>
      </c>
      <c r="F11" s="5">
        <v>11496.763000000001</v>
      </c>
      <c r="H11" s="6">
        <v>42020</v>
      </c>
      <c r="I11" s="5">
        <v>11496.763000000001</v>
      </c>
      <c r="J11" s="5">
        <v>11583.73</v>
      </c>
      <c r="K11" s="5">
        <v>11436.277</v>
      </c>
      <c r="L11" s="5">
        <v>11532.802</v>
      </c>
      <c r="M11">
        <f t="shared" si="0"/>
        <v>11512.956922000001</v>
      </c>
    </row>
    <row r="12" spans="1:14" x14ac:dyDescent="0.3">
      <c r="A12" s="5">
        <v>399001</v>
      </c>
      <c r="B12" s="6">
        <v>42023</v>
      </c>
      <c r="C12" s="5">
        <v>10770.929</v>
      </c>
      <c r="D12" s="5">
        <v>11204.489</v>
      </c>
      <c r="E12" s="5">
        <v>10634.619000000001</v>
      </c>
      <c r="F12" s="5">
        <v>10939.043</v>
      </c>
      <c r="H12" s="6">
        <v>42023</v>
      </c>
      <c r="I12" s="5">
        <v>10939.043</v>
      </c>
      <c r="J12" s="5">
        <v>11204.489</v>
      </c>
      <c r="K12" s="5">
        <v>10634.619000000001</v>
      </c>
      <c r="L12" s="5">
        <v>10770.929</v>
      </c>
      <c r="M12">
        <f t="shared" si="0"/>
        <v>10879.650976000001</v>
      </c>
    </row>
    <row r="13" spans="1:14" x14ac:dyDescent="0.3">
      <c r="A13" s="5">
        <v>399001</v>
      </c>
      <c r="B13" s="6">
        <v>42024</v>
      </c>
      <c r="C13" s="5">
        <v>10996.482</v>
      </c>
      <c r="D13" s="5">
        <v>11026.054</v>
      </c>
      <c r="E13" s="5">
        <v>10750.85</v>
      </c>
      <c r="F13" s="5">
        <v>10761.276</v>
      </c>
      <c r="H13" s="6">
        <v>42024</v>
      </c>
      <c r="I13" s="5">
        <v>10761.276</v>
      </c>
      <c r="J13" s="5">
        <v>11026.054</v>
      </c>
      <c r="K13" s="5">
        <v>10750.85</v>
      </c>
      <c r="L13" s="5">
        <v>10996.482</v>
      </c>
      <c r="M13">
        <f t="shared" si="0"/>
        <v>10882.535886000001</v>
      </c>
    </row>
    <row r="14" spans="1:14" x14ac:dyDescent="0.3">
      <c r="A14" s="5">
        <v>399001</v>
      </c>
      <c r="B14" s="6">
        <v>42025</v>
      </c>
      <c r="C14" s="5">
        <v>11372.18</v>
      </c>
      <c r="D14" s="5">
        <v>11395.1</v>
      </c>
      <c r="E14" s="5">
        <v>11000.741</v>
      </c>
      <c r="F14" s="5">
        <v>11051.948</v>
      </c>
      <c r="H14" s="6">
        <v>42025</v>
      </c>
      <c r="I14" s="5">
        <v>11051.948</v>
      </c>
      <c r="J14" s="5">
        <v>11395.1</v>
      </c>
      <c r="K14" s="5">
        <v>11000.741</v>
      </c>
      <c r="L14" s="5">
        <v>11372.18</v>
      </c>
      <c r="M14">
        <f t="shared" si="0"/>
        <v>11206.661183</v>
      </c>
    </row>
    <row r="15" spans="1:14" x14ac:dyDescent="0.3">
      <c r="A15" s="5">
        <v>399001</v>
      </c>
      <c r="B15" s="6">
        <v>42026</v>
      </c>
      <c r="C15" s="5">
        <v>11471.209000000001</v>
      </c>
      <c r="D15" s="5">
        <v>11499.439</v>
      </c>
      <c r="E15" s="5">
        <v>11342.079</v>
      </c>
      <c r="F15" s="5">
        <v>11358.438</v>
      </c>
      <c r="H15" s="6">
        <v>42026</v>
      </c>
      <c r="I15" s="5">
        <v>11358.438</v>
      </c>
      <c r="J15" s="5">
        <v>11499.439</v>
      </c>
      <c r="K15" s="5">
        <v>11342.079</v>
      </c>
      <c r="L15" s="5">
        <v>11471.209000000001</v>
      </c>
      <c r="M15">
        <f t="shared" si="0"/>
        <v>11417.090861000001</v>
      </c>
    </row>
    <row r="16" spans="1:14" x14ac:dyDescent="0.3">
      <c r="A16" s="5">
        <v>399001</v>
      </c>
      <c r="B16" s="6">
        <v>42027</v>
      </c>
      <c r="C16" s="5">
        <v>11436.287</v>
      </c>
      <c r="D16" s="5">
        <v>11554.517</v>
      </c>
      <c r="E16" s="5">
        <v>11379.963</v>
      </c>
      <c r="F16" s="5">
        <v>11507.438</v>
      </c>
      <c r="H16" s="6">
        <v>42027</v>
      </c>
      <c r="I16" s="5">
        <v>11507.438</v>
      </c>
      <c r="J16" s="5">
        <v>11554.517</v>
      </c>
      <c r="K16" s="5">
        <v>11379.963</v>
      </c>
      <c r="L16" s="5">
        <v>11436.287</v>
      </c>
      <c r="M16">
        <f t="shared" si="0"/>
        <v>11470.096705</v>
      </c>
    </row>
    <row r="17" spans="1:15" x14ac:dyDescent="0.3">
      <c r="A17" s="5">
        <v>399001</v>
      </c>
      <c r="B17" s="6">
        <v>42030</v>
      </c>
      <c r="C17" s="5">
        <v>11686.967000000001</v>
      </c>
      <c r="D17" s="5">
        <v>11711.888999999999</v>
      </c>
      <c r="E17" s="5">
        <v>11512.008</v>
      </c>
      <c r="F17" s="5">
        <v>11564.218999999999</v>
      </c>
      <c r="H17" s="6">
        <v>42030</v>
      </c>
      <c r="I17" s="5">
        <v>11564.218999999999</v>
      </c>
      <c r="J17" s="5">
        <v>11711.888999999999</v>
      </c>
      <c r="K17" s="5">
        <v>11512.008</v>
      </c>
      <c r="L17" s="5">
        <v>11686.967000000001</v>
      </c>
      <c r="M17">
        <f t="shared" si="0"/>
        <v>11620.380800999999</v>
      </c>
    </row>
    <row r="18" spans="1:15" x14ac:dyDescent="0.3">
      <c r="A18" s="5">
        <v>399001</v>
      </c>
      <c r="B18" s="6">
        <v>42031</v>
      </c>
      <c r="C18" s="5">
        <v>11551.873</v>
      </c>
      <c r="D18" s="5">
        <v>11705.906000000001</v>
      </c>
      <c r="E18" s="5">
        <v>11368.99</v>
      </c>
      <c r="F18" s="5">
        <v>11670.239</v>
      </c>
      <c r="H18" s="6">
        <v>42031</v>
      </c>
      <c r="I18" s="5">
        <v>11670.239</v>
      </c>
      <c r="J18" s="5">
        <v>11705.906000000001</v>
      </c>
      <c r="K18" s="5">
        <v>11368.99</v>
      </c>
      <c r="L18" s="5">
        <v>11551.873</v>
      </c>
      <c r="M18">
        <f t="shared" si="0"/>
        <v>11582.937743999999</v>
      </c>
    </row>
    <row r="19" spans="1:15" x14ac:dyDescent="0.3">
      <c r="A19" s="5">
        <v>399001</v>
      </c>
      <c r="B19" s="6">
        <v>42032</v>
      </c>
      <c r="C19" s="5">
        <v>11354.200999999999</v>
      </c>
      <c r="D19" s="5">
        <v>11530.093999999999</v>
      </c>
      <c r="E19" s="5">
        <v>11309.213</v>
      </c>
      <c r="F19" s="5">
        <v>11484.991</v>
      </c>
      <c r="H19" s="6">
        <v>42032</v>
      </c>
      <c r="I19" s="5">
        <v>11484.991</v>
      </c>
      <c r="J19" s="5">
        <v>11530.093999999999</v>
      </c>
      <c r="K19" s="5">
        <v>11309.213</v>
      </c>
      <c r="L19" s="5">
        <v>11354.200999999999</v>
      </c>
      <c r="M19">
        <f t="shared" si="0"/>
        <v>11419.617964999999</v>
      </c>
    </row>
    <row r="20" spans="1:15" x14ac:dyDescent="0.3">
      <c r="A20" s="5">
        <v>399001</v>
      </c>
      <c r="B20" s="6">
        <v>42033</v>
      </c>
      <c r="C20" s="5">
        <v>11249.037</v>
      </c>
      <c r="D20" s="5">
        <v>11319.473</v>
      </c>
      <c r="E20" s="5">
        <v>11161.43</v>
      </c>
      <c r="F20" s="5">
        <v>11187.297</v>
      </c>
      <c r="H20" s="6">
        <v>42033</v>
      </c>
      <c r="I20" s="5">
        <v>11187.297</v>
      </c>
      <c r="J20" s="5">
        <v>11319.473</v>
      </c>
      <c r="K20" s="5">
        <v>11161.43</v>
      </c>
      <c r="L20" s="5">
        <v>11249.037</v>
      </c>
      <c r="M20">
        <f t="shared" si="0"/>
        <v>11226.679679000001</v>
      </c>
    </row>
    <row r="21" spans="1:15" x14ac:dyDescent="0.3">
      <c r="A21" s="5">
        <v>399001</v>
      </c>
      <c r="B21" s="6">
        <v>42034</v>
      </c>
      <c r="C21" s="5">
        <v>11150.694</v>
      </c>
      <c r="D21" s="5">
        <v>11354.093999999999</v>
      </c>
      <c r="E21" s="5">
        <v>11132.799000000001</v>
      </c>
      <c r="F21" s="5">
        <v>11290.454</v>
      </c>
      <c r="H21" s="6">
        <v>42034</v>
      </c>
      <c r="I21" s="5">
        <v>11290.454</v>
      </c>
      <c r="J21" s="5">
        <v>11354.093999999999</v>
      </c>
      <c r="K21" s="5">
        <v>11132.799000000001</v>
      </c>
      <c r="L21" s="5">
        <v>11150.694</v>
      </c>
      <c r="M21">
        <f t="shared" si="0"/>
        <v>11229.311295</v>
      </c>
      <c r="N21">
        <f>AVERAGE(M2:M21)</f>
        <v>11357.701886699999</v>
      </c>
      <c r="O21">
        <f>_xlfn.STDEV.S(L2:L21)</f>
        <v>224.17666141788953</v>
      </c>
    </row>
    <row r="22" spans="1:15" x14ac:dyDescent="0.3">
      <c r="A22" s="5">
        <v>399001</v>
      </c>
      <c r="B22" s="6">
        <v>42037</v>
      </c>
      <c r="C22" s="5">
        <v>10963.136</v>
      </c>
      <c r="D22" s="5">
        <v>11140.97</v>
      </c>
      <c r="E22" s="5">
        <v>10921.439</v>
      </c>
      <c r="F22" s="5">
        <v>10952.14</v>
      </c>
      <c r="H22" s="6">
        <v>42037</v>
      </c>
      <c r="I22" s="5">
        <v>10952.14</v>
      </c>
      <c r="J22" s="5">
        <v>11140.97</v>
      </c>
      <c r="K22" s="5">
        <v>10921.439</v>
      </c>
      <c r="L22" s="5">
        <v>10963.136</v>
      </c>
      <c r="M22">
        <f t="shared" si="0"/>
        <v>10985.740403</v>
      </c>
      <c r="N22">
        <f t="shared" ref="N22:N85" si="1">AVERAGE(M3:M22)</f>
        <v>11339.5628019</v>
      </c>
      <c r="O22">
        <f t="shared" ref="O22:O85" si="2">_xlfn.STDEV.S(L3:L22)</f>
        <v>239.43434009652947</v>
      </c>
    </row>
    <row r="23" spans="1:15" x14ac:dyDescent="0.3">
      <c r="A23" s="5">
        <v>399001</v>
      </c>
      <c r="B23" s="6">
        <v>42038</v>
      </c>
      <c r="C23" s="5">
        <v>11209.19</v>
      </c>
      <c r="D23" s="5">
        <v>11216.679</v>
      </c>
      <c r="E23" s="5">
        <v>10993.548000000001</v>
      </c>
      <c r="F23" s="5">
        <v>11077.478999999999</v>
      </c>
      <c r="H23" s="6">
        <v>42038</v>
      </c>
      <c r="I23" s="5">
        <v>11077.478999999999</v>
      </c>
      <c r="J23" s="5">
        <v>11216.679</v>
      </c>
      <c r="K23" s="5">
        <v>10993.548000000001</v>
      </c>
      <c r="L23" s="5">
        <v>11209.19</v>
      </c>
      <c r="M23">
        <f t="shared" si="0"/>
        <v>11128.734078000001</v>
      </c>
      <c r="N23">
        <f t="shared" si="1"/>
        <v>11318.3835801</v>
      </c>
      <c r="O23">
        <f t="shared" si="2"/>
        <v>228.9618987567697</v>
      </c>
    </row>
    <row r="24" spans="1:15" x14ac:dyDescent="0.3">
      <c r="A24" s="5">
        <v>399001</v>
      </c>
      <c r="B24" s="6">
        <v>42039</v>
      </c>
      <c r="C24" s="5">
        <v>11116.55</v>
      </c>
      <c r="D24" s="5">
        <v>11364.375</v>
      </c>
      <c r="E24" s="5">
        <v>11111.531000000001</v>
      </c>
      <c r="F24" s="5">
        <v>11241.977000000001</v>
      </c>
      <c r="H24" s="6">
        <v>42039</v>
      </c>
      <c r="I24" s="5">
        <v>11241.977000000001</v>
      </c>
      <c r="J24" s="5">
        <v>11364.375</v>
      </c>
      <c r="K24" s="5">
        <v>11111.531000000001</v>
      </c>
      <c r="L24" s="5">
        <v>11116.55</v>
      </c>
      <c r="M24">
        <f t="shared" si="0"/>
        <v>11201.682889</v>
      </c>
      <c r="N24">
        <f t="shared" si="1"/>
        <v>11297.87546625</v>
      </c>
      <c r="O24">
        <f t="shared" si="2"/>
        <v>222.96333936379014</v>
      </c>
    </row>
    <row r="25" spans="1:15" x14ac:dyDescent="0.3">
      <c r="A25" s="5">
        <v>399001</v>
      </c>
      <c r="B25" s="6">
        <v>42040</v>
      </c>
      <c r="C25" s="5">
        <v>11065.578</v>
      </c>
      <c r="D25" s="5">
        <v>11386.734</v>
      </c>
      <c r="E25" s="5">
        <v>11065.578</v>
      </c>
      <c r="F25" s="5">
        <v>11367.142</v>
      </c>
      <c r="H25" s="6">
        <v>42040</v>
      </c>
      <c r="I25" s="5">
        <v>11367.142</v>
      </c>
      <c r="J25" s="5">
        <v>11386.734</v>
      </c>
      <c r="K25" s="5">
        <v>11065.578</v>
      </c>
      <c r="L25" s="5">
        <v>11065.578</v>
      </c>
      <c r="M25">
        <f t="shared" si="0"/>
        <v>11220.102072000001</v>
      </c>
      <c r="N25">
        <f t="shared" si="1"/>
        <v>11282.2208094</v>
      </c>
      <c r="O25">
        <f t="shared" si="2"/>
        <v>225.34139449858836</v>
      </c>
    </row>
    <row r="26" spans="1:15" x14ac:dyDescent="0.3">
      <c r="A26" s="5">
        <v>399001</v>
      </c>
      <c r="B26" s="6">
        <v>42041</v>
      </c>
      <c r="C26" s="5">
        <v>10791.102999999999</v>
      </c>
      <c r="D26" s="5">
        <v>11054.94</v>
      </c>
      <c r="E26" s="5">
        <v>10715.43</v>
      </c>
      <c r="F26" s="5">
        <v>11022.486999999999</v>
      </c>
      <c r="H26" s="6">
        <v>42041</v>
      </c>
      <c r="I26" s="5">
        <v>11022.486999999999</v>
      </c>
      <c r="J26" s="5">
        <v>11054.94</v>
      </c>
      <c r="K26" s="5">
        <v>10715.43</v>
      </c>
      <c r="L26" s="5">
        <v>10791.102999999999</v>
      </c>
      <c r="M26">
        <f t="shared" si="0"/>
        <v>10898.53998</v>
      </c>
      <c r="N26">
        <f t="shared" si="1"/>
        <v>11255.529448400001</v>
      </c>
      <c r="O26">
        <f t="shared" si="2"/>
        <v>250.08819718425559</v>
      </c>
    </row>
    <row r="27" spans="1:15" x14ac:dyDescent="0.3">
      <c r="A27" s="5">
        <v>399001</v>
      </c>
      <c r="B27" s="6">
        <v>42044</v>
      </c>
      <c r="C27" s="5">
        <v>10868.141</v>
      </c>
      <c r="D27" s="5">
        <v>10975.847</v>
      </c>
      <c r="E27" s="5">
        <v>10760.047</v>
      </c>
      <c r="F27" s="5">
        <v>10792.004000000001</v>
      </c>
      <c r="H27" s="6">
        <v>42044</v>
      </c>
      <c r="I27" s="5">
        <v>10792.004000000001</v>
      </c>
      <c r="J27" s="5">
        <v>10975.847</v>
      </c>
      <c r="K27" s="5">
        <v>10760.047</v>
      </c>
      <c r="L27" s="5">
        <v>10868.141</v>
      </c>
      <c r="M27">
        <f t="shared" si="0"/>
        <v>10844.540559000001</v>
      </c>
      <c r="N27">
        <f t="shared" si="1"/>
        <v>11234.328622550001</v>
      </c>
      <c r="O27">
        <f t="shared" si="2"/>
        <v>264.33481429073214</v>
      </c>
    </row>
    <row r="28" spans="1:15" x14ac:dyDescent="0.3">
      <c r="A28" s="5">
        <v>399001</v>
      </c>
      <c r="B28" s="6">
        <v>42045</v>
      </c>
      <c r="C28" s="5">
        <v>11136.62</v>
      </c>
      <c r="D28" s="5">
        <v>11136.62</v>
      </c>
      <c r="E28" s="5">
        <v>10875.285</v>
      </c>
      <c r="F28" s="5">
        <v>10887.681</v>
      </c>
      <c r="H28" s="6">
        <v>42045</v>
      </c>
      <c r="I28" s="5">
        <v>10887.681</v>
      </c>
      <c r="J28" s="5">
        <v>11136.62</v>
      </c>
      <c r="K28" s="5">
        <v>10875.285</v>
      </c>
      <c r="L28" s="5">
        <v>11136.62</v>
      </c>
      <c r="M28">
        <f t="shared" si="0"/>
        <v>11009.782863999999</v>
      </c>
      <c r="N28">
        <f t="shared" si="1"/>
        <v>11219.113985800001</v>
      </c>
      <c r="O28">
        <f t="shared" si="2"/>
        <v>263.52564073706685</v>
      </c>
    </row>
    <row r="29" spans="1:15" x14ac:dyDescent="0.3">
      <c r="A29" s="5">
        <v>399001</v>
      </c>
      <c r="B29" s="6">
        <v>42046</v>
      </c>
      <c r="C29" s="5">
        <v>11265.626</v>
      </c>
      <c r="D29" s="5">
        <v>11318.458000000001</v>
      </c>
      <c r="E29" s="5">
        <v>11167.121999999999</v>
      </c>
      <c r="F29" s="5">
        <v>11174.306</v>
      </c>
      <c r="H29" s="6">
        <v>42046</v>
      </c>
      <c r="I29" s="5">
        <v>11174.306</v>
      </c>
      <c r="J29" s="5">
        <v>11318.458000000001</v>
      </c>
      <c r="K29" s="5">
        <v>11167.121999999999</v>
      </c>
      <c r="L29" s="5">
        <v>11265.626</v>
      </c>
      <c r="M29">
        <f t="shared" si="0"/>
        <v>11228.684767999999</v>
      </c>
      <c r="N29">
        <f t="shared" si="1"/>
        <v>11215.642559450001</v>
      </c>
      <c r="O29">
        <f t="shared" si="2"/>
        <v>263.68566997657916</v>
      </c>
    </row>
    <row r="30" spans="1:15" x14ac:dyDescent="0.3">
      <c r="A30" s="5">
        <v>399001</v>
      </c>
      <c r="B30" s="6">
        <v>42047</v>
      </c>
      <c r="C30" s="5">
        <v>11302.731</v>
      </c>
      <c r="D30" s="5">
        <v>11348.316000000001</v>
      </c>
      <c r="E30" s="5">
        <v>11185.003000000001</v>
      </c>
      <c r="F30" s="5">
        <v>11268.585999999999</v>
      </c>
      <c r="H30" s="6">
        <v>42047</v>
      </c>
      <c r="I30" s="5">
        <v>11268.585999999999</v>
      </c>
      <c r="J30" s="5">
        <v>11348.316000000001</v>
      </c>
      <c r="K30" s="5">
        <v>11185.003000000001</v>
      </c>
      <c r="L30" s="5">
        <v>11302.731</v>
      </c>
      <c r="M30">
        <f t="shared" si="0"/>
        <v>11278.400882000002</v>
      </c>
      <c r="N30">
        <f t="shared" si="1"/>
        <v>11212.206425600001</v>
      </c>
      <c r="O30">
        <f t="shared" si="2"/>
        <v>257.32005227007426</v>
      </c>
    </row>
    <row r="31" spans="1:15" x14ac:dyDescent="0.3">
      <c r="A31" s="5">
        <v>399001</v>
      </c>
      <c r="B31" s="6">
        <v>42048</v>
      </c>
      <c r="C31" s="5">
        <v>11443.052</v>
      </c>
      <c r="D31" s="5">
        <v>11564.682000000001</v>
      </c>
      <c r="E31" s="5">
        <v>11338.012000000001</v>
      </c>
      <c r="F31" s="5">
        <v>11362.003000000001</v>
      </c>
      <c r="H31" s="6">
        <v>42048</v>
      </c>
      <c r="I31" s="5">
        <v>11362.003000000001</v>
      </c>
      <c r="J31" s="5">
        <v>11564.682000000001</v>
      </c>
      <c r="K31" s="5">
        <v>11338.012000000001</v>
      </c>
      <c r="L31" s="5">
        <v>11443.052</v>
      </c>
      <c r="M31">
        <f t="shared" si="0"/>
        <v>11421.176549</v>
      </c>
      <c r="N31">
        <f t="shared" si="1"/>
        <v>11207.617406950001</v>
      </c>
      <c r="O31">
        <f t="shared" si="2"/>
        <v>252.20998641276358</v>
      </c>
    </row>
    <row r="32" spans="1:15" x14ac:dyDescent="0.3">
      <c r="A32" s="5">
        <v>399001</v>
      </c>
      <c r="B32" s="6">
        <v>42051</v>
      </c>
      <c r="C32" s="5">
        <v>11595.253000000001</v>
      </c>
      <c r="D32" s="5">
        <v>11606.013999999999</v>
      </c>
      <c r="E32" s="5">
        <v>11437.74</v>
      </c>
      <c r="F32" s="5">
        <v>11474.877</v>
      </c>
      <c r="H32" s="6">
        <v>42051</v>
      </c>
      <c r="I32" s="5">
        <v>11474.877</v>
      </c>
      <c r="J32" s="5">
        <v>11606.013999999999</v>
      </c>
      <c r="K32" s="5">
        <v>11437.74</v>
      </c>
      <c r="L32" s="5">
        <v>11595.253000000001</v>
      </c>
      <c r="M32">
        <f t="shared" si="0"/>
        <v>11530.027184</v>
      </c>
      <c r="N32">
        <f t="shared" si="1"/>
        <v>11240.136217350002</v>
      </c>
      <c r="O32">
        <f t="shared" si="2"/>
        <v>243.8849985689979</v>
      </c>
    </row>
    <row r="33" spans="1:15" x14ac:dyDescent="0.3">
      <c r="A33" s="5">
        <v>399001</v>
      </c>
      <c r="B33" s="6">
        <v>42052</v>
      </c>
      <c r="C33" s="5">
        <v>11718.562</v>
      </c>
      <c r="D33" s="5">
        <v>11772.15</v>
      </c>
      <c r="E33" s="5">
        <v>11644.539000000001</v>
      </c>
      <c r="F33" s="5">
        <v>11658.05</v>
      </c>
      <c r="H33" s="6">
        <v>42052</v>
      </c>
      <c r="I33" s="5">
        <v>11658.05</v>
      </c>
      <c r="J33" s="5">
        <v>11772.15</v>
      </c>
      <c r="K33" s="5">
        <v>11644.539000000001</v>
      </c>
      <c r="L33" s="5">
        <v>11718.562</v>
      </c>
      <c r="M33">
        <f t="shared" si="0"/>
        <v>11695.960707</v>
      </c>
      <c r="N33">
        <f t="shared" si="1"/>
        <v>11280.807458400001</v>
      </c>
      <c r="O33">
        <f t="shared" si="2"/>
        <v>257.25842464165362</v>
      </c>
    </row>
    <row r="34" spans="1:15" x14ac:dyDescent="0.3">
      <c r="A34" s="5">
        <v>399001</v>
      </c>
      <c r="B34" s="6">
        <v>42060</v>
      </c>
      <c r="C34" s="5">
        <v>11539.7</v>
      </c>
      <c r="D34" s="5">
        <v>11755.183000000001</v>
      </c>
      <c r="E34" s="5">
        <v>11500.691000000001</v>
      </c>
      <c r="F34" s="5">
        <v>11755.183000000001</v>
      </c>
      <c r="H34" s="6">
        <v>42060</v>
      </c>
      <c r="I34" s="5">
        <v>11755.183000000001</v>
      </c>
      <c r="J34" s="5">
        <v>11755.183000000001</v>
      </c>
      <c r="K34" s="5">
        <v>11500.691000000001</v>
      </c>
      <c r="L34" s="5">
        <v>11539.7</v>
      </c>
      <c r="M34">
        <f t="shared" si="0"/>
        <v>11639.990781</v>
      </c>
      <c r="N34">
        <f t="shared" si="1"/>
        <v>11302.473938300001</v>
      </c>
      <c r="O34">
        <f t="shared" si="2"/>
        <v>262.830814657102</v>
      </c>
    </row>
    <row r="35" spans="1:15" x14ac:dyDescent="0.3">
      <c r="A35" s="5">
        <v>399001</v>
      </c>
      <c r="B35" s="6">
        <v>42061</v>
      </c>
      <c r="C35" s="5">
        <v>11750.78</v>
      </c>
      <c r="D35" s="5">
        <v>11752.01</v>
      </c>
      <c r="E35" s="5">
        <v>11470.427</v>
      </c>
      <c r="F35" s="5">
        <v>11526.511</v>
      </c>
      <c r="H35" s="6">
        <v>42061</v>
      </c>
      <c r="I35" s="5">
        <v>11526.511</v>
      </c>
      <c r="J35" s="5">
        <v>11752.01</v>
      </c>
      <c r="K35" s="5">
        <v>11470.427</v>
      </c>
      <c r="L35" s="5">
        <v>11750.78</v>
      </c>
      <c r="M35">
        <f t="shared" si="0"/>
        <v>11628.168385999999</v>
      </c>
      <c r="N35">
        <f t="shared" si="1"/>
        <v>11313.027814550001</v>
      </c>
      <c r="O35">
        <f t="shared" si="2"/>
        <v>279.55461667943706</v>
      </c>
    </row>
    <row r="36" spans="1:15" x14ac:dyDescent="0.3">
      <c r="A36" s="5">
        <v>399001</v>
      </c>
      <c r="B36" s="6">
        <v>42062</v>
      </c>
      <c r="C36" s="5">
        <v>11757.683999999999</v>
      </c>
      <c r="D36" s="5">
        <v>11819.416999999999</v>
      </c>
      <c r="E36" s="5">
        <v>11719.664000000001</v>
      </c>
      <c r="F36" s="5">
        <v>11736.289000000001</v>
      </c>
      <c r="H36" s="6">
        <v>42062</v>
      </c>
      <c r="I36" s="5">
        <v>11736.289000000001</v>
      </c>
      <c r="J36" s="5">
        <v>11819.416999999999</v>
      </c>
      <c r="K36" s="5">
        <v>11719.664000000001</v>
      </c>
      <c r="L36" s="5">
        <v>11757.683999999999</v>
      </c>
      <c r="M36">
        <f t="shared" si="0"/>
        <v>11755.602127999999</v>
      </c>
      <c r="N36">
        <f t="shared" si="1"/>
        <v>11327.303085700001</v>
      </c>
      <c r="O36">
        <f t="shared" si="2"/>
        <v>295.96681370861779</v>
      </c>
    </row>
    <row r="37" spans="1:15" x14ac:dyDescent="0.3">
      <c r="A37" s="5">
        <v>399001</v>
      </c>
      <c r="B37" s="6">
        <v>42065</v>
      </c>
      <c r="C37" s="5">
        <v>11884.017</v>
      </c>
      <c r="D37" s="5">
        <v>11955.815000000001</v>
      </c>
      <c r="E37" s="5">
        <v>11781.61</v>
      </c>
      <c r="F37" s="5">
        <v>11869.958000000001</v>
      </c>
      <c r="H37" s="6">
        <v>42065</v>
      </c>
      <c r="I37" s="5">
        <v>11869.958000000001</v>
      </c>
      <c r="J37" s="5">
        <v>11955.815000000001</v>
      </c>
      <c r="K37" s="5">
        <v>11781.61</v>
      </c>
      <c r="L37" s="5">
        <v>11884.017</v>
      </c>
      <c r="M37">
        <f t="shared" si="0"/>
        <v>11873.82645</v>
      </c>
      <c r="N37">
        <f t="shared" si="1"/>
        <v>11339.975368150001</v>
      </c>
      <c r="O37">
        <f t="shared" si="2"/>
        <v>311.4942345166196</v>
      </c>
    </row>
    <row r="38" spans="1:15" x14ac:dyDescent="0.3">
      <c r="A38" s="5">
        <v>399001</v>
      </c>
      <c r="B38" s="6">
        <v>42066</v>
      </c>
      <c r="C38" s="5">
        <v>11526.223</v>
      </c>
      <c r="D38" s="5">
        <v>11800.989</v>
      </c>
      <c r="E38" s="5">
        <v>11515.552</v>
      </c>
      <c r="F38" s="5">
        <v>11800.989</v>
      </c>
      <c r="H38" s="6">
        <v>42066</v>
      </c>
      <c r="I38" s="5">
        <v>11800.989</v>
      </c>
      <c r="J38" s="5">
        <v>11800.989</v>
      </c>
      <c r="K38" s="5">
        <v>11515.552</v>
      </c>
      <c r="L38" s="5">
        <v>11526.223</v>
      </c>
      <c r="M38">
        <f t="shared" si="0"/>
        <v>11661.567838999999</v>
      </c>
      <c r="N38">
        <f t="shared" si="1"/>
        <v>11343.906872900001</v>
      </c>
      <c r="O38">
        <f t="shared" si="2"/>
        <v>310.60879485631892</v>
      </c>
    </row>
    <row r="39" spans="1:15" x14ac:dyDescent="0.3">
      <c r="A39" s="5">
        <v>399001</v>
      </c>
      <c r="B39" s="6">
        <v>42067</v>
      </c>
      <c r="C39" s="5">
        <v>11655.075000000001</v>
      </c>
      <c r="D39" s="5">
        <v>11688.279</v>
      </c>
      <c r="E39" s="5">
        <v>11521.696</v>
      </c>
      <c r="F39" s="5">
        <v>11530.934999999999</v>
      </c>
      <c r="H39" s="6">
        <v>42067</v>
      </c>
      <c r="I39" s="5">
        <v>11530.934999999999</v>
      </c>
      <c r="J39" s="5">
        <v>11688.279</v>
      </c>
      <c r="K39" s="5">
        <v>11521.696</v>
      </c>
      <c r="L39" s="5">
        <v>11655.075000000001</v>
      </c>
      <c r="M39">
        <f t="shared" si="0"/>
        <v>11597.582315</v>
      </c>
      <c r="N39">
        <f t="shared" si="1"/>
        <v>11352.805090400001</v>
      </c>
      <c r="O39">
        <f t="shared" si="2"/>
        <v>318.79678677413909</v>
      </c>
    </row>
    <row r="40" spans="1:15" x14ac:dyDescent="0.3">
      <c r="A40" s="5">
        <v>399001</v>
      </c>
      <c r="B40" s="6">
        <v>42068</v>
      </c>
      <c r="C40" s="5">
        <v>11566.388000000001</v>
      </c>
      <c r="D40" s="5">
        <v>11628.147000000001</v>
      </c>
      <c r="E40" s="5">
        <v>11484.796</v>
      </c>
      <c r="F40" s="5">
        <v>11597.487999999999</v>
      </c>
      <c r="H40" s="6">
        <v>42068</v>
      </c>
      <c r="I40" s="5">
        <v>11597.487999999999</v>
      </c>
      <c r="J40" s="5">
        <v>11628.147000000001</v>
      </c>
      <c r="K40" s="5">
        <v>11484.796</v>
      </c>
      <c r="L40" s="5">
        <v>11566.388000000001</v>
      </c>
      <c r="M40">
        <f t="shared" si="0"/>
        <v>11572.209797</v>
      </c>
      <c r="N40">
        <f t="shared" si="1"/>
        <v>11370.081596299999</v>
      </c>
      <c r="O40">
        <f t="shared" si="2"/>
        <v>321.42348247268927</v>
      </c>
    </row>
    <row r="41" spans="1:15" x14ac:dyDescent="0.3">
      <c r="A41" s="5">
        <v>399001</v>
      </c>
      <c r="B41" s="6">
        <v>42069</v>
      </c>
      <c r="C41" s="5">
        <v>11392.397000000001</v>
      </c>
      <c r="D41" s="5">
        <v>11626.106</v>
      </c>
      <c r="E41" s="5">
        <v>11381.905000000001</v>
      </c>
      <c r="F41" s="5">
        <v>11600.66</v>
      </c>
      <c r="H41" s="6">
        <v>42069</v>
      </c>
      <c r="I41" s="5">
        <v>11600.66</v>
      </c>
      <c r="J41" s="5">
        <v>11626.106</v>
      </c>
      <c r="K41" s="5">
        <v>11381.905000000001</v>
      </c>
      <c r="L41" s="5">
        <v>11392.397000000001</v>
      </c>
      <c r="M41">
        <f t="shared" si="0"/>
        <v>11499.384714</v>
      </c>
      <c r="N41">
        <f t="shared" si="1"/>
        <v>11383.585267249999</v>
      </c>
      <c r="O41">
        <f t="shared" si="2"/>
        <v>317.44896417287566</v>
      </c>
    </row>
    <row r="42" spans="1:15" x14ac:dyDescent="0.3">
      <c r="A42" s="5">
        <v>399001</v>
      </c>
      <c r="B42" s="6">
        <v>42072</v>
      </c>
      <c r="C42" s="5">
        <v>11533.231</v>
      </c>
      <c r="D42" s="5">
        <v>11547.83</v>
      </c>
      <c r="E42" s="5">
        <v>11169.050999999999</v>
      </c>
      <c r="F42" s="5">
        <v>11280.019</v>
      </c>
      <c r="H42" s="6">
        <v>42072</v>
      </c>
      <c r="I42" s="5">
        <v>11280.019</v>
      </c>
      <c r="J42" s="5">
        <v>11547.83</v>
      </c>
      <c r="K42" s="5">
        <v>11169.050999999999</v>
      </c>
      <c r="L42" s="5">
        <v>11533.231</v>
      </c>
      <c r="M42">
        <f t="shared" si="0"/>
        <v>11388.218520999999</v>
      </c>
      <c r="N42">
        <f t="shared" si="1"/>
        <v>11403.70917315</v>
      </c>
      <c r="O42">
        <f t="shared" si="2"/>
        <v>303.5866593951086</v>
      </c>
    </row>
    <row r="43" spans="1:15" x14ac:dyDescent="0.3">
      <c r="A43" s="5">
        <v>399001</v>
      </c>
      <c r="B43" s="6">
        <v>42073</v>
      </c>
      <c r="C43" s="5">
        <v>11556.653</v>
      </c>
      <c r="D43" s="5">
        <v>11649.251</v>
      </c>
      <c r="E43" s="5">
        <v>11479.275</v>
      </c>
      <c r="F43" s="5">
        <v>11501.977999999999</v>
      </c>
      <c r="H43" s="6">
        <v>42073</v>
      </c>
      <c r="I43" s="5">
        <v>11501.977999999999</v>
      </c>
      <c r="J43" s="5">
        <v>11649.251</v>
      </c>
      <c r="K43" s="5">
        <v>11479.275</v>
      </c>
      <c r="L43" s="5">
        <v>11556.653</v>
      </c>
      <c r="M43">
        <f t="shared" si="0"/>
        <v>11542.665444999999</v>
      </c>
      <c r="N43">
        <f t="shared" si="1"/>
        <v>11424.405741499999</v>
      </c>
      <c r="O43">
        <f t="shared" si="2"/>
        <v>301.67348081076716</v>
      </c>
    </row>
    <row r="44" spans="1:15" x14ac:dyDescent="0.3">
      <c r="A44" s="5">
        <v>399001</v>
      </c>
      <c r="B44" s="6">
        <v>42074</v>
      </c>
      <c r="C44" s="5">
        <v>11525.088</v>
      </c>
      <c r="D44" s="5">
        <v>11682.540999999999</v>
      </c>
      <c r="E44" s="5">
        <v>11491.687</v>
      </c>
      <c r="F44" s="5">
        <v>11554.664000000001</v>
      </c>
      <c r="H44" s="6">
        <v>42074</v>
      </c>
      <c r="I44" s="5">
        <v>11554.664000000001</v>
      </c>
      <c r="J44" s="5">
        <v>11682.540999999999</v>
      </c>
      <c r="K44" s="5">
        <v>11491.687</v>
      </c>
      <c r="L44" s="5">
        <v>11525.088</v>
      </c>
      <c r="M44">
        <f t="shared" si="0"/>
        <v>11557.920915999999</v>
      </c>
      <c r="N44">
        <f t="shared" si="1"/>
        <v>11442.217642849999</v>
      </c>
      <c r="O44">
        <f t="shared" si="2"/>
        <v>293.53354906021275</v>
      </c>
    </row>
    <row r="45" spans="1:15" x14ac:dyDescent="0.3">
      <c r="A45" s="5">
        <v>399001</v>
      </c>
      <c r="B45" s="6">
        <v>42075</v>
      </c>
      <c r="C45" s="5">
        <v>11635.589</v>
      </c>
      <c r="D45" s="5">
        <v>11645.561</v>
      </c>
      <c r="E45" s="5">
        <v>11516.246999999999</v>
      </c>
      <c r="F45" s="5">
        <v>11593.69</v>
      </c>
      <c r="H45" s="6">
        <v>42075</v>
      </c>
      <c r="I45" s="5">
        <v>11593.69</v>
      </c>
      <c r="J45" s="5">
        <v>11645.561</v>
      </c>
      <c r="K45" s="5">
        <v>11516.246999999999</v>
      </c>
      <c r="L45" s="5">
        <v>11635.589</v>
      </c>
      <c r="M45">
        <f t="shared" si="0"/>
        <v>11601.752539000001</v>
      </c>
      <c r="N45">
        <f t="shared" si="1"/>
        <v>11461.300166200001</v>
      </c>
      <c r="O45">
        <f t="shared" si="2"/>
        <v>282.34749442864603</v>
      </c>
    </row>
    <row r="46" spans="1:15" x14ac:dyDescent="0.3">
      <c r="A46" s="5">
        <v>399001</v>
      </c>
      <c r="B46" s="6">
        <v>42076</v>
      </c>
      <c r="C46" s="5">
        <v>11713.611000000001</v>
      </c>
      <c r="D46" s="5">
        <v>11751.195</v>
      </c>
      <c r="E46" s="5">
        <v>11654.191999999999</v>
      </c>
      <c r="F46" s="5">
        <v>11680.471</v>
      </c>
      <c r="H46" s="6">
        <v>42076</v>
      </c>
      <c r="I46" s="5">
        <v>11680.471</v>
      </c>
      <c r="J46" s="5">
        <v>11751.195</v>
      </c>
      <c r="K46" s="5">
        <v>11654.191999999999</v>
      </c>
      <c r="L46" s="5">
        <v>11713.611000000001</v>
      </c>
      <c r="M46">
        <f t="shared" si="0"/>
        <v>11699.200255</v>
      </c>
      <c r="N46">
        <f t="shared" si="1"/>
        <v>11501.333179950001</v>
      </c>
      <c r="O46">
        <f t="shared" si="2"/>
        <v>236.92383491002138</v>
      </c>
    </row>
    <row r="47" spans="1:15" x14ac:dyDescent="0.3">
      <c r="A47" s="5">
        <v>399001</v>
      </c>
      <c r="B47" s="6">
        <v>42079</v>
      </c>
      <c r="C47" s="5">
        <v>12017.772999999999</v>
      </c>
      <c r="D47" s="5">
        <v>12021.823</v>
      </c>
      <c r="E47" s="5">
        <v>11748.083000000001</v>
      </c>
      <c r="F47" s="5">
        <v>11791.416999999999</v>
      </c>
      <c r="H47" s="6">
        <v>42079</v>
      </c>
      <c r="I47" s="5">
        <v>11791.416999999999</v>
      </c>
      <c r="J47" s="5">
        <v>12021.823</v>
      </c>
      <c r="K47" s="5">
        <v>11748.083000000001</v>
      </c>
      <c r="L47" s="5">
        <v>12017.772999999999</v>
      </c>
      <c r="M47">
        <f t="shared" si="0"/>
        <v>11897.091756</v>
      </c>
      <c r="N47">
        <f t="shared" si="1"/>
        <v>11553.960739799999</v>
      </c>
      <c r="O47">
        <f t="shared" si="2"/>
        <v>208.64987464404632</v>
      </c>
    </row>
    <row r="48" spans="1:15" x14ac:dyDescent="0.3">
      <c r="A48" s="5">
        <v>399001</v>
      </c>
      <c r="B48" s="6">
        <v>42080</v>
      </c>
      <c r="C48" s="5">
        <v>12169.516</v>
      </c>
      <c r="D48" s="5">
        <v>12190.276</v>
      </c>
      <c r="E48" s="5">
        <v>12046.798000000001</v>
      </c>
      <c r="F48" s="5">
        <v>12083.438</v>
      </c>
      <c r="H48" s="6">
        <v>42080</v>
      </c>
      <c r="I48" s="5">
        <v>12083.438</v>
      </c>
      <c r="J48" s="5">
        <v>12190.276</v>
      </c>
      <c r="K48" s="5">
        <v>12046.798000000001</v>
      </c>
      <c r="L48" s="5">
        <v>12169.516</v>
      </c>
      <c r="M48">
        <f t="shared" si="0"/>
        <v>12123.443919999998</v>
      </c>
      <c r="N48">
        <f t="shared" si="1"/>
        <v>11609.643792600002</v>
      </c>
      <c r="O48">
        <f t="shared" si="2"/>
        <v>221.64825953665613</v>
      </c>
    </row>
    <row r="49" spans="1:15" x14ac:dyDescent="0.3">
      <c r="A49" s="5">
        <v>399001</v>
      </c>
      <c r="B49" s="6">
        <v>42081</v>
      </c>
      <c r="C49" s="5">
        <v>12496.239</v>
      </c>
      <c r="D49" s="5">
        <v>12505.342000000001</v>
      </c>
      <c r="E49" s="5">
        <v>12190.254000000001</v>
      </c>
      <c r="F49" s="5">
        <v>12206.717000000001</v>
      </c>
      <c r="H49" s="6">
        <v>42081</v>
      </c>
      <c r="I49" s="5">
        <v>12206.717000000001</v>
      </c>
      <c r="J49" s="5">
        <v>12505.342000000001</v>
      </c>
      <c r="K49" s="5">
        <v>12190.254000000001</v>
      </c>
      <c r="L49" s="5">
        <v>12496.239</v>
      </c>
      <c r="M49">
        <f t="shared" si="0"/>
        <v>12350.07224</v>
      </c>
      <c r="N49">
        <f t="shared" si="1"/>
        <v>11665.713166200001</v>
      </c>
      <c r="O49">
        <f t="shared" si="2"/>
        <v>279.2466035264207</v>
      </c>
    </row>
    <row r="50" spans="1:15" x14ac:dyDescent="0.3">
      <c r="A50" s="5">
        <v>399001</v>
      </c>
      <c r="B50" s="6">
        <v>42082</v>
      </c>
      <c r="C50" s="5">
        <v>12429.111000000001</v>
      </c>
      <c r="D50" s="5">
        <v>12552.710999999999</v>
      </c>
      <c r="E50" s="5">
        <v>12337.674999999999</v>
      </c>
      <c r="F50" s="5">
        <v>12549.547</v>
      </c>
      <c r="H50" s="6">
        <v>42082</v>
      </c>
      <c r="I50" s="5">
        <v>12549.547</v>
      </c>
      <c r="J50" s="5">
        <v>12552.710999999999</v>
      </c>
      <c r="K50" s="5">
        <v>12337.674999999999</v>
      </c>
      <c r="L50" s="5">
        <v>12429.111000000001</v>
      </c>
      <c r="M50">
        <f t="shared" si="0"/>
        <v>12472.469047999999</v>
      </c>
      <c r="N50">
        <f t="shared" si="1"/>
        <v>11725.416574500001</v>
      </c>
      <c r="O50">
        <f t="shared" si="2"/>
        <v>309.22381080646682</v>
      </c>
    </row>
    <row r="51" spans="1:15" x14ac:dyDescent="0.3">
      <c r="A51" s="5">
        <v>399001</v>
      </c>
      <c r="B51" s="6">
        <v>42083</v>
      </c>
      <c r="C51" s="5">
        <v>12544.454</v>
      </c>
      <c r="D51" s="5">
        <v>12659.829</v>
      </c>
      <c r="E51" s="5">
        <v>12387.888000000001</v>
      </c>
      <c r="F51" s="5">
        <v>12427.414000000001</v>
      </c>
      <c r="H51" s="6">
        <v>42083</v>
      </c>
      <c r="I51" s="5">
        <v>12427.414000000001</v>
      </c>
      <c r="J51" s="5">
        <v>12659.829</v>
      </c>
      <c r="K51" s="5">
        <v>12387.888000000001</v>
      </c>
      <c r="L51" s="5">
        <v>12544.454</v>
      </c>
      <c r="M51">
        <f t="shared" si="0"/>
        <v>12500.421159000001</v>
      </c>
      <c r="N51">
        <f t="shared" si="1"/>
        <v>11779.378805</v>
      </c>
      <c r="O51">
        <f t="shared" si="2"/>
        <v>348.18425780545664</v>
      </c>
    </row>
    <row r="52" spans="1:15" x14ac:dyDescent="0.3">
      <c r="A52" s="5">
        <v>399001</v>
      </c>
      <c r="B52" s="6">
        <v>42086</v>
      </c>
      <c r="C52" s="5">
        <v>12780.316999999999</v>
      </c>
      <c r="D52" s="5">
        <v>12813.833000000001</v>
      </c>
      <c r="E52" s="5">
        <v>12644.19</v>
      </c>
      <c r="F52" s="5">
        <v>12644.19</v>
      </c>
      <c r="H52" s="6">
        <v>42086</v>
      </c>
      <c r="I52" s="5">
        <v>12644.19</v>
      </c>
      <c r="J52" s="5">
        <v>12813.833000000001</v>
      </c>
      <c r="K52" s="5">
        <v>12644.19</v>
      </c>
      <c r="L52" s="5">
        <v>12780.316999999999</v>
      </c>
      <c r="M52">
        <f t="shared" si="0"/>
        <v>12718.655056</v>
      </c>
      <c r="N52">
        <f t="shared" si="1"/>
        <v>11838.8101986</v>
      </c>
      <c r="O52">
        <f t="shared" si="2"/>
        <v>407.26457271337796</v>
      </c>
    </row>
    <row r="53" spans="1:15" x14ac:dyDescent="0.3">
      <c r="A53" s="5">
        <v>399001</v>
      </c>
      <c r="B53" s="6">
        <v>42087</v>
      </c>
      <c r="C53" s="5">
        <v>12801.201999999999</v>
      </c>
      <c r="D53" s="5">
        <v>12841.445</v>
      </c>
      <c r="E53" s="5">
        <v>12495.916999999999</v>
      </c>
      <c r="F53" s="5">
        <v>12841.145</v>
      </c>
      <c r="H53" s="6">
        <v>42087</v>
      </c>
      <c r="I53" s="5">
        <v>12841.145</v>
      </c>
      <c r="J53" s="5">
        <v>12841.445</v>
      </c>
      <c r="K53" s="5">
        <v>12495.916999999999</v>
      </c>
      <c r="L53" s="5">
        <v>12801.201999999999</v>
      </c>
      <c r="M53">
        <f t="shared" si="0"/>
        <v>12762.921365000002</v>
      </c>
      <c r="N53">
        <f t="shared" si="1"/>
        <v>11892.158231500001</v>
      </c>
      <c r="O53">
        <f t="shared" si="2"/>
        <v>456.50256126155261</v>
      </c>
    </row>
    <row r="54" spans="1:15" x14ac:dyDescent="0.3">
      <c r="A54" s="5">
        <v>399001</v>
      </c>
      <c r="B54" s="6">
        <v>42088</v>
      </c>
      <c r="C54" s="5">
        <v>12757.094999999999</v>
      </c>
      <c r="D54" s="5">
        <v>12841.903</v>
      </c>
      <c r="E54" s="5">
        <v>12656.522999999999</v>
      </c>
      <c r="F54" s="5">
        <v>12776.003000000001</v>
      </c>
      <c r="H54" s="6">
        <v>42088</v>
      </c>
      <c r="I54" s="5">
        <v>12776.003000000001</v>
      </c>
      <c r="J54" s="5">
        <v>12841.903</v>
      </c>
      <c r="K54" s="5">
        <v>12656.522999999999</v>
      </c>
      <c r="L54" s="5">
        <v>12757.094999999999</v>
      </c>
      <c r="M54">
        <f t="shared" si="0"/>
        <v>12759.926647999999</v>
      </c>
      <c r="N54">
        <f t="shared" si="1"/>
        <v>11948.155024850001</v>
      </c>
      <c r="O54">
        <f t="shared" si="2"/>
        <v>484.31754448678896</v>
      </c>
    </row>
    <row r="55" spans="1:15" x14ac:dyDescent="0.3">
      <c r="A55" s="5">
        <v>399001</v>
      </c>
      <c r="B55" s="6">
        <v>42089</v>
      </c>
      <c r="C55" s="5">
        <v>12712.978999999999</v>
      </c>
      <c r="D55" s="5">
        <v>12856.213</v>
      </c>
      <c r="E55" s="5">
        <v>12601.749</v>
      </c>
      <c r="F55" s="5">
        <v>12703.346</v>
      </c>
      <c r="H55" s="6">
        <v>42089</v>
      </c>
      <c r="I55" s="5">
        <v>12703.346</v>
      </c>
      <c r="J55" s="5">
        <v>12856.213</v>
      </c>
      <c r="K55" s="5">
        <v>12601.749</v>
      </c>
      <c r="L55" s="5">
        <v>12712.978999999999</v>
      </c>
      <c r="M55">
        <f t="shared" si="0"/>
        <v>12716.115167</v>
      </c>
      <c r="N55">
        <f t="shared" si="1"/>
        <v>12002.552363899998</v>
      </c>
      <c r="O55">
        <f t="shared" si="2"/>
        <v>508.11728743945645</v>
      </c>
    </row>
    <row r="56" spans="1:15" x14ac:dyDescent="0.3">
      <c r="A56" s="5">
        <v>399001</v>
      </c>
      <c r="B56" s="6">
        <v>42090</v>
      </c>
      <c r="C56" s="5">
        <v>12874.424000000001</v>
      </c>
      <c r="D56" s="5">
        <v>12930.241</v>
      </c>
      <c r="E56" s="5">
        <v>12717.431</v>
      </c>
      <c r="F56" s="5">
        <v>12779.325999999999</v>
      </c>
      <c r="H56" s="6">
        <v>42090</v>
      </c>
      <c r="I56" s="5">
        <v>12779.325999999999</v>
      </c>
      <c r="J56" s="5">
        <v>12930.241</v>
      </c>
      <c r="K56" s="5">
        <v>12717.431</v>
      </c>
      <c r="L56" s="5">
        <v>12874.424000000001</v>
      </c>
      <c r="M56">
        <f t="shared" si="0"/>
        <v>12825.714102</v>
      </c>
      <c r="N56">
        <f t="shared" si="1"/>
        <v>12056.0579626</v>
      </c>
      <c r="O56">
        <f t="shared" si="2"/>
        <v>537.94215908667286</v>
      </c>
    </row>
    <row r="57" spans="1:15" x14ac:dyDescent="0.3">
      <c r="A57" s="5">
        <v>399001</v>
      </c>
      <c r="B57" s="6">
        <v>42093</v>
      </c>
      <c r="C57" s="5">
        <v>13193.316000000001</v>
      </c>
      <c r="D57" s="5">
        <v>13242.306</v>
      </c>
      <c r="E57" s="5">
        <v>12894.494000000001</v>
      </c>
      <c r="F57" s="5">
        <v>12917.136</v>
      </c>
      <c r="H57" s="6">
        <v>42093</v>
      </c>
      <c r="I57" s="5">
        <v>12917.136</v>
      </c>
      <c r="J57" s="5">
        <v>13242.306</v>
      </c>
      <c r="K57" s="5">
        <v>12894.494000000001</v>
      </c>
      <c r="L57" s="5">
        <v>13193.316000000001</v>
      </c>
      <c r="M57">
        <f t="shared" si="0"/>
        <v>13060.258468</v>
      </c>
      <c r="N57">
        <f t="shared" si="1"/>
        <v>12115.379563499999</v>
      </c>
      <c r="O57">
        <f t="shared" si="2"/>
        <v>590.15388277835257</v>
      </c>
    </row>
    <row r="58" spans="1:15" x14ac:dyDescent="0.3">
      <c r="A58" s="5">
        <v>399001</v>
      </c>
      <c r="B58" s="6">
        <v>42094</v>
      </c>
      <c r="C58" s="5">
        <v>13160.664000000001</v>
      </c>
      <c r="D58" s="5">
        <v>13538.287</v>
      </c>
      <c r="E58" s="5">
        <v>13106.968999999999</v>
      </c>
      <c r="F58" s="5">
        <v>13420.923000000001</v>
      </c>
      <c r="H58" s="6">
        <v>42094</v>
      </c>
      <c r="I58" s="5">
        <v>13420.923000000001</v>
      </c>
      <c r="J58" s="5">
        <v>13538.287</v>
      </c>
      <c r="K58" s="5">
        <v>13106.968999999999</v>
      </c>
      <c r="L58" s="5">
        <v>13160.664000000001</v>
      </c>
      <c r="M58">
        <f t="shared" si="0"/>
        <v>13302.954279</v>
      </c>
      <c r="N58">
        <f t="shared" si="1"/>
        <v>12197.448885499998</v>
      </c>
      <c r="O58">
        <f t="shared" si="2"/>
        <v>612.82892755086812</v>
      </c>
    </row>
    <row r="59" spans="1:15" x14ac:dyDescent="0.3">
      <c r="A59" s="5">
        <v>399001</v>
      </c>
      <c r="B59" s="6">
        <v>42095</v>
      </c>
      <c r="C59" s="5">
        <v>13394.725</v>
      </c>
      <c r="D59" s="5">
        <v>13454.812</v>
      </c>
      <c r="E59" s="5">
        <v>13142.401</v>
      </c>
      <c r="F59" s="5">
        <v>13187.422</v>
      </c>
      <c r="H59" s="6">
        <v>42095</v>
      </c>
      <c r="I59" s="5">
        <v>13187.422</v>
      </c>
      <c r="J59" s="5">
        <v>13454.812</v>
      </c>
      <c r="K59" s="5">
        <v>13142.401</v>
      </c>
      <c r="L59" s="5">
        <v>13394.725</v>
      </c>
      <c r="M59">
        <f t="shared" si="0"/>
        <v>13293.951106</v>
      </c>
      <c r="N59">
        <f t="shared" si="1"/>
        <v>12282.267325049999</v>
      </c>
      <c r="O59">
        <f t="shared" si="2"/>
        <v>649.9035904033766</v>
      </c>
    </row>
    <row r="60" spans="1:15" x14ac:dyDescent="0.3">
      <c r="A60" s="5">
        <v>399001</v>
      </c>
      <c r="B60" s="6">
        <v>42096</v>
      </c>
      <c r="C60" s="5">
        <v>13426.1</v>
      </c>
      <c r="D60" s="5">
        <v>13537.38</v>
      </c>
      <c r="E60" s="5">
        <v>13235.279</v>
      </c>
      <c r="F60" s="5">
        <v>13486.895</v>
      </c>
      <c r="H60" s="6">
        <v>42096</v>
      </c>
      <c r="I60" s="5">
        <v>13486.895</v>
      </c>
      <c r="J60" s="5">
        <v>13537.38</v>
      </c>
      <c r="K60" s="5">
        <v>13235.279</v>
      </c>
      <c r="L60" s="5">
        <v>13426.1</v>
      </c>
      <c r="M60">
        <f t="shared" si="0"/>
        <v>13429.693324</v>
      </c>
      <c r="N60">
        <f t="shared" si="1"/>
        <v>12375.141501399998</v>
      </c>
      <c r="O60">
        <f t="shared" si="2"/>
        <v>670.22096954375309</v>
      </c>
    </row>
    <row r="61" spans="1:15" x14ac:dyDescent="0.3">
      <c r="A61" s="5">
        <v>399001</v>
      </c>
      <c r="B61" s="6">
        <v>42097</v>
      </c>
      <c r="C61" s="5">
        <v>13494.641</v>
      </c>
      <c r="D61" s="5">
        <v>13502.467000000001</v>
      </c>
      <c r="E61" s="5">
        <v>13296.945</v>
      </c>
      <c r="F61" s="5">
        <v>13336.866</v>
      </c>
      <c r="H61" s="6">
        <v>42097</v>
      </c>
      <c r="I61" s="5">
        <v>13336.866</v>
      </c>
      <c r="J61" s="5">
        <v>13502.467000000001</v>
      </c>
      <c r="K61" s="5">
        <v>13296.945</v>
      </c>
      <c r="L61" s="5">
        <v>13494.641</v>
      </c>
      <c r="M61">
        <f t="shared" si="0"/>
        <v>13409.623355</v>
      </c>
      <c r="N61">
        <f t="shared" si="1"/>
        <v>12470.653433449997</v>
      </c>
      <c r="O61">
        <f t="shared" si="2"/>
        <v>667.77963208771212</v>
      </c>
    </row>
    <row r="62" spans="1:15" x14ac:dyDescent="0.3">
      <c r="A62" s="5">
        <v>399001</v>
      </c>
      <c r="B62" s="6">
        <v>42101</v>
      </c>
      <c r="C62" s="5">
        <v>13768.727999999999</v>
      </c>
      <c r="D62" s="5">
        <v>13769.763000000001</v>
      </c>
      <c r="E62" s="5">
        <v>13625.26</v>
      </c>
      <c r="F62" s="5">
        <v>13626.620999999999</v>
      </c>
      <c r="H62" s="6">
        <v>42101</v>
      </c>
      <c r="I62" s="5">
        <v>13626.620999999999</v>
      </c>
      <c r="J62" s="5">
        <v>13769.763000000001</v>
      </c>
      <c r="K62" s="5">
        <v>13625.26</v>
      </c>
      <c r="L62" s="5">
        <v>13768.727999999999</v>
      </c>
      <c r="M62">
        <f t="shared" si="0"/>
        <v>13697.612234</v>
      </c>
      <c r="N62">
        <f t="shared" si="1"/>
        <v>12586.123119100001</v>
      </c>
      <c r="O62">
        <f t="shared" si="2"/>
        <v>682.46340642147834</v>
      </c>
    </row>
    <row r="63" spans="1:15" x14ac:dyDescent="0.3">
      <c r="A63" s="5">
        <v>399001</v>
      </c>
      <c r="B63" s="6">
        <v>42102</v>
      </c>
      <c r="C63" s="5">
        <v>13841.717000000001</v>
      </c>
      <c r="D63" s="5">
        <v>13846.55</v>
      </c>
      <c r="E63" s="5">
        <v>13513.145</v>
      </c>
      <c r="F63" s="5">
        <v>13814.978999999999</v>
      </c>
      <c r="H63" s="6">
        <v>42102</v>
      </c>
      <c r="I63" s="5">
        <v>13814.978999999999</v>
      </c>
      <c r="J63" s="5">
        <v>13846.55</v>
      </c>
      <c r="K63" s="5">
        <v>13513.145</v>
      </c>
      <c r="L63" s="5">
        <v>13841.717000000001</v>
      </c>
      <c r="M63">
        <f t="shared" si="0"/>
        <v>13771.620809</v>
      </c>
      <c r="N63">
        <f t="shared" si="1"/>
        <v>12697.5708873</v>
      </c>
      <c r="O63">
        <f t="shared" si="2"/>
        <v>685.88190197649351</v>
      </c>
    </row>
    <row r="64" spans="1:15" x14ac:dyDescent="0.3">
      <c r="A64" s="5">
        <v>399001</v>
      </c>
      <c r="B64" s="6">
        <v>42103</v>
      </c>
      <c r="C64" s="5">
        <v>13796.733</v>
      </c>
      <c r="D64" s="5">
        <v>13914.007</v>
      </c>
      <c r="E64" s="5">
        <v>13505.852000000001</v>
      </c>
      <c r="F64" s="5">
        <v>13898.493</v>
      </c>
      <c r="H64" s="6">
        <v>42103</v>
      </c>
      <c r="I64" s="5">
        <v>13898.493</v>
      </c>
      <c r="J64" s="5">
        <v>13914.007</v>
      </c>
      <c r="K64" s="5">
        <v>13505.852000000001</v>
      </c>
      <c r="L64" s="5">
        <v>13796.733</v>
      </c>
      <c r="M64">
        <f t="shared" si="0"/>
        <v>13795.017903</v>
      </c>
      <c r="N64">
        <f t="shared" si="1"/>
        <v>12809.425736649999</v>
      </c>
      <c r="O64">
        <f t="shared" si="2"/>
        <v>662.33821515828549</v>
      </c>
    </row>
    <row r="65" spans="1:15" x14ac:dyDescent="0.3">
      <c r="A65" s="5">
        <v>399001</v>
      </c>
      <c r="B65" s="6">
        <v>42104</v>
      </c>
      <c r="C65" s="5">
        <v>14013.334999999999</v>
      </c>
      <c r="D65" s="5">
        <v>14034.31</v>
      </c>
      <c r="E65" s="5">
        <v>13650.324000000001</v>
      </c>
      <c r="F65" s="5">
        <v>13718.924999999999</v>
      </c>
      <c r="H65" s="6">
        <v>42104</v>
      </c>
      <c r="I65" s="5">
        <v>13718.924999999999</v>
      </c>
      <c r="J65" s="5">
        <v>14034.31</v>
      </c>
      <c r="K65" s="5">
        <v>13650.324000000001</v>
      </c>
      <c r="L65" s="5">
        <v>14013.334999999999</v>
      </c>
      <c r="M65">
        <f t="shared" si="0"/>
        <v>13857.033433999997</v>
      </c>
      <c r="N65">
        <f t="shared" si="1"/>
        <v>12922.189781399997</v>
      </c>
      <c r="O65">
        <f t="shared" si="2"/>
        <v>645.99545700390513</v>
      </c>
    </row>
    <row r="66" spans="1:15" x14ac:dyDescent="0.3">
      <c r="A66" s="5">
        <v>399001</v>
      </c>
      <c r="B66" s="6">
        <v>42107</v>
      </c>
      <c r="C66" s="5">
        <v>14149.504999999999</v>
      </c>
      <c r="D66" s="5">
        <v>14175.356</v>
      </c>
      <c r="E66" s="5">
        <v>13972.41</v>
      </c>
      <c r="F66" s="5">
        <v>14100.352999999999</v>
      </c>
      <c r="H66" s="6">
        <v>42107</v>
      </c>
      <c r="I66" s="5">
        <v>14100.352999999999</v>
      </c>
      <c r="J66" s="5">
        <v>14175.356</v>
      </c>
      <c r="K66" s="5">
        <v>13972.41</v>
      </c>
      <c r="L66" s="5">
        <v>14149.504999999999</v>
      </c>
      <c r="M66">
        <f t="shared" si="0"/>
        <v>14105.429427999999</v>
      </c>
      <c r="N66">
        <f t="shared" si="1"/>
        <v>13042.501240049998</v>
      </c>
      <c r="O66">
        <f t="shared" si="2"/>
        <v>626.10646633208694</v>
      </c>
    </row>
    <row r="67" spans="1:15" x14ac:dyDescent="0.3">
      <c r="A67" s="5">
        <v>399001</v>
      </c>
      <c r="B67" s="6">
        <v>42108</v>
      </c>
      <c r="C67" s="5">
        <v>14042.464</v>
      </c>
      <c r="D67" s="5">
        <v>14221.505999999999</v>
      </c>
      <c r="E67" s="5">
        <v>13920.064</v>
      </c>
      <c r="F67" s="5">
        <v>14132.611999999999</v>
      </c>
      <c r="H67" s="6">
        <v>42108</v>
      </c>
      <c r="I67" s="5">
        <v>14132.611999999999</v>
      </c>
      <c r="J67" s="5">
        <v>14221.505999999999</v>
      </c>
      <c r="K67" s="5">
        <v>13920.064</v>
      </c>
      <c r="L67" s="5">
        <v>14042.464</v>
      </c>
      <c r="M67">
        <f t="shared" ref="M67:M130" si="3">(L67+I67)/2*0.618+(J67+K67)/2*0.382</f>
        <v>14081.138353999999</v>
      </c>
      <c r="N67">
        <f t="shared" si="1"/>
        <v>13151.703569949997</v>
      </c>
      <c r="O67">
        <f t="shared" si="2"/>
        <v>606.81023429698826</v>
      </c>
    </row>
    <row r="68" spans="1:15" x14ac:dyDescent="0.3">
      <c r="A68" s="5">
        <v>399001</v>
      </c>
      <c r="B68" s="6">
        <v>42109</v>
      </c>
      <c r="C68" s="5">
        <v>13646.607</v>
      </c>
      <c r="D68" s="5">
        <v>14023.402</v>
      </c>
      <c r="E68" s="5">
        <v>13646.607</v>
      </c>
      <c r="F68" s="5">
        <v>14023.402</v>
      </c>
      <c r="H68" s="6">
        <v>42109</v>
      </c>
      <c r="I68" s="5">
        <v>14023.402</v>
      </c>
      <c r="J68" s="5">
        <v>14023.402</v>
      </c>
      <c r="K68" s="5">
        <v>13646.607</v>
      </c>
      <c r="L68" s="5">
        <v>13646.607</v>
      </c>
      <c r="M68">
        <f t="shared" si="3"/>
        <v>13835.004499999999</v>
      </c>
      <c r="N68">
        <f t="shared" si="1"/>
        <v>13237.281598949998</v>
      </c>
      <c r="O68">
        <f t="shared" si="2"/>
        <v>564.15682519981692</v>
      </c>
    </row>
    <row r="69" spans="1:15" x14ac:dyDescent="0.3">
      <c r="A69" s="5">
        <v>399001</v>
      </c>
      <c r="B69" s="6">
        <v>42110</v>
      </c>
      <c r="C69" s="5">
        <v>13967.802</v>
      </c>
      <c r="D69" s="5">
        <v>14024.677</v>
      </c>
      <c r="E69" s="5">
        <v>13492.766</v>
      </c>
      <c r="F69" s="5">
        <v>13549.873</v>
      </c>
      <c r="H69" s="6">
        <v>42110</v>
      </c>
      <c r="I69" s="5">
        <v>13549.873</v>
      </c>
      <c r="J69" s="5">
        <v>14024.677</v>
      </c>
      <c r="K69" s="5">
        <v>13492.766</v>
      </c>
      <c r="L69" s="5">
        <v>13967.802</v>
      </c>
      <c r="M69">
        <f t="shared" si="3"/>
        <v>13758.793188</v>
      </c>
      <c r="N69">
        <f t="shared" si="1"/>
        <v>13307.717646349998</v>
      </c>
      <c r="O69">
        <f t="shared" si="2"/>
        <v>554.32574971111239</v>
      </c>
    </row>
    <row r="70" spans="1:15" x14ac:dyDescent="0.3">
      <c r="A70" s="5">
        <v>399001</v>
      </c>
      <c r="B70" s="6">
        <v>42111</v>
      </c>
      <c r="C70" s="5">
        <v>14149.342000000001</v>
      </c>
      <c r="D70" s="5">
        <v>14249.468000000001</v>
      </c>
      <c r="E70" s="5">
        <v>14039.036</v>
      </c>
      <c r="F70" s="5">
        <v>14120.772999999999</v>
      </c>
      <c r="H70" s="6">
        <v>42111</v>
      </c>
      <c r="I70" s="5">
        <v>14120.772999999999</v>
      </c>
      <c r="J70" s="5">
        <v>14249.468000000001</v>
      </c>
      <c r="K70" s="5">
        <v>14039.036</v>
      </c>
      <c r="L70" s="5">
        <v>14149.342000000001</v>
      </c>
      <c r="M70">
        <f t="shared" si="3"/>
        <v>14138.569799000001</v>
      </c>
      <c r="N70">
        <f t="shared" si="1"/>
        <v>13391.022683899999</v>
      </c>
      <c r="O70">
        <f t="shared" si="2"/>
        <v>538.82531557126538</v>
      </c>
    </row>
    <row r="71" spans="1:15" x14ac:dyDescent="0.3">
      <c r="A71" s="5">
        <v>399001</v>
      </c>
      <c r="B71" s="6">
        <v>42114</v>
      </c>
      <c r="C71" s="5">
        <v>13871.599</v>
      </c>
      <c r="D71" s="5">
        <v>14288.325000000001</v>
      </c>
      <c r="E71" s="5">
        <v>13814.960999999999</v>
      </c>
      <c r="F71" s="5">
        <v>14132.829</v>
      </c>
      <c r="H71" s="6">
        <v>42114</v>
      </c>
      <c r="I71" s="5">
        <v>14132.829</v>
      </c>
      <c r="J71" s="5">
        <v>14288.325000000001</v>
      </c>
      <c r="K71" s="5">
        <v>13814.960999999999</v>
      </c>
      <c r="L71" s="5">
        <v>13871.599</v>
      </c>
      <c r="M71">
        <f t="shared" si="3"/>
        <v>14021.095878</v>
      </c>
      <c r="N71">
        <f t="shared" si="1"/>
        <v>13467.056419849998</v>
      </c>
      <c r="O71">
        <f t="shared" si="2"/>
        <v>505.24626982491111</v>
      </c>
    </row>
    <row r="72" spans="1:15" x14ac:dyDescent="0.3">
      <c r="A72" s="5">
        <v>399001</v>
      </c>
      <c r="B72" s="6">
        <v>42115</v>
      </c>
      <c r="C72" s="5">
        <v>14438.995000000001</v>
      </c>
      <c r="D72" s="5">
        <v>14438.995000000001</v>
      </c>
      <c r="E72" s="5">
        <v>13882.436</v>
      </c>
      <c r="F72" s="5">
        <v>13882.436</v>
      </c>
      <c r="H72" s="6">
        <v>42115</v>
      </c>
      <c r="I72" s="5">
        <v>13882.436</v>
      </c>
      <c r="J72" s="5">
        <v>14438.995000000001</v>
      </c>
      <c r="K72" s="5">
        <v>13882.436</v>
      </c>
      <c r="L72" s="5">
        <v>14438.995000000001</v>
      </c>
      <c r="M72">
        <f t="shared" si="3"/>
        <v>14160.715500000002</v>
      </c>
      <c r="N72">
        <f t="shared" si="1"/>
        <v>13539.159442049999</v>
      </c>
      <c r="O72">
        <f t="shared" si="2"/>
        <v>518.21564999111445</v>
      </c>
    </row>
    <row r="73" spans="1:15" x14ac:dyDescent="0.3">
      <c r="A73" s="5">
        <v>399001</v>
      </c>
      <c r="B73" s="6">
        <v>42116</v>
      </c>
      <c r="C73" s="5">
        <v>14749.133</v>
      </c>
      <c r="D73" s="5">
        <v>14756.152</v>
      </c>
      <c r="E73" s="5">
        <v>14510.933999999999</v>
      </c>
      <c r="F73" s="5">
        <v>14529.244000000001</v>
      </c>
      <c r="H73" s="6">
        <v>42116</v>
      </c>
      <c r="I73" s="5">
        <v>14529.244000000001</v>
      </c>
      <c r="J73" s="5">
        <v>14756.152</v>
      </c>
      <c r="K73" s="5">
        <v>14510.933999999999</v>
      </c>
      <c r="L73" s="5">
        <v>14749.133</v>
      </c>
      <c r="M73">
        <f t="shared" si="3"/>
        <v>14637.031918999999</v>
      </c>
      <c r="N73">
        <f t="shared" si="1"/>
        <v>13632.864969749999</v>
      </c>
      <c r="O73">
        <f t="shared" si="2"/>
        <v>547.3438546423032</v>
      </c>
    </row>
    <row r="74" spans="1:15" x14ac:dyDescent="0.3">
      <c r="A74" s="5">
        <v>399001</v>
      </c>
      <c r="B74" s="6">
        <v>42117</v>
      </c>
      <c r="C74" s="5">
        <v>14743.217000000001</v>
      </c>
      <c r="D74" s="5">
        <v>14893.01</v>
      </c>
      <c r="E74" s="5">
        <v>14647.138000000001</v>
      </c>
      <c r="F74" s="5">
        <v>14842.205</v>
      </c>
      <c r="H74" s="6">
        <v>42117</v>
      </c>
      <c r="I74" s="5">
        <v>14842.205</v>
      </c>
      <c r="J74" s="5">
        <v>14893.01</v>
      </c>
      <c r="K74" s="5">
        <v>14647.138000000001</v>
      </c>
      <c r="L74" s="5">
        <v>14743.217000000001</v>
      </c>
      <c r="M74">
        <f t="shared" si="3"/>
        <v>14784.063665999998</v>
      </c>
      <c r="N74">
        <f t="shared" si="1"/>
        <v>13734.071820649999</v>
      </c>
      <c r="O74">
        <f t="shared" si="2"/>
        <v>552.66694195986929</v>
      </c>
    </row>
    <row r="75" spans="1:15" x14ac:dyDescent="0.3">
      <c r="A75" s="5">
        <v>399001</v>
      </c>
      <c r="B75" s="6">
        <v>42118</v>
      </c>
      <c r="C75" s="5">
        <v>14598.695</v>
      </c>
      <c r="D75" s="5">
        <v>14771.287</v>
      </c>
      <c r="E75" s="5">
        <v>14422.537</v>
      </c>
      <c r="F75" s="5">
        <v>14615.535</v>
      </c>
      <c r="H75" s="6">
        <v>42118</v>
      </c>
      <c r="I75" s="5">
        <v>14615.535</v>
      </c>
      <c r="J75" s="5">
        <v>14771.287</v>
      </c>
      <c r="K75" s="5">
        <v>14422.537</v>
      </c>
      <c r="L75" s="5">
        <v>14598.695</v>
      </c>
      <c r="M75">
        <f t="shared" si="3"/>
        <v>14603.217454000001</v>
      </c>
      <c r="N75">
        <f t="shared" si="1"/>
        <v>13828.426935</v>
      </c>
      <c r="O75">
        <f t="shared" si="2"/>
        <v>522.55578964102745</v>
      </c>
    </row>
    <row r="76" spans="1:15" x14ac:dyDescent="0.3">
      <c r="A76" s="5">
        <v>399001</v>
      </c>
      <c r="B76" s="6">
        <v>42121</v>
      </c>
      <c r="C76" s="5">
        <v>14809.424000000001</v>
      </c>
      <c r="D76" s="5">
        <v>14910.313</v>
      </c>
      <c r="E76" s="5">
        <v>14644.007</v>
      </c>
      <c r="F76" s="5">
        <v>14749.023999999999</v>
      </c>
      <c r="H76" s="6">
        <v>42121</v>
      </c>
      <c r="I76" s="5">
        <v>14749.023999999999</v>
      </c>
      <c r="J76" s="5">
        <v>14910.313</v>
      </c>
      <c r="K76" s="5">
        <v>14644.007</v>
      </c>
      <c r="L76" s="5">
        <v>14809.424000000001</v>
      </c>
      <c r="M76">
        <f t="shared" si="3"/>
        <v>14778.435551999999</v>
      </c>
      <c r="N76">
        <f t="shared" si="1"/>
        <v>13926.063007499999</v>
      </c>
      <c r="O76">
        <f t="shared" si="2"/>
        <v>508.22208497445183</v>
      </c>
    </row>
    <row r="77" spans="1:15" x14ac:dyDescent="0.3">
      <c r="A77" s="5">
        <v>399001</v>
      </c>
      <c r="B77" s="6">
        <v>42122</v>
      </c>
      <c r="C77" s="5">
        <v>14707.245000000001</v>
      </c>
      <c r="D77" s="5">
        <v>14979.81</v>
      </c>
      <c r="E77" s="5">
        <v>14580.422</v>
      </c>
      <c r="F77" s="5">
        <v>14946.95</v>
      </c>
      <c r="H77" s="6">
        <v>42122</v>
      </c>
      <c r="I77" s="5">
        <v>14946.95</v>
      </c>
      <c r="J77" s="5">
        <v>14979.81</v>
      </c>
      <c r="K77" s="5">
        <v>14580.422</v>
      </c>
      <c r="L77" s="5">
        <v>14707.245000000001</v>
      </c>
      <c r="M77">
        <f t="shared" si="3"/>
        <v>14809.150567000001</v>
      </c>
      <c r="N77">
        <f t="shared" si="1"/>
        <v>14013.507612449999</v>
      </c>
      <c r="O77">
        <f t="shared" si="2"/>
        <v>500.25706091152733</v>
      </c>
    </row>
    <row r="78" spans="1:15" x14ac:dyDescent="0.3">
      <c r="A78" s="5">
        <v>399001</v>
      </c>
      <c r="B78" s="6">
        <v>42123</v>
      </c>
      <c r="C78" s="5">
        <v>14871.951999999999</v>
      </c>
      <c r="D78" s="5">
        <v>14907.957</v>
      </c>
      <c r="E78" s="5">
        <v>14542.321</v>
      </c>
      <c r="F78" s="5">
        <v>14669.217000000001</v>
      </c>
      <c r="H78" s="6">
        <v>42123</v>
      </c>
      <c r="I78" s="5">
        <v>14669.217000000001</v>
      </c>
      <c r="J78" s="5">
        <v>14907.957</v>
      </c>
      <c r="K78" s="5">
        <v>14542.321</v>
      </c>
      <c r="L78" s="5">
        <v>14871.951999999999</v>
      </c>
      <c r="M78">
        <f t="shared" si="3"/>
        <v>14753.224319000001</v>
      </c>
      <c r="N78">
        <f t="shared" si="1"/>
        <v>14086.021114450001</v>
      </c>
      <c r="O78">
        <f t="shared" si="2"/>
        <v>488.41265166816038</v>
      </c>
    </row>
    <row r="79" spans="1:15" x14ac:dyDescent="0.3">
      <c r="A79" s="5">
        <v>399001</v>
      </c>
      <c r="B79" s="6">
        <v>42124</v>
      </c>
      <c r="C79" s="5">
        <v>14818.64</v>
      </c>
      <c r="D79" s="5">
        <v>15009.728999999999</v>
      </c>
      <c r="E79" s="5">
        <v>14818.64</v>
      </c>
      <c r="F79" s="5">
        <v>14909.06</v>
      </c>
      <c r="H79" s="6">
        <v>42124</v>
      </c>
      <c r="I79" s="5">
        <v>14909.06</v>
      </c>
      <c r="J79" s="5">
        <v>15009.728999999999</v>
      </c>
      <c r="K79" s="5">
        <v>14818.64</v>
      </c>
      <c r="L79" s="5">
        <v>14818.64</v>
      </c>
      <c r="M79">
        <f t="shared" si="3"/>
        <v>14883.077778999999</v>
      </c>
      <c r="N79">
        <f t="shared" si="1"/>
        <v>14165.4774481</v>
      </c>
      <c r="O79">
        <f t="shared" si="2"/>
        <v>480.20930253304522</v>
      </c>
    </row>
    <row r="80" spans="1:15" x14ac:dyDescent="0.3">
      <c r="A80" s="5">
        <v>399001</v>
      </c>
      <c r="B80" s="6">
        <v>42128</v>
      </c>
      <c r="C80" s="5">
        <v>14860.53</v>
      </c>
      <c r="D80" s="5">
        <v>14958.790999999999</v>
      </c>
      <c r="E80" s="5">
        <v>14714.912</v>
      </c>
      <c r="F80" s="5">
        <v>14846.477999999999</v>
      </c>
      <c r="H80" s="6">
        <v>42128</v>
      </c>
      <c r="I80" s="5">
        <v>14846.477999999999</v>
      </c>
      <c r="J80" s="5">
        <v>14958.790999999999</v>
      </c>
      <c r="K80" s="5">
        <v>14714.912</v>
      </c>
      <c r="L80" s="5">
        <v>14860.53</v>
      </c>
      <c r="M80">
        <f t="shared" si="3"/>
        <v>14847.142745000001</v>
      </c>
      <c r="N80">
        <f t="shared" si="1"/>
        <v>14236.349919150001</v>
      </c>
      <c r="O80">
        <f t="shared" si="2"/>
        <v>466.19509277482365</v>
      </c>
    </row>
    <row r="81" spans="1:15" x14ac:dyDescent="0.3">
      <c r="A81" s="5">
        <v>399001</v>
      </c>
      <c r="B81" s="6">
        <v>42129</v>
      </c>
      <c r="C81" s="5">
        <v>14233.098</v>
      </c>
      <c r="D81" s="5">
        <v>14831.905000000001</v>
      </c>
      <c r="E81" s="5">
        <v>14145.501</v>
      </c>
      <c r="F81" s="5">
        <v>14831.905000000001</v>
      </c>
      <c r="H81" s="6">
        <v>42129</v>
      </c>
      <c r="I81" s="5">
        <v>14831.905000000001</v>
      </c>
      <c r="J81" s="5">
        <v>14831.905000000001</v>
      </c>
      <c r="K81" s="5">
        <v>14145.501</v>
      </c>
      <c r="L81" s="5">
        <v>14233.098</v>
      </c>
      <c r="M81">
        <f t="shared" si="3"/>
        <v>14515.770473</v>
      </c>
      <c r="N81">
        <f t="shared" si="1"/>
        <v>14291.657275050002</v>
      </c>
      <c r="O81">
        <f t="shared" si="2"/>
        <v>429.61071488934533</v>
      </c>
    </row>
    <row r="82" spans="1:15" x14ac:dyDescent="0.3">
      <c r="A82" s="5">
        <v>399001</v>
      </c>
      <c r="B82" s="6">
        <v>42130</v>
      </c>
      <c r="C82" s="5">
        <v>14136.165999999999</v>
      </c>
      <c r="D82" s="5">
        <v>14569.645</v>
      </c>
      <c r="E82" s="5">
        <v>14032.021000000001</v>
      </c>
      <c r="F82" s="5">
        <v>14347.55</v>
      </c>
      <c r="H82" s="6">
        <v>42130</v>
      </c>
      <c r="I82" s="5">
        <v>14347.55</v>
      </c>
      <c r="J82" s="5">
        <v>14569.645</v>
      </c>
      <c r="K82" s="5">
        <v>14032.021000000001</v>
      </c>
      <c r="L82" s="5">
        <v>14136.165999999999</v>
      </c>
      <c r="M82">
        <f t="shared" si="3"/>
        <v>14264.38645</v>
      </c>
      <c r="N82">
        <f t="shared" si="1"/>
        <v>14319.995985849999</v>
      </c>
      <c r="O82">
        <f t="shared" si="2"/>
        <v>413.05594686402264</v>
      </c>
    </row>
    <row r="83" spans="1:15" x14ac:dyDescent="0.3">
      <c r="A83" s="5">
        <v>399001</v>
      </c>
      <c r="B83" s="6">
        <v>42131</v>
      </c>
      <c r="C83" s="5">
        <v>14114.727999999999</v>
      </c>
      <c r="D83" s="5">
        <v>14226.08</v>
      </c>
      <c r="E83" s="5">
        <v>14027.602999999999</v>
      </c>
      <c r="F83" s="5">
        <v>14080.355</v>
      </c>
      <c r="H83" s="6">
        <v>42131</v>
      </c>
      <c r="I83" s="5">
        <v>14080.355</v>
      </c>
      <c r="J83" s="5">
        <v>14226.08</v>
      </c>
      <c r="K83" s="5">
        <v>14027.602999999999</v>
      </c>
      <c r="L83" s="5">
        <v>14114.727999999999</v>
      </c>
      <c r="M83">
        <f t="shared" si="3"/>
        <v>14108.734099999998</v>
      </c>
      <c r="N83">
        <f t="shared" si="1"/>
        <v>14336.8516504</v>
      </c>
      <c r="O83">
        <f t="shared" si="2"/>
        <v>400.66280754355569</v>
      </c>
    </row>
    <row r="84" spans="1:15" x14ac:dyDescent="0.3">
      <c r="A84" s="5">
        <v>399001</v>
      </c>
      <c r="B84" s="6">
        <v>42132</v>
      </c>
      <c r="C84" s="5">
        <v>14481.249</v>
      </c>
      <c r="D84" s="5">
        <v>14481.438</v>
      </c>
      <c r="E84" s="5">
        <v>14165.07</v>
      </c>
      <c r="F84" s="5">
        <v>14271.460999999999</v>
      </c>
      <c r="H84" s="6">
        <v>42132</v>
      </c>
      <c r="I84" s="5">
        <v>14271.460999999999</v>
      </c>
      <c r="J84" s="5">
        <v>14481.438</v>
      </c>
      <c r="K84" s="5">
        <v>14165.07</v>
      </c>
      <c r="L84" s="5">
        <v>14481.249</v>
      </c>
      <c r="M84">
        <f t="shared" si="3"/>
        <v>14356.070417999999</v>
      </c>
      <c r="N84">
        <f t="shared" si="1"/>
        <v>14364.904276149997</v>
      </c>
      <c r="O84">
        <f t="shared" si="2"/>
        <v>380.92666550678217</v>
      </c>
    </row>
    <row r="85" spans="1:15" x14ac:dyDescent="0.3">
      <c r="A85" s="5">
        <v>399001</v>
      </c>
      <c r="B85" s="6">
        <v>42135</v>
      </c>
      <c r="C85" s="5">
        <v>14944.883</v>
      </c>
      <c r="D85" s="5">
        <v>14946.651</v>
      </c>
      <c r="E85" s="5">
        <v>14447.781000000001</v>
      </c>
      <c r="F85" s="5">
        <v>14572.815000000001</v>
      </c>
      <c r="H85" s="6">
        <v>42135</v>
      </c>
      <c r="I85" s="5">
        <v>14572.815000000001</v>
      </c>
      <c r="J85" s="5">
        <v>14946.651</v>
      </c>
      <c r="K85" s="5">
        <v>14447.781000000001</v>
      </c>
      <c r="L85" s="5">
        <v>14944.883</v>
      </c>
      <c r="M85">
        <f t="shared" si="3"/>
        <v>14735.305194</v>
      </c>
      <c r="N85">
        <f t="shared" si="1"/>
        <v>14408.817864150004</v>
      </c>
      <c r="O85">
        <f t="shared" si="2"/>
        <v>391.79356327510038</v>
      </c>
    </row>
    <row r="86" spans="1:15" x14ac:dyDescent="0.3">
      <c r="A86" s="5">
        <v>399001</v>
      </c>
      <c r="B86" s="6">
        <v>42136</v>
      </c>
      <c r="C86" s="5">
        <v>15066.289000000001</v>
      </c>
      <c r="D86" s="5">
        <v>15088.96</v>
      </c>
      <c r="E86" s="5">
        <v>14879.597</v>
      </c>
      <c r="F86" s="5">
        <v>14975.226000000001</v>
      </c>
      <c r="H86" s="6">
        <v>42136</v>
      </c>
      <c r="I86" s="5">
        <v>14975.226000000001</v>
      </c>
      <c r="J86" s="5">
        <v>15088.96</v>
      </c>
      <c r="K86" s="5">
        <v>14879.597</v>
      </c>
      <c r="L86" s="5">
        <v>15066.289000000001</v>
      </c>
      <c r="M86">
        <f t="shared" si="3"/>
        <v>15006.822522</v>
      </c>
      <c r="N86">
        <f t="shared" ref="N86:N149" si="4">AVERAGE(M67:M86)</f>
        <v>14453.887518849999</v>
      </c>
      <c r="O86">
        <f t="shared" ref="O86:O149" si="5">_xlfn.STDEV.S(L67:L86)</f>
        <v>411.98958761330255</v>
      </c>
    </row>
    <row r="87" spans="1:15" x14ac:dyDescent="0.3">
      <c r="A87" s="5">
        <v>399001</v>
      </c>
      <c r="B87" s="6">
        <v>42137</v>
      </c>
      <c r="C87" s="5">
        <v>15173.092000000001</v>
      </c>
      <c r="D87" s="5">
        <v>15245.813</v>
      </c>
      <c r="E87" s="5">
        <v>14962.377</v>
      </c>
      <c r="F87" s="5">
        <v>15075.023999999999</v>
      </c>
      <c r="H87" s="6">
        <v>42137</v>
      </c>
      <c r="I87" s="5">
        <v>15075.023999999999</v>
      </c>
      <c r="J87" s="5">
        <v>15245.813</v>
      </c>
      <c r="K87" s="5">
        <v>14962.377</v>
      </c>
      <c r="L87" s="5">
        <v>15173.092000000001</v>
      </c>
      <c r="M87">
        <f t="shared" si="3"/>
        <v>15116.432134000001</v>
      </c>
      <c r="N87">
        <f t="shared" si="4"/>
        <v>14505.652207849998</v>
      </c>
      <c r="O87">
        <f t="shared" si="5"/>
        <v>428.54312980389255</v>
      </c>
    </row>
    <row r="88" spans="1:15" x14ac:dyDescent="0.3">
      <c r="A88" s="5">
        <v>399001</v>
      </c>
      <c r="B88" s="6">
        <v>42138</v>
      </c>
      <c r="C88" s="5">
        <v>15024.468000000001</v>
      </c>
      <c r="D88" s="5">
        <v>15299.794</v>
      </c>
      <c r="E88" s="5">
        <v>15003.723</v>
      </c>
      <c r="F88" s="5">
        <v>15210.753000000001</v>
      </c>
      <c r="H88" s="6">
        <v>42138</v>
      </c>
      <c r="I88" s="5">
        <v>15210.753000000001</v>
      </c>
      <c r="J88" s="5">
        <v>15299.794</v>
      </c>
      <c r="K88" s="5">
        <v>15003.723</v>
      </c>
      <c r="L88" s="5">
        <v>15024.468000000001</v>
      </c>
      <c r="M88">
        <f t="shared" si="3"/>
        <v>15130.655036</v>
      </c>
      <c r="N88">
        <f t="shared" si="4"/>
        <v>14570.43473465</v>
      </c>
      <c r="O88">
        <f t="shared" si="5"/>
        <v>389.90338076344756</v>
      </c>
    </row>
    <row r="89" spans="1:15" x14ac:dyDescent="0.3">
      <c r="A89" s="5">
        <v>399001</v>
      </c>
      <c r="B89" s="6">
        <v>42139</v>
      </c>
      <c r="C89" s="5">
        <v>14694.947</v>
      </c>
      <c r="D89" s="5">
        <v>14955.411</v>
      </c>
      <c r="E89" s="5">
        <v>14590.757</v>
      </c>
      <c r="F89" s="5">
        <v>14955.411</v>
      </c>
      <c r="H89" s="6">
        <v>42139</v>
      </c>
      <c r="I89" s="5">
        <v>14955.411</v>
      </c>
      <c r="J89" s="5">
        <v>14955.411</v>
      </c>
      <c r="K89" s="5">
        <v>14590.757</v>
      </c>
      <c r="L89" s="5">
        <v>14694.947</v>
      </c>
      <c r="M89">
        <f t="shared" si="3"/>
        <v>14805.278710000001</v>
      </c>
      <c r="N89">
        <f t="shared" si="4"/>
        <v>14622.75901075</v>
      </c>
      <c r="O89">
        <f t="shared" si="5"/>
        <v>361.92348817095541</v>
      </c>
    </row>
    <row r="90" spans="1:15" x14ac:dyDescent="0.3">
      <c r="A90" s="5">
        <v>399001</v>
      </c>
      <c r="B90" s="6">
        <v>42142</v>
      </c>
      <c r="C90" s="5">
        <v>14672.632</v>
      </c>
      <c r="D90" s="5">
        <v>14759.085999999999</v>
      </c>
      <c r="E90" s="5">
        <v>14564.733</v>
      </c>
      <c r="F90" s="5">
        <v>14612.884</v>
      </c>
      <c r="H90" s="6">
        <v>42142</v>
      </c>
      <c r="I90" s="5">
        <v>14612.884</v>
      </c>
      <c r="J90" s="5">
        <v>14759.085999999999</v>
      </c>
      <c r="K90" s="5">
        <v>14564.733</v>
      </c>
      <c r="L90" s="5">
        <v>14672.632</v>
      </c>
      <c r="M90">
        <f t="shared" si="3"/>
        <v>14650.073872999999</v>
      </c>
      <c r="N90">
        <f t="shared" si="4"/>
        <v>14648.334214449997</v>
      </c>
      <c r="O90">
        <f t="shared" si="5"/>
        <v>344.25773187004154</v>
      </c>
    </row>
    <row r="91" spans="1:15" x14ac:dyDescent="0.3">
      <c r="A91" s="5">
        <v>399001</v>
      </c>
      <c r="B91" s="6">
        <v>42143</v>
      </c>
      <c r="C91" s="5">
        <v>15127.376</v>
      </c>
      <c r="D91" s="5">
        <v>15173.919</v>
      </c>
      <c r="E91" s="5">
        <v>14704.328</v>
      </c>
      <c r="F91" s="5">
        <v>14723.214</v>
      </c>
      <c r="H91" s="6">
        <v>42143</v>
      </c>
      <c r="I91" s="5">
        <v>14723.214</v>
      </c>
      <c r="J91" s="5">
        <v>15173.919</v>
      </c>
      <c r="K91" s="5">
        <v>14704.328</v>
      </c>
      <c r="L91" s="5">
        <v>15127.376</v>
      </c>
      <c r="M91">
        <f t="shared" si="3"/>
        <v>14930.577486999999</v>
      </c>
      <c r="N91">
        <f t="shared" si="4"/>
        <v>14693.808294899998</v>
      </c>
      <c r="O91">
        <f t="shared" si="5"/>
        <v>307.23779352918444</v>
      </c>
    </row>
    <row r="92" spans="1:15" x14ac:dyDescent="0.3">
      <c r="A92" s="5">
        <v>399001</v>
      </c>
      <c r="B92" s="6">
        <v>42144</v>
      </c>
      <c r="C92" s="5">
        <v>15337.083000000001</v>
      </c>
      <c r="D92" s="5">
        <v>15618.128000000001</v>
      </c>
      <c r="E92" s="5">
        <v>15206.558999999999</v>
      </c>
      <c r="F92" s="5">
        <v>15206.558999999999</v>
      </c>
      <c r="H92" s="6">
        <v>42144</v>
      </c>
      <c r="I92" s="5">
        <v>15206.558999999999</v>
      </c>
      <c r="J92" s="5">
        <v>15618.128000000001</v>
      </c>
      <c r="K92" s="5">
        <v>15206.558999999999</v>
      </c>
      <c r="L92" s="5">
        <v>15337.083000000001</v>
      </c>
      <c r="M92">
        <f t="shared" si="3"/>
        <v>15325.500595</v>
      </c>
      <c r="N92">
        <f t="shared" si="4"/>
        <v>14752.04754965</v>
      </c>
      <c r="O92">
        <f t="shared" si="5"/>
        <v>329.83025172276547</v>
      </c>
    </row>
    <row r="93" spans="1:15" x14ac:dyDescent="0.3">
      <c r="A93" s="5">
        <v>399001</v>
      </c>
      <c r="B93" s="6">
        <v>42145</v>
      </c>
      <c r="C93" s="5">
        <v>15872.534</v>
      </c>
      <c r="D93" s="5">
        <v>15872.588</v>
      </c>
      <c r="E93" s="5">
        <v>15402.948</v>
      </c>
      <c r="F93" s="5">
        <v>15402.948</v>
      </c>
      <c r="H93" s="6">
        <v>42145</v>
      </c>
      <c r="I93" s="5">
        <v>15402.948</v>
      </c>
      <c r="J93" s="5">
        <v>15872.588</v>
      </c>
      <c r="K93" s="5">
        <v>15402.948</v>
      </c>
      <c r="L93" s="5">
        <v>15872.534</v>
      </c>
      <c r="M93">
        <f t="shared" si="3"/>
        <v>15637.751314000001</v>
      </c>
      <c r="N93">
        <f t="shared" si="4"/>
        <v>14802.083519399999</v>
      </c>
      <c r="O93">
        <f t="shared" si="5"/>
        <v>413.29442256483469</v>
      </c>
    </row>
    <row r="94" spans="1:15" x14ac:dyDescent="0.3">
      <c r="A94" s="5">
        <v>399001</v>
      </c>
      <c r="B94" s="6">
        <v>42146</v>
      </c>
      <c r="C94" s="5">
        <v>16045.797</v>
      </c>
      <c r="D94" s="5">
        <v>16191.152</v>
      </c>
      <c r="E94" s="5">
        <v>15731.01</v>
      </c>
      <c r="F94" s="5">
        <v>16084.038</v>
      </c>
      <c r="H94" s="6">
        <v>42146</v>
      </c>
      <c r="I94" s="5">
        <v>16084.038</v>
      </c>
      <c r="J94" s="5">
        <v>16191.152</v>
      </c>
      <c r="K94" s="5">
        <v>15731.01</v>
      </c>
      <c r="L94" s="5">
        <v>16045.797</v>
      </c>
      <c r="M94">
        <f t="shared" si="3"/>
        <v>16025.251957</v>
      </c>
      <c r="N94">
        <f t="shared" si="4"/>
        <v>14864.142933949999</v>
      </c>
      <c r="O94">
        <f t="shared" si="5"/>
        <v>495.86908448738575</v>
      </c>
    </row>
    <row r="95" spans="1:15" x14ac:dyDescent="0.3">
      <c r="A95" s="5">
        <v>399001</v>
      </c>
      <c r="B95" s="6">
        <v>42149</v>
      </c>
      <c r="C95" s="5">
        <v>16351.056</v>
      </c>
      <c r="D95" s="5">
        <v>16368.907999999999</v>
      </c>
      <c r="E95" s="5">
        <v>15810.148999999999</v>
      </c>
      <c r="F95" s="5">
        <v>15894.14</v>
      </c>
      <c r="H95" s="6">
        <v>42149</v>
      </c>
      <c r="I95" s="5">
        <v>15894.14</v>
      </c>
      <c r="J95" s="5">
        <v>16368.907999999999</v>
      </c>
      <c r="K95" s="5">
        <v>15810.148999999999</v>
      </c>
      <c r="L95" s="5">
        <v>16351.056</v>
      </c>
      <c r="M95">
        <f t="shared" si="3"/>
        <v>16109.965451</v>
      </c>
      <c r="N95">
        <f t="shared" si="4"/>
        <v>14939.480333800002</v>
      </c>
      <c r="O95">
        <f t="shared" si="5"/>
        <v>589.59303064691892</v>
      </c>
    </row>
    <row r="96" spans="1:15" x14ac:dyDescent="0.3">
      <c r="A96" s="5">
        <v>399001</v>
      </c>
      <c r="B96" s="6">
        <v>42150</v>
      </c>
      <c r="C96" s="5">
        <v>16903.471000000001</v>
      </c>
      <c r="D96" s="5">
        <v>16904.147000000001</v>
      </c>
      <c r="E96" s="5">
        <v>16397.504000000001</v>
      </c>
      <c r="F96" s="5">
        <v>16456.23</v>
      </c>
      <c r="H96" s="6">
        <v>42150</v>
      </c>
      <c r="I96" s="5">
        <v>16456.23</v>
      </c>
      <c r="J96" s="5">
        <v>16904.147000000001</v>
      </c>
      <c r="K96" s="5">
        <v>16397.504000000001</v>
      </c>
      <c r="L96" s="5">
        <v>16903.471000000001</v>
      </c>
      <c r="M96">
        <f t="shared" si="3"/>
        <v>16668.76295</v>
      </c>
      <c r="N96">
        <f t="shared" si="4"/>
        <v>15033.996703700002</v>
      </c>
      <c r="O96">
        <f t="shared" si="5"/>
        <v>729.45362388308752</v>
      </c>
    </row>
    <row r="97" spans="1:15" x14ac:dyDescent="0.3">
      <c r="A97" s="5">
        <v>399001</v>
      </c>
      <c r="B97" s="6">
        <v>42151</v>
      </c>
      <c r="C97" s="5">
        <v>16963.522000000001</v>
      </c>
      <c r="D97" s="5">
        <v>17061.917000000001</v>
      </c>
      <c r="E97" s="5">
        <v>16610.778999999999</v>
      </c>
      <c r="F97" s="5">
        <v>16988.903999999999</v>
      </c>
      <c r="H97" s="6">
        <v>42151</v>
      </c>
      <c r="I97" s="5">
        <v>16988.903999999999</v>
      </c>
      <c r="J97" s="5">
        <v>17061.917000000001</v>
      </c>
      <c r="K97" s="5">
        <v>16610.778999999999</v>
      </c>
      <c r="L97" s="5">
        <v>16963.522000000001</v>
      </c>
      <c r="M97">
        <f t="shared" si="3"/>
        <v>16922.78457</v>
      </c>
      <c r="N97">
        <f t="shared" si="4"/>
        <v>15139.678403850001</v>
      </c>
      <c r="O97">
        <f t="shared" si="5"/>
        <v>836.68653518106339</v>
      </c>
    </row>
    <row r="98" spans="1:15" x14ac:dyDescent="0.3">
      <c r="A98" s="5">
        <v>399001</v>
      </c>
      <c r="B98" s="6">
        <v>42152</v>
      </c>
      <c r="C98" s="5">
        <v>15912.947</v>
      </c>
      <c r="D98" s="5">
        <v>17153.803</v>
      </c>
      <c r="E98" s="5">
        <v>15909.101000000001</v>
      </c>
      <c r="F98" s="5">
        <v>16953.603999999999</v>
      </c>
      <c r="H98" s="6">
        <v>42152</v>
      </c>
      <c r="I98" s="5">
        <v>16953.603999999999</v>
      </c>
      <c r="J98" s="5">
        <v>17153.803</v>
      </c>
      <c r="K98" s="5">
        <v>15909.101000000001</v>
      </c>
      <c r="L98" s="5">
        <v>15912.947</v>
      </c>
      <c r="M98">
        <f t="shared" si="3"/>
        <v>16470.778922999998</v>
      </c>
      <c r="N98">
        <f t="shared" si="4"/>
        <v>15225.556134049999</v>
      </c>
      <c r="O98">
        <f t="shared" si="5"/>
        <v>848.50463985869101</v>
      </c>
    </row>
    <row r="99" spans="1:15" x14ac:dyDescent="0.3">
      <c r="A99" s="5">
        <v>399001</v>
      </c>
      <c r="B99" s="6">
        <v>42153</v>
      </c>
      <c r="C99" s="5">
        <v>16100.448</v>
      </c>
      <c r="D99" s="5">
        <v>16386.054</v>
      </c>
      <c r="E99" s="5">
        <v>15299.647000000001</v>
      </c>
      <c r="F99" s="5">
        <v>15920.325999999999</v>
      </c>
      <c r="H99" s="6">
        <v>42153</v>
      </c>
      <c r="I99" s="5">
        <v>15920.325999999999</v>
      </c>
      <c r="J99" s="5">
        <v>16386.054</v>
      </c>
      <c r="K99" s="5">
        <v>15299.647000000001</v>
      </c>
      <c r="L99" s="5">
        <v>16100.448</v>
      </c>
      <c r="M99">
        <f t="shared" si="3"/>
        <v>15946.388057</v>
      </c>
      <c r="N99">
        <f t="shared" si="4"/>
        <v>15278.72164795</v>
      </c>
      <c r="O99">
        <f t="shared" si="5"/>
        <v>863.53959754353048</v>
      </c>
    </row>
    <row r="100" spans="1:15" x14ac:dyDescent="0.3">
      <c r="A100" s="5">
        <v>399001</v>
      </c>
      <c r="B100" s="6">
        <v>42156</v>
      </c>
      <c r="C100" s="5">
        <v>16917.525000000001</v>
      </c>
      <c r="D100" s="5">
        <v>16921.065999999999</v>
      </c>
      <c r="E100" s="5">
        <v>16245.553</v>
      </c>
      <c r="F100" s="5">
        <v>16247.388999999999</v>
      </c>
      <c r="H100" s="6">
        <v>42156</v>
      </c>
      <c r="I100" s="5">
        <v>16247.388999999999</v>
      </c>
      <c r="J100" s="5">
        <v>16921.065999999999</v>
      </c>
      <c r="K100" s="5">
        <v>16245.553</v>
      </c>
      <c r="L100" s="5">
        <v>16917.525000000001</v>
      </c>
      <c r="M100">
        <f t="shared" si="3"/>
        <v>16582.782655000003</v>
      </c>
      <c r="N100">
        <f t="shared" si="4"/>
        <v>15365.503643449998</v>
      </c>
      <c r="O100">
        <f t="shared" si="5"/>
        <v>928.40122123349261</v>
      </c>
    </row>
    <row r="101" spans="1:15" x14ac:dyDescent="0.3">
      <c r="A101" s="5">
        <v>399001</v>
      </c>
      <c r="B101" s="6">
        <v>42157</v>
      </c>
      <c r="C101" s="5">
        <v>17485.578000000001</v>
      </c>
      <c r="D101" s="5">
        <v>17485.578000000001</v>
      </c>
      <c r="E101" s="5">
        <v>16963.738000000001</v>
      </c>
      <c r="F101" s="5">
        <v>17051.22</v>
      </c>
      <c r="H101" s="6">
        <v>42157</v>
      </c>
      <c r="I101" s="5">
        <v>17051.22</v>
      </c>
      <c r="J101" s="5">
        <v>17485.578000000001</v>
      </c>
      <c r="K101" s="5">
        <v>16963.738000000001</v>
      </c>
      <c r="L101" s="5">
        <v>17485.578000000001</v>
      </c>
      <c r="M101">
        <f t="shared" si="3"/>
        <v>17251.689938000003</v>
      </c>
      <c r="N101">
        <f t="shared" si="4"/>
        <v>15502.299616699998</v>
      </c>
      <c r="O101">
        <f t="shared" si="5"/>
        <v>995.0362986502704</v>
      </c>
    </row>
    <row r="102" spans="1:15" x14ac:dyDescent="0.3">
      <c r="A102" s="5">
        <v>399001</v>
      </c>
      <c r="B102" s="6">
        <v>42158</v>
      </c>
      <c r="C102" s="5">
        <v>17538.503000000001</v>
      </c>
      <c r="D102" s="5">
        <v>17696.476999999999</v>
      </c>
      <c r="E102" s="5">
        <v>17098.431</v>
      </c>
      <c r="F102" s="5">
        <v>17626.916000000001</v>
      </c>
      <c r="H102" s="6">
        <v>42158</v>
      </c>
      <c r="I102" s="5">
        <v>17626.916000000001</v>
      </c>
      <c r="J102" s="5">
        <v>17696.476999999999</v>
      </c>
      <c r="K102" s="5">
        <v>17098.431</v>
      </c>
      <c r="L102" s="5">
        <v>17538.503000000001</v>
      </c>
      <c r="M102">
        <f t="shared" si="3"/>
        <v>17511.941899000001</v>
      </c>
      <c r="N102">
        <f t="shared" si="4"/>
        <v>15664.67738915</v>
      </c>
      <c r="O102">
        <f t="shared" si="5"/>
        <v>1027.9623469455641</v>
      </c>
    </row>
    <row r="103" spans="1:15" x14ac:dyDescent="0.3">
      <c r="A103" s="5">
        <v>399001</v>
      </c>
      <c r="B103" s="6">
        <v>42159</v>
      </c>
      <c r="C103" s="5">
        <v>17501.052</v>
      </c>
      <c r="D103" s="5">
        <v>17608.723999999998</v>
      </c>
      <c r="E103" s="5">
        <v>16426.312000000002</v>
      </c>
      <c r="F103" s="5">
        <v>17579.358</v>
      </c>
      <c r="H103" s="6">
        <v>42159</v>
      </c>
      <c r="I103" s="5">
        <v>17579.358</v>
      </c>
      <c r="J103" s="5">
        <v>17608.723999999998</v>
      </c>
      <c r="K103" s="5">
        <v>16426.312000000002</v>
      </c>
      <c r="L103" s="5">
        <v>17501.052</v>
      </c>
      <c r="M103">
        <f t="shared" si="3"/>
        <v>17340.538565999999</v>
      </c>
      <c r="N103">
        <f t="shared" si="4"/>
        <v>15826.267612450003</v>
      </c>
      <c r="O103">
        <f t="shared" si="5"/>
        <v>1025.6756155140611</v>
      </c>
    </row>
    <row r="104" spans="1:15" x14ac:dyDescent="0.3">
      <c r="A104" s="5">
        <v>399001</v>
      </c>
      <c r="B104" s="6">
        <v>42160</v>
      </c>
      <c r="C104" s="5">
        <v>17649.085999999999</v>
      </c>
      <c r="D104" s="5">
        <v>17901.863000000001</v>
      </c>
      <c r="E104" s="5">
        <v>17302.554</v>
      </c>
      <c r="F104" s="5">
        <v>17727.86</v>
      </c>
      <c r="H104" s="6">
        <v>42160</v>
      </c>
      <c r="I104" s="5">
        <v>17727.86</v>
      </c>
      <c r="J104" s="5">
        <v>17901.863000000001</v>
      </c>
      <c r="K104" s="5">
        <v>17302.554</v>
      </c>
      <c r="L104" s="5">
        <v>17649.085999999999</v>
      </c>
      <c r="M104">
        <f t="shared" si="3"/>
        <v>17655.519960999998</v>
      </c>
      <c r="N104">
        <f t="shared" si="4"/>
        <v>15991.240089600004</v>
      </c>
      <c r="O104">
        <f t="shared" si="5"/>
        <v>1038.6385380410502</v>
      </c>
    </row>
    <row r="105" spans="1:15" x14ac:dyDescent="0.3">
      <c r="A105" s="5">
        <v>399001</v>
      </c>
      <c r="B105" s="6">
        <v>42163</v>
      </c>
      <c r="C105" s="5">
        <v>17452.308000000001</v>
      </c>
      <c r="D105" s="5">
        <v>17648.722000000002</v>
      </c>
      <c r="E105" s="5">
        <v>17145.698</v>
      </c>
      <c r="F105" s="5">
        <v>17648.722000000002</v>
      </c>
      <c r="H105" s="6">
        <v>42163</v>
      </c>
      <c r="I105" s="5">
        <v>17648.722000000002</v>
      </c>
      <c r="J105" s="5">
        <v>17648.722000000002</v>
      </c>
      <c r="K105" s="5">
        <v>17145.698</v>
      </c>
      <c r="L105" s="5">
        <v>17452.308000000001</v>
      </c>
      <c r="M105">
        <f t="shared" si="3"/>
        <v>17491.95249</v>
      </c>
      <c r="N105">
        <f t="shared" si="4"/>
        <v>16129.072454400002</v>
      </c>
      <c r="O105">
        <f t="shared" si="5"/>
        <v>1047.7211744502849</v>
      </c>
    </row>
    <row r="106" spans="1:15" x14ac:dyDescent="0.3">
      <c r="A106" s="5">
        <v>399001</v>
      </c>
      <c r="B106" s="6">
        <v>42164</v>
      </c>
      <c r="C106" s="5">
        <v>17398.995999999999</v>
      </c>
      <c r="D106" s="5">
        <v>17609.276000000002</v>
      </c>
      <c r="E106" s="5">
        <v>17184.324000000001</v>
      </c>
      <c r="F106" s="5">
        <v>17410.64</v>
      </c>
      <c r="H106" s="6">
        <v>42164</v>
      </c>
      <c r="I106" s="5">
        <v>17410.64</v>
      </c>
      <c r="J106" s="5">
        <v>17609.276000000002</v>
      </c>
      <c r="K106" s="5">
        <v>17184.324000000001</v>
      </c>
      <c r="L106" s="5">
        <v>17398.995999999999</v>
      </c>
      <c r="M106">
        <f t="shared" si="3"/>
        <v>17401.755123999999</v>
      </c>
      <c r="N106">
        <f t="shared" si="4"/>
        <v>16248.819084500001</v>
      </c>
      <c r="O106">
        <f t="shared" si="5"/>
        <v>1045.943084140386</v>
      </c>
    </row>
    <row r="107" spans="1:15" x14ac:dyDescent="0.3">
      <c r="A107" s="5">
        <v>399001</v>
      </c>
      <c r="B107" s="6">
        <v>42165</v>
      </c>
      <c r="C107" s="5">
        <v>17677.572</v>
      </c>
      <c r="D107" s="5">
        <v>17852.36</v>
      </c>
      <c r="E107" s="5">
        <v>17165.894</v>
      </c>
      <c r="F107" s="5">
        <v>17297.04</v>
      </c>
      <c r="H107" s="6">
        <v>42165</v>
      </c>
      <c r="I107" s="5">
        <v>17297.04</v>
      </c>
      <c r="J107" s="5">
        <v>17852.36</v>
      </c>
      <c r="K107" s="5">
        <v>17165.894</v>
      </c>
      <c r="L107" s="5">
        <v>17677.572</v>
      </c>
      <c r="M107">
        <f t="shared" si="3"/>
        <v>17495.641622000003</v>
      </c>
      <c r="N107">
        <f t="shared" si="4"/>
        <v>16367.779558900002</v>
      </c>
      <c r="O107">
        <f t="shared" si="5"/>
        <v>1053.0517967605779</v>
      </c>
    </row>
    <row r="108" spans="1:15" x14ac:dyDescent="0.3">
      <c r="A108" s="5">
        <v>399001</v>
      </c>
      <c r="B108" s="6">
        <v>42166</v>
      </c>
      <c r="C108" s="5">
        <v>17889.688999999998</v>
      </c>
      <c r="D108" s="5">
        <v>17889.911</v>
      </c>
      <c r="E108" s="5">
        <v>17606.425999999999</v>
      </c>
      <c r="F108" s="5">
        <v>17692.898000000001</v>
      </c>
      <c r="H108" s="6">
        <v>42166</v>
      </c>
      <c r="I108" s="5">
        <v>17692.898000000001</v>
      </c>
      <c r="J108" s="5">
        <v>17889.911</v>
      </c>
      <c r="K108" s="5">
        <v>17606.425999999999</v>
      </c>
      <c r="L108" s="5">
        <v>17889.688999999998</v>
      </c>
      <c r="M108">
        <f t="shared" si="3"/>
        <v>17774.819749999999</v>
      </c>
      <c r="N108">
        <f t="shared" si="4"/>
        <v>16499.987794600002</v>
      </c>
      <c r="O108">
        <f t="shared" si="5"/>
        <v>1046.4585168003507</v>
      </c>
    </row>
    <row r="109" spans="1:15" x14ac:dyDescent="0.3">
      <c r="A109" s="5">
        <v>399001</v>
      </c>
      <c r="B109" s="6">
        <v>42167</v>
      </c>
      <c r="C109" s="5">
        <v>18098.274000000001</v>
      </c>
      <c r="D109" s="5">
        <v>18198.073</v>
      </c>
      <c r="E109" s="5">
        <v>17921.91</v>
      </c>
      <c r="F109" s="5">
        <v>17978.047999999999</v>
      </c>
      <c r="H109" s="6">
        <v>42167</v>
      </c>
      <c r="I109" s="5">
        <v>17978.047999999999</v>
      </c>
      <c r="J109" s="5">
        <v>18198.073</v>
      </c>
      <c r="K109" s="5">
        <v>17921.91</v>
      </c>
      <c r="L109" s="5">
        <v>18098.274000000001</v>
      </c>
      <c r="M109">
        <f t="shared" si="3"/>
        <v>18046.500251000001</v>
      </c>
      <c r="N109">
        <f t="shared" si="4"/>
        <v>16662.048871650004</v>
      </c>
      <c r="O109">
        <f t="shared" si="5"/>
        <v>1000.414306915073</v>
      </c>
    </row>
    <row r="110" spans="1:15" x14ac:dyDescent="0.3">
      <c r="A110" s="5">
        <v>399001</v>
      </c>
      <c r="B110" s="6">
        <v>42170</v>
      </c>
      <c r="C110" s="5">
        <v>17702.550999999999</v>
      </c>
      <c r="D110" s="5">
        <v>18211.757000000001</v>
      </c>
      <c r="E110" s="5">
        <v>17668.669999999998</v>
      </c>
      <c r="F110" s="5">
        <v>18182.642</v>
      </c>
      <c r="H110" s="6">
        <v>42170</v>
      </c>
      <c r="I110" s="5">
        <v>18182.642</v>
      </c>
      <c r="J110" s="5">
        <v>18211.757000000001</v>
      </c>
      <c r="K110" s="5">
        <v>17668.669999999998</v>
      </c>
      <c r="L110" s="5">
        <v>17702.550999999999</v>
      </c>
      <c r="M110">
        <f t="shared" si="3"/>
        <v>17941.686194000002</v>
      </c>
      <c r="N110">
        <f t="shared" si="4"/>
        <v>16826.629487700004</v>
      </c>
      <c r="O110">
        <f t="shared" si="5"/>
        <v>893.84739581537997</v>
      </c>
    </row>
    <row r="111" spans="1:15" x14ac:dyDescent="0.3">
      <c r="A111" s="5">
        <v>399001</v>
      </c>
      <c r="B111" s="6">
        <v>42171</v>
      </c>
      <c r="C111" s="5">
        <v>17075.931</v>
      </c>
      <c r="D111" s="5">
        <v>17502.367999999999</v>
      </c>
      <c r="E111" s="5">
        <v>16911.91</v>
      </c>
      <c r="F111" s="5">
        <v>17502.367999999999</v>
      </c>
      <c r="H111" s="6">
        <v>42171</v>
      </c>
      <c r="I111" s="5">
        <v>17502.367999999999</v>
      </c>
      <c r="J111" s="5">
        <v>17502.367999999999</v>
      </c>
      <c r="K111" s="5">
        <v>16911.91</v>
      </c>
      <c r="L111" s="5">
        <v>17075.931</v>
      </c>
      <c r="M111">
        <f t="shared" si="3"/>
        <v>17257.821488999998</v>
      </c>
      <c r="N111">
        <f t="shared" si="4"/>
        <v>16942.9916878</v>
      </c>
      <c r="O111">
        <f t="shared" si="5"/>
        <v>791.19347460098948</v>
      </c>
    </row>
    <row r="112" spans="1:15" x14ac:dyDescent="0.3">
      <c r="A112" s="5">
        <v>399001</v>
      </c>
      <c r="B112" s="6">
        <v>42172</v>
      </c>
      <c r="C112" s="5">
        <v>17405.571</v>
      </c>
      <c r="D112" s="5">
        <v>17474.079000000002</v>
      </c>
      <c r="E112" s="5">
        <v>16564.365000000002</v>
      </c>
      <c r="F112" s="5">
        <v>17073.078000000001</v>
      </c>
      <c r="H112" s="6">
        <v>42172</v>
      </c>
      <c r="I112" s="5">
        <v>17073.078000000001</v>
      </c>
      <c r="J112" s="5">
        <v>17474.079000000002</v>
      </c>
      <c r="K112" s="5">
        <v>16564.365000000002</v>
      </c>
      <c r="L112" s="5">
        <v>17405.571</v>
      </c>
      <c r="M112">
        <f t="shared" si="3"/>
        <v>17155.245345000003</v>
      </c>
      <c r="N112">
        <f t="shared" si="4"/>
        <v>17034.478925300002</v>
      </c>
      <c r="O112">
        <f t="shared" si="5"/>
        <v>692.25401497666508</v>
      </c>
    </row>
    <row r="113" spans="1:15" x14ac:dyDescent="0.3">
      <c r="A113" s="5">
        <v>399001</v>
      </c>
      <c r="B113" s="6">
        <v>42173</v>
      </c>
      <c r="C113" s="5">
        <v>16734.839</v>
      </c>
      <c r="D113" s="5">
        <v>17442.77</v>
      </c>
      <c r="E113" s="5">
        <v>16709.602999999999</v>
      </c>
      <c r="F113" s="5">
        <v>17367.128000000001</v>
      </c>
      <c r="H113" s="6">
        <v>42173</v>
      </c>
      <c r="I113" s="5">
        <v>17367.128000000001</v>
      </c>
      <c r="J113" s="5">
        <v>17442.77</v>
      </c>
      <c r="K113" s="5">
        <v>16709.602999999999</v>
      </c>
      <c r="L113" s="5">
        <v>16734.839</v>
      </c>
      <c r="M113">
        <f t="shared" si="3"/>
        <v>17060.611046000002</v>
      </c>
      <c r="N113">
        <f t="shared" si="4"/>
        <v>17105.621911899998</v>
      </c>
      <c r="O113">
        <f t="shared" si="5"/>
        <v>636.58438937625283</v>
      </c>
    </row>
    <row r="114" spans="1:15" x14ac:dyDescent="0.3">
      <c r="A114" s="5">
        <v>399001</v>
      </c>
      <c r="B114" s="6">
        <v>42174</v>
      </c>
      <c r="C114" s="5">
        <v>15725.47</v>
      </c>
      <c r="D114" s="5">
        <v>16578.876</v>
      </c>
      <c r="E114" s="5">
        <v>15700.494000000001</v>
      </c>
      <c r="F114" s="5">
        <v>16386.981</v>
      </c>
      <c r="H114" s="6">
        <v>42174</v>
      </c>
      <c r="I114" s="5">
        <v>16386.981</v>
      </c>
      <c r="J114" s="5">
        <v>16578.876</v>
      </c>
      <c r="K114" s="5">
        <v>15700.494000000001</v>
      </c>
      <c r="L114" s="5">
        <v>15725.47</v>
      </c>
      <c r="M114">
        <f t="shared" si="3"/>
        <v>16088.107029000003</v>
      </c>
      <c r="N114">
        <f t="shared" si="4"/>
        <v>17108.764665499995</v>
      </c>
      <c r="O114">
        <f t="shared" si="5"/>
        <v>668.78481802960528</v>
      </c>
    </row>
    <row r="115" spans="1:15" x14ac:dyDescent="0.3">
      <c r="A115" s="5">
        <v>399001</v>
      </c>
      <c r="B115" s="6">
        <v>42178</v>
      </c>
      <c r="C115" s="5">
        <v>16045.989</v>
      </c>
      <c r="D115" s="5">
        <v>16047.316000000001</v>
      </c>
      <c r="E115" s="5">
        <v>14938.821</v>
      </c>
      <c r="F115" s="5">
        <v>15720.321</v>
      </c>
      <c r="H115" s="6">
        <v>42178</v>
      </c>
      <c r="I115" s="5">
        <v>15720.321</v>
      </c>
      <c r="J115" s="5">
        <v>16047.316000000001</v>
      </c>
      <c r="K115" s="5">
        <v>14938.821</v>
      </c>
      <c r="L115" s="5">
        <v>16045.989</v>
      </c>
      <c r="M115">
        <f t="shared" si="3"/>
        <v>15734.141957</v>
      </c>
      <c r="N115">
        <f t="shared" si="4"/>
        <v>17089.973490800003</v>
      </c>
      <c r="O115">
        <f t="shared" si="5"/>
        <v>690.4741091558908</v>
      </c>
    </row>
    <row r="116" spans="1:15" x14ac:dyDescent="0.3">
      <c r="A116" s="5">
        <v>399001</v>
      </c>
      <c r="B116" s="6">
        <v>42179</v>
      </c>
      <c r="C116" s="5">
        <v>16312.311</v>
      </c>
      <c r="D116" s="5">
        <v>16345.749</v>
      </c>
      <c r="E116" s="5">
        <v>15867.912</v>
      </c>
      <c r="F116" s="5">
        <v>16178.553</v>
      </c>
      <c r="H116" s="6">
        <v>42179</v>
      </c>
      <c r="I116" s="5">
        <v>16178.553</v>
      </c>
      <c r="J116" s="5">
        <v>16345.749</v>
      </c>
      <c r="K116" s="5">
        <v>15867.912</v>
      </c>
      <c r="L116" s="5">
        <v>16312.311</v>
      </c>
      <c r="M116">
        <f t="shared" si="3"/>
        <v>16192.486227000001</v>
      </c>
      <c r="N116">
        <f t="shared" si="4"/>
        <v>17066.15965465</v>
      </c>
      <c r="O116">
        <f t="shared" si="5"/>
        <v>712.05015412612761</v>
      </c>
    </row>
    <row r="117" spans="1:15" x14ac:dyDescent="0.3">
      <c r="A117" s="5">
        <v>399001</v>
      </c>
      <c r="B117" s="6">
        <v>42180</v>
      </c>
      <c r="C117" s="5">
        <v>15692.444</v>
      </c>
      <c r="D117" s="5">
        <v>16399.344000000001</v>
      </c>
      <c r="E117" s="5">
        <v>15499.223</v>
      </c>
      <c r="F117" s="5">
        <v>16369.995000000001</v>
      </c>
      <c r="H117" s="6">
        <v>42180</v>
      </c>
      <c r="I117" s="5">
        <v>16369.995000000001</v>
      </c>
      <c r="J117" s="5">
        <v>16399.344000000001</v>
      </c>
      <c r="K117" s="5">
        <v>15499.223</v>
      </c>
      <c r="L117" s="5">
        <v>15692.444</v>
      </c>
      <c r="M117">
        <f t="shared" si="3"/>
        <v>15999.919948000001</v>
      </c>
      <c r="N117">
        <f t="shared" si="4"/>
        <v>17020.016423550001</v>
      </c>
      <c r="O117">
        <f t="shared" si="5"/>
        <v>776.72561301107601</v>
      </c>
    </row>
    <row r="118" spans="1:15" x14ac:dyDescent="0.3">
      <c r="A118" s="5">
        <v>399001</v>
      </c>
      <c r="B118" s="6">
        <v>42181</v>
      </c>
      <c r="C118" s="5">
        <v>14398.785</v>
      </c>
      <c r="D118" s="5">
        <v>15229.001</v>
      </c>
      <c r="E118" s="5">
        <v>14321.052</v>
      </c>
      <c r="F118" s="5">
        <v>15196.558000000001</v>
      </c>
      <c r="H118" s="6">
        <v>42181</v>
      </c>
      <c r="I118" s="5">
        <v>15196.558000000001</v>
      </c>
      <c r="J118" s="5">
        <v>15229.001</v>
      </c>
      <c r="K118" s="5">
        <v>14321.052</v>
      </c>
      <c r="L118" s="5">
        <v>14398.785</v>
      </c>
      <c r="M118">
        <f t="shared" si="3"/>
        <v>14789.021110000001</v>
      </c>
      <c r="N118">
        <f t="shared" si="4"/>
        <v>16935.928532899998</v>
      </c>
      <c r="O118">
        <f t="shared" si="5"/>
        <v>945.36997652842683</v>
      </c>
    </row>
    <row r="119" spans="1:15" x14ac:dyDescent="0.3">
      <c r="A119" s="5">
        <v>399001</v>
      </c>
      <c r="B119" s="6">
        <v>42184</v>
      </c>
      <c r="C119" s="5">
        <v>13566.271000000001</v>
      </c>
      <c r="D119" s="5">
        <v>14712.163</v>
      </c>
      <c r="E119" s="5">
        <v>13250.347</v>
      </c>
      <c r="F119" s="5">
        <v>14703.966</v>
      </c>
      <c r="H119" s="6">
        <v>42184</v>
      </c>
      <c r="I119" s="5">
        <v>14703.966</v>
      </c>
      <c r="J119" s="5">
        <v>14712.163</v>
      </c>
      <c r="K119" s="5">
        <v>13250.347</v>
      </c>
      <c r="L119" s="5">
        <v>13566.271000000001</v>
      </c>
      <c r="M119">
        <f t="shared" si="3"/>
        <v>14076.342643</v>
      </c>
      <c r="N119">
        <f t="shared" si="4"/>
        <v>16842.426262200002</v>
      </c>
      <c r="O119">
        <f t="shared" si="5"/>
        <v>1199.5086953853397</v>
      </c>
    </row>
    <row r="120" spans="1:15" x14ac:dyDescent="0.3">
      <c r="A120" s="5">
        <v>399001</v>
      </c>
      <c r="B120" s="6">
        <v>42185</v>
      </c>
      <c r="C120" s="5">
        <v>14337.965</v>
      </c>
      <c r="D120" s="5">
        <v>14352.052</v>
      </c>
      <c r="E120" s="5">
        <v>12723.159</v>
      </c>
      <c r="F120" s="5">
        <v>13274.645</v>
      </c>
      <c r="H120" s="6">
        <v>42185</v>
      </c>
      <c r="I120" s="5">
        <v>13274.645</v>
      </c>
      <c r="J120" s="5">
        <v>14352.052</v>
      </c>
      <c r="K120" s="5">
        <v>12723.159</v>
      </c>
      <c r="L120" s="5">
        <v>14337.965</v>
      </c>
      <c r="M120">
        <f t="shared" si="3"/>
        <v>13703.661791</v>
      </c>
      <c r="N120">
        <f t="shared" si="4"/>
        <v>16698.470219000003</v>
      </c>
      <c r="O120">
        <f t="shared" si="5"/>
        <v>1320.3273758096543</v>
      </c>
    </row>
    <row r="121" spans="1:15" x14ac:dyDescent="0.3">
      <c r="A121" s="5">
        <v>399001</v>
      </c>
      <c r="B121" s="6">
        <v>42186</v>
      </c>
      <c r="C121" s="5">
        <v>13650.816000000001</v>
      </c>
      <c r="D121" s="5">
        <v>14696.982</v>
      </c>
      <c r="E121" s="5">
        <v>13578.375</v>
      </c>
      <c r="F121" s="5">
        <v>14185.102000000001</v>
      </c>
      <c r="H121" s="6">
        <v>42186</v>
      </c>
      <c r="I121" s="5">
        <v>14185.102000000001</v>
      </c>
      <c r="J121" s="5">
        <v>14696.982</v>
      </c>
      <c r="K121" s="5">
        <v>13578.375</v>
      </c>
      <c r="L121" s="5">
        <v>13650.816000000001</v>
      </c>
      <c r="M121">
        <f t="shared" si="3"/>
        <v>14001.891849000001</v>
      </c>
      <c r="N121">
        <f t="shared" si="4"/>
        <v>16535.980314550001</v>
      </c>
      <c r="O121">
        <f t="shared" si="5"/>
        <v>1468.0447674188699</v>
      </c>
    </row>
    <row r="122" spans="1:15" x14ac:dyDescent="0.3">
      <c r="A122" s="5">
        <v>399001</v>
      </c>
      <c r="B122" s="6">
        <v>42187</v>
      </c>
      <c r="C122" s="5">
        <v>12924.19</v>
      </c>
      <c r="D122" s="5">
        <v>13732.494000000001</v>
      </c>
      <c r="E122" s="5">
        <v>12727.228999999999</v>
      </c>
      <c r="F122" s="5">
        <v>13655.732</v>
      </c>
      <c r="H122" s="6">
        <v>42187</v>
      </c>
      <c r="I122" s="5">
        <v>13655.732</v>
      </c>
      <c r="J122" s="5">
        <v>13732.494000000001</v>
      </c>
      <c r="K122" s="5">
        <v>12727.228999999999</v>
      </c>
      <c r="L122" s="5">
        <v>12924.19</v>
      </c>
      <c r="M122">
        <f t="shared" si="3"/>
        <v>13267.002990999999</v>
      </c>
      <c r="N122">
        <f t="shared" si="4"/>
        <v>16323.733369150004</v>
      </c>
      <c r="O122">
        <f t="shared" si="5"/>
        <v>1646.7530094961032</v>
      </c>
    </row>
    <row r="123" spans="1:15" x14ac:dyDescent="0.3">
      <c r="A123" s="5">
        <v>399001</v>
      </c>
      <c r="B123" s="6">
        <v>42188</v>
      </c>
      <c r="C123" s="5">
        <v>12246.062</v>
      </c>
      <c r="D123" s="5">
        <v>13154.130999999999</v>
      </c>
      <c r="E123" s="5">
        <v>11953.081</v>
      </c>
      <c r="F123" s="5">
        <v>12475.61</v>
      </c>
      <c r="H123" s="6">
        <v>42188</v>
      </c>
      <c r="I123" s="5">
        <v>12475.61</v>
      </c>
      <c r="J123" s="5">
        <v>13154.130999999999</v>
      </c>
      <c r="K123" s="5">
        <v>11953.081</v>
      </c>
      <c r="L123" s="5">
        <v>12246.062</v>
      </c>
      <c r="M123">
        <f t="shared" si="3"/>
        <v>12434.474139999998</v>
      </c>
      <c r="N123">
        <f t="shared" si="4"/>
        <v>16078.430147850002</v>
      </c>
      <c r="O123">
        <f t="shared" si="5"/>
        <v>1845.8478865084926</v>
      </c>
    </row>
    <row r="124" spans="1:15" x14ac:dyDescent="0.3">
      <c r="A124" s="5">
        <v>399001</v>
      </c>
      <c r="B124" s="6">
        <v>42191</v>
      </c>
      <c r="C124" s="5">
        <v>12075.769</v>
      </c>
      <c r="D124" s="5">
        <v>13140.14</v>
      </c>
      <c r="E124" s="5">
        <v>11584.471</v>
      </c>
      <c r="F124" s="5">
        <v>13140.14</v>
      </c>
      <c r="H124" s="6">
        <v>42191</v>
      </c>
      <c r="I124" s="5">
        <v>13140.14</v>
      </c>
      <c r="J124" s="5">
        <v>13140.14</v>
      </c>
      <c r="K124" s="5">
        <v>11584.471</v>
      </c>
      <c r="L124" s="5">
        <v>12075.769</v>
      </c>
      <c r="M124">
        <f t="shared" si="3"/>
        <v>12514.116581999999</v>
      </c>
      <c r="N124">
        <f t="shared" si="4"/>
        <v>15821.359978900004</v>
      </c>
      <c r="O124">
        <f t="shared" si="5"/>
        <v>1998.0866120204917</v>
      </c>
    </row>
    <row r="125" spans="1:15" x14ac:dyDescent="0.3">
      <c r="A125" s="5">
        <v>399001</v>
      </c>
      <c r="B125" s="6">
        <v>42192</v>
      </c>
      <c r="C125" s="5">
        <v>11375.603999999999</v>
      </c>
      <c r="D125" s="5">
        <v>11767.66</v>
      </c>
      <c r="E125" s="5">
        <v>11282.623</v>
      </c>
      <c r="F125" s="5">
        <v>11660.56</v>
      </c>
      <c r="H125" s="6">
        <v>42192</v>
      </c>
      <c r="I125" s="5">
        <v>11660.56</v>
      </c>
      <c r="J125" s="5">
        <v>11767.66</v>
      </c>
      <c r="K125" s="5">
        <v>11282.623</v>
      </c>
      <c r="L125" s="5">
        <v>11375.603999999999</v>
      </c>
      <c r="M125">
        <f t="shared" si="3"/>
        <v>11520.778728999998</v>
      </c>
      <c r="N125">
        <f t="shared" si="4"/>
        <v>15522.80129085</v>
      </c>
      <c r="O125">
        <f t="shared" si="5"/>
        <v>2175.0788664477068</v>
      </c>
    </row>
    <row r="126" spans="1:15" x14ac:dyDescent="0.3">
      <c r="A126" s="5">
        <v>399001</v>
      </c>
      <c r="B126" s="6">
        <v>42193</v>
      </c>
      <c r="C126" s="5">
        <v>11040.888999999999</v>
      </c>
      <c r="D126" s="5">
        <v>11112.616</v>
      </c>
      <c r="E126" s="5">
        <v>10850.384</v>
      </c>
      <c r="F126" s="5">
        <v>10870.144</v>
      </c>
      <c r="H126" s="6">
        <v>42193</v>
      </c>
      <c r="I126" s="5">
        <v>10870.144</v>
      </c>
      <c r="J126" s="5">
        <v>11112.616</v>
      </c>
      <c r="K126" s="5">
        <v>10850.384</v>
      </c>
      <c r="L126" s="5">
        <v>11040.888999999999</v>
      </c>
      <c r="M126">
        <f t="shared" si="3"/>
        <v>10965.442197</v>
      </c>
      <c r="N126">
        <f t="shared" si="4"/>
        <v>15200.985644500004</v>
      </c>
      <c r="O126">
        <f t="shared" si="5"/>
        <v>2329.2876755167385</v>
      </c>
    </row>
    <row r="127" spans="1:15" x14ac:dyDescent="0.3">
      <c r="A127" s="5">
        <v>399001</v>
      </c>
      <c r="B127" s="6">
        <v>42194</v>
      </c>
      <c r="C127" s="5">
        <v>11510.34</v>
      </c>
      <c r="D127" s="5">
        <v>11513.36</v>
      </c>
      <c r="E127" s="5">
        <v>10932.996999999999</v>
      </c>
      <c r="F127" s="5">
        <v>10953.332</v>
      </c>
      <c r="H127" s="6">
        <v>42194</v>
      </c>
      <c r="I127" s="5">
        <v>10953.332</v>
      </c>
      <c r="J127" s="5">
        <v>11513.36</v>
      </c>
      <c r="K127" s="5">
        <v>10932.996999999999</v>
      </c>
      <c r="L127" s="5">
        <v>11510.34</v>
      </c>
      <c r="M127">
        <f t="shared" si="3"/>
        <v>11228.528835000001</v>
      </c>
      <c r="N127">
        <f t="shared" si="4"/>
        <v>14887.630005150004</v>
      </c>
      <c r="O127">
        <f t="shared" si="5"/>
        <v>2377.6580122033897</v>
      </c>
    </row>
    <row r="128" spans="1:15" x14ac:dyDescent="0.3">
      <c r="A128" s="5">
        <v>399001</v>
      </c>
      <c r="B128" s="6">
        <v>42195</v>
      </c>
      <c r="C128" s="5">
        <v>12038.145</v>
      </c>
      <c r="D128" s="5">
        <v>12062.902</v>
      </c>
      <c r="E128" s="5">
        <v>11696.769</v>
      </c>
      <c r="F128" s="5">
        <v>11733.448</v>
      </c>
      <c r="H128" s="6">
        <v>42195</v>
      </c>
      <c r="I128" s="5">
        <v>11733.448</v>
      </c>
      <c r="J128" s="5">
        <v>12062.902</v>
      </c>
      <c r="K128" s="5">
        <v>11696.769</v>
      </c>
      <c r="L128" s="5">
        <v>12038.145</v>
      </c>
      <c r="M128">
        <f t="shared" si="3"/>
        <v>11883.519398</v>
      </c>
      <c r="N128">
        <f t="shared" si="4"/>
        <v>14593.06498755</v>
      </c>
      <c r="O128">
        <f t="shared" si="5"/>
        <v>2335.8781919954445</v>
      </c>
    </row>
    <row r="129" spans="1:15" x14ac:dyDescent="0.3">
      <c r="A129" s="5">
        <v>399001</v>
      </c>
      <c r="B129" s="6">
        <v>42198</v>
      </c>
      <c r="C129" s="5">
        <v>12614.155000000001</v>
      </c>
      <c r="D129" s="5">
        <v>12658.069</v>
      </c>
      <c r="E129" s="5">
        <v>12261.253000000001</v>
      </c>
      <c r="F129" s="5">
        <v>12367.618</v>
      </c>
      <c r="H129" s="6">
        <v>42198</v>
      </c>
      <c r="I129" s="5">
        <v>12367.618</v>
      </c>
      <c r="J129" s="5">
        <v>12658.069</v>
      </c>
      <c r="K129" s="5">
        <v>12261.253000000001</v>
      </c>
      <c r="L129" s="5">
        <v>12614.155000000001</v>
      </c>
      <c r="M129">
        <f t="shared" si="3"/>
        <v>12478.958359</v>
      </c>
      <c r="N129">
        <f t="shared" si="4"/>
        <v>14314.68789295</v>
      </c>
      <c r="O129">
        <f t="shared" si="5"/>
        <v>2209.4575937233117</v>
      </c>
    </row>
    <row r="130" spans="1:15" x14ac:dyDescent="0.3">
      <c r="A130" s="5">
        <v>399001</v>
      </c>
      <c r="B130" s="6">
        <v>42199</v>
      </c>
      <c r="C130" s="5">
        <v>12728.513000000001</v>
      </c>
      <c r="D130" s="5">
        <v>13091.928</v>
      </c>
      <c r="E130" s="5">
        <v>12635.197</v>
      </c>
      <c r="F130" s="5">
        <v>12796.485000000001</v>
      </c>
      <c r="H130" s="6">
        <v>42199</v>
      </c>
      <c r="I130" s="5">
        <v>12796.485000000001</v>
      </c>
      <c r="J130" s="5">
        <v>13091.928</v>
      </c>
      <c r="K130" s="5">
        <v>12635.197</v>
      </c>
      <c r="L130" s="5">
        <v>12728.513000000001</v>
      </c>
      <c r="M130">
        <f t="shared" si="3"/>
        <v>12801.105256999999</v>
      </c>
      <c r="N130">
        <f t="shared" si="4"/>
        <v>14057.658846100001</v>
      </c>
      <c r="O130">
        <f t="shared" si="5"/>
        <v>2072.9908439439923</v>
      </c>
    </row>
    <row r="131" spans="1:15" x14ac:dyDescent="0.3">
      <c r="A131" s="5">
        <v>399001</v>
      </c>
      <c r="B131" s="6">
        <v>42200</v>
      </c>
      <c r="C131" s="5">
        <v>12132.419</v>
      </c>
      <c r="D131" s="5">
        <v>12792.311</v>
      </c>
      <c r="E131" s="5">
        <v>12093.9</v>
      </c>
      <c r="F131" s="5">
        <v>12783.075000000001</v>
      </c>
      <c r="H131" s="6">
        <v>42200</v>
      </c>
      <c r="I131" s="5">
        <v>12783.075000000001</v>
      </c>
      <c r="J131" s="5">
        <v>12792.311</v>
      </c>
      <c r="K131" s="5">
        <v>12093.9</v>
      </c>
      <c r="L131" s="5">
        <v>12132.419</v>
      </c>
      <c r="M131">
        <f t="shared" ref="M131:M194" si="6">(L131+I131)/2*0.618+(J131+K131)/2*0.382</f>
        <v>12452.153946999999</v>
      </c>
      <c r="N131">
        <f t="shared" si="4"/>
        <v>13817.375469000001</v>
      </c>
      <c r="O131">
        <f t="shared" si="5"/>
        <v>1976.2534335567152</v>
      </c>
    </row>
    <row r="132" spans="1:15" x14ac:dyDescent="0.3">
      <c r="A132" s="5">
        <v>399001</v>
      </c>
      <c r="B132" s="6">
        <v>42201</v>
      </c>
      <c r="C132" s="5">
        <v>12357.606</v>
      </c>
      <c r="D132" s="5">
        <v>12600.653</v>
      </c>
      <c r="E132" s="5">
        <v>11637.472</v>
      </c>
      <c r="F132" s="5">
        <v>11963.351000000001</v>
      </c>
      <c r="H132" s="6">
        <v>42201</v>
      </c>
      <c r="I132" s="5">
        <v>11963.351000000001</v>
      </c>
      <c r="J132" s="5">
        <v>12600.653</v>
      </c>
      <c r="K132" s="5">
        <v>11637.472</v>
      </c>
      <c r="L132" s="5">
        <v>12357.606</v>
      </c>
      <c r="M132">
        <f t="shared" si="6"/>
        <v>12144.657588000002</v>
      </c>
      <c r="N132">
        <f t="shared" si="4"/>
        <v>13566.846081150001</v>
      </c>
      <c r="O132">
        <f t="shared" si="5"/>
        <v>1795.9543087035991</v>
      </c>
    </row>
    <row r="133" spans="1:15" x14ac:dyDescent="0.3">
      <c r="A133" s="5">
        <v>399001</v>
      </c>
      <c r="B133" s="6">
        <v>42202</v>
      </c>
      <c r="C133" s="5">
        <v>13004.957</v>
      </c>
      <c r="D133" s="5">
        <v>13097.454</v>
      </c>
      <c r="E133" s="5">
        <v>12435.594999999999</v>
      </c>
      <c r="F133" s="5">
        <v>12460.507</v>
      </c>
      <c r="H133" s="6">
        <v>42202</v>
      </c>
      <c r="I133" s="5">
        <v>12460.507</v>
      </c>
      <c r="J133" s="5">
        <v>13097.454</v>
      </c>
      <c r="K133" s="5">
        <v>12435.594999999999</v>
      </c>
      <c r="L133" s="5">
        <v>13004.957</v>
      </c>
      <c r="M133">
        <f t="shared" si="6"/>
        <v>12745.640734999999</v>
      </c>
      <c r="N133">
        <f t="shared" si="4"/>
        <v>13351.097565599999</v>
      </c>
      <c r="O133">
        <f t="shared" si="5"/>
        <v>1625.2218603856668</v>
      </c>
    </row>
    <row r="134" spans="1:15" x14ac:dyDescent="0.3">
      <c r="A134" s="5">
        <v>399001</v>
      </c>
      <c r="B134" s="6">
        <v>42205</v>
      </c>
      <c r="C134" s="5">
        <v>13202.395</v>
      </c>
      <c r="D134" s="5">
        <v>13427.862999999999</v>
      </c>
      <c r="E134" s="5">
        <v>12942.945</v>
      </c>
      <c r="F134" s="5">
        <v>13115.48</v>
      </c>
      <c r="H134" s="6">
        <v>42205</v>
      </c>
      <c r="I134" s="5">
        <v>13115.48</v>
      </c>
      <c r="J134" s="5">
        <v>13427.862999999999</v>
      </c>
      <c r="K134" s="5">
        <v>12942.945</v>
      </c>
      <c r="L134" s="5">
        <v>13202.395</v>
      </c>
      <c r="M134">
        <f t="shared" si="6"/>
        <v>13169.047703</v>
      </c>
      <c r="N134">
        <f t="shared" si="4"/>
        <v>13205.1445993</v>
      </c>
      <c r="O134">
        <f t="shared" si="5"/>
        <v>1520.7004412203119</v>
      </c>
    </row>
    <row r="135" spans="1:15" x14ac:dyDescent="0.3">
      <c r="A135" s="5">
        <v>399001</v>
      </c>
      <c r="B135" s="6">
        <v>42206</v>
      </c>
      <c r="C135" s="5">
        <v>13315.556</v>
      </c>
      <c r="D135" s="5">
        <v>13436.912</v>
      </c>
      <c r="E135" s="5">
        <v>12928.133</v>
      </c>
      <c r="F135" s="5">
        <v>13038.147999999999</v>
      </c>
      <c r="H135" s="6">
        <v>42206</v>
      </c>
      <c r="I135" s="5">
        <v>13038.147999999999</v>
      </c>
      <c r="J135" s="5">
        <v>13436.912</v>
      </c>
      <c r="K135" s="5">
        <v>12928.133</v>
      </c>
      <c r="L135" s="5">
        <v>13315.556</v>
      </c>
      <c r="M135">
        <f t="shared" si="6"/>
        <v>13179.018130999999</v>
      </c>
      <c r="N135">
        <f t="shared" si="4"/>
        <v>13077.388407999999</v>
      </c>
      <c r="O135">
        <f t="shared" si="5"/>
        <v>1362.5779897105604</v>
      </c>
    </row>
    <row r="136" spans="1:15" x14ac:dyDescent="0.3">
      <c r="A136" s="5">
        <v>399001</v>
      </c>
      <c r="B136" s="6">
        <v>42207</v>
      </c>
      <c r="C136" s="5">
        <v>13416.536</v>
      </c>
      <c r="D136" s="5">
        <v>13482.039000000001</v>
      </c>
      <c r="E136" s="5">
        <v>13098.805</v>
      </c>
      <c r="F136" s="5">
        <v>13307.932000000001</v>
      </c>
      <c r="H136" s="6">
        <v>42207</v>
      </c>
      <c r="I136" s="5">
        <v>13307.932000000001</v>
      </c>
      <c r="J136" s="5">
        <v>13482.039000000001</v>
      </c>
      <c r="K136" s="5">
        <v>13098.805</v>
      </c>
      <c r="L136" s="5">
        <v>13416.536</v>
      </c>
      <c r="M136">
        <f t="shared" si="6"/>
        <v>13334.801816000001</v>
      </c>
      <c r="N136">
        <f t="shared" si="4"/>
        <v>12934.504187449998</v>
      </c>
      <c r="O136">
        <f t="shared" si="5"/>
        <v>1128.8247965601577</v>
      </c>
    </row>
    <row r="137" spans="1:15" x14ac:dyDescent="0.3">
      <c r="A137" s="5">
        <v>399001</v>
      </c>
      <c r="B137" s="6">
        <v>42208</v>
      </c>
      <c r="C137" s="5">
        <v>13754.528</v>
      </c>
      <c r="D137" s="5">
        <v>13792.365</v>
      </c>
      <c r="E137" s="5">
        <v>13356.055</v>
      </c>
      <c r="F137" s="5">
        <v>13432.611999999999</v>
      </c>
      <c r="H137" s="6">
        <v>42208</v>
      </c>
      <c r="I137" s="5">
        <v>13432.611999999999</v>
      </c>
      <c r="J137" s="5">
        <v>13792.365</v>
      </c>
      <c r="K137" s="5">
        <v>13356.055</v>
      </c>
      <c r="L137" s="5">
        <v>13754.528</v>
      </c>
      <c r="M137">
        <f t="shared" si="6"/>
        <v>13586.17448</v>
      </c>
      <c r="N137">
        <f t="shared" si="4"/>
        <v>12813.816914049998</v>
      </c>
      <c r="O137">
        <f t="shared" si="5"/>
        <v>942.65989349413098</v>
      </c>
    </row>
    <row r="138" spans="1:15" x14ac:dyDescent="0.3">
      <c r="A138" s="5">
        <v>399001</v>
      </c>
      <c r="B138" s="6">
        <v>42209</v>
      </c>
      <c r="C138" s="5">
        <v>13518.514999999999</v>
      </c>
      <c r="D138" s="5">
        <v>13970.835999999999</v>
      </c>
      <c r="E138" s="5">
        <v>13424.181</v>
      </c>
      <c r="F138" s="5">
        <v>13789.313</v>
      </c>
      <c r="H138" s="6">
        <v>42209</v>
      </c>
      <c r="I138" s="5">
        <v>13789.313</v>
      </c>
      <c r="J138" s="5">
        <v>13970.835999999999</v>
      </c>
      <c r="K138" s="5">
        <v>13424.181</v>
      </c>
      <c r="L138" s="5">
        <v>13518.514999999999</v>
      </c>
      <c r="M138">
        <f t="shared" si="6"/>
        <v>13670.567099</v>
      </c>
      <c r="N138">
        <f t="shared" si="4"/>
        <v>12757.8942135</v>
      </c>
      <c r="O138">
        <f t="shared" si="5"/>
        <v>881.91765175687806</v>
      </c>
    </row>
    <row r="139" spans="1:15" x14ac:dyDescent="0.3">
      <c r="A139" s="5">
        <v>399001</v>
      </c>
      <c r="B139" s="6">
        <v>42212</v>
      </c>
      <c r="C139" s="5">
        <v>12493.046</v>
      </c>
      <c r="D139" s="5">
        <v>13579.638999999999</v>
      </c>
      <c r="E139" s="5">
        <v>12488.367</v>
      </c>
      <c r="F139" s="5">
        <v>13242.69</v>
      </c>
      <c r="H139" s="6">
        <v>42212</v>
      </c>
      <c r="I139" s="5">
        <v>13242.69</v>
      </c>
      <c r="J139" s="5">
        <v>13579.638999999999</v>
      </c>
      <c r="K139" s="5">
        <v>12488.367</v>
      </c>
      <c r="L139" s="5">
        <v>12493.046</v>
      </c>
      <c r="M139">
        <f t="shared" si="6"/>
        <v>12931.33157</v>
      </c>
      <c r="N139">
        <f t="shared" si="4"/>
        <v>12700.643659849999</v>
      </c>
      <c r="O139">
        <f t="shared" si="5"/>
        <v>861.44533998233123</v>
      </c>
    </row>
    <row r="140" spans="1:15" x14ac:dyDescent="0.3">
      <c r="A140" s="5">
        <v>399001</v>
      </c>
      <c r="B140" s="6">
        <v>42213</v>
      </c>
      <c r="C140" s="5">
        <v>12316.776</v>
      </c>
      <c r="D140" s="5">
        <v>12676.272999999999</v>
      </c>
      <c r="E140" s="5">
        <v>11718.995999999999</v>
      </c>
      <c r="F140" s="5">
        <v>11986.246999999999</v>
      </c>
      <c r="H140" s="6">
        <v>42213</v>
      </c>
      <c r="I140" s="5">
        <v>11986.246999999999</v>
      </c>
      <c r="J140" s="5">
        <v>12676.272999999999</v>
      </c>
      <c r="K140" s="5">
        <v>11718.995999999999</v>
      </c>
      <c r="L140" s="5">
        <v>12316.776</v>
      </c>
      <c r="M140">
        <f t="shared" si="6"/>
        <v>12169.130486</v>
      </c>
      <c r="N140">
        <f t="shared" si="4"/>
        <v>12623.917094599999</v>
      </c>
      <c r="O140">
        <f t="shared" si="5"/>
        <v>771.40986808319656</v>
      </c>
    </row>
    <row r="141" spans="1:15" x14ac:dyDescent="0.3">
      <c r="A141" s="5">
        <v>399001</v>
      </c>
      <c r="B141" s="6">
        <v>42214</v>
      </c>
      <c r="C141" s="5">
        <v>12823.073</v>
      </c>
      <c r="D141" s="5">
        <v>12823.147000000001</v>
      </c>
      <c r="E141" s="5">
        <v>12078.315000000001</v>
      </c>
      <c r="F141" s="5">
        <v>12472.275</v>
      </c>
      <c r="H141" s="6">
        <v>42214</v>
      </c>
      <c r="I141" s="5">
        <v>12472.275</v>
      </c>
      <c r="J141" s="5">
        <v>12823.147000000001</v>
      </c>
      <c r="K141" s="5">
        <v>12078.315000000001</v>
      </c>
      <c r="L141" s="5">
        <v>12823.073</v>
      </c>
      <c r="M141">
        <f t="shared" si="6"/>
        <v>12572.441773999999</v>
      </c>
      <c r="N141">
        <f t="shared" si="4"/>
        <v>12552.44459085</v>
      </c>
      <c r="O141">
        <f t="shared" si="5"/>
        <v>732.48817508401157</v>
      </c>
    </row>
    <row r="142" spans="1:15" x14ac:dyDescent="0.3">
      <c r="A142" s="5">
        <v>399001</v>
      </c>
      <c r="B142" s="6">
        <v>42215</v>
      </c>
      <c r="C142" s="5">
        <v>12395.922</v>
      </c>
      <c r="D142" s="5">
        <v>12988.555</v>
      </c>
      <c r="E142" s="5">
        <v>12382.296</v>
      </c>
      <c r="F142" s="5">
        <v>12766.342000000001</v>
      </c>
      <c r="H142" s="6">
        <v>42215</v>
      </c>
      <c r="I142" s="5">
        <v>12766.342000000001</v>
      </c>
      <c r="J142" s="5">
        <v>12988.555</v>
      </c>
      <c r="K142" s="5">
        <v>12382.296</v>
      </c>
      <c r="L142" s="5">
        <v>12395.922</v>
      </c>
      <c r="M142">
        <f t="shared" si="6"/>
        <v>12620.972117000001</v>
      </c>
      <c r="N142">
        <f t="shared" si="4"/>
        <v>12520.143047149999</v>
      </c>
      <c r="O142">
        <f t="shared" si="5"/>
        <v>727.58245184765303</v>
      </c>
    </row>
    <row r="143" spans="1:15" x14ac:dyDescent="0.3">
      <c r="A143" s="5">
        <v>399001</v>
      </c>
      <c r="B143" s="6">
        <v>42216</v>
      </c>
      <c r="C143" s="5">
        <v>12374.254000000001</v>
      </c>
      <c r="D143" s="5">
        <v>12580.960999999999</v>
      </c>
      <c r="E143" s="5">
        <v>12213.462</v>
      </c>
      <c r="F143" s="5">
        <v>12228.413</v>
      </c>
      <c r="H143" s="6">
        <v>42216</v>
      </c>
      <c r="I143" s="5">
        <v>12228.413</v>
      </c>
      <c r="J143" s="5">
        <v>12580.960999999999</v>
      </c>
      <c r="K143" s="5">
        <v>12213.462</v>
      </c>
      <c r="L143" s="5">
        <v>12374.254000000001</v>
      </c>
      <c r="M143">
        <f t="shared" si="6"/>
        <v>12337.958896</v>
      </c>
      <c r="N143">
        <f t="shared" si="4"/>
        <v>12515.317284950001</v>
      </c>
      <c r="O143">
        <f t="shared" si="5"/>
        <v>725.62237915387993</v>
      </c>
    </row>
    <row r="144" spans="1:15" x14ac:dyDescent="0.3">
      <c r="A144" s="5">
        <v>399001</v>
      </c>
      <c r="B144" s="6">
        <v>42219</v>
      </c>
      <c r="C144" s="5">
        <v>12161.575999999999</v>
      </c>
      <c r="D144" s="5">
        <v>12305.612999999999</v>
      </c>
      <c r="E144" s="5">
        <v>11909.004999999999</v>
      </c>
      <c r="F144" s="5">
        <v>12178.572</v>
      </c>
      <c r="H144" s="6">
        <v>42219</v>
      </c>
      <c r="I144" s="5">
        <v>12178.572</v>
      </c>
      <c r="J144" s="5">
        <v>12305.612999999999</v>
      </c>
      <c r="K144" s="5">
        <v>11909.004999999999</v>
      </c>
      <c r="L144" s="5">
        <v>12161.575999999999</v>
      </c>
      <c r="M144">
        <f t="shared" si="6"/>
        <v>12146.09777</v>
      </c>
      <c r="N144">
        <f t="shared" si="4"/>
        <v>12496.91634435</v>
      </c>
      <c r="O144">
        <f t="shared" si="5"/>
        <v>723.07907701293766</v>
      </c>
    </row>
    <row r="145" spans="1:15" x14ac:dyDescent="0.3">
      <c r="A145" s="5">
        <v>399001</v>
      </c>
      <c r="B145" s="6">
        <v>42220</v>
      </c>
      <c r="C145" s="5">
        <v>12711.562</v>
      </c>
      <c r="D145" s="5">
        <v>12711.562</v>
      </c>
      <c r="E145" s="5">
        <v>12105.937</v>
      </c>
      <c r="F145" s="5">
        <v>12163.120999999999</v>
      </c>
      <c r="H145" s="6">
        <v>42220</v>
      </c>
      <c r="I145" s="5">
        <v>12163.120999999999</v>
      </c>
      <c r="J145" s="5">
        <v>12711.562</v>
      </c>
      <c r="K145" s="5">
        <v>12105.937</v>
      </c>
      <c r="L145" s="5">
        <v>12711.562</v>
      </c>
      <c r="M145">
        <f t="shared" si="6"/>
        <v>12426.419355999999</v>
      </c>
      <c r="N145">
        <f t="shared" si="4"/>
        <v>12542.198375700002</v>
      </c>
      <c r="O145">
        <f t="shared" si="5"/>
        <v>670.76096114725317</v>
      </c>
    </row>
    <row r="146" spans="1:15" x14ac:dyDescent="0.3">
      <c r="A146" s="5">
        <v>399001</v>
      </c>
      <c r="B146" s="6">
        <v>42221</v>
      </c>
      <c r="C146" s="5">
        <v>12524.686</v>
      </c>
      <c r="D146" s="5">
        <v>12842.31</v>
      </c>
      <c r="E146" s="5">
        <v>12447.037</v>
      </c>
      <c r="F146" s="5">
        <v>12694.571</v>
      </c>
      <c r="H146" s="6">
        <v>42221</v>
      </c>
      <c r="I146" s="5">
        <v>12694.571</v>
      </c>
      <c r="J146" s="5">
        <v>12842.31</v>
      </c>
      <c r="K146" s="5">
        <v>12447.037</v>
      </c>
      <c r="L146" s="5">
        <v>12524.686</v>
      </c>
      <c r="M146">
        <f t="shared" si="6"/>
        <v>12623.01569</v>
      </c>
      <c r="N146">
        <f t="shared" si="4"/>
        <v>12625.077050350001</v>
      </c>
      <c r="O146">
        <f t="shared" si="5"/>
        <v>563.19055593943369</v>
      </c>
    </row>
    <row r="147" spans="1:15" x14ac:dyDescent="0.3">
      <c r="A147" s="5">
        <v>399001</v>
      </c>
      <c r="B147" s="6">
        <v>42222</v>
      </c>
      <c r="C147" s="5">
        <v>12421.849</v>
      </c>
      <c r="D147" s="5">
        <v>12595.123</v>
      </c>
      <c r="E147" s="5">
        <v>12231.888000000001</v>
      </c>
      <c r="F147" s="5">
        <v>12274.724</v>
      </c>
      <c r="H147" s="6">
        <v>42222</v>
      </c>
      <c r="I147" s="5">
        <v>12274.724</v>
      </c>
      <c r="J147" s="5">
        <v>12595.123</v>
      </c>
      <c r="K147" s="5">
        <v>12231.888000000001</v>
      </c>
      <c r="L147" s="5">
        <v>12421.849</v>
      </c>
      <c r="M147">
        <f t="shared" si="6"/>
        <v>12373.200158</v>
      </c>
      <c r="N147">
        <f t="shared" si="4"/>
        <v>12682.310616500001</v>
      </c>
      <c r="O147">
        <f t="shared" si="5"/>
        <v>497.47835049064406</v>
      </c>
    </row>
    <row r="148" spans="1:15" x14ac:dyDescent="0.3">
      <c r="A148" s="5">
        <v>399001</v>
      </c>
      <c r="B148" s="6">
        <v>42223</v>
      </c>
      <c r="C148" s="5">
        <v>12753.049000000001</v>
      </c>
      <c r="D148" s="5">
        <v>12769.133</v>
      </c>
      <c r="E148" s="5">
        <v>12522.473</v>
      </c>
      <c r="F148" s="5">
        <v>12543.656000000001</v>
      </c>
      <c r="H148" s="6">
        <v>42223</v>
      </c>
      <c r="I148" s="5">
        <v>12543.656000000001</v>
      </c>
      <c r="J148" s="5">
        <v>12769.133</v>
      </c>
      <c r="K148" s="5">
        <v>12522.473</v>
      </c>
      <c r="L148" s="5">
        <v>12753.049000000001</v>
      </c>
      <c r="M148">
        <f t="shared" si="6"/>
        <v>12647.378591000001</v>
      </c>
      <c r="N148">
        <f t="shared" si="4"/>
        <v>12720.50357615</v>
      </c>
      <c r="O148">
        <f t="shared" si="5"/>
        <v>471.25455455615889</v>
      </c>
    </row>
    <row r="149" spans="1:15" x14ac:dyDescent="0.3">
      <c r="A149" s="5">
        <v>399001</v>
      </c>
      <c r="B149" s="6">
        <v>42226</v>
      </c>
      <c r="C149" s="5">
        <v>13302.962</v>
      </c>
      <c r="D149" s="5">
        <v>13373.304</v>
      </c>
      <c r="E149" s="5">
        <v>12821.892</v>
      </c>
      <c r="F149" s="5">
        <v>12877.307000000001</v>
      </c>
      <c r="H149" s="6">
        <v>42226</v>
      </c>
      <c r="I149" s="5">
        <v>12877.307000000001</v>
      </c>
      <c r="J149" s="5">
        <v>13373.304</v>
      </c>
      <c r="K149" s="5">
        <v>12821.892</v>
      </c>
      <c r="L149" s="5">
        <v>13302.962</v>
      </c>
      <c r="M149">
        <f t="shared" si="6"/>
        <v>13092.985557</v>
      </c>
      <c r="N149">
        <f t="shared" si="4"/>
        <v>12751.204936049999</v>
      </c>
      <c r="O149">
        <f t="shared" si="5"/>
        <v>485.67272763196587</v>
      </c>
    </row>
    <row r="150" spans="1:15" x14ac:dyDescent="0.3">
      <c r="A150" s="5">
        <v>399001</v>
      </c>
      <c r="B150" s="6">
        <v>42227</v>
      </c>
      <c r="C150" s="5">
        <v>13323.084999999999</v>
      </c>
      <c r="D150" s="5">
        <v>13508.299000000001</v>
      </c>
      <c r="E150" s="5">
        <v>13240.088</v>
      </c>
      <c r="F150" s="5">
        <v>13316.888000000001</v>
      </c>
      <c r="H150" s="6">
        <v>42227</v>
      </c>
      <c r="I150" s="5">
        <v>13316.888000000001</v>
      </c>
      <c r="J150" s="5">
        <v>13508.299000000001</v>
      </c>
      <c r="K150" s="5">
        <v>13240.088</v>
      </c>
      <c r="L150" s="5">
        <v>13323.084999999999</v>
      </c>
      <c r="M150">
        <f t="shared" si="6"/>
        <v>13340.693573999999</v>
      </c>
      <c r="N150">
        <f t="shared" ref="N150:N213" si="7">AVERAGE(M131:M150)</f>
        <v>12778.184351899999</v>
      </c>
      <c r="O150">
        <f t="shared" ref="O150:O213" si="8">_xlfn.STDEV.S(L131:L150)</f>
        <v>499.98786145396099</v>
      </c>
    </row>
    <row r="151" spans="1:15" x14ac:dyDescent="0.3">
      <c r="A151" s="5">
        <v>399001</v>
      </c>
      <c r="B151" s="6">
        <v>42228</v>
      </c>
      <c r="C151" s="5">
        <v>13117.101000000001</v>
      </c>
      <c r="D151" s="5">
        <v>13396.334999999999</v>
      </c>
      <c r="E151" s="5">
        <v>13117.101000000001</v>
      </c>
      <c r="F151" s="5">
        <v>13201.538</v>
      </c>
      <c r="H151" s="6">
        <v>42228</v>
      </c>
      <c r="I151" s="5">
        <v>13201.538</v>
      </c>
      <c r="J151" s="5">
        <v>13396.334999999999</v>
      </c>
      <c r="K151" s="5">
        <v>13117.101000000001</v>
      </c>
      <c r="L151" s="5">
        <v>13117.101000000001</v>
      </c>
      <c r="M151">
        <f t="shared" si="6"/>
        <v>13196.525727</v>
      </c>
      <c r="N151">
        <f t="shared" si="7"/>
        <v>12815.4029409</v>
      </c>
      <c r="O151">
        <f t="shared" si="8"/>
        <v>477.17419843569434</v>
      </c>
    </row>
    <row r="152" spans="1:15" x14ac:dyDescent="0.3">
      <c r="A152" s="5">
        <v>399001</v>
      </c>
      <c r="B152" s="6">
        <v>42229</v>
      </c>
      <c r="C152" s="5">
        <v>13395.175999999999</v>
      </c>
      <c r="D152" s="5">
        <v>13395.175999999999</v>
      </c>
      <c r="E152" s="5">
        <v>12962</v>
      </c>
      <c r="F152" s="5">
        <v>13069.983</v>
      </c>
      <c r="H152" s="6">
        <v>42229</v>
      </c>
      <c r="I152" s="5">
        <v>13069.983</v>
      </c>
      <c r="J152" s="5">
        <v>13395.175999999999</v>
      </c>
      <c r="K152" s="5">
        <v>12962</v>
      </c>
      <c r="L152" s="5">
        <v>13395.175999999999</v>
      </c>
      <c r="M152">
        <f t="shared" si="6"/>
        <v>13211.954747</v>
      </c>
      <c r="N152">
        <f t="shared" si="7"/>
        <v>12868.76779885</v>
      </c>
      <c r="O152">
        <f t="shared" si="8"/>
        <v>475.56931207482916</v>
      </c>
    </row>
    <row r="153" spans="1:15" x14ac:dyDescent="0.3">
      <c r="A153" s="5">
        <v>399001</v>
      </c>
      <c r="B153" s="6">
        <v>42230</v>
      </c>
      <c r="C153" s="5">
        <v>13445.874</v>
      </c>
      <c r="D153" s="5">
        <v>13606.326999999999</v>
      </c>
      <c r="E153" s="5">
        <v>13378.591</v>
      </c>
      <c r="F153" s="5">
        <v>13497.164000000001</v>
      </c>
      <c r="H153" s="6">
        <v>42230</v>
      </c>
      <c r="I153" s="5">
        <v>13497.164000000001</v>
      </c>
      <c r="J153" s="5">
        <v>13606.326999999999</v>
      </c>
      <c r="K153" s="5">
        <v>13378.591</v>
      </c>
      <c r="L153" s="5">
        <v>13445.874</v>
      </c>
      <c r="M153">
        <f t="shared" si="6"/>
        <v>13479.518079999998</v>
      </c>
      <c r="N153">
        <f t="shared" si="7"/>
        <v>12905.4616661</v>
      </c>
      <c r="O153">
        <f t="shared" si="8"/>
        <v>489.89788289069668</v>
      </c>
    </row>
    <row r="154" spans="1:15" x14ac:dyDescent="0.3">
      <c r="A154" s="5">
        <v>399001</v>
      </c>
      <c r="B154" s="6">
        <v>42233</v>
      </c>
      <c r="C154" s="5">
        <v>13573.902</v>
      </c>
      <c r="D154" s="5">
        <v>13585.960999999999</v>
      </c>
      <c r="E154" s="5">
        <v>13309.538</v>
      </c>
      <c r="F154" s="5">
        <v>13417.325999999999</v>
      </c>
      <c r="H154" s="6">
        <v>42233</v>
      </c>
      <c r="I154" s="5">
        <v>13417.325999999999</v>
      </c>
      <c r="J154" s="5">
        <v>13585.960999999999</v>
      </c>
      <c r="K154" s="5">
        <v>13309.538</v>
      </c>
      <c r="L154" s="5">
        <v>13573.902</v>
      </c>
      <c r="M154">
        <f t="shared" si="6"/>
        <v>13477.329760999999</v>
      </c>
      <c r="N154">
        <f t="shared" si="7"/>
        <v>12920.875769000002</v>
      </c>
      <c r="O154">
        <f t="shared" si="8"/>
        <v>507.17406604827181</v>
      </c>
    </row>
    <row r="155" spans="1:15" x14ac:dyDescent="0.3">
      <c r="A155" s="5">
        <v>399001</v>
      </c>
      <c r="B155" s="6">
        <v>42234</v>
      </c>
      <c r="C155" s="5">
        <v>12683.855</v>
      </c>
      <c r="D155" s="5">
        <v>13652.541999999999</v>
      </c>
      <c r="E155" s="5">
        <v>12634.948</v>
      </c>
      <c r="F155" s="5">
        <v>13608.516</v>
      </c>
      <c r="H155" s="6">
        <v>42234</v>
      </c>
      <c r="I155" s="5">
        <v>13608.516</v>
      </c>
      <c r="J155" s="5">
        <v>13652.541999999999</v>
      </c>
      <c r="K155" s="5">
        <v>12634.948</v>
      </c>
      <c r="L155" s="5">
        <v>12683.855</v>
      </c>
      <c r="M155">
        <f t="shared" si="6"/>
        <v>13145.253228999998</v>
      </c>
      <c r="N155">
        <f t="shared" si="7"/>
        <v>12919.187523900002</v>
      </c>
      <c r="O155">
        <f t="shared" si="8"/>
        <v>503.32145263913173</v>
      </c>
    </row>
    <row r="156" spans="1:15" x14ac:dyDescent="0.3">
      <c r="A156" s="5">
        <v>399001</v>
      </c>
      <c r="B156" s="6">
        <v>42235</v>
      </c>
      <c r="C156" s="5">
        <v>12960.659</v>
      </c>
      <c r="D156" s="5">
        <v>13028.504000000001</v>
      </c>
      <c r="E156" s="5">
        <v>12049.915999999999</v>
      </c>
      <c r="F156" s="5">
        <v>12328.596</v>
      </c>
      <c r="H156" s="6">
        <v>42235</v>
      </c>
      <c r="I156" s="5">
        <v>12328.596</v>
      </c>
      <c r="J156" s="5">
        <v>13028.504000000001</v>
      </c>
      <c r="K156" s="5">
        <v>12049.915999999999</v>
      </c>
      <c r="L156" s="5">
        <v>12960.659</v>
      </c>
      <c r="M156">
        <f t="shared" si="6"/>
        <v>12604.358014999998</v>
      </c>
      <c r="N156">
        <f t="shared" si="7"/>
        <v>12882.66533385</v>
      </c>
      <c r="O156">
        <f t="shared" si="8"/>
        <v>490.05498956508086</v>
      </c>
    </row>
    <row r="157" spans="1:15" x14ac:dyDescent="0.3">
      <c r="A157" s="5">
        <v>399001</v>
      </c>
      <c r="B157" s="6">
        <v>42236</v>
      </c>
      <c r="C157" s="5">
        <v>12584.576999999999</v>
      </c>
      <c r="D157" s="5">
        <v>13040.361999999999</v>
      </c>
      <c r="E157" s="5">
        <v>12582.244000000001</v>
      </c>
      <c r="F157" s="5">
        <v>12864.834999999999</v>
      </c>
      <c r="H157" s="6">
        <v>42236</v>
      </c>
      <c r="I157" s="5">
        <v>12864.834999999999</v>
      </c>
      <c r="J157" s="5">
        <v>13040.361999999999</v>
      </c>
      <c r="K157" s="5">
        <v>12582.244000000001</v>
      </c>
      <c r="L157" s="5">
        <v>12584.576999999999</v>
      </c>
      <c r="M157">
        <f t="shared" si="6"/>
        <v>12757.786054</v>
      </c>
      <c r="N157">
        <f t="shared" si="7"/>
        <v>12841.245912550001</v>
      </c>
      <c r="O157">
        <f t="shared" si="8"/>
        <v>451.30090674072136</v>
      </c>
    </row>
    <row r="158" spans="1:15" x14ac:dyDescent="0.3">
      <c r="A158" s="5">
        <v>399001</v>
      </c>
      <c r="B158" s="6">
        <v>42237</v>
      </c>
      <c r="C158" s="5">
        <v>11902.046</v>
      </c>
      <c r="D158" s="5">
        <v>12511.415000000001</v>
      </c>
      <c r="E158" s="5">
        <v>11891.839</v>
      </c>
      <c r="F158" s="5">
        <v>12355.273999999999</v>
      </c>
      <c r="H158" s="6">
        <v>42237</v>
      </c>
      <c r="I158" s="5">
        <v>12355.273999999999</v>
      </c>
      <c r="J158" s="5">
        <v>12511.415000000001</v>
      </c>
      <c r="K158" s="5">
        <v>11891.839</v>
      </c>
      <c r="L158" s="5">
        <v>11902.046</v>
      </c>
      <c r="M158">
        <f t="shared" si="6"/>
        <v>12156.533394</v>
      </c>
      <c r="N158">
        <f t="shared" si="7"/>
        <v>12765.544227299999</v>
      </c>
      <c r="O158">
        <f t="shared" si="8"/>
        <v>468.57444615899664</v>
      </c>
    </row>
    <row r="159" spans="1:15" x14ac:dyDescent="0.3">
      <c r="A159" s="5">
        <v>399001</v>
      </c>
      <c r="B159" s="6">
        <v>42240</v>
      </c>
      <c r="C159" s="5">
        <v>10970.29</v>
      </c>
      <c r="D159" s="5">
        <v>11446.099</v>
      </c>
      <c r="E159" s="5">
        <v>10964.092000000001</v>
      </c>
      <c r="F159" s="5">
        <v>11399.663</v>
      </c>
      <c r="H159" s="6">
        <v>42240</v>
      </c>
      <c r="I159" s="5">
        <v>11399.663</v>
      </c>
      <c r="J159" s="5">
        <v>11446.099</v>
      </c>
      <c r="K159" s="5">
        <v>10964.092000000001</v>
      </c>
      <c r="L159" s="5">
        <v>10970.29</v>
      </c>
      <c r="M159">
        <f t="shared" si="6"/>
        <v>11192.661958000001</v>
      </c>
      <c r="N159">
        <f t="shared" si="7"/>
        <v>12678.6107467</v>
      </c>
      <c r="O159">
        <f t="shared" si="8"/>
        <v>615.47751494891702</v>
      </c>
    </row>
    <row r="160" spans="1:15" x14ac:dyDescent="0.3">
      <c r="A160" s="5">
        <v>399001</v>
      </c>
      <c r="B160" s="6">
        <v>42241</v>
      </c>
      <c r="C160" s="5">
        <v>10197.937</v>
      </c>
      <c r="D160" s="5">
        <v>10529.923000000001</v>
      </c>
      <c r="E160" s="5">
        <v>10168.415999999999</v>
      </c>
      <c r="F160" s="5">
        <v>10212.472</v>
      </c>
      <c r="H160" s="6">
        <v>42241</v>
      </c>
      <c r="I160" s="5">
        <v>10212.472</v>
      </c>
      <c r="J160" s="5">
        <v>10529.923000000001</v>
      </c>
      <c r="K160" s="5">
        <v>10168.415999999999</v>
      </c>
      <c r="L160" s="5">
        <v>10197.937</v>
      </c>
      <c r="M160">
        <f t="shared" si="6"/>
        <v>10260.199129999999</v>
      </c>
      <c r="N160">
        <f t="shared" si="7"/>
        <v>12583.1641789</v>
      </c>
      <c r="O160">
        <f t="shared" si="8"/>
        <v>828.18176091495582</v>
      </c>
    </row>
    <row r="161" spans="1:15" x14ac:dyDescent="0.3">
      <c r="A161" s="5">
        <v>399001</v>
      </c>
      <c r="B161" s="6">
        <v>42242</v>
      </c>
      <c r="C161" s="5">
        <v>9899.7189999999991</v>
      </c>
      <c r="D161" s="5">
        <v>10559.241</v>
      </c>
      <c r="E161" s="5">
        <v>9776.2099999999991</v>
      </c>
      <c r="F161" s="5">
        <v>10199.896000000001</v>
      </c>
      <c r="H161" s="6">
        <v>42242</v>
      </c>
      <c r="I161" s="5">
        <v>10199.896000000001</v>
      </c>
      <c r="J161" s="5">
        <v>10559.241</v>
      </c>
      <c r="K161" s="5">
        <v>9776.2099999999991</v>
      </c>
      <c r="L161" s="5">
        <v>9899.7189999999991</v>
      </c>
      <c r="M161">
        <f t="shared" si="6"/>
        <v>10094.852176</v>
      </c>
      <c r="N161">
        <f t="shared" si="7"/>
        <v>12459.284699000002</v>
      </c>
      <c r="O161">
        <f t="shared" si="8"/>
        <v>1019.1892613454797</v>
      </c>
    </row>
    <row r="162" spans="1:15" x14ac:dyDescent="0.3">
      <c r="A162" s="5">
        <v>399001</v>
      </c>
      <c r="B162" s="6">
        <v>42243</v>
      </c>
      <c r="C162" s="5">
        <v>10254.349</v>
      </c>
      <c r="D162" s="5">
        <v>10254.349</v>
      </c>
      <c r="E162" s="5">
        <v>9713.9860000000008</v>
      </c>
      <c r="F162" s="5">
        <v>10076.092000000001</v>
      </c>
      <c r="H162" s="6">
        <v>42243</v>
      </c>
      <c r="I162" s="5">
        <v>10076.092000000001</v>
      </c>
      <c r="J162" s="5">
        <v>10254.349</v>
      </c>
      <c r="K162" s="5">
        <v>9713.9860000000008</v>
      </c>
      <c r="L162" s="5">
        <v>10254.349</v>
      </c>
      <c r="M162">
        <f t="shared" si="6"/>
        <v>10096.058254</v>
      </c>
      <c r="N162">
        <f t="shared" si="7"/>
        <v>12333.039005850002</v>
      </c>
      <c r="O162">
        <f t="shared" si="8"/>
        <v>1129.988368667171</v>
      </c>
    </row>
    <row r="163" spans="1:15" x14ac:dyDescent="0.3">
      <c r="A163" s="5">
        <v>399001</v>
      </c>
      <c r="B163" s="6">
        <v>42244</v>
      </c>
      <c r="C163" s="5">
        <v>10799.995999999999</v>
      </c>
      <c r="D163" s="5">
        <v>10826.191000000001</v>
      </c>
      <c r="E163" s="5">
        <v>10311.368</v>
      </c>
      <c r="F163" s="5">
        <v>10397.966</v>
      </c>
      <c r="H163" s="6">
        <v>42244</v>
      </c>
      <c r="I163" s="5">
        <v>10397.966</v>
      </c>
      <c r="J163" s="5">
        <v>10826.191000000001</v>
      </c>
      <c r="K163" s="5">
        <v>10311.368</v>
      </c>
      <c r="L163" s="5">
        <v>10799.995999999999</v>
      </c>
      <c r="M163">
        <f t="shared" si="6"/>
        <v>10587.444027000001</v>
      </c>
      <c r="N163">
        <f t="shared" si="7"/>
        <v>12245.5132624</v>
      </c>
      <c r="O163">
        <f t="shared" si="8"/>
        <v>1180.3012116185694</v>
      </c>
    </row>
    <row r="164" spans="1:15" x14ac:dyDescent="0.3">
      <c r="A164" s="5">
        <v>399001</v>
      </c>
      <c r="B164" s="6">
        <v>42247</v>
      </c>
      <c r="C164" s="5">
        <v>10549.163</v>
      </c>
      <c r="D164" s="5">
        <v>10706.227000000001</v>
      </c>
      <c r="E164" s="5">
        <v>10398.33</v>
      </c>
      <c r="F164" s="5">
        <v>10706.227000000001</v>
      </c>
      <c r="H164" s="6">
        <v>42247</v>
      </c>
      <c r="I164" s="5">
        <v>10706.227000000001</v>
      </c>
      <c r="J164" s="5">
        <v>10706.227000000001</v>
      </c>
      <c r="K164" s="5">
        <v>10398.33</v>
      </c>
      <c r="L164" s="5">
        <v>10549.163</v>
      </c>
      <c r="M164">
        <f t="shared" si="6"/>
        <v>10598.885897</v>
      </c>
      <c r="N164">
        <f t="shared" si="7"/>
        <v>12168.152668750001</v>
      </c>
      <c r="O164">
        <f t="shared" si="8"/>
        <v>1240.1528431907209</v>
      </c>
    </row>
    <row r="165" spans="1:15" x14ac:dyDescent="0.3">
      <c r="A165" s="5">
        <v>399001</v>
      </c>
      <c r="B165" s="6">
        <v>42248</v>
      </c>
      <c r="C165" s="5">
        <v>10162.516</v>
      </c>
      <c r="D165" s="5">
        <v>10388.498</v>
      </c>
      <c r="E165" s="5">
        <v>9954.5769999999993</v>
      </c>
      <c r="F165" s="5">
        <v>10388.498</v>
      </c>
      <c r="H165" s="6">
        <v>42248</v>
      </c>
      <c r="I165" s="5">
        <v>10388.498</v>
      </c>
      <c r="J165" s="5">
        <v>10388.498</v>
      </c>
      <c r="K165" s="5">
        <v>9954.5769999999993</v>
      </c>
      <c r="L165" s="5">
        <v>10162.516</v>
      </c>
      <c r="M165">
        <f t="shared" si="6"/>
        <v>10235.790650999999</v>
      </c>
      <c r="N165">
        <f t="shared" si="7"/>
        <v>12058.621233499998</v>
      </c>
      <c r="O165">
        <f t="shared" si="8"/>
        <v>1310.4086219204282</v>
      </c>
    </row>
    <row r="166" spans="1:15" x14ac:dyDescent="0.3">
      <c r="A166" s="5">
        <v>399001</v>
      </c>
      <c r="B166" s="6">
        <v>42249</v>
      </c>
      <c r="C166" s="5">
        <v>10054.800999999999</v>
      </c>
      <c r="D166" s="5">
        <v>10319.485000000001</v>
      </c>
      <c r="E166" s="5">
        <v>9682.7080000000005</v>
      </c>
      <c r="F166" s="5">
        <v>9694.4770000000008</v>
      </c>
      <c r="H166" s="6">
        <v>42249</v>
      </c>
      <c r="I166" s="5">
        <v>9694.4770000000008</v>
      </c>
      <c r="J166" s="5">
        <v>10319.485000000001</v>
      </c>
      <c r="K166" s="5">
        <v>9682.7080000000005</v>
      </c>
      <c r="L166" s="5">
        <v>10054.800999999999</v>
      </c>
      <c r="M166">
        <f t="shared" si="6"/>
        <v>9922.9457650000004</v>
      </c>
      <c r="N166">
        <f t="shared" si="7"/>
        <v>11923.617737249999</v>
      </c>
      <c r="O166">
        <f t="shared" si="8"/>
        <v>1377.1242240704241</v>
      </c>
    </row>
    <row r="167" spans="1:15" x14ac:dyDescent="0.3">
      <c r="A167" s="5">
        <v>399001</v>
      </c>
      <c r="B167" s="6">
        <v>42254</v>
      </c>
      <c r="C167" s="5">
        <v>9991.7639999999992</v>
      </c>
      <c r="D167" s="5">
        <v>10404.223</v>
      </c>
      <c r="E167" s="5">
        <v>9933.5409999999993</v>
      </c>
      <c r="F167" s="5">
        <v>10121.829</v>
      </c>
      <c r="H167" s="6">
        <v>42254</v>
      </c>
      <c r="I167" s="5">
        <v>10121.829</v>
      </c>
      <c r="J167" s="5">
        <v>10404.223</v>
      </c>
      <c r="K167" s="5">
        <v>9933.5409999999993</v>
      </c>
      <c r="L167" s="5">
        <v>9991.7639999999992</v>
      </c>
      <c r="M167">
        <f t="shared" si="6"/>
        <v>10099.613161000001</v>
      </c>
      <c r="N167">
        <f t="shared" si="7"/>
        <v>11809.9383874</v>
      </c>
      <c r="O167">
        <f t="shared" si="8"/>
        <v>1436.2319706558362</v>
      </c>
    </row>
    <row r="168" spans="1:15" x14ac:dyDescent="0.3">
      <c r="A168" s="5">
        <v>399001</v>
      </c>
      <c r="B168" s="6">
        <v>42255</v>
      </c>
      <c r="C168" s="5">
        <v>10320.226000000001</v>
      </c>
      <c r="D168" s="5">
        <v>10341.304</v>
      </c>
      <c r="E168" s="5">
        <v>9763.9490000000005</v>
      </c>
      <c r="F168" s="5">
        <v>9898.6350000000002</v>
      </c>
      <c r="H168" s="6">
        <v>42255</v>
      </c>
      <c r="I168" s="5">
        <v>9898.6350000000002</v>
      </c>
      <c r="J168" s="5">
        <v>10341.304</v>
      </c>
      <c r="K168" s="5">
        <v>9763.9490000000005</v>
      </c>
      <c r="L168" s="5">
        <v>10320.226000000001</v>
      </c>
      <c r="M168">
        <f t="shared" si="6"/>
        <v>10087.731372</v>
      </c>
      <c r="N168">
        <f t="shared" si="7"/>
        <v>11681.95602645</v>
      </c>
      <c r="O168">
        <f t="shared" si="8"/>
        <v>1453.8371048208096</v>
      </c>
    </row>
    <row r="169" spans="1:15" x14ac:dyDescent="0.3">
      <c r="A169" s="5">
        <v>399001</v>
      </c>
      <c r="B169" s="6">
        <v>42256</v>
      </c>
      <c r="C169" s="5">
        <v>10620.133</v>
      </c>
      <c r="D169" s="5">
        <v>10702.183000000001</v>
      </c>
      <c r="E169" s="5">
        <v>10335.022000000001</v>
      </c>
      <c r="F169" s="5">
        <v>10367.348</v>
      </c>
      <c r="H169" s="6">
        <v>42256</v>
      </c>
      <c r="I169" s="5">
        <v>10367.348</v>
      </c>
      <c r="J169" s="5">
        <v>10702.183000000001</v>
      </c>
      <c r="K169" s="5">
        <v>10335.022000000001</v>
      </c>
      <c r="L169" s="5">
        <v>10620.133</v>
      </c>
      <c r="M169">
        <f t="shared" si="6"/>
        <v>10503.237784000001</v>
      </c>
      <c r="N169">
        <f t="shared" si="7"/>
        <v>11552.468637800001</v>
      </c>
      <c r="O169">
        <f t="shared" si="8"/>
        <v>1419.0272130515907</v>
      </c>
    </row>
    <row r="170" spans="1:15" x14ac:dyDescent="0.3">
      <c r="A170" s="5">
        <v>399001</v>
      </c>
      <c r="B170" s="6">
        <v>42257</v>
      </c>
      <c r="C170" s="5">
        <v>10424.654</v>
      </c>
      <c r="D170" s="5">
        <v>10618.869000000001</v>
      </c>
      <c r="E170" s="5">
        <v>10406.021000000001</v>
      </c>
      <c r="F170" s="5">
        <v>10449.925999999999</v>
      </c>
      <c r="H170" s="6">
        <v>42257</v>
      </c>
      <c r="I170" s="5">
        <v>10449.925999999999</v>
      </c>
      <c r="J170" s="5">
        <v>10618.869000000001</v>
      </c>
      <c r="K170" s="5">
        <v>10406.021000000001</v>
      </c>
      <c r="L170" s="5">
        <v>10424.654</v>
      </c>
      <c r="M170">
        <f t="shared" si="6"/>
        <v>10465.999210000002</v>
      </c>
      <c r="N170">
        <f t="shared" si="7"/>
        <v>11408.733919599999</v>
      </c>
      <c r="O170">
        <f t="shared" si="8"/>
        <v>1374.6916161514375</v>
      </c>
    </row>
    <row r="171" spans="1:15" x14ac:dyDescent="0.3">
      <c r="A171" s="5">
        <v>399001</v>
      </c>
      <c r="B171" s="6">
        <v>42258</v>
      </c>
      <c r="C171" s="5">
        <v>10463.691999999999</v>
      </c>
      <c r="D171" s="5">
        <v>10555.62</v>
      </c>
      <c r="E171" s="5">
        <v>10332.411</v>
      </c>
      <c r="F171" s="5">
        <v>10408.406999999999</v>
      </c>
      <c r="H171" s="6">
        <v>42258</v>
      </c>
      <c r="I171" s="5">
        <v>10408.406999999999</v>
      </c>
      <c r="J171" s="5">
        <v>10555.62</v>
      </c>
      <c r="K171" s="5">
        <v>10332.411</v>
      </c>
      <c r="L171" s="5">
        <v>10463.691999999999</v>
      </c>
      <c r="M171">
        <f t="shared" si="6"/>
        <v>10439.092511999999</v>
      </c>
      <c r="N171">
        <f t="shared" si="7"/>
        <v>11270.862258849998</v>
      </c>
      <c r="O171">
        <f t="shared" si="8"/>
        <v>1327.0020836498059</v>
      </c>
    </row>
    <row r="172" spans="1:15" x14ac:dyDescent="0.3">
      <c r="A172" s="5">
        <v>399001</v>
      </c>
      <c r="B172" s="6">
        <v>42261</v>
      </c>
      <c r="C172" s="5">
        <v>9778.2340000000004</v>
      </c>
      <c r="D172" s="5">
        <v>10544.281000000001</v>
      </c>
      <c r="E172" s="5">
        <v>9739.4210000000003</v>
      </c>
      <c r="F172" s="5">
        <v>10517.683999999999</v>
      </c>
      <c r="H172" s="6">
        <v>42261</v>
      </c>
      <c r="I172" s="5">
        <v>10517.683999999999</v>
      </c>
      <c r="J172" s="5">
        <v>10544.281000000001</v>
      </c>
      <c r="K172" s="5">
        <v>9739.4210000000003</v>
      </c>
      <c r="L172" s="5">
        <v>9778.2340000000004</v>
      </c>
      <c r="M172">
        <f t="shared" si="6"/>
        <v>10145.625744000001</v>
      </c>
      <c r="N172">
        <f t="shared" si="7"/>
        <v>11117.545808700001</v>
      </c>
      <c r="O172">
        <f t="shared" si="8"/>
        <v>1266.1651323419583</v>
      </c>
    </row>
    <row r="173" spans="1:15" x14ac:dyDescent="0.3">
      <c r="A173" s="5">
        <v>399001</v>
      </c>
      <c r="B173" s="6">
        <v>42262</v>
      </c>
      <c r="C173" s="5">
        <v>9290.8070000000007</v>
      </c>
      <c r="D173" s="5">
        <v>9719.6620000000003</v>
      </c>
      <c r="E173" s="5">
        <v>9259.6479999999992</v>
      </c>
      <c r="F173" s="5">
        <v>9533.4500000000007</v>
      </c>
      <c r="H173" s="6">
        <v>42262</v>
      </c>
      <c r="I173" s="5">
        <v>9533.4500000000007</v>
      </c>
      <c r="J173" s="5">
        <v>9719.6620000000003</v>
      </c>
      <c r="K173" s="5">
        <v>9259.6479999999992</v>
      </c>
      <c r="L173" s="5">
        <v>9290.8070000000007</v>
      </c>
      <c r="M173">
        <f t="shared" si="6"/>
        <v>9441.7436230000003</v>
      </c>
      <c r="N173">
        <f t="shared" si="7"/>
        <v>10915.65708585</v>
      </c>
      <c r="O173">
        <f t="shared" si="8"/>
        <v>1196.8573207660213</v>
      </c>
    </row>
    <row r="174" spans="1:15" x14ac:dyDescent="0.3">
      <c r="A174" s="5">
        <v>399001</v>
      </c>
      <c r="B174" s="6">
        <v>42263</v>
      </c>
      <c r="C174" s="5">
        <v>9890.4290000000001</v>
      </c>
      <c r="D174" s="5">
        <v>9933.83</v>
      </c>
      <c r="E174" s="5">
        <v>9297.1980000000003</v>
      </c>
      <c r="F174" s="5">
        <v>9330.7549999999992</v>
      </c>
      <c r="H174" s="6">
        <v>42263</v>
      </c>
      <c r="I174" s="5">
        <v>9330.7549999999992</v>
      </c>
      <c r="J174" s="5">
        <v>9933.83</v>
      </c>
      <c r="K174" s="5">
        <v>9297.1980000000003</v>
      </c>
      <c r="L174" s="5">
        <v>9890.4290000000001</v>
      </c>
      <c r="M174">
        <f t="shared" si="6"/>
        <v>9612.4722039999997</v>
      </c>
      <c r="N174">
        <f t="shared" si="7"/>
        <v>10722.414207999998</v>
      </c>
      <c r="O174">
        <f t="shared" si="8"/>
        <v>1031.5457697716147</v>
      </c>
    </row>
    <row r="175" spans="1:15" x14ac:dyDescent="0.3">
      <c r="A175" s="5">
        <v>399001</v>
      </c>
      <c r="B175" s="6">
        <v>42264</v>
      </c>
      <c r="C175" s="5">
        <v>9739.89</v>
      </c>
      <c r="D175" s="5">
        <v>10147.174999999999</v>
      </c>
      <c r="E175" s="5">
        <v>9739.89</v>
      </c>
      <c r="F175" s="5">
        <v>9872.0409999999993</v>
      </c>
      <c r="H175" s="6">
        <v>42264</v>
      </c>
      <c r="I175" s="5">
        <v>9872.0409999999993</v>
      </c>
      <c r="J175" s="5">
        <v>10147.174999999999</v>
      </c>
      <c r="K175" s="5">
        <v>9739.89</v>
      </c>
      <c r="L175" s="5">
        <v>9739.89</v>
      </c>
      <c r="M175">
        <f t="shared" si="6"/>
        <v>9858.5160939999987</v>
      </c>
      <c r="N175">
        <f t="shared" si="7"/>
        <v>10558.077351249998</v>
      </c>
      <c r="O175">
        <f t="shared" si="8"/>
        <v>937.84485699057586</v>
      </c>
    </row>
    <row r="176" spans="1:15" x14ac:dyDescent="0.3">
      <c r="A176" s="5">
        <v>399001</v>
      </c>
      <c r="B176" s="6">
        <v>42265</v>
      </c>
      <c r="C176" s="5">
        <v>9850.7720000000008</v>
      </c>
      <c r="D176" s="5">
        <v>9914.5849999999991</v>
      </c>
      <c r="E176" s="5">
        <v>9691.0640000000003</v>
      </c>
      <c r="F176" s="5">
        <v>9806.7160000000003</v>
      </c>
      <c r="H176" s="6">
        <v>42265</v>
      </c>
      <c r="I176" s="5">
        <v>9806.7160000000003</v>
      </c>
      <c r="J176" s="5">
        <v>9914.5849999999991</v>
      </c>
      <c r="K176" s="5">
        <v>9691.0640000000003</v>
      </c>
      <c r="L176" s="5">
        <v>9850.7720000000008</v>
      </c>
      <c r="M176">
        <f t="shared" si="6"/>
        <v>9818.8427510000001</v>
      </c>
      <c r="N176">
        <f t="shared" si="7"/>
        <v>10418.801588049999</v>
      </c>
      <c r="O176">
        <f t="shared" si="8"/>
        <v>756.05487807251779</v>
      </c>
    </row>
    <row r="177" spans="1:15" x14ac:dyDescent="0.3">
      <c r="A177" s="5">
        <v>399001</v>
      </c>
      <c r="B177" s="6">
        <v>42268</v>
      </c>
      <c r="C177" s="5">
        <v>10176.727000000001</v>
      </c>
      <c r="D177" s="5">
        <v>10176.727000000001</v>
      </c>
      <c r="E177" s="5">
        <v>9701.3250000000007</v>
      </c>
      <c r="F177" s="5">
        <v>9732.1219999999994</v>
      </c>
      <c r="H177" s="6">
        <v>42268</v>
      </c>
      <c r="I177" s="5">
        <v>9732.1219999999994</v>
      </c>
      <c r="J177" s="5">
        <v>10176.727000000001</v>
      </c>
      <c r="K177" s="5">
        <v>9701.3250000000007</v>
      </c>
      <c r="L177" s="5">
        <v>10176.727000000001</v>
      </c>
      <c r="M177">
        <f t="shared" si="6"/>
        <v>9948.5422730000009</v>
      </c>
      <c r="N177">
        <f t="shared" si="7"/>
        <v>10278.339398999999</v>
      </c>
      <c r="O177">
        <f t="shared" si="8"/>
        <v>551.89563673224677</v>
      </c>
    </row>
    <row r="178" spans="1:15" x14ac:dyDescent="0.3">
      <c r="A178" s="5">
        <v>399001</v>
      </c>
      <c r="B178" s="6">
        <v>42269</v>
      </c>
      <c r="C178" s="5">
        <v>10238.686</v>
      </c>
      <c r="D178" s="5">
        <v>10357.416999999999</v>
      </c>
      <c r="E178" s="5">
        <v>10121.741</v>
      </c>
      <c r="F178" s="5">
        <v>10200.547</v>
      </c>
      <c r="H178" s="6">
        <v>42269</v>
      </c>
      <c r="I178" s="5">
        <v>10200.547</v>
      </c>
      <c r="J178" s="5">
        <v>10357.416999999999</v>
      </c>
      <c r="K178" s="5">
        <v>10121.741</v>
      </c>
      <c r="L178" s="5">
        <v>10238.686</v>
      </c>
      <c r="M178">
        <f t="shared" si="6"/>
        <v>10227.242174999999</v>
      </c>
      <c r="N178">
        <f t="shared" si="7"/>
        <v>10181.874838049996</v>
      </c>
      <c r="O178">
        <f t="shared" si="8"/>
        <v>395.76484683110749</v>
      </c>
    </row>
    <row r="179" spans="1:15" x14ac:dyDescent="0.3">
      <c r="A179" s="5">
        <v>399001</v>
      </c>
      <c r="B179" s="6">
        <v>42270</v>
      </c>
      <c r="C179" s="5">
        <v>10132.295</v>
      </c>
      <c r="D179" s="5">
        <v>10250.453</v>
      </c>
      <c r="E179" s="5">
        <v>10040.948</v>
      </c>
      <c r="F179" s="5">
        <v>10071.333000000001</v>
      </c>
      <c r="H179" s="6">
        <v>42270</v>
      </c>
      <c r="I179" s="5">
        <v>10071.333000000001</v>
      </c>
      <c r="J179" s="5">
        <v>10250.453</v>
      </c>
      <c r="K179" s="5">
        <v>10040.948</v>
      </c>
      <c r="L179" s="5">
        <v>10132.295</v>
      </c>
      <c r="M179">
        <f t="shared" si="6"/>
        <v>10118.578642999999</v>
      </c>
      <c r="N179">
        <f t="shared" si="7"/>
        <v>10128.170672299997</v>
      </c>
      <c r="O179">
        <f t="shared" si="8"/>
        <v>349.79987611633015</v>
      </c>
    </row>
    <row r="180" spans="1:15" x14ac:dyDescent="0.3">
      <c r="A180" s="5">
        <v>399001</v>
      </c>
      <c r="B180" s="6">
        <v>42271</v>
      </c>
      <c r="C180" s="5">
        <v>10238.038</v>
      </c>
      <c r="D180" s="5">
        <v>10288.183999999999</v>
      </c>
      <c r="E180" s="5">
        <v>10124.128000000001</v>
      </c>
      <c r="F180" s="5">
        <v>10178.098</v>
      </c>
      <c r="H180" s="6">
        <v>42271</v>
      </c>
      <c r="I180" s="5">
        <v>10178.098</v>
      </c>
      <c r="J180" s="5">
        <v>10288.183999999999</v>
      </c>
      <c r="K180" s="5">
        <v>10124.128000000001</v>
      </c>
      <c r="L180" s="5">
        <v>10238.038</v>
      </c>
      <c r="M180">
        <f t="shared" si="6"/>
        <v>10207.337615999999</v>
      </c>
      <c r="N180">
        <f t="shared" si="7"/>
        <v>10125.527596599997</v>
      </c>
      <c r="O180">
        <f t="shared" si="8"/>
        <v>350.2529860630026</v>
      </c>
    </row>
    <row r="181" spans="1:15" x14ac:dyDescent="0.3">
      <c r="A181" s="5">
        <v>399001</v>
      </c>
      <c r="B181" s="6">
        <v>42272</v>
      </c>
      <c r="C181" s="5">
        <v>9904.7639999999992</v>
      </c>
      <c r="D181" s="5">
        <v>10249.242</v>
      </c>
      <c r="E181" s="5">
        <v>9835.8420000000006</v>
      </c>
      <c r="F181" s="5">
        <v>10184.879999999999</v>
      </c>
      <c r="H181" s="6">
        <v>42272</v>
      </c>
      <c r="I181" s="5">
        <v>10184.879999999999</v>
      </c>
      <c r="J181" s="5">
        <v>10249.242</v>
      </c>
      <c r="K181" s="5">
        <v>9835.8420000000006</v>
      </c>
      <c r="L181" s="5">
        <v>9904.7639999999992</v>
      </c>
      <c r="M181">
        <f t="shared" si="6"/>
        <v>10043.95104</v>
      </c>
      <c r="N181">
        <f t="shared" si="7"/>
        <v>10122.982539799999</v>
      </c>
      <c r="O181">
        <f t="shared" si="8"/>
        <v>350.06968353677354</v>
      </c>
    </row>
    <row r="182" spans="1:15" x14ac:dyDescent="0.3">
      <c r="A182" s="5">
        <v>399001</v>
      </c>
      <c r="B182" s="6">
        <v>42275</v>
      </c>
      <c r="C182" s="5">
        <v>10115.547</v>
      </c>
      <c r="D182" s="5">
        <v>10124.313</v>
      </c>
      <c r="E182" s="5">
        <v>9796.9290000000001</v>
      </c>
      <c r="F182" s="5">
        <v>9919.5619999999999</v>
      </c>
      <c r="H182" s="6">
        <v>42275</v>
      </c>
      <c r="I182" s="5">
        <v>9919.5619999999999</v>
      </c>
      <c r="J182" s="5">
        <v>10124.313</v>
      </c>
      <c r="K182" s="5">
        <v>9796.9290000000001</v>
      </c>
      <c r="L182" s="5">
        <v>10115.547</v>
      </c>
      <c r="M182">
        <f t="shared" si="6"/>
        <v>9995.8059030000004</v>
      </c>
      <c r="N182">
        <f t="shared" si="7"/>
        <v>10117.96992225</v>
      </c>
      <c r="O182">
        <f t="shared" si="8"/>
        <v>349.14354814499086</v>
      </c>
    </row>
    <row r="183" spans="1:15" x14ac:dyDescent="0.3">
      <c r="A183" s="5">
        <v>399001</v>
      </c>
      <c r="B183" s="6">
        <v>42276</v>
      </c>
      <c r="C183" s="5">
        <v>9949.9179999999997</v>
      </c>
      <c r="D183" s="5">
        <v>10070.254000000001</v>
      </c>
      <c r="E183" s="5">
        <v>9873.7810000000009</v>
      </c>
      <c r="F183" s="5">
        <v>9962.5810000000001</v>
      </c>
      <c r="H183" s="6">
        <v>42276</v>
      </c>
      <c r="I183" s="5">
        <v>9962.5810000000001</v>
      </c>
      <c r="J183" s="5">
        <v>10070.254000000001</v>
      </c>
      <c r="K183" s="5">
        <v>9873.7810000000009</v>
      </c>
      <c r="L183" s="5">
        <v>9949.9179999999997</v>
      </c>
      <c r="M183">
        <f t="shared" si="6"/>
        <v>9962.2728760000009</v>
      </c>
      <c r="N183">
        <f t="shared" si="7"/>
        <v>10086.711364700001</v>
      </c>
      <c r="O183">
        <f t="shared" si="8"/>
        <v>314.19855353809567</v>
      </c>
    </row>
    <row r="184" spans="1:15" x14ac:dyDescent="0.3">
      <c r="A184" s="5">
        <v>399001</v>
      </c>
      <c r="B184" s="6">
        <v>42277</v>
      </c>
      <c r="C184" s="5">
        <v>9988.25</v>
      </c>
      <c r="D184" s="5">
        <v>10048.859</v>
      </c>
      <c r="E184" s="5">
        <v>9890.7060000000001</v>
      </c>
      <c r="F184" s="5">
        <v>10004.795</v>
      </c>
      <c r="H184" s="6">
        <v>42277</v>
      </c>
      <c r="I184" s="5">
        <v>10004.795</v>
      </c>
      <c r="J184" s="5">
        <v>10048.859</v>
      </c>
      <c r="K184" s="5">
        <v>9890.7060000000001</v>
      </c>
      <c r="L184" s="5">
        <v>9988.25</v>
      </c>
      <c r="M184">
        <f t="shared" si="6"/>
        <v>9986.30782</v>
      </c>
      <c r="N184">
        <f t="shared" si="7"/>
        <v>10056.082460850001</v>
      </c>
      <c r="O184">
        <f t="shared" si="8"/>
        <v>296.0000670455604</v>
      </c>
    </row>
    <row r="185" spans="1:15" x14ac:dyDescent="0.3">
      <c r="A185" s="5">
        <v>399001</v>
      </c>
      <c r="B185" s="6">
        <v>42285</v>
      </c>
      <c r="C185" s="5">
        <v>10394.734</v>
      </c>
      <c r="D185" s="5">
        <v>10477.209000000001</v>
      </c>
      <c r="E185" s="5">
        <v>10265</v>
      </c>
      <c r="F185" s="5">
        <v>10332.235000000001</v>
      </c>
      <c r="H185" s="6">
        <v>42285</v>
      </c>
      <c r="I185" s="5">
        <v>10332.235000000001</v>
      </c>
      <c r="J185" s="5">
        <v>10477.209000000001</v>
      </c>
      <c r="K185" s="5">
        <v>10265</v>
      </c>
      <c r="L185" s="5">
        <v>10394.734</v>
      </c>
      <c r="M185">
        <f t="shared" si="6"/>
        <v>10366.395340000001</v>
      </c>
      <c r="N185">
        <f t="shared" si="7"/>
        <v>10062.612695299998</v>
      </c>
      <c r="O185">
        <f t="shared" si="8"/>
        <v>304.39562348459663</v>
      </c>
    </row>
    <row r="186" spans="1:15" x14ac:dyDescent="0.3">
      <c r="A186" s="5">
        <v>399001</v>
      </c>
      <c r="B186" s="6">
        <v>42286</v>
      </c>
      <c r="C186" s="5">
        <v>10540.194</v>
      </c>
      <c r="D186" s="5">
        <v>10589.519</v>
      </c>
      <c r="E186" s="5">
        <v>10363.984</v>
      </c>
      <c r="F186" s="5">
        <v>10386.806</v>
      </c>
      <c r="H186" s="6">
        <v>42286</v>
      </c>
      <c r="I186" s="5">
        <v>10386.806</v>
      </c>
      <c r="J186" s="5">
        <v>10589.519</v>
      </c>
      <c r="K186" s="5">
        <v>10363.984</v>
      </c>
      <c r="L186" s="5">
        <v>10540.194</v>
      </c>
      <c r="M186">
        <f t="shared" si="6"/>
        <v>10468.562073000001</v>
      </c>
      <c r="N186">
        <f t="shared" si="7"/>
        <v>10089.893510700002</v>
      </c>
      <c r="O186">
        <f t="shared" si="8"/>
        <v>321.31066441424917</v>
      </c>
    </row>
    <row r="187" spans="1:15" x14ac:dyDescent="0.3">
      <c r="A187" s="5">
        <v>399001</v>
      </c>
      <c r="B187" s="6">
        <v>42289</v>
      </c>
      <c r="C187" s="5">
        <v>10961.362999999999</v>
      </c>
      <c r="D187" s="5">
        <v>11069.681</v>
      </c>
      <c r="E187" s="5">
        <v>10593.538</v>
      </c>
      <c r="F187" s="5">
        <v>10599.884</v>
      </c>
      <c r="H187" s="6">
        <v>42289</v>
      </c>
      <c r="I187" s="5">
        <v>10599.884</v>
      </c>
      <c r="J187" s="5">
        <v>11069.681</v>
      </c>
      <c r="K187" s="5">
        <v>10593.538</v>
      </c>
      <c r="L187" s="5">
        <v>10961.362999999999</v>
      </c>
      <c r="M187">
        <f t="shared" si="6"/>
        <v>10800.100151999999</v>
      </c>
      <c r="N187">
        <f t="shared" si="7"/>
        <v>10124.91786025</v>
      </c>
      <c r="O187">
        <f t="shared" si="8"/>
        <v>372.75441685607569</v>
      </c>
    </row>
    <row r="188" spans="1:15" x14ac:dyDescent="0.3">
      <c r="A188" s="5">
        <v>399001</v>
      </c>
      <c r="B188" s="6">
        <v>42290</v>
      </c>
      <c r="C188" s="5">
        <v>11042.13</v>
      </c>
      <c r="D188" s="5">
        <v>11072.995999999999</v>
      </c>
      <c r="E188" s="5">
        <v>10850.723</v>
      </c>
      <c r="F188" s="5">
        <v>10885.105</v>
      </c>
      <c r="H188" s="6">
        <v>42290</v>
      </c>
      <c r="I188" s="5">
        <v>10885.105</v>
      </c>
      <c r="J188" s="5">
        <v>11072.995999999999</v>
      </c>
      <c r="K188" s="5">
        <v>10850.723</v>
      </c>
      <c r="L188" s="5">
        <v>11042.13</v>
      </c>
      <c r="M188">
        <f t="shared" si="6"/>
        <v>10962.945943999999</v>
      </c>
      <c r="N188">
        <f t="shared" si="7"/>
        <v>10168.67858885</v>
      </c>
      <c r="O188">
        <f t="shared" si="8"/>
        <v>421.74049929588756</v>
      </c>
    </row>
    <row r="189" spans="1:15" x14ac:dyDescent="0.3">
      <c r="A189" s="5">
        <v>399001</v>
      </c>
      <c r="B189" s="6">
        <v>42291</v>
      </c>
      <c r="C189" s="5">
        <v>10901.478999999999</v>
      </c>
      <c r="D189" s="5">
        <v>11095.338</v>
      </c>
      <c r="E189" s="5">
        <v>10880.108</v>
      </c>
      <c r="F189" s="5">
        <v>10997.082</v>
      </c>
      <c r="H189" s="6">
        <v>42291</v>
      </c>
      <c r="I189" s="5">
        <v>10997.082</v>
      </c>
      <c r="J189" s="5">
        <v>11095.338</v>
      </c>
      <c r="K189" s="5">
        <v>10880.108</v>
      </c>
      <c r="L189" s="5">
        <v>10901.478999999999</v>
      </c>
      <c r="M189">
        <f t="shared" si="6"/>
        <v>10963.965534999999</v>
      </c>
      <c r="N189">
        <f t="shared" si="7"/>
        <v>10191.714976400001</v>
      </c>
      <c r="O189">
        <f t="shared" si="8"/>
        <v>441.18970905558871</v>
      </c>
    </row>
    <row r="190" spans="1:15" x14ac:dyDescent="0.3">
      <c r="A190" s="5">
        <v>399001</v>
      </c>
      <c r="B190" s="6">
        <v>42292</v>
      </c>
      <c r="C190" s="5">
        <v>11229.38</v>
      </c>
      <c r="D190" s="5">
        <v>11229.38</v>
      </c>
      <c r="E190" s="5">
        <v>10862.111999999999</v>
      </c>
      <c r="F190" s="5">
        <v>10862.111999999999</v>
      </c>
      <c r="H190" s="6">
        <v>42292</v>
      </c>
      <c r="I190" s="5">
        <v>10862.111999999999</v>
      </c>
      <c r="J190" s="5">
        <v>11229.38</v>
      </c>
      <c r="K190" s="5">
        <v>10862.111999999999</v>
      </c>
      <c r="L190" s="5">
        <v>11229.38</v>
      </c>
      <c r="M190">
        <f t="shared" si="6"/>
        <v>11045.745999999999</v>
      </c>
      <c r="N190">
        <f t="shared" si="7"/>
        <v>10220.7023159</v>
      </c>
      <c r="O190">
        <f t="shared" si="8"/>
        <v>495.94537442762277</v>
      </c>
    </row>
    <row r="191" spans="1:15" x14ac:dyDescent="0.3">
      <c r="A191" s="5">
        <v>399001</v>
      </c>
      <c r="B191" s="6">
        <v>42293</v>
      </c>
      <c r="C191" s="5">
        <v>11374.834000000001</v>
      </c>
      <c r="D191" s="5">
        <v>11384.24</v>
      </c>
      <c r="E191" s="5">
        <v>11172.041999999999</v>
      </c>
      <c r="F191" s="5">
        <v>11301.934999999999</v>
      </c>
      <c r="H191" s="6">
        <v>42293</v>
      </c>
      <c r="I191" s="5">
        <v>11301.934999999999</v>
      </c>
      <c r="J191" s="5">
        <v>11384.24</v>
      </c>
      <c r="K191" s="5">
        <v>11172.041999999999</v>
      </c>
      <c r="L191" s="5">
        <v>11374.834000000001</v>
      </c>
      <c r="M191">
        <f t="shared" si="6"/>
        <v>11315.371482999999</v>
      </c>
      <c r="N191">
        <f t="shared" si="7"/>
        <v>10264.51626445</v>
      </c>
      <c r="O191">
        <f t="shared" si="8"/>
        <v>555.6923383643026</v>
      </c>
    </row>
    <row r="192" spans="1:15" x14ac:dyDescent="0.3">
      <c r="A192" s="5">
        <v>399001</v>
      </c>
      <c r="B192" s="6">
        <v>42296</v>
      </c>
      <c r="C192" s="5">
        <v>11391.013000000001</v>
      </c>
      <c r="D192" s="5">
        <v>11498.24</v>
      </c>
      <c r="E192" s="5">
        <v>11245.013999999999</v>
      </c>
      <c r="F192" s="5">
        <v>11426.518</v>
      </c>
      <c r="H192" s="6">
        <v>42296</v>
      </c>
      <c r="I192" s="5">
        <v>11426.518</v>
      </c>
      <c r="J192" s="5">
        <v>11498.24</v>
      </c>
      <c r="K192" s="5">
        <v>11245.013999999999</v>
      </c>
      <c r="L192" s="5">
        <v>11391.013000000001</v>
      </c>
      <c r="M192">
        <f t="shared" si="6"/>
        <v>11394.578593000002</v>
      </c>
      <c r="N192">
        <f t="shared" si="7"/>
        <v>10326.9639069</v>
      </c>
      <c r="O192">
        <f t="shared" si="8"/>
        <v>593.70740505824915</v>
      </c>
    </row>
    <row r="193" spans="1:15" x14ac:dyDescent="0.3">
      <c r="A193" s="5">
        <v>399001</v>
      </c>
      <c r="B193" s="6">
        <v>42297</v>
      </c>
      <c r="C193" s="5">
        <v>11597.08</v>
      </c>
      <c r="D193" s="5">
        <v>11597.156000000001</v>
      </c>
      <c r="E193" s="5">
        <v>11335.782999999999</v>
      </c>
      <c r="F193" s="5">
        <v>11372.178</v>
      </c>
      <c r="H193" s="6">
        <v>42297</v>
      </c>
      <c r="I193" s="5">
        <v>11372.178</v>
      </c>
      <c r="J193" s="5">
        <v>11597.156000000001</v>
      </c>
      <c r="K193" s="5">
        <v>11335.782999999999</v>
      </c>
      <c r="L193" s="5">
        <v>11597.08</v>
      </c>
      <c r="M193">
        <f t="shared" si="6"/>
        <v>11477.692071000001</v>
      </c>
      <c r="N193">
        <f t="shared" si="7"/>
        <v>10428.761329299999</v>
      </c>
      <c r="O193">
        <f t="shared" si="8"/>
        <v>597.52327821197628</v>
      </c>
    </row>
    <row r="194" spans="1:15" x14ac:dyDescent="0.3">
      <c r="A194" s="5">
        <v>399001</v>
      </c>
      <c r="B194" s="6">
        <v>42298</v>
      </c>
      <c r="C194" s="5">
        <v>10915.986000000001</v>
      </c>
      <c r="D194" s="5">
        <v>11641.893</v>
      </c>
      <c r="E194" s="5">
        <v>10872.566999999999</v>
      </c>
      <c r="F194" s="5">
        <v>11592.199000000001</v>
      </c>
      <c r="H194" s="6">
        <v>42298</v>
      </c>
      <c r="I194" s="5">
        <v>11592.199000000001</v>
      </c>
      <c r="J194" s="5">
        <v>11641.893</v>
      </c>
      <c r="K194" s="5">
        <v>10872.566999999999</v>
      </c>
      <c r="L194" s="5">
        <v>10915.986000000001</v>
      </c>
      <c r="M194">
        <f t="shared" si="6"/>
        <v>11255.291024999999</v>
      </c>
      <c r="N194">
        <f t="shared" si="7"/>
        <v>10510.90227035</v>
      </c>
      <c r="O194">
        <f t="shared" si="8"/>
        <v>587.93346610282708</v>
      </c>
    </row>
    <row r="195" spans="1:15" x14ac:dyDescent="0.3">
      <c r="A195" s="5">
        <v>399001</v>
      </c>
      <c r="B195" s="6">
        <v>42299</v>
      </c>
      <c r="C195" s="5">
        <v>11305.102999999999</v>
      </c>
      <c r="D195" s="5">
        <v>11320.011</v>
      </c>
      <c r="E195" s="5">
        <v>10910.879000000001</v>
      </c>
      <c r="F195" s="5">
        <v>10921.178</v>
      </c>
      <c r="H195" s="6">
        <v>42299</v>
      </c>
      <c r="I195" s="5">
        <v>10921.178</v>
      </c>
      <c r="J195" s="5">
        <v>11320.011</v>
      </c>
      <c r="K195" s="5">
        <v>10910.879000000001</v>
      </c>
      <c r="L195" s="5">
        <v>11305.102999999999</v>
      </c>
      <c r="M195">
        <f t="shared" ref="M195:M258" si="9">(L195+I195)/2*0.618+(J195+K195)/2*0.382</f>
        <v>11114.020818999999</v>
      </c>
      <c r="N195">
        <f t="shared" si="7"/>
        <v>10573.677506599999</v>
      </c>
      <c r="O195">
        <f t="shared" si="8"/>
        <v>580.7736184945835</v>
      </c>
    </row>
    <row r="196" spans="1:15" x14ac:dyDescent="0.3">
      <c r="A196" s="5">
        <v>399001</v>
      </c>
      <c r="B196" s="6">
        <v>42300</v>
      </c>
      <c r="C196" s="5">
        <v>11603.456</v>
      </c>
      <c r="D196" s="5">
        <v>11653.087</v>
      </c>
      <c r="E196" s="5">
        <v>11345.527</v>
      </c>
      <c r="F196" s="5">
        <v>11397.199000000001</v>
      </c>
      <c r="H196" s="6">
        <v>42300</v>
      </c>
      <c r="I196" s="5">
        <v>11397.199000000001</v>
      </c>
      <c r="J196" s="5">
        <v>11653.087</v>
      </c>
      <c r="K196" s="5">
        <v>11345.527</v>
      </c>
      <c r="L196" s="5">
        <v>11603.456</v>
      </c>
      <c r="M196">
        <f t="shared" si="9"/>
        <v>11499.937668999999</v>
      </c>
      <c r="N196">
        <f t="shared" si="7"/>
        <v>10657.732252500002</v>
      </c>
      <c r="O196">
        <f t="shared" si="8"/>
        <v>591.92506165830378</v>
      </c>
    </row>
    <row r="197" spans="1:15" x14ac:dyDescent="0.3">
      <c r="A197" s="5">
        <v>399001</v>
      </c>
      <c r="B197" s="6">
        <v>42303</v>
      </c>
      <c r="C197" s="5">
        <v>11687.772000000001</v>
      </c>
      <c r="D197" s="5">
        <v>11789.02</v>
      </c>
      <c r="E197" s="5">
        <v>11534.825999999999</v>
      </c>
      <c r="F197" s="5">
        <v>11765.652</v>
      </c>
      <c r="H197" s="6">
        <v>42303</v>
      </c>
      <c r="I197" s="5">
        <v>11765.652</v>
      </c>
      <c r="J197" s="5">
        <v>11789.02</v>
      </c>
      <c r="K197" s="5">
        <v>11534.825999999999</v>
      </c>
      <c r="L197" s="5">
        <v>11687.772000000001</v>
      </c>
      <c r="M197">
        <f t="shared" si="9"/>
        <v>11701.962602</v>
      </c>
      <c r="N197">
        <f t="shared" si="7"/>
        <v>10745.403268950002</v>
      </c>
      <c r="O197">
        <f t="shared" si="8"/>
        <v>617.49488412633843</v>
      </c>
    </row>
    <row r="198" spans="1:15" x14ac:dyDescent="0.3">
      <c r="A198" s="5">
        <v>399001</v>
      </c>
      <c r="B198" s="6">
        <v>42304</v>
      </c>
      <c r="C198" s="5">
        <v>11758.413</v>
      </c>
      <c r="D198" s="5">
        <v>11820.723</v>
      </c>
      <c r="E198" s="5">
        <v>11229.102000000001</v>
      </c>
      <c r="F198" s="5">
        <v>11588.941999999999</v>
      </c>
      <c r="H198" s="6">
        <v>42304</v>
      </c>
      <c r="I198" s="5">
        <v>11588.941999999999</v>
      </c>
      <c r="J198" s="5">
        <v>11820.723</v>
      </c>
      <c r="K198" s="5">
        <v>11229.102000000001</v>
      </c>
      <c r="L198" s="5">
        <v>11758.413</v>
      </c>
      <c r="M198">
        <f t="shared" si="9"/>
        <v>11616.849270000001</v>
      </c>
      <c r="N198">
        <f t="shared" si="7"/>
        <v>10814.883623700001</v>
      </c>
      <c r="O198">
        <f t="shared" si="8"/>
        <v>641.00503343819594</v>
      </c>
    </row>
    <row r="199" spans="1:15" x14ac:dyDescent="0.3">
      <c r="A199" s="5">
        <v>399001</v>
      </c>
      <c r="B199" s="6">
        <v>42305</v>
      </c>
      <c r="C199" s="5">
        <v>11494.347</v>
      </c>
      <c r="D199" s="5">
        <v>11834.073</v>
      </c>
      <c r="E199" s="5">
        <v>11446.43</v>
      </c>
      <c r="F199" s="5">
        <v>11689.287</v>
      </c>
      <c r="H199" s="6">
        <v>42305</v>
      </c>
      <c r="I199" s="5">
        <v>11689.287</v>
      </c>
      <c r="J199" s="5">
        <v>11834.073</v>
      </c>
      <c r="K199" s="5">
        <v>11446.43</v>
      </c>
      <c r="L199" s="5">
        <v>11494.347</v>
      </c>
      <c r="M199">
        <f t="shared" si="9"/>
        <v>11610.318979</v>
      </c>
      <c r="N199">
        <f t="shared" si="7"/>
        <v>10889.470640500002</v>
      </c>
      <c r="O199">
        <f t="shared" si="8"/>
        <v>632.86568513152736</v>
      </c>
    </row>
    <row r="200" spans="1:15" x14ac:dyDescent="0.3">
      <c r="A200" s="5">
        <v>399001</v>
      </c>
      <c r="B200" s="6">
        <v>42306</v>
      </c>
      <c r="C200" s="5">
        <v>11566.662</v>
      </c>
      <c r="D200" s="5">
        <v>11694.781000000001</v>
      </c>
      <c r="E200" s="5">
        <v>11406.102000000001</v>
      </c>
      <c r="F200" s="5">
        <v>11565.713</v>
      </c>
      <c r="H200" s="6">
        <v>42306</v>
      </c>
      <c r="I200" s="5">
        <v>11565.713</v>
      </c>
      <c r="J200" s="5">
        <v>11694.781000000001</v>
      </c>
      <c r="K200" s="5">
        <v>11406.102000000001</v>
      </c>
      <c r="L200" s="5">
        <v>11566.662</v>
      </c>
      <c r="M200">
        <f t="shared" si="9"/>
        <v>11560.172527999999</v>
      </c>
      <c r="N200">
        <f t="shared" si="7"/>
        <v>10957.1123861</v>
      </c>
      <c r="O200">
        <f t="shared" si="8"/>
        <v>627.25473852636344</v>
      </c>
    </row>
    <row r="201" spans="1:15" x14ac:dyDescent="0.3">
      <c r="A201" s="5">
        <v>399001</v>
      </c>
      <c r="B201" s="6">
        <v>42307</v>
      </c>
      <c r="C201" s="5">
        <v>11546.050999999999</v>
      </c>
      <c r="D201" s="5">
        <v>11711.037</v>
      </c>
      <c r="E201" s="5">
        <v>11369.395</v>
      </c>
      <c r="F201" s="5">
        <v>11542.013999999999</v>
      </c>
      <c r="H201" s="6">
        <v>42307</v>
      </c>
      <c r="I201" s="5">
        <v>11542.013999999999</v>
      </c>
      <c r="J201" s="5">
        <v>11711.037</v>
      </c>
      <c r="K201" s="5">
        <v>11369.395</v>
      </c>
      <c r="L201" s="5">
        <v>11546.050999999999</v>
      </c>
      <c r="M201">
        <f t="shared" si="9"/>
        <v>11542.574596999999</v>
      </c>
      <c r="N201">
        <f t="shared" si="7"/>
        <v>11032.043563949999</v>
      </c>
      <c r="O201">
        <f t="shared" si="8"/>
        <v>584.22320468972907</v>
      </c>
    </row>
    <row r="202" spans="1:15" x14ac:dyDescent="0.3">
      <c r="A202" s="5">
        <v>399001</v>
      </c>
      <c r="B202" s="6">
        <v>42310</v>
      </c>
      <c r="C202" s="5">
        <v>11304.882</v>
      </c>
      <c r="D202" s="5">
        <v>11637.987999999999</v>
      </c>
      <c r="E202" s="5">
        <v>11266.038</v>
      </c>
      <c r="F202" s="5">
        <v>11306.204</v>
      </c>
      <c r="H202" s="6">
        <v>42310</v>
      </c>
      <c r="I202" s="5">
        <v>11306.204</v>
      </c>
      <c r="J202" s="5">
        <v>11637.987999999999</v>
      </c>
      <c r="K202" s="5">
        <v>11266.038</v>
      </c>
      <c r="L202" s="5">
        <v>11304.882</v>
      </c>
      <c r="M202">
        <f t="shared" si="9"/>
        <v>11361.49454</v>
      </c>
      <c r="N202">
        <f t="shared" si="7"/>
        <v>11100.3279958</v>
      </c>
      <c r="O202">
        <f t="shared" si="8"/>
        <v>541.0903855575018</v>
      </c>
    </row>
    <row r="203" spans="1:15" x14ac:dyDescent="0.3">
      <c r="A203" s="5">
        <v>399001</v>
      </c>
      <c r="B203" s="6">
        <v>42311</v>
      </c>
      <c r="C203" s="5">
        <v>11288.144</v>
      </c>
      <c r="D203" s="5">
        <v>11416.838</v>
      </c>
      <c r="E203" s="5">
        <v>11200.597</v>
      </c>
      <c r="F203" s="5">
        <v>11341.303</v>
      </c>
      <c r="H203" s="6">
        <v>42311</v>
      </c>
      <c r="I203" s="5">
        <v>11341.303</v>
      </c>
      <c r="J203" s="5">
        <v>11416.838</v>
      </c>
      <c r="K203" s="5">
        <v>11200.597</v>
      </c>
      <c r="L203" s="5">
        <v>11288.144</v>
      </c>
      <c r="M203">
        <f t="shared" si="9"/>
        <v>11312.429208</v>
      </c>
      <c r="N203">
        <f t="shared" si="7"/>
        <v>11167.835812400001</v>
      </c>
      <c r="O203">
        <f t="shared" si="8"/>
        <v>465.20817245777482</v>
      </c>
    </row>
    <row r="204" spans="1:15" x14ac:dyDescent="0.3">
      <c r="A204" s="5">
        <v>399001</v>
      </c>
      <c r="B204" s="6">
        <v>42312</v>
      </c>
      <c r="C204" s="5">
        <v>11884.9</v>
      </c>
      <c r="D204" s="5">
        <v>11884.9</v>
      </c>
      <c r="E204" s="5">
        <v>11351.249</v>
      </c>
      <c r="F204" s="5">
        <v>11351.249</v>
      </c>
      <c r="H204" s="6">
        <v>42312</v>
      </c>
      <c r="I204" s="5">
        <v>11351.249</v>
      </c>
      <c r="J204" s="5">
        <v>11884.9</v>
      </c>
      <c r="K204" s="5">
        <v>11351.249</v>
      </c>
      <c r="L204" s="5">
        <v>11884.9</v>
      </c>
      <c r="M204">
        <f t="shared" si="9"/>
        <v>11618.074499999999</v>
      </c>
      <c r="N204">
        <f t="shared" si="7"/>
        <v>11249.424146399997</v>
      </c>
      <c r="O204">
        <f t="shared" si="8"/>
        <v>394.26559466127395</v>
      </c>
    </row>
    <row r="205" spans="1:15" x14ac:dyDescent="0.3">
      <c r="A205" s="5">
        <v>399001</v>
      </c>
      <c r="B205" s="6">
        <v>42313</v>
      </c>
      <c r="C205" s="5">
        <v>11939.81</v>
      </c>
      <c r="D205" s="5">
        <v>12091.53</v>
      </c>
      <c r="E205" s="5">
        <v>11853.464</v>
      </c>
      <c r="F205" s="5">
        <v>11908.688</v>
      </c>
      <c r="H205" s="6">
        <v>42313</v>
      </c>
      <c r="I205" s="5">
        <v>11908.688</v>
      </c>
      <c r="J205" s="5">
        <v>12091.53</v>
      </c>
      <c r="K205" s="5">
        <v>11853.464</v>
      </c>
      <c r="L205" s="5">
        <v>11939.81</v>
      </c>
      <c r="M205">
        <f t="shared" si="9"/>
        <v>11942.679736</v>
      </c>
      <c r="N205">
        <f t="shared" si="7"/>
        <v>11328.238366199997</v>
      </c>
      <c r="O205">
        <f t="shared" si="8"/>
        <v>359.58431006686129</v>
      </c>
    </row>
    <row r="206" spans="1:15" x14ac:dyDescent="0.3">
      <c r="A206" s="5">
        <v>399001</v>
      </c>
      <c r="B206" s="6">
        <v>42314</v>
      </c>
      <c r="C206" s="5">
        <v>12273.351000000001</v>
      </c>
      <c r="D206" s="5">
        <v>12292.424000000001</v>
      </c>
      <c r="E206" s="5">
        <v>11952.512000000001</v>
      </c>
      <c r="F206" s="5">
        <v>11952.512000000001</v>
      </c>
      <c r="H206" s="6">
        <v>42314</v>
      </c>
      <c r="I206" s="5">
        <v>11952.512000000001</v>
      </c>
      <c r="J206" s="5">
        <v>12292.424000000001</v>
      </c>
      <c r="K206" s="5">
        <v>11952.512000000001</v>
      </c>
      <c r="L206" s="5">
        <v>12273.351000000001</v>
      </c>
      <c r="M206">
        <f t="shared" si="9"/>
        <v>12116.574443000001</v>
      </c>
      <c r="N206">
        <f t="shared" si="7"/>
        <v>11410.638984699997</v>
      </c>
      <c r="O206">
        <f t="shared" si="8"/>
        <v>358.7699997966152</v>
      </c>
    </row>
    <row r="207" spans="1:15" x14ac:dyDescent="0.3">
      <c r="A207" s="5">
        <v>399001</v>
      </c>
      <c r="B207" s="6">
        <v>42317</v>
      </c>
      <c r="C207" s="5">
        <v>12453.241</v>
      </c>
      <c r="D207" s="5">
        <v>12538.352000000001</v>
      </c>
      <c r="E207" s="5">
        <v>12145.064</v>
      </c>
      <c r="F207" s="5">
        <v>12227.405000000001</v>
      </c>
      <c r="H207" s="6">
        <v>42317</v>
      </c>
      <c r="I207" s="5">
        <v>12227.405000000001</v>
      </c>
      <c r="J207" s="5">
        <v>12538.352000000001</v>
      </c>
      <c r="K207" s="5">
        <v>12145.064</v>
      </c>
      <c r="L207" s="5">
        <v>12453.241</v>
      </c>
      <c r="M207">
        <f t="shared" si="9"/>
        <v>12340.852070000001</v>
      </c>
      <c r="N207">
        <f t="shared" si="7"/>
        <v>11487.676580599995</v>
      </c>
      <c r="O207">
        <f t="shared" si="8"/>
        <v>403.41790152841452</v>
      </c>
    </row>
    <row r="208" spans="1:15" x14ac:dyDescent="0.3">
      <c r="A208" s="5">
        <v>399001</v>
      </c>
      <c r="B208" s="6">
        <v>42318</v>
      </c>
      <c r="C208" s="5">
        <v>12500.528</v>
      </c>
      <c r="D208" s="5">
        <v>12597.163</v>
      </c>
      <c r="E208" s="5">
        <v>12349.032999999999</v>
      </c>
      <c r="F208" s="5">
        <v>12390.527</v>
      </c>
      <c r="H208" s="6">
        <v>42318</v>
      </c>
      <c r="I208" s="5">
        <v>12390.527</v>
      </c>
      <c r="J208" s="5">
        <v>12597.163</v>
      </c>
      <c r="K208" s="5">
        <v>12349.032999999999</v>
      </c>
      <c r="L208" s="5">
        <v>12500.528</v>
      </c>
      <c r="M208">
        <f t="shared" si="9"/>
        <v>12456.059431000001</v>
      </c>
      <c r="N208">
        <f t="shared" si="7"/>
        <v>11562.332254949999</v>
      </c>
      <c r="O208">
        <f t="shared" si="8"/>
        <v>441.04275964133251</v>
      </c>
    </row>
    <row r="209" spans="1:15" x14ac:dyDescent="0.3">
      <c r="A209" s="5">
        <v>399001</v>
      </c>
      <c r="B209" s="6">
        <v>42319</v>
      </c>
      <c r="C209" s="5">
        <v>12677.537</v>
      </c>
      <c r="D209" s="5">
        <v>12687.196</v>
      </c>
      <c r="E209" s="5">
        <v>12445.288</v>
      </c>
      <c r="F209" s="5">
        <v>12509.525</v>
      </c>
      <c r="H209" s="6">
        <v>42319</v>
      </c>
      <c r="I209" s="5">
        <v>12509.525</v>
      </c>
      <c r="J209" s="5">
        <v>12687.196</v>
      </c>
      <c r="K209" s="5">
        <v>12445.288</v>
      </c>
      <c r="L209" s="5">
        <v>12677.537</v>
      </c>
      <c r="M209">
        <f t="shared" si="9"/>
        <v>12583.106602</v>
      </c>
      <c r="N209">
        <f t="shared" si="7"/>
        <v>11643.289308299998</v>
      </c>
      <c r="O209">
        <f t="shared" si="8"/>
        <v>470.63073469004843</v>
      </c>
    </row>
    <row r="210" spans="1:15" x14ac:dyDescent="0.3">
      <c r="A210" s="5">
        <v>399001</v>
      </c>
      <c r="B210" s="6">
        <v>42320</v>
      </c>
      <c r="C210" s="5">
        <v>12635.393</v>
      </c>
      <c r="D210" s="5">
        <v>12758.673000000001</v>
      </c>
      <c r="E210" s="5">
        <v>12483.34</v>
      </c>
      <c r="F210" s="5">
        <v>12735.502</v>
      </c>
      <c r="H210" s="6">
        <v>42320</v>
      </c>
      <c r="I210" s="5">
        <v>12735.502</v>
      </c>
      <c r="J210" s="5">
        <v>12758.673000000001</v>
      </c>
      <c r="K210" s="5">
        <v>12483.34</v>
      </c>
      <c r="L210" s="5">
        <v>12635.393</v>
      </c>
      <c r="M210">
        <f t="shared" si="9"/>
        <v>12660.831038</v>
      </c>
      <c r="N210">
        <f t="shared" si="7"/>
        <v>11724.043560199998</v>
      </c>
      <c r="O210">
        <f t="shared" si="8"/>
        <v>502.21519335348825</v>
      </c>
    </row>
    <row r="211" spans="1:15" x14ac:dyDescent="0.3">
      <c r="A211" s="5">
        <v>399001</v>
      </c>
      <c r="B211" s="6">
        <v>42321</v>
      </c>
      <c r="C211" s="5">
        <v>12402.036</v>
      </c>
      <c r="D211" s="5">
        <v>12574.962</v>
      </c>
      <c r="E211" s="5">
        <v>12272.380999999999</v>
      </c>
      <c r="F211" s="5">
        <v>12492.941999999999</v>
      </c>
      <c r="H211" s="6">
        <v>42321</v>
      </c>
      <c r="I211" s="5">
        <v>12492.941999999999</v>
      </c>
      <c r="J211" s="5">
        <v>12574.962</v>
      </c>
      <c r="K211" s="5">
        <v>12272.380999999999</v>
      </c>
      <c r="L211" s="5">
        <v>12402.036</v>
      </c>
      <c r="M211">
        <f t="shared" si="9"/>
        <v>12438.390715000001</v>
      </c>
      <c r="N211">
        <f t="shared" si="7"/>
        <v>11780.194521799998</v>
      </c>
      <c r="O211">
        <f t="shared" si="8"/>
        <v>513.16540170867813</v>
      </c>
    </row>
    <row r="212" spans="1:15" x14ac:dyDescent="0.3">
      <c r="A212" s="5">
        <v>399001</v>
      </c>
      <c r="B212" s="6">
        <v>42324</v>
      </c>
      <c r="C212" s="5">
        <v>12620.38</v>
      </c>
      <c r="D212" s="5">
        <v>12620.38</v>
      </c>
      <c r="E212" s="5">
        <v>12171.662</v>
      </c>
      <c r="F212" s="5">
        <v>12180.986000000001</v>
      </c>
      <c r="H212" s="6">
        <v>42324</v>
      </c>
      <c r="I212" s="5">
        <v>12180.986000000001</v>
      </c>
      <c r="J212" s="5">
        <v>12620.38</v>
      </c>
      <c r="K212" s="5">
        <v>12171.662</v>
      </c>
      <c r="L212" s="5">
        <v>12620.38</v>
      </c>
      <c r="M212">
        <f t="shared" si="9"/>
        <v>12398.902116000001</v>
      </c>
      <c r="N212">
        <f t="shared" si="7"/>
        <v>11830.410697949997</v>
      </c>
      <c r="O212">
        <f t="shared" si="8"/>
        <v>533.40387828542896</v>
      </c>
    </row>
    <row r="213" spans="1:15" x14ac:dyDescent="0.3">
      <c r="A213" s="5">
        <v>399001</v>
      </c>
      <c r="B213" s="6">
        <v>42325</v>
      </c>
      <c r="C213" s="5">
        <v>12511.545</v>
      </c>
      <c r="D213" s="5">
        <v>12827.200999999999</v>
      </c>
      <c r="E213" s="5">
        <v>12478.973</v>
      </c>
      <c r="F213" s="5">
        <v>12744.793</v>
      </c>
      <c r="H213" s="6">
        <v>42325</v>
      </c>
      <c r="I213" s="5">
        <v>12744.793</v>
      </c>
      <c r="J213" s="5">
        <v>12827.200999999999</v>
      </c>
      <c r="K213" s="5">
        <v>12478.973</v>
      </c>
      <c r="L213" s="5">
        <v>12511.545</v>
      </c>
      <c r="M213">
        <f t="shared" si="9"/>
        <v>12637.687676</v>
      </c>
      <c r="N213">
        <f t="shared" si="7"/>
        <v>11888.410478199998</v>
      </c>
      <c r="O213">
        <f t="shared" si="8"/>
        <v>547.53612989149428</v>
      </c>
    </row>
    <row r="214" spans="1:15" x14ac:dyDescent="0.3">
      <c r="A214" s="5">
        <v>399001</v>
      </c>
      <c r="B214" s="6">
        <v>42326</v>
      </c>
      <c r="C214" s="5">
        <v>12283.758</v>
      </c>
      <c r="D214" s="5">
        <v>12580.913</v>
      </c>
      <c r="E214" s="5">
        <v>12257.041999999999</v>
      </c>
      <c r="F214" s="5">
        <v>12516.14</v>
      </c>
      <c r="H214" s="6">
        <v>42326</v>
      </c>
      <c r="I214" s="5">
        <v>12516.14</v>
      </c>
      <c r="J214" s="5">
        <v>12580.913</v>
      </c>
      <c r="K214" s="5">
        <v>12257.041999999999</v>
      </c>
      <c r="L214" s="5">
        <v>12283.758</v>
      </c>
      <c r="M214">
        <f t="shared" si="9"/>
        <v>12407.217887000001</v>
      </c>
      <c r="N214">
        <f t="shared" ref="N214:N277" si="10">AVERAGE(M195:M214)</f>
        <v>11946.0068213</v>
      </c>
      <c r="O214">
        <f t="shared" ref="O214:O277" si="11">_xlfn.STDEV.S(L195:L214)</f>
        <v>499.00020352316022</v>
      </c>
    </row>
    <row r="215" spans="1:15" x14ac:dyDescent="0.3">
      <c r="A215" s="5">
        <v>399001</v>
      </c>
      <c r="B215" s="6">
        <v>42327</v>
      </c>
      <c r="C215" s="5">
        <v>12609.843999999999</v>
      </c>
      <c r="D215" s="5">
        <v>12609.843999999999</v>
      </c>
      <c r="E215" s="5">
        <v>12309.785</v>
      </c>
      <c r="F215" s="5">
        <v>12326.161</v>
      </c>
      <c r="H215" s="6">
        <v>42327</v>
      </c>
      <c r="I215" s="5">
        <v>12326.161</v>
      </c>
      <c r="J215" s="5">
        <v>12609.843999999999</v>
      </c>
      <c r="K215" s="5">
        <v>12309.785</v>
      </c>
      <c r="L215" s="5">
        <v>12609.843999999999</v>
      </c>
      <c r="M215">
        <f t="shared" si="9"/>
        <v>12464.874683999999</v>
      </c>
      <c r="N215">
        <f t="shared" si="10"/>
        <v>12013.549514550001</v>
      </c>
      <c r="O215">
        <f t="shared" si="11"/>
        <v>490.3923048723874</v>
      </c>
    </row>
    <row r="216" spans="1:15" x14ac:dyDescent="0.3">
      <c r="A216" s="5">
        <v>399001</v>
      </c>
      <c r="B216" s="6">
        <v>42328</v>
      </c>
      <c r="C216" s="5">
        <v>12702.034</v>
      </c>
      <c r="D216" s="5">
        <v>12766.261</v>
      </c>
      <c r="E216" s="5">
        <v>12565.800999999999</v>
      </c>
      <c r="F216" s="5">
        <v>12650.248</v>
      </c>
      <c r="H216" s="6">
        <v>42328</v>
      </c>
      <c r="I216" s="5">
        <v>12650.248</v>
      </c>
      <c r="J216" s="5">
        <v>12766.261</v>
      </c>
      <c r="K216" s="5">
        <v>12565.800999999999</v>
      </c>
      <c r="L216" s="5">
        <v>12702.034</v>
      </c>
      <c r="M216">
        <f t="shared" si="9"/>
        <v>12672.278979999999</v>
      </c>
      <c r="N216">
        <f t="shared" si="10"/>
        <v>12072.166580100002</v>
      </c>
      <c r="O216">
        <f t="shared" si="11"/>
        <v>498.94579562728785</v>
      </c>
    </row>
    <row r="217" spans="1:15" x14ac:dyDescent="0.3">
      <c r="A217" s="5">
        <v>399001</v>
      </c>
      <c r="B217" s="6">
        <v>42331</v>
      </c>
      <c r="C217" s="5">
        <v>12586.691000000001</v>
      </c>
      <c r="D217" s="5">
        <v>12806.316000000001</v>
      </c>
      <c r="E217" s="5">
        <v>12539.98</v>
      </c>
      <c r="F217" s="5">
        <v>12699.146000000001</v>
      </c>
      <c r="H217" s="6">
        <v>42331</v>
      </c>
      <c r="I217" s="5">
        <v>12699.146000000001</v>
      </c>
      <c r="J217" s="5">
        <v>12806.316000000001</v>
      </c>
      <c r="K217" s="5">
        <v>12539.98</v>
      </c>
      <c r="L217" s="5">
        <v>12586.691000000001</v>
      </c>
      <c r="M217">
        <f t="shared" si="9"/>
        <v>12654.466168999999</v>
      </c>
      <c r="N217">
        <f t="shared" si="10"/>
        <v>12119.791758450001</v>
      </c>
      <c r="O217">
        <f t="shared" si="11"/>
        <v>499.67796742473365</v>
      </c>
    </row>
    <row r="218" spans="1:15" x14ac:dyDescent="0.3">
      <c r="A218" s="5">
        <v>399001</v>
      </c>
      <c r="B218" s="6">
        <v>42332</v>
      </c>
      <c r="C218" s="5">
        <v>12694.856</v>
      </c>
      <c r="D218" s="5">
        <v>12694.856</v>
      </c>
      <c r="E218" s="5">
        <v>12438.921</v>
      </c>
      <c r="F218" s="5">
        <v>12580.717000000001</v>
      </c>
      <c r="H218" s="6">
        <v>42332</v>
      </c>
      <c r="I218" s="5">
        <v>12580.717000000001</v>
      </c>
      <c r="J218" s="5">
        <v>12694.856</v>
      </c>
      <c r="K218" s="5">
        <v>12438.921</v>
      </c>
      <c r="L218" s="5">
        <v>12694.856</v>
      </c>
      <c r="M218">
        <f t="shared" si="9"/>
        <v>12610.703464000002</v>
      </c>
      <c r="N218">
        <f t="shared" si="10"/>
        <v>12169.48446815</v>
      </c>
      <c r="O218">
        <f t="shared" si="11"/>
        <v>504.707388279116</v>
      </c>
    </row>
    <row r="219" spans="1:15" x14ac:dyDescent="0.3">
      <c r="A219" s="5">
        <v>399001</v>
      </c>
      <c r="B219" s="6">
        <v>42333</v>
      </c>
      <c r="C219" s="5">
        <v>12893.227999999999</v>
      </c>
      <c r="D219" s="5">
        <v>12904.787</v>
      </c>
      <c r="E219" s="5">
        <v>12666.188</v>
      </c>
      <c r="F219" s="5">
        <v>12696.132</v>
      </c>
      <c r="H219" s="6">
        <v>42333</v>
      </c>
      <c r="I219" s="5">
        <v>12696.132</v>
      </c>
      <c r="J219" s="5">
        <v>12904.787</v>
      </c>
      <c r="K219" s="5">
        <v>12666.188</v>
      </c>
      <c r="L219" s="5">
        <v>12893.227999999999</v>
      </c>
      <c r="M219">
        <f t="shared" si="9"/>
        <v>12791.168464999999</v>
      </c>
      <c r="N219">
        <f t="shared" si="10"/>
        <v>12228.526942450002</v>
      </c>
      <c r="O219">
        <f t="shared" si="11"/>
        <v>498.84053047963926</v>
      </c>
    </row>
    <row r="220" spans="1:15" x14ac:dyDescent="0.3">
      <c r="A220" s="5">
        <v>399001</v>
      </c>
      <c r="B220" s="6">
        <v>42334</v>
      </c>
      <c r="C220" s="5">
        <v>12767.502</v>
      </c>
      <c r="D220" s="5">
        <v>12970.47</v>
      </c>
      <c r="E220" s="5">
        <v>12747.892</v>
      </c>
      <c r="F220" s="5">
        <v>12951.998</v>
      </c>
      <c r="H220" s="6">
        <v>42334</v>
      </c>
      <c r="I220" s="5">
        <v>12951.998</v>
      </c>
      <c r="J220" s="5">
        <v>12970.47</v>
      </c>
      <c r="K220" s="5">
        <v>12747.892</v>
      </c>
      <c r="L220" s="5">
        <v>12767.502</v>
      </c>
      <c r="M220">
        <f t="shared" si="9"/>
        <v>12859.532642</v>
      </c>
      <c r="N220">
        <f t="shared" si="10"/>
        <v>12293.494948150001</v>
      </c>
      <c r="O220">
        <f t="shared" si="11"/>
        <v>481.86787201095467</v>
      </c>
    </row>
    <row r="221" spans="1:15" x14ac:dyDescent="0.3">
      <c r="A221" s="5">
        <v>399001</v>
      </c>
      <c r="B221" s="6">
        <v>42335</v>
      </c>
      <c r="C221" s="5">
        <v>11961.703</v>
      </c>
      <c r="D221" s="5">
        <v>12733.451999999999</v>
      </c>
      <c r="E221" s="5">
        <v>11880.321</v>
      </c>
      <c r="F221" s="5">
        <v>12697.507</v>
      </c>
      <c r="H221" s="6">
        <v>42335</v>
      </c>
      <c r="I221" s="5">
        <v>12697.507</v>
      </c>
      <c r="J221" s="5">
        <v>12733.451999999999</v>
      </c>
      <c r="K221" s="5">
        <v>11880.321</v>
      </c>
      <c r="L221" s="5">
        <v>11961.703</v>
      </c>
      <c r="M221">
        <f t="shared" si="9"/>
        <v>12320.926533</v>
      </c>
      <c r="N221">
        <f t="shared" si="10"/>
        <v>12332.412544950001</v>
      </c>
      <c r="O221">
        <f t="shared" si="11"/>
        <v>454.51965211097485</v>
      </c>
    </row>
    <row r="222" spans="1:15" x14ac:dyDescent="0.3">
      <c r="A222" s="5">
        <v>399001</v>
      </c>
      <c r="B222" s="6">
        <v>42338</v>
      </c>
      <c r="C222" s="5">
        <v>12037.857</v>
      </c>
      <c r="D222" s="5">
        <v>12121.218999999999</v>
      </c>
      <c r="E222" s="5">
        <v>11455.495000000001</v>
      </c>
      <c r="F222" s="5">
        <v>11991.700999999999</v>
      </c>
      <c r="H222" s="6">
        <v>42338</v>
      </c>
      <c r="I222" s="5">
        <v>11991.700999999999</v>
      </c>
      <c r="J222" s="5">
        <v>12121.218999999999</v>
      </c>
      <c r="K222" s="5">
        <v>11455.495000000001</v>
      </c>
      <c r="L222" s="5">
        <v>12037.857</v>
      </c>
      <c r="M222">
        <f t="shared" si="9"/>
        <v>11928.285796</v>
      </c>
      <c r="N222">
        <f t="shared" si="10"/>
        <v>12360.752107750001</v>
      </c>
      <c r="O222">
        <f t="shared" si="11"/>
        <v>390.95741055219003</v>
      </c>
    </row>
    <row r="223" spans="1:15" x14ac:dyDescent="0.3">
      <c r="A223" s="5">
        <v>399001</v>
      </c>
      <c r="B223" s="6">
        <v>42339</v>
      </c>
      <c r="C223" s="5">
        <v>12081.17</v>
      </c>
      <c r="D223" s="5">
        <v>12206.165000000001</v>
      </c>
      <c r="E223" s="5">
        <v>11938.627</v>
      </c>
      <c r="F223" s="5">
        <v>12022.834999999999</v>
      </c>
      <c r="H223" s="6">
        <v>42339</v>
      </c>
      <c r="I223" s="5">
        <v>12022.834999999999</v>
      </c>
      <c r="J223" s="5">
        <v>12206.165000000001</v>
      </c>
      <c r="K223" s="5">
        <v>11938.627</v>
      </c>
      <c r="L223" s="5">
        <v>12081.17</v>
      </c>
      <c r="M223">
        <f t="shared" si="9"/>
        <v>12059.792816999998</v>
      </c>
      <c r="N223">
        <f t="shared" si="10"/>
        <v>12398.120288200002</v>
      </c>
      <c r="O223">
        <f t="shared" si="11"/>
        <v>304.350148599585</v>
      </c>
    </row>
    <row r="224" spans="1:15" x14ac:dyDescent="0.3">
      <c r="A224" s="5">
        <v>399001</v>
      </c>
      <c r="B224" s="6">
        <v>42340</v>
      </c>
      <c r="C224" s="5">
        <v>12186.271000000001</v>
      </c>
      <c r="D224" s="5">
        <v>12188.011</v>
      </c>
      <c r="E224" s="5">
        <v>11830.989</v>
      </c>
      <c r="F224" s="5">
        <v>12068.977000000001</v>
      </c>
      <c r="H224" s="6">
        <v>42340</v>
      </c>
      <c r="I224" s="5">
        <v>12068.977000000001</v>
      </c>
      <c r="J224" s="5">
        <v>12188.011</v>
      </c>
      <c r="K224" s="5">
        <v>11830.989</v>
      </c>
      <c r="L224" s="5">
        <v>12186.271000000001</v>
      </c>
      <c r="M224">
        <f t="shared" si="9"/>
        <v>12082.500631999999</v>
      </c>
      <c r="N224">
        <f t="shared" si="10"/>
        <v>12421.3415948</v>
      </c>
      <c r="O224">
        <f t="shared" si="11"/>
        <v>282.85855186998822</v>
      </c>
    </row>
    <row r="225" spans="1:15" x14ac:dyDescent="0.3">
      <c r="A225" s="5">
        <v>399001</v>
      </c>
      <c r="B225" s="6">
        <v>42341</v>
      </c>
      <c r="C225" s="5">
        <v>12447.380999999999</v>
      </c>
      <c r="D225" s="5">
        <v>12447.380999999999</v>
      </c>
      <c r="E225" s="5">
        <v>12205.439</v>
      </c>
      <c r="F225" s="5">
        <v>12205.439</v>
      </c>
      <c r="H225" s="6">
        <v>42341</v>
      </c>
      <c r="I225" s="5">
        <v>12205.439</v>
      </c>
      <c r="J225" s="5">
        <v>12447.380999999999</v>
      </c>
      <c r="K225" s="5">
        <v>12205.439</v>
      </c>
      <c r="L225" s="5">
        <v>12447.380999999999</v>
      </c>
      <c r="M225">
        <f t="shared" si="9"/>
        <v>12326.41</v>
      </c>
      <c r="N225">
        <f t="shared" si="10"/>
        <v>12440.528108</v>
      </c>
      <c r="O225">
        <f t="shared" si="11"/>
        <v>257.13014723698916</v>
      </c>
    </row>
    <row r="226" spans="1:15" x14ac:dyDescent="0.3">
      <c r="A226" s="5">
        <v>399001</v>
      </c>
      <c r="B226" s="6">
        <v>42342</v>
      </c>
      <c r="C226" s="5">
        <v>12329.175999999999</v>
      </c>
      <c r="D226" s="5">
        <v>12474.457</v>
      </c>
      <c r="E226" s="5">
        <v>12268.494000000001</v>
      </c>
      <c r="F226" s="5">
        <v>12384.495999999999</v>
      </c>
      <c r="H226" s="6">
        <v>42342</v>
      </c>
      <c r="I226" s="5">
        <v>12384.495999999999</v>
      </c>
      <c r="J226" s="5">
        <v>12474.457</v>
      </c>
      <c r="K226" s="5">
        <v>12268.494000000001</v>
      </c>
      <c r="L226" s="5">
        <v>12329.175999999999</v>
      </c>
      <c r="M226">
        <f t="shared" si="9"/>
        <v>12362.428288999999</v>
      </c>
      <c r="N226">
        <f t="shared" si="10"/>
        <v>12452.8208003</v>
      </c>
      <c r="O226">
        <f t="shared" si="11"/>
        <v>255.2211099938072</v>
      </c>
    </row>
    <row r="227" spans="1:15" x14ac:dyDescent="0.3">
      <c r="A227" s="5">
        <v>399001</v>
      </c>
      <c r="B227" s="6">
        <v>42345</v>
      </c>
      <c r="C227" s="5">
        <v>12443.047</v>
      </c>
      <c r="D227" s="5">
        <v>12467.852000000001</v>
      </c>
      <c r="E227" s="5">
        <v>12262.13</v>
      </c>
      <c r="F227" s="5">
        <v>12351.405000000001</v>
      </c>
      <c r="H227" s="6">
        <v>42345</v>
      </c>
      <c r="I227" s="5">
        <v>12351.405000000001</v>
      </c>
      <c r="J227" s="5">
        <v>12467.852000000001</v>
      </c>
      <c r="K227" s="5">
        <v>12262.13</v>
      </c>
      <c r="L227" s="5">
        <v>12443.047</v>
      </c>
      <c r="M227">
        <f t="shared" si="9"/>
        <v>12384.91223</v>
      </c>
      <c r="N227">
        <f t="shared" si="10"/>
        <v>12455.0238083</v>
      </c>
      <c r="O227">
        <f t="shared" si="11"/>
        <v>255.26463804931925</v>
      </c>
    </row>
    <row r="228" spans="1:15" x14ac:dyDescent="0.3">
      <c r="A228" s="5">
        <v>399001</v>
      </c>
      <c r="B228" s="6">
        <v>42346</v>
      </c>
      <c r="C228" s="5">
        <v>12164.966</v>
      </c>
      <c r="D228" s="5">
        <v>12371.109</v>
      </c>
      <c r="E228" s="5">
        <v>12151.153</v>
      </c>
      <c r="F228" s="5">
        <v>12371.109</v>
      </c>
      <c r="H228" s="6">
        <v>42346</v>
      </c>
      <c r="I228" s="5">
        <v>12371.109</v>
      </c>
      <c r="J228" s="5">
        <v>12371.109</v>
      </c>
      <c r="K228" s="5">
        <v>12151.153</v>
      </c>
      <c r="L228" s="5">
        <v>12164.966</v>
      </c>
      <c r="M228">
        <f t="shared" si="9"/>
        <v>12265.399217000002</v>
      </c>
      <c r="N228">
        <f t="shared" si="10"/>
        <v>12445.490797600001</v>
      </c>
      <c r="O228">
        <f t="shared" si="11"/>
        <v>263.93606435428427</v>
      </c>
    </row>
    <row r="229" spans="1:15" x14ac:dyDescent="0.3">
      <c r="A229" s="5">
        <v>399001</v>
      </c>
      <c r="B229" s="6">
        <v>42347</v>
      </c>
      <c r="C229" s="5">
        <v>12179.831</v>
      </c>
      <c r="D229" s="5">
        <v>12257.581</v>
      </c>
      <c r="E229" s="5">
        <v>12091.763999999999</v>
      </c>
      <c r="F229" s="5">
        <v>12112.197</v>
      </c>
      <c r="H229" s="6">
        <v>42347</v>
      </c>
      <c r="I229" s="5">
        <v>12112.197</v>
      </c>
      <c r="J229" s="5">
        <v>12257.581</v>
      </c>
      <c r="K229" s="5">
        <v>12091.763999999999</v>
      </c>
      <c r="L229" s="5">
        <v>12179.831</v>
      </c>
      <c r="M229">
        <f t="shared" si="9"/>
        <v>12156.961546999999</v>
      </c>
      <c r="N229">
        <f t="shared" si="10"/>
        <v>12424.183544850001</v>
      </c>
      <c r="O229">
        <f t="shared" si="11"/>
        <v>264.99510620257331</v>
      </c>
    </row>
    <row r="230" spans="1:15" x14ac:dyDescent="0.3">
      <c r="A230" s="5">
        <v>399001</v>
      </c>
      <c r="B230" s="6">
        <v>42348</v>
      </c>
      <c r="C230" s="5">
        <v>12181.03</v>
      </c>
      <c r="D230" s="5">
        <v>12318.044</v>
      </c>
      <c r="E230" s="5">
        <v>12158.653</v>
      </c>
      <c r="F230" s="5">
        <v>12180.773999999999</v>
      </c>
      <c r="H230" s="6">
        <v>42348</v>
      </c>
      <c r="I230" s="5">
        <v>12180.773999999999</v>
      </c>
      <c r="J230" s="5">
        <v>12318.044</v>
      </c>
      <c r="K230" s="5">
        <v>12158.653</v>
      </c>
      <c r="L230" s="5">
        <v>12181.03</v>
      </c>
      <c r="M230">
        <f t="shared" si="9"/>
        <v>12202.846562999999</v>
      </c>
      <c r="N230">
        <f t="shared" si="10"/>
        <v>12401.284321100004</v>
      </c>
      <c r="O230">
        <f t="shared" si="11"/>
        <v>265.65872011227987</v>
      </c>
    </row>
    <row r="231" spans="1:15" x14ac:dyDescent="0.3">
      <c r="A231" s="5">
        <v>399001</v>
      </c>
      <c r="B231" s="6">
        <v>42349</v>
      </c>
      <c r="C231" s="5">
        <v>12134.02</v>
      </c>
      <c r="D231" s="5">
        <v>12228.29</v>
      </c>
      <c r="E231" s="5">
        <v>12051.444</v>
      </c>
      <c r="F231" s="5">
        <v>12120.594999999999</v>
      </c>
      <c r="H231" s="6">
        <v>42349</v>
      </c>
      <c r="I231" s="5">
        <v>12120.594999999999</v>
      </c>
      <c r="J231" s="5">
        <v>12228.29</v>
      </c>
      <c r="K231" s="5">
        <v>12051.444</v>
      </c>
      <c r="L231" s="5">
        <v>12134.02</v>
      </c>
      <c r="M231">
        <f t="shared" si="9"/>
        <v>12132.105229000001</v>
      </c>
      <c r="N231">
        <f t="shared" si="10"/>
        <v>12385.970046800001</v>
      </c>
      <c r="O231">
        <f t="shared" si="11"/>
        <v>272.447549548339</v>
      </c>
    </row>
    <row r="232" spans="1:15" x14ac:dyDescent="0.3">
      <c r="A232" s="5">
        <v>399001</v>
      </c>
      <c r="B232" s="6">
        <v>42352</v>
      </c>
      <c r="C232" s="5">
        <v>12400.593999999999</v>
      </c>
      <c r="D232" s="5">
        <v>12400.593999999999</v>
      </c>
      <c r="E232" s="5">
        <v>12004.486000000001</v>
      </c>
      <c r="F232" s="5">
        <v>12023.814</v>
      </c>
      <c r="H232" s="6">
        <v>42352</v>
      </c>
      <c r="I232" s="5">
        <v>12023.814</v>
      </c>
      <c r="J232" s="5">
        <v>12400.593999999999</v>
      </c>
      <c r="K232" s="5">
        <v>12004.486000000001</v>
      </c>
      <c r="L232" s="5">
        <v>12400.593999999999</v>
      </c>
      <c r="M232">
        <f t="shared" si="9"/>
        <v>12208.512352</v>
      </c>
      <c r="N232">
        <f t="shared" si="10"/>
        <v>12376.4505586</v>
      </c>
      <c r="O232">
        <f t="shared" si="11"/>
        <v>267.08028591685968</v>
      </c>
    </row>
    <row r="233" spans="1:15" x14ac:dyDescent="0.3">
      <c r="A233" s="5">
        <v>399001</v>
      </c>
      <c r="B233" s="6">
        <v>42353</v>
      </c>
      <c r="C233" s="5">
        <v>12495.249</v>
      </c>
      <c r="D233" s="5">
        <v>12553.788</v>
      </c>
      <c r="E233" s="5">
        <v>12412.465</v>
      </c>
      <c r="F233" s="5">
        <v>12412.465</v>
      </c>
      <c r="H233" s="6">
        <v>42353</v>
      </c>
      <c r="I233" s="5">
        <v>12412.465</v>
      </c>
      <c r="J233" s="5">
        <v>12553.788</v>
      </c>
      <c r="K233" s="5">
        <v>12412.465</v>
      </c>
      <c r="L233" s="5">
        <v>12495.249</v>
      </c>
      <c r="M233">
        <f t="shared" si="9"/>
        <v>12465.037949000001</v>
      </c>
      <c r="N233">
        <f t="shared" si="10"/>
        <v>12367.81807225</v>
      </c>
      <c r="O233">
        <f t="shared" si="11"/>
        <v>266.68185000274036</v>
      </c>
    </row>
    <row r="234" spans="1:15" x14ac:dyDescent="0.3">
      <c r="A234" s="5">
        <v>399001</v>
      </c>
      <c r="B234" s="6">
        <v>42354</v>
      </c>
      <c r="C234" s="5">
        <v>12511.028</v>
      </c>
      <c r="D234" s="5">
        <v>12595.124</v>
      </c>
      <c r="E234" s="5">
        <v>12471.093999999999</v>
      </c>
      <c r="F234" s="5">
        <v>12533.111999999999</v>
      </c>
      <c r="H234" s="6">
        <v>42354</v>
      </c>
      <c r="I234" s="5">
        <v>12533.111999999999</v>
      </c>
      <c r="J234" s="5">
        <v>12595.124</v>
      </c>
      <c r="K234" s="5">
        <v>12471.093999999999</v>
      </c>
      <c r="L234" s="5">
        <v>12511.028</v>
      </c>
      <c r="M234">
        <f t="shared" si="9"/>
        <v>12526.286898</v>
      </c>
      <c r="N234">
        <f t="shared" si="10"/>
        <v>12373.771522799998</v>
      </c>
      <c r="O234">
        <f t="shared" si="11"/>
        <v>267.25091872775948</v>
      </c>
    </row>
    <row r="235" spans="1:15" x14ac:dyDescent="0.3">
      <c r="A235" s="5">
        <v>399001</v>
      </c>
      <c r="B235" s="6">
        <v>42355</v>
      </c>
      <c r="C235" s="5">
        <v>12825.48</v>
      </c>
      <c r="D235" s="5">
        <v>12825.48</v>
      </c>
      <c r="E235" s="5">
        <v>12602.666999999999</v>
      </c>
      <c r="F235" s="5">
        <v>12602.666999999999</v>
      </c>
      <c r="H235" s="6">
        <v>42355</v>
      </c>
      <c r="I235" s="5">
        <v>12602.666999999999</v>
      </c>
      <c r="J235" s="5">
        <v>12825.48</v>
      </c>
      <c r="K235" s="5">
        <v>12602.666999999999</v>
      </c>
      <c r="L235" s="5">
        <v>12825.48</v>
      </c>
      <c r="M235">
        <f t="shared" si="9"/>
        <v>12714.073499999999</v>
      </c>
      <c r="N235">
        <f t="shared" si="10"/>
        <v>12386.231463599997</v>
      </c>
      <c r="O235">
        <f t="shared" si="11"/>
        <v>280.58803542918656</v>
      </c>
    </row>
    <row r="236" spans="1:15" x14ac:dyDescent="0.3">
      <c r="A236" s="5">
        <v>399001</v>
      </c>
      <c r="B236" s="6">
        <v>42356</v>
      </c>
      <c r="C236" s="5">
        <v>12830.246999999999</v>
      </c>
      <c r="D236" s="5">
        <v>12904.078</v>
      </c>
      <c r="E236" s="5">
        <v>12763.431</v>
      </c>
      <c r="F236" s="5">
        <v>12825.022999999999</v>
      </c>
      <c r="H236" s="6">
        <v>42356</v>
      </c>
      <c r="I236" s="5">
        <v>12825.022999999999</v>
      </c>
      <c r="J236" s="5">
        <v>12904.078</v>
      </c>
      <c r="K236" s="5">
        <v>12763.431</v>
      </c>
      <c r="L236" s="5">
        <v>12830.246999999999</v>
      </c>
      <c r="M236">
        <f t="shared" si="9"/>
        <v>12829.972648999999</v>
      </c>
      <c r="N236">
        <f t="shared" si="10"/>
        <v>12394.116147049999</v>
      </c>
      <c r="O236">
        <f t="shared" si="11"/>
        <v>289.15784530712705</v>
      </c>
    </row>
    <row r="237" spans="1:15" x14ac:dyDescent="0.3">
      <c r="A237" s="5">
        <v>399001</v>
      </c>
      <c r="B237" s="6">
        <v>42359</v>
      </c>
      <c r="C237" s="5">
        <v>13028.31</v>
      </c>
      <c r="D237" s="5">
        <v>13047.125</v>
      </c>
      <c r="E237" s="5">
        <v>12816.715</v>
      </c>
      <c r="F237" s="5">
        <v>12824.433000000001</v>
      </c>
      <c r="H237" s="6">
        <v>42359</v>
      </c>
      <c r="I237" s="5">
        <v>12824.433000000001</v>
      </c>
      <c r="J237" s="5">
        <v>13047.125</v>
      </c>
      <c r="K237" s="5">
        <v>12816.715</v>
      </c>
      <c r="L237" s="5">
        <v>13028.31</v>
      </c>
      <c r="M237">
        <f t="shared" si="9"/>
        <v>12928.491027</v>
      </c>
      <c r="N237">
        <f t="shared" si="10"/>
        <v>12407.81738995</v>
      </c>
      <c r="O237">
        <f t="shared" si="11"/>
        <v>318.88940520353293</v>
      </c>
    </row>
    <row r="238" spans="1:15" x14ac:dyDescent="0.3">
      <c r="A238" s="5">
        <v>399001</v>
      </c>
      <c r="B238" s="6">
        <v>42360</v>
      </c>
      <c r="C238" s="5">
        <v>13139.125</v>
      </c>
      <c r="D238" s="5">
        <v>13139.125</v>
      </c>
      <c r="E238" s="5">
        <v>12980.377</v>
      </c>
      <c r="F238" s="5">
        <v>13064.686</v>
      </c>
      <c r="H238" s="6">
        <v>42360</v>
      </c>
      <c r="I238" s="5">
        <v>13064.686</v>
      </c>
      <c r="J238" s="5">
        <v>13139.125</v>
      </c>
      <c r="K238" s="5">
        <v>12980.377</v>
      </c>
      <c r="L238" s="5">
        <v>13139.125</v>
      </c>
      <c r="M238">
        <f t="shared" si="9"/>
        <v>13085.802481000001</v>
      </c>
      <c r="N238">
        <f t="shared" si="10"/>
        <v>12431.572340799999</v>
      </c>
      <c r="O238">
        <f t="shared" si="11"/>
        <v>352.08198860445975</v>
      </c>
    </row>
    <row r="239" spans="1:15" x14ac:dyDescent="0.3">
      <c r="A239" s="5">
        <v>399001</v>
      </c>
      <c r="B239" s="6">
        <v>42361</v>
      </c>
      <c r="C239" s="5">
        <v>13007.868</v>
      </c>
      <c r="D239" s="5">
        <v>13187.052</v>
      </c>
      <c r="E239" s="5">
        <v>12974.628000000001</v>
      </c>
      <c r="F239" s="5">
        <v>13142.526</v>
      </c>
      <c r="H239" s="6">
        <v>42361</v>
      </c>
      <c r="I239" s="5">
        <v>13142.526</v>
      </c>
      <c r="J239" s="5">
        <v>13187.052</v>
      </c>
      <c r="K239" s="5">
        <v>12974.628000000001</v>
      </c>
      <c r="L239" s="5">
        <v>13007.868</v>
      </c>
      <c r="M239">
        <f t="shared" si="9"/>
        <v>13077.352626</v>
      </c>
      <c r="N239">
        <f t="shared" si="10"/>
        <v>12445.88154885</v>
      </c>
      <c r="O239">
        <f t="shared" si="11"/>
        <v>360.47882655491412</v>
      </c>
    </row>
    <row r="240" spans="1:15" x14ac:dyDescent="0.3">
      <c r="A240" s="5">
        <v>399001</v>
      </c>
      <c r="B240" s="6">
        <v>42362</v>
      </c>
      <c r="C240" s="5">
        <v>12932.371999999999</v>
      </c>
      <c r="D240" s="5">
        <v>13003.784</v>
      </c>
      <c r="E240" s="5">
        <v>12770.359</v>
      </c>
      <c r="F240" s="5">
        <v>12977.248</v>
      </c>
      <c r="H240" s="6">
        <v>42362</v>
      </c>
      <c r="I240" s="5">
        <v>12977.248</v>
      </c>
      <c r="J240" s="5">
        <v>13003.784</v>
      </c>
      <c r="K240" s="5">
        <v>12770.359</v>
      </c>
      <c r="L240" s="5">
        <v>12932.371999999999</v>
      </c>
      <c r="M240">
        <f t="shared" si="9"/>
        <v>12928.933893000001</v>
      </c>
      <c r="N240">
        <f t="shared" si="10"/>
        <v>12449.351611399999</v>
      </c>
      <c r="O240">
        <f t="shared" si="11"/>
        <v>369.70594222718688</v>
      </c>
    </row>
    <row r="241" spans="1:15" x14ac:dyDescent="0.3">
      <c r="A241" s="5">
        <v>399001</v>
      </c>
      <c r="B241" s="6">
        <v>42363</v>
      </c>
      <c r="C241" s="5">
        <v>12980.566000000001</v>
      </c>
      <c r="D241" s="5">
        <v>13012.743</v>
      </c>
      <c r="E241" s="5">
        <v>12898.472</v>
      </c>
      <c r="F241" s="5">
        <v>12960.254999999999</v>
      </c>
      <c r="H241" s="6">
        <v>42363</v>
      </c>
      <c r="I241" s="5">
        <v>12960.254999999999</v>
      </c>
      <c r="J241" s="5">
        <v>13012.743</v>
      </c>
      <c r="K241" s="5">
        <v>12898.472</v>
      </c>
      <c r="L241" s="5">
        <v>12980.566000000001</v>
      </c>
      <c r="M241">
        <f t="shared" si="9"/>
        <v>12964.755754000002</v>
      </c>
      <c r="N241">
        <f t="shared" si="10"/>
        <v>12481.54307245</v>
      </c>
      <c r="O241">
        <f t="shared" si="11"/>
        <v>366.76821030991323</v>
      </c>
    </row>
    <row r="242" spans="1:15" x14ac:dyDescent="0.3">
      <c r="A242" s="5">
        <v>399001</v>
      </c>
      <c r="B242" s="6">
        <v>42366</v>
      </c>
      <c r="C242" s="5">
        <v>12686.34</v>
      </c>
      <c r="D242" s="5">
        <v>13064.5</v>
      </c>
      <c r="E242" s="5">
        <v>12686.34</v>
      </c>
      <c r="F242" s="5">
        <v>13025.656999999999</v>
      </c>
      <c r="H242" s="6">
        <v>42366</v>
      </c>
      <c r="I242" s="5">
        <v>13025.656999999999</v>
      </c>
      <c r="J242" s="5">
        <v>13064.5</v>
      </c>
      <c r="K242" s="5">
        <v>12686.34</v>
      </c>
      <c r="L242" s="5">
        <v>12686.34</v>
      </c>
      <c r="M242">
        <f t="shared" si="9"/>
        <v>12863.417513</v>
      </c>
      <c r="N242">
        <f t="shared" si="10"/>
        <v>12528.299658300002</v>
      </c>
      <c r="O242">
        <f t="shared" si="11"/>
        <v>350.50468151922308</v>
      </c>
    </row>
    <row r="243" spans="1:15" x14ac:dyDescent="0.3">
      <c r="A243" s="5">
        <v>399001</v>
      </c>
      <c r="B243" s="6">
        <v>42367</v>
      </c>
      <c r="C243" s="5">
        <v>12806.156000000001</v>
      </c>
      <c r="D243" s="5">
        <v>12806.156000000001</v>
      </c>
      <c r="E243" s="5">
        <v>12598.105</v>
      </c>
      <c r="F243" s="5">
        <v>12676.614</v>
      </c>
      <c r="H243" s="6">
        <v>42367</v>
      </c>
      <c r="I243" s="5">
        <v>12676.614</v>
      </c>
      <c r="J243" s="5">
        <v>12806.156000000001</v>
      </c>
      <c r="K243" s="5">
        <v>12598.105</v>
      </c>
      <c r="L243" s="5">
        <v>12806.156000000001</v>
      </c>
      <c r="M243">
        <f t="shared" si="9"/>
        <v>12726.389781</v>
      </c>
      <c r="N243">
        <f t="shared" si="10"/>
        <v>12561.629506500001</v>
      </c>
      <c r="O243">
        <f t="shared" si="11"/>
        <v>336.77307885566455</v>
      </c>
    </row>
    <row r="244" spans="1:15" x14ac:dyDescent="0.3">
      <c r="A244" s="5">
        <v>399001</v>
      </c>
      <c r="B244" s="6">
        <v>42368</v>
      </c>
      <c r="C244" s="5">
        <v>12889.834000000001</v>
      </c>
      <c r="D244" s="5">
        <v>12899.944</v>
      </c>
      <c r="E244" s="5">
        <v>12768.168</v>
      </c>
      <c r="F244" s="5">
        <v>12826.477000000001</v>
      </c>
      <c r="H244" s="6">
        <v>42368</v>
      </c>
      <c r="I244" s="5">
        <v>12826.477000000001</v>
      </c>
      <c r="J244" s="5">
        <v>12899.944</v>
      </c>
      <c r="K244" s="5">
        <v>12768.168</v>
      </c>
      <c r="L244" s="5">
        <v>12889.834000000001</v>
      </c>
      <c r="M244">
        <f t="shared" si="9"/>
        <v>12848.949490999999</v>
      </c>
      <c r="N244">
        <f t="shared" si="10"/>
        <v>12599.951949450002</v>
      </c>
      <c r="O244">
        <f t="shared" si="11"/>
        <v>329.54974998225742</v>
      </c>
    </row>
    <row r="245" spans="1:15" x14ac:dyDescent="0.3">
      <c r="A245" s="5">
        <v>399001</v>
      </c>
      <c r="B245" s="6">
        <v>42369</v>
      </c>
      <c r="C245" s="5">
        <v>12664.89</v>
      </c>
      <c r="D245" s="5">
        <v>12921.710999999999</v>
      </c>
      <c r="E245" s="5">
        <v>12664.532999999999</v>
      </c>
      <c r="F245" s="5">
        <v>12893.12</v>
      </c>
      <c r="H245" s="6">
        <v>42369</v>
      </c>
      <c r="I245" s="5">
        <v>12893.12</v>
      </c>
      <c r="J245" s="5">
        <v>12921.710999999999</v>
      </c>
      <c r="K245" s="5">
        <v>12664.532999999999</v>
      </c>
      <c r="L245" s="5">
        <v>12664.89</v>
      </c>
      <c r="M245">
        <f t="shared" si="9"/>
        <v>12784.397693999999</v>
      </c>
      <c r="N245">
        <f t="shared" si="10"/>
        <v>12622.851334150002</v>
      </c>
      <c r="O245">
        <f t="shared" si="11"/>
        <v>327.11140102103548</v>
      </c>
    </row>
    <row r="246" spans="1:15" x14ac:dyDescent="0.3">
      <c r="A246" s="5">
        <v>399001</v>
      </c>
      <c r="B246" s="6">
        <v>42373</v>
      </c>
      <c r="C246" s="5">
        <v>11626.038</v>
      </c>
      <c r="D246" s="5">
        <v>12659.407999999999</v>
      </c>
      <c r="E246" s="5">
        <v>11625.409</v>
      </c>
      <c r="F246" s="5">
        <v>12650.718999999999</v>
      </c>
      <c r="H246" s="6">
        <v>42373</v>
      </c>
      <c r="I246" s="5">
        <v>12650.718999999999</v>
      </c>
      <c r="J246" s="5">
        <v>12659.407999999999</v>
      </c>
      <c r="K246" s="5">
        <v>11625.409</v>
      </c>
      <c r="L246" s="5">
        <v>11626.038</v>
      </c>
      <c r="M246">
        <f t="shared" si="9"/>
        <v>12139.917959999999</v>
      </c>
      <c r="N246">
        <f t="shared" si="10"/>
        <v>12611.7258177</v>
      </c>
      <c r="O246">
        <f t="shared" si="11"/>
        <v>392.55428424325481</v>
      </c>
    </row>
    <row r="247" spans="1:15" x14ac:dyDescent="0.3">
      <c r="A247" s="5">
        <v>399001</v>
      </c>
      <c r="B247" s="6">
        <v>42374</v>
      </c>
      <c r="C247" s="5">
        <v>11468.06</v>
      </c>
      <c r="D247" s="5">
        <v>11687.48</v>
      </c>
      <c r="E247" s="5">
        <v>11063.642</v>
      </c>
      <c r="F247" s="5">
        <v>11116.9</v>
      </c>
      <c r="H247" s="6">
        <v>42374</v>
      </c>
      <c r="I247" s="5">
        <v>11116.9</v>
      </c>
      <c r="J247" s="5">
        <v>11687.48</v>
      </c>
      <c r="K247" s="5">
        <v>11063.642</v>
      </c>
      <c r="L247" s="5">
        <v>11468.06</v>
      </c>
      <c r="M247">
        <f t="shared" si="9"/>
        <v>11324.216941999999</v>
      </c>
      <c r="N247">
        <f t="shared" si="10"/>
        <v>12558.691053300001</v>
      </c>
      <c r="O247">
        <f t="shared" si="11"/>
        <v>466.22132251421669</v>
      </c>
    </row>
    <row r="248" spans="1:15" x14ac:dyDescent="0.3">
      <c r="A248" s="5">
        <v>399001</v>
      </c>
      <c r="B248" s="6">
        <v>42375</v>
      </c>
      <c r="C248" s="5">
        <v>11724.88</v>
      </c>
      <c r="D248" s="5">
        <v>11730.48</v>
      </c>
      <c r="E248" s="5">
        <v>11413.984</v>
      </c>
      <c r="F248" s="5">
        <v>11520.772000000001</v>
      </c>
      <c r="H248" s="6">
        <v>42375</v>
      </c>
      <c r="I248" s="5">
        <v>11520.772000000001</v>
      </c>
      <c r="J248" s="5">
        <v>11730.48</v>
      </c>
      <c r="K248" s="5">
        <v>11413.984</v>
      </c>
      <c r="L248" s="5">
        <v>11724.88</v>
      </c>
      <c r="M248">
        <f t="shared" si="9"/>
        <v>11603.499092</v>
      </c>
      <c r="N248">
        <f t="shared" si="10"/>
        <v>12525.596047050001</v>
      </c>
      <c r="O248">
        <f t="shared" si="11"/>
        <v>494.7439487611536</v>
      </c>
    </row>
    <row r="249" spans="1:15" x14ac:dyDescent="0.3">
      <c r="A249" s="5">
        <v>399001</v>
      </c>
      <c r="B249" s="6">
        <v>42376</v>
      </c>
      <c r="C249" s="5">
        <v>10760.272999999999</v>
      </c>
      <c r="D249" s="5">
        <v>11504.9</v>
      </c>
      <c r="E249" s="5">
        <v>10745.47</v>
      </c>
      <c r="F249" s="5">
        <v>11504.9</v>
      </c>
      <c r="H249" s="6">
        <v>42376</v>
      </c>
      <c r="I249" s="5">
        <v>11504.9</v>
      </c>
      <c r="J249" s="5">
        <v>11504.9</v>
      </c>
      <c r="K249" s="5">
        <v>10745.47</v>
      </c>
      <c r="L249" s="5">
        <v>10760.272999999999</v>
      </c>
      <c r="M249">
        <f t="shared" si="9"/>
        <v>11129.759126999999</v>
      </c>
      <c r="N249">
        <f t="shared" si="10"/>
        <v>12474.235926050002</v>
      </c>
      <c r="O249">
        <f t="shared" si="11"/>
        <v>630.23446978940865</v>
      </c>
    </row>
    <row r="250" spans="1:15" x14ac:dyDescent="0.3">
      <c r="A250" s="5">
        <v>399001</v>
      </c>
      <c r="B250" s="6">
        <v>42377</v>
      </c>
      <c r="C250" s="5">
        <v>10888.907999999999</v>
      </c>
      <c r="D250" s="5">
        <v>11121.777</v>
      </c>
      <c r="E250" s="5">
        <v>10376.290000000001</v>
      </c>
      <c r="F250" s="5">
        <v>11008.894</v>
      </c>
      <c r="H250" s="6">
        <v>42377</v>
      </c>
      <c r="I250" s="5">
        <v>11008.894</v>
      </c>
      <c r="J250" s="5">
        <v>11121.777</v>
      </c>
      <c r="K250" s="5">
        <v>10376.290000000001</v>
      </c>
      <c r="L250" s="5">
        <v>10888.907999999999</v>
      </c>
      <c r="M250">
        <f t="shared" si="9"/>
        <v>10872.551615</v>
      </c>
      <c r="N250">
        <f t="shared" si="10"/>
        <v>12407.721178650001</v>
      </c>
      <c r="O250">
        <f t="shared" si="11"/>
        <v>719.64291944049012</v>
      </c>
    </row>
    <row r="251" spans="1:15" x14ac:dyDescent="0.3">
      <c r="A251" s="5">
        <v>399001</v>
      </c>
      <c r="B251" s="6">
        <v>42380</v>
      </c>
      <c r="C251" s="5">
        <v>10212.459000000001</v>
      </c>
      <c r="D251" s="5">
        <v>10809.567999999999</v>
      </c>
      <c r="E251" s="5">
        <v>10212.459000000001</v>
      </c>
      <c r="F251" s="5">
        <v>10656.87</v>
      </c>
      <c r="H251" s="6">
        <v>42380</v>
      </c>
      <c r="I251" s="5">
        <v>10656.87</v>
      </c>
      <c r="J251" s="5">
        <v>10809.567999999999</v>
      </c>
      <c r="K251" s="5">
        <v>10212.459000000001</v>
      </c>
      <c r="L251" s="5">
        <v>10212.459000000001</v>
      </c>
      <c r="M251">
        <f t="shared" si="9"/>
        <v>10463.829818</v>
      </c>
      <c r="N251">
        <f t="shared" si="10"/>
        <v>12324.307408100003</v>
      </c>
      <c r="O251">
        <f t="shared" si="11"/>
        <v>868.49590624470909</v>
      </c>
    </row>
    <row r="252" spans="1:15" x14ac:dyDescent="0.3">
      <c r="A252" s="5">
        <v>399001</v>
      </c>
      <c r="B252" s="6">
        <v>42381</v>
      </c>
      <c r="C252" s="5">
        <v>10293.704</v>
      </c>
      <c r="D252" s="5">
        <v>10414.936</v>
      </c>
      <c r="E252" s="5">
        <v>10065.09</v>
      </c>
      <c r="F252" s="5">
        <v>10243.569</v>
      </c>
      <c r="H252" s="6">
        <v>42381</v>
      </c>
      <c r="I252" s="5">
        <v>10243.569</v>
      </c>
      <c r="J252" s="5">
        <v>10414.936</v>
      </c>
      <c r="K252" s="5">
        <v>10065.09</v>
      </c>
      <c r="L252" s="5">
        <v>10293.704</v>
      </c>
      <c r="M252">
        <f t="shared" si="9"/>
        <v>10257.702323000001</v>
      </c>
      <c r="N252">
        <f t="shared" si="10"/>
        <v>12226.76690665</v>
      </c>
      <c r="O252">
        <f t="shared" si="11"/>
        <v>976.00181826137134</v>
      </c>
    </row>
    <row r="253" spans="1:15" x14ac:dyDescent="0.3">
      <c r="A253" s="5">
        <v>399001</v>
      </c>
      <c r="B253" s="6">
        <v>42382</v>
      </c>
      <c r="C253" s="5">
        <v>9978.8209999999999</v>
      </c>
      <c r="D253" s="5">
        <v>10435.239</v>
      </c>
      <c r="E253" s="5">
        <v>9978.8209999999999</v>
      </c>
      <c r="F253" s="5">
        <v>10347.084000000001</v>
      </c>
      <c r="H253" s="6">
        <v>42382</v>
      </c>
      <c r="I253" s="5">
        <v>10347.084000000001</v>
      </c>
      <c r="J253" s="5">
        <v>10435.239</v>
      </c>
      <c r="K253" s="5">
        <v>9978.8209999999999</v>
      </c>
      <c r="L253" s="5">
        <v>9978.8209999999999</v>
      </c>
      <c r="M253">
        <f t="shared" si="9"/>
        <v>10179.790105</v>
      </c>
      <c r="N253">
        <f t="shared" si="10"/>
        <v>12112.50451445</v>
      </c>
      <c r="O253">
        <f t="shared" si="11"/>
        <v>1089.9402919789727</v>
      </c>
    </row>
    <row r="254" spans="1:15" x14ac:dyDescent="0.3">
      <c r="A254" s="5">
        <v>399001</v>
      </c>
      <c r="B254" s="6">
        <v>42383</v>
      </c>
      <c r="C254" s="5">
        <v>10344.941999999999</v>
      </c>
      <c r="D254" s="5">
        <v>10357.951999999999</v>
      </c>
      <c r="E254" s="5">
        <v>9668.8960000000006</v>
      </c>
      <c r="F254" s="5">
        <v>9678.2160000000003</v>
      </c>
      <c r="H254" s="6">
        <v>42383</v>
      </c>
      <c r="I254" s="5">
        <v>9678.2160000000003</v>
      </c>
      <c r="J254" s="5">
        <v>10357.951999999999</v>
      </c>
      <c r="K254" s="5">
        <v>9668.8960000000006</v>
      </c>
      <c r="L254" s="5">
        <v>10344.941999999999</v>
      </c>
      <c r="M254">
        <f t="shared" si="9"/>
        <v>10012.283789999999</v>
      </c>
      <c r="N254">
        <f t="shared" si="10"/>
        <v>11986.804359049998</v>
      </c>
      <c r="O254">
        <f t="shared" si="11"/>
        <v>1149.0687180129498</v>
      </c>
    </row>
    <row r="255" spans="1:15" x14ac:dyDescent="0.3">
      <c r="A255" s="5">
        <v>399001</v>
      </c>
      <c r="B255" s="6">
        <v>42384</v>
      </c>
      <c r="C255" s="5">
        <v>9997.9249999999993</v>
      </c>
      <c r="D255" s="5">
        <v>10363.822</v>
      </c>
      <c r="E255" s="5">
        <v>9940.8889999999992</v>
      </c>
      <c r="F255" s="5">
        <v>10268.947</v>
      </c>
      <c r="H255" s="6">
        <v>42384</v>
      </c>
      <c r="I255" s="5">
        <v>10268.947</v>
      </c>
      <c r="J255" s="5">
        <v>10363.822</v>
      </c>
      <c r="K255" s="5">
        <v>9940.8889999999992</v>
      </c>
      <c r="L255" s="5">
        <v>9997.9249999999993</v>
      </c>
      <c r="M255">
        <f t="shared" si="9"/>
        <v>10140.663248999999</v>
      </c>
      <c r="N255">
        <f t="shared" si="10"/>
        <v>11858.133846500001</v>
      </c>
      <c r="O255">
        <f t="shared" si="11"/>
        <v>1208.6625949169866</v>
      </c>
    </row>
    <row r="256" spans="1:15" x14ac:dyDescent="0.3">
      <c r="A256" s="5">
        <v>399001</v>
      </c>
      <c r="B256" s="6">
        <v>42387</v>
      </c>
      <c r="C256" s="5">
        <v>10155.962</v>
      </c>
      <c r="D256" s="5">
        <v>10273.585999999999</v>
      </c>
      <c r="E256" s="5">
        <v>9807.2479999999996</v>
      </c>
      <c r="F256" s="5">
        <v>9807.2479999999996</v>
      </c>
      <c r="H256" s="6">
        <v>42387</v>
      </c>
      <c r="I256" s="5">
        <v>9807.2479999999996</v>
      </c>
      <c r="J256" s="5">
        <v>10273.585999999999</v>
      </c>
      <c r="K256" s="5">
        <v>9807.2479999999996</v>
      </c>
      <c r="L256" s="5">
        <v>10155.962</v>
      </c>
      <c r="M256">
        <f t="shared" si="9"/>
        <v>10004.071184</v>
      </c>
      <c r="N256">
        <f t="shared" si="10"/>
        <v>11716.838773250001</v>
      </c>
      <c r="O256">
        <f t="shared" si="11"/>
        <v>1237.7886266754515</v>
      </c>
    </row>
    <row r="257" spans="1:15" x14ac:dyDescent="0.3">
      <c r="A257" s="5">
        <v>399001</v>
      </c>
      <c r="B257" s="6">
        <v>42388</v>
      </c>
      <c r="C257" s="5">
        <v>10501.786</v>
      </c>
      <c r="D257" s="5">
        <v>10519.666999999999</v>
      </c>
      <c r="E257" s="5">
        <v>10105.546</v>
      </c>
      <c r="F257" s="5">
        <v>10137.379999999999</v>
      </c>
      <c r="H257" s="6">
        <v>42388</v>
      </c>
      <c r="I257" s="5">
        <v>10137.379999999999</v>
      </c>
      <c r="J257" s="5">
        <v>10519.666999999999</v>
      </c>
      <c r="K257" s="5">
        <v>10105.546</v>
      </c>
      <c r="L257" s="5">
        <v>10501.786</v>
      </c>
      <c r="M257">
        <f t="shared" si="9"/>
        <v>10316.917976999999</v>
      </c>
      <c r="N257">
        <f t="shared" si="10"/>
        <v>11586.260120750001</v>
      </c>
      <c r="O257">
        <f t="shared" si="11"/>
        <v>1221.6942531856846</v>
      </c>
    </row>
    <row r="258" spans="1:15" x14ac:dyDescent="0.3">
      <c r="A258" s="5">
        <v>399001</v>
      </c>
      <c r="B258" s="6">
        <v>42389</v>
      </c>
      <c r="C258" s="5">
        <v>10366.849</v>
      </c>
      <c r="D258" s="5">
        <v>10554.035</v>
      </c>
      <c r="E258" s="5">
        <v>10297.816999999999</v>
      </c>
      <c r="F258" s="5">
        <v>10434.355</v>
      </c>
      <c r="H258" s="6">
        <v>42389</v>
      </c>
      <c r="I258" s="5">
        <v>10434.355</v>
      </c>
      <c r="J258" s="5">
        <v>10554.035</v>
      </c>
      <c r="K258" s="5">
        <v>10297.816999999999</v>
      </c>
      <c r="L258" s="5">
        <v>10366.849</v>
      </c>
      <c r="M258">
        <f t="shared" si="9"/>
        <v>10410.275768</v>
      </c>
      <c r="N258">
        <f t="shared" si="10"/>
        <v>11452.483785100001</v>
      </c>
      <c r="O258">
        <f t="shared" si="11"/>
        <v>1189.1026710823162</v>
      </c>
    </row>
    <row r="259" spans="1:15" x14ac:dyDescent="0.3">
      <c r="A259" s="5">
        <v>399001</v>
      </c>
      <c r="B259" s="6">
        <v>42390</v>
      </c>
      <c r="C259" s="5">
        <v>9975.9740000000002</v>
      </c>
      <c r="D259" s="5">
        <v>10475.512000000001</v>
      </c>
      <c r="E259" s="5">
        <v>9975.9740000000002</v>
      </c>
      <c r="F259" s="5">
        <v>10207.421</v>
      </c>
      <c r="H259" s="6">
        <v>42390</v>
      </c>
      <c r="I259" s="5">
        <v>10207.421</v>
      </c>
      <c r="J259" s="5">
        <v>10475.512000000001</v>
      </c>
      <c r="K259" s="5">
        <v>9975.9740000000002</v>
      </c>
      <c r="L259" s="5">
        <v>9975.9740000000002</v>
      </c>
      <c r="M259">
        <f t="shared" ref="M259:M322" si="12">(L259+I259)/2*0.618+(J259+K259)/2*0.382</f>
        <v>10142.902881</v>
      </c>
      <c r="N259">
        <f t="shared" si="10"/>
        <v>11305.761297849998</v>
      </c>
      <c r="O259">
        <f t="shared" si="11"/>
        <v>1168.3510655059031</v>
      </c>
    </row>
    <row r="260" spans="1:15" x14ac:dyDescent="0.3">
      <c r="A260" s="5">
        <v>399001</v>
      </c>
      <c r="B260" s="6">
        <v>42391</v>
      </c>
      <c r="C260" s="5">
        <v>10111.566999999999</v>
      </c>
      <c r="D260" s="5">
        <v>10171.919</v>
      </c>
      <c r="E260" s="5">
        <v>9837.7440000000006</v>
      </c>
      <c r="F260" s="5">
        <v>10095.424999999999</v>
      </c>
      <c r="H260" s="6">
        <v>42391</v>
      </c>
      <c r="I260" s="5">
        <v>10095.424999999999</v>
      </c>
      <c r="J260" s="5">
        <v>10171.919</v>
      </c>
      <c r="K260" s="5">
        <v>9837.7440000000006</v>
      </c>
      <c r="L260" s="5">
        <v>10111.566999999999</v>
      </c>
      <c r="M260">
        <f t="shared" si="12"/>
        <v>10065.806161</v>
      </c>
      <c r="N260">
        <f t="shared" si="10"/>
        <v>11162.604911249999</v>
      </c>
      <c r="O260">
        <f t="shared" si="11"/>
        <v>1125.6826748642288</v>
      </c>
    </row>
    <row r="261" spans="1:15" x14ac:dyDescent="0.3">
      <c r="A261" s="5">
        <v>399001</v>
      </c>
      <c r="B261" s="6">
        <v>42394</v>
      </c>
      <c r="C261" s="5">
        <v>10192.531000000001</v>
      </c>
      <c r="D261" s="5">
        <v>10291.495000000001</v>
      </c>
      <c r="E261" s="5">
        <v>10103.65</v>
      </c>
      <c r="F261" s="5">
        <v>10194.752</v>
      </c>
      <c r="H261" s="6">
        <v>42394</v>
      </c>
      <c r="I261" s="5">
        <v>10194.752</v>
      </c>
      <c r="J261" s="5">
        <v>10291.495000000001</v>
      </c>
      <c r="K261" s="5">
        <v>10103.65</v>
      </c>
      <c r="L261" s="5">
        <v>10192.531000000001</v>
      </c>
      <c r="M261">
        <f t="shared" si="12"/>
        <v>10195.143142000001</v>
      </c>
      <c r="N261">
        <f t="shared" si="10"/>
        <v>11024.124280649999</v>
      </c>
      <c r="O261">
        <f t="shared" si="11"/>
        <v>1053.7133006111731</v>
      </c>
    </row>
    <row r="262" spans="1:15" x14ac:dyDescent="0.3">
      <c r="A262" s="5">
        <v>399001</v>
      </c>
      <c r="B262" s="6">
        <v>42395</v>
      </c>
      <c r="C262" s="5">
        <v>9483.5470000000005</v>
      </c>
      <c r="D262" s="5">
        <v>10104.468000000001</v>
      </c>
      <c r="E262" s="5">
        <v>9463.3070000000007</v>
      </c>
      <c r="F262" s="5">
        <v>10079.222</v>
      </c>
      <c r="H262" s="6">
        <v>42395</v>
      </c>
      <c r="I262" s="5">
        <v>10079.222</v>
      </c>
      <c r="J262" s="5">
        <v>10104.468000000001</v>
      </c>
      <c r="K262" s="5">
        <v>9463.3070000000007</v>
      </c>
      <c r="L262" s="5">
        <v>9483.5470000000005</v>
      </c>
      <c r="M262">
        <f t="shared" si="12"/>
        <v>9782.3406460000006</v>
      </c>
      <c r="N262">
        <f t="shared" si="10"/>
        <v>10870.070437299999</v>
      </c>
      <c r="O262">
        <f t="shared" si="11"/>
        <v>1024.0822585065644</v>
      </c>
    </row>
    <row r="263" spans="1:15" x14ac:dyDescent="0.3">
      <c r="A263" s="5">
        <v>399001</v>
      </c>
      <c r="B263" s="6">
        <v>42396</v>
      </c>
      <c r="C263" s="5">
        <v>9422.43</v>
      </c>
      <c r="D263" s="5">
        <v>9556.8340000000007</v>
      </c>
      <c r="E263" s="5">
        <v>8986.518</v>
      </c>
      <c r="F263" s="5">
        <v>9525.6110000000008</v>
      </c>
      <c r="H263" s="6">
        <v>42396</v>
      </c>
      <c r="I263" s="5">
        <v>9525.6110000000008</v>
      </c>
      <c r="J263" s="5">
        <v>9556.8340000000007</v>
      </c>
      <c r="K263" s="5">
        <v>8986.518</v>
      </c>
      <c r="L263" s="5">
        <v>9422.43</v>
      </c>
      <c r="M263">
        <f t="shared" si="12"/>
        <v>9396.7249010000014</v>
      </c>
      <c r="N263">
        <f t="shared" si="10"/>
        <v>10703.5871933</v>
      </c>
      <c r="O263">
        <f t="shared" si="11"/>
        <v>956.34484455622135</v>
      </c>
    </row>
    <row r="264" spans="1:15" x14ac:dyDescent="0.3">
      <c r="A264" s="5">
        <v>399001</v>
      </c>
      <c r="B264" s="6">
        <v>42397</v>
      </c>
      <c r="C264" s="5">
        <v>9082.5879999999997</v>
      </c>
      <c r="D264" s="5">
        <v>9430.5560000000005</v>
      </c>
      <c r="E264" s="5">
        <v>9045.4950000000008</v>
      </c>
      <c r="F264" s="5">
        <v>9309.8709999999992</v>
      </c>
      <c r="H264" s="6">
        <v>42397</v>
      </c>
      <c r="I264" s="5">
        <v>9309.8709999999992</v>
      </c>
      <c r="J264" s="5">
        <v>9430.5560000000005</v>
      </c>
      <c r="K264" s="5">
        <v>9045.4950000000008</v>
      </c>
      <c r="L264" s="5">
        <v>9082.5879999999997</v>
      </c>
      <c r="M264">
        <f t="shared" si="12"/>
        <v>9212.1955720000005</v>
      </c>
      <c r="N264">
        <f t="shared" si="10"/>
        <v>10521.749497349998</v>
      </c>
      <c r="O264">
        <f t="shared" si="11"/>
        <v>861.93938526002603</v>
      </c>
    </row>
    <row r="265" spans="1:15" x14ac:dyDescent="0.3">
      <c r="A265" s="5">
        <v>399001</v>
      </c>
      <c r="B265" s="6">
        <v>42398</v>
      </c>
      <c r="C265" s="5">
        <v>9418.2039999999997</v>
      </c>
      <c r="D265" s="5">
        <v>9491.0580000000009</v>
      </c>
      <c r="E265" s="5">
        <v>9056.0429999999997</v>
      </c>
      <c r="F265" s="5">
        <v>9077.1059999999998</v>
      </c>
      <c r="H265" s="6">
        <v>42398</v>
      </c>
      <c r="I265" s="5">
        <v>9077.1059999999998</v>
      </c>
      <c r="J265" s="5">
        <v>9491.0580000000009</v>
      </c>
      <c r="K265" s="5">
        <v>9056.0429999999997</v>
      </c>
      <c r="L265" s="5">
        <v>9418.2039999999997</v>
      </c>
      <c r="M265">
        <f t="shared" si="12"/>
        <v>9257.5470810000006</v>
      </c>
      <c r="N265">
        <f t="shared" si="10"/>
        <v>10345.406966700002</v>
      </c>
      <c r="O265">
        <f t="shared" si="11"/>
        <v>719.28973291877151</v>
      </c>
    </row>
    <row r="266" spans="1:15" x14ac:dyDescent="0.3">
      <c r="A266" s="5">
        <v>399001</v>
      </c>
      <c r="B266" s="6">
        <v>42401</v>
      </c>
      <c r="C266" s="5">
        <v>9322.0059999999994</v>
      </c>
      <c r="D266" s="5">
        <v>9457.4330000000009</v>
      </c>
      <c r="E266" s="5">
        <v>9196.152</v>
      </c>
      <c r="F266" s="5">
        <v>9389.6239999999998</v>
      </c>
      <c r="H266" s="6">
        <v>42401</v>
      </c>
      <c r="I266" s="5">
        <v>9389.6239999999998</v>
      </c>
      <c r="J266" s="5">
        <v>9457.4330000000009</v>
      </c>
      <c r="K266" s="5">
        <v>9196.152</v>
      </c>
      <c r="L266" s="5">
        <v>9322.0059999999994</v>
      </c>
      <c r="M266">
        <f t="shared" si="12"/>
        <v>9344.7284049999998</v>
      </c>
      <c r="N266">
        <f t="shared" si="10"/>
        <v>10205.647488950002</v>
      </c>
      <c r="O266">
        <f t="shared" si="11"/>
        <v>679.18527177552949</v>
      </c>
    </row>
    <row r="267" spans="1:15" x14ac:dyDescent="0.3">
      <c r="A267" s="5">
        <v>399001</v>
      </c>
      <c r="B267" s="6">
        <v>42402</v>
      </c>
      <c r="C267" s="5">
        <v>9610.93</v>
      </c>
      <c r="D267" s="5">
        <v>9646.9519999999993</v>
      </c>
      <c r="E267" s="5">
        <v>9332.6939999999995</v>
      </c>
      <c r="F267" s="5">
        <v>9332.6939999999995</v>
      </c>
      <c r="H267" s="6">
        <v>42402</v>
      </c>
      <c r="I267" s="5">
        <v>9332.6939999999995</v>
      </c>
      <c r="J267" s="5">
        <v>9646.9519999999993</v>
      </c>
      <c r="K267" s="5">
        <v>9332.6939999999995</v>
      </c>
      <c r="L267" s="5">
        <v>9610.93</v>
      </c>
      <c r="M267">
        <f t="shared" si="12"/>
        <v>9478.6922020000002</v>
      </c>
      <c r="N267">
        <f t="shared" si="10"/>
        <v>10113.37125195</v>
      </c>
      <c r="O267">
        <f t="shared" si="11"/>
        <v>618.83001830713602</v>
      </c>
    </row>
    <row r="268" spans="1:15" x14ac:dyDescent="0.3">
      <c r="A268" s="5">
        <v>399001</v>
      </c>
      <c r="B268" s="6">
        <v>42403</v>
      </c>
      <c r="C268" s="5">
        <v>9638.8739999999998</v>
      </c>
      <c r="D268" s="5">
        <v>9679.5429999999997</v>
      </c>
      <c r="E268" s="5">
        <v>9453.1579999999994</v>
      </c>
      <c r="F268" s="5">
        <v>9509.5010000000002</v>
      </c>
      <c r="H268" s="6">
        <v>42403</v>
      </c>
      <c r="I268" s="5">
        <v>9509.5010000000002</v>
      </c>
      <c r="J268" s="5">
        <v>9679.5429999999997</v>
      </c>
      <c r="K268" s="5">
        <v>9453.1579999999994</v>
      </c>
      <c r="L268" s="5">
        <v>9638.8739999999998</v>
      </c>
      <c r="M268">
        <f t="shared" si="12"/>
        <v>9571.1937660000003</v>
      </c>
      <c r="N268">
        <f t="shared" si="10"/>
        <v>10011.755985650001</v>
      </c>
      <c r="O268">
        <f t="shared" si="11"/>
        <v>491.97922125827091</v>
      </c>
    </row>
    <row r="269" spans="1:15" x14ac:dyDescent="0.3">
      <c r="A269" s="5">
        <v>399001</v>
      </c>
      <c r="B269" s="6">
        <v>42404</v>
      </c>
      <c r="C269" s="5">
        <v>9793.0689999999995</v>
      </c>
      <c r="D269" s="5">
        <v>9844.02</v>
      </c>
      <c r="E269" s="5">
        <v>9667.9069999999992</v>
      </c>
      <c r="F269" s="5">
        <v>9667.9069999999992</v>
      </c>
      <c r="H269" s="6">
        <v>42404</v>
      </c>
      <c r="I269" s="5">
        <v>9667.9069999999992</v>
      </c>
      <c r="J269" s="5">
        <v>9844.02</v>
      </c>
      <c r="K269" s="5">
        <v>9667.9069999999992</v>
      </c>
      <c r="L269" s="5">
        <v>9793.0689999999995</v>
      </c>
      <c r="M269">
        <f t="shared" si="12"/>
        <v>9740.2196409999997</v>
      </c>
      <c r="N269">
        <f t="shared" si="10"/>
        <v>9942.2790113500014</v>
      </c>
      <c r="O269">
        <f t="shared" si="11"/>
        <v>458.46844234571392</v>
      </c>
    </row>
    <row r="270" spans="1:15" x14ac:dyDescent="0.3">
      <c r="A270" s="5">
        <v>399001</v>
      </c>
      <c r="B270" s="6">
        <v>42405</v>
      </c>
      <c r="C270" s="5">
        <v>9673.4779999999992</v>
      </c>
      <c r="D270" s="5">
        <v>9830.0750000000007</v>
      </c>
      <c r="E270" s="5">
        <v>9670.0220000000008</v>
      </c>
      <c r="F270" s="5">
        <v>9802.2489999999998</v>
      </c>
      <c r="H270" s="6">
        <v>42405</v>
      </c>
      <c r="I270" s="5">
        <v>9802.2489999999998</v>
      </c>
      <c r="J270" s="5">
        <v>9830.0750000000007</v>
      </c>
      <c r="K270" s="5">
        <v>9670.0220000000008</v>
      </c>
      <c r="L270" s="5">
        <v>9673.4779999999992</v>
      </c>
      <c r="M270">
        <f t="shared" si="12"/>
        <v>9742.5181699999994</v>
      </c>
      <c r="N270">
        <f t="shared" si="10"/>
        <v>9885.777339100001</v>
      </c>
      <c r="O270">
        <f t="shared" si="11"/>
        <v>403.24835340507627</v>
      </c>
    </row>
    <row r="271" spans="1:15" x14ac:dyDescent="0.3">
      <c r="A271" s="5">
        <v>399001</v>
      </c>
      <c r="B271" s="6">
        <v>42415</v>
      </c>
      <c r="C271" s="5">
        <v>9668.8449999999993</v>
      </c>
      <c r="D271" s="5">
        <v>9725.1810000000005</v>
      </c>
      <c r="E271" s="5">
        <v>9385.5239999999994</v>
      </c>
      <c r="F271" s="5">
        <v>9385.5239999999994</v>
      </c>
      <c r="H271" s="6">
        <v>42415</v>
      </c>
      <c r="I271" s="5">
        <v>9385.5239999999994</v>
      </c>
      <c r="J271" s="5">
        <v>9725.1810000000005</v>
      </c>
      <c r="K271" s="5">
        <v>9385.5239999999994</v>
      </c>
      <c r="L271" s="5">
        <v>9668.8449999999993</v>
      </c>
      <c r="M271">
        <f t="shared" si="12"/>
        <v>9537.944676000001</v>
      </c>
      <c r="N271">
        <f t="shared" si="10"/>
        <v>9839.4830820000006</v>
      </c>
      <c r="O271">
        <f t="shared" si="11"/>
        <v>397.8654823927568</v>
      </c>
    </row>
    <row r="272" spans="1:15" x14ac:dyDescent="0.3">
      <c r="A272" s="5">
        <v>399001</v>
      </c>
      <c r="B272" s="6">
        <v>42416</v>
      </c>
      <c r="C272" s="5">
        <v>10045.367</v>
      </c>
      <c r="D272" s="5">
        <v>10071.021000000001</v>
      </c>
      <c r="E272" s="5">
        <v>9727.7639999999992</v>
      </c>
      <c r="F272" s="5">
        <v>9727.7639999999992</v>
      </c>
      <c r="H272" s="6">
        <v>42416</v>
      </c>
      <c r="I272" s="5">
        <v>9727.7639999999992</v>
      </c>
      <c r="J272" s="5">
        <v>10071.021000000001</v>
      </c>
      <c r="K272" s="5">
        <v>9727.7639999999992</v>
      </c>
      <c r="L272" s="5">
        <v>10045.367</v>
      </c>
      <c r="M272">
        <f t="shared" si="12"/>
        <v>9891.4654140000002</v>
      </c>
      <c r="N272">
        <f t="shared" si="10"/>
        <v>9821.1712365500025</v>
      </c>
      <c r="O272">
        <f t="shared" si="11"/>
        <v>387.07394246589644</v>
      </c>
    </row>
    <row r="273" spans="1:15" x14ac:dyDescent="0.3">
      <c r="A273" s="5">
        <v>399001</v>
      </c>
      <c r="B273" s="6">
        <v>42417</v>
      </c>
      <c r="C273" s="5">
        <v>10161.769</v>
      </c>
      <c r="D273" s="5">
        <v>10178.549999999999</v>
      </c>
      <c r="E273" s="5">
        <v>9982.1669999999995</v>
      </c>
      <c r="F273" s="5">
        <v>10043.689</v>
      </c>
      <c r="H273" s="6">
        <v>42417</v>
      </c>
      <c r="I273" s="5">
        <v>10043.689</v>
      </c>
      <c r="J273" s="5">
        <v>10178.549999999999</v>
      </c>
      <c r="K273" s="5">
        <v>9982.1669999999995</v>
      </c>
      <c r="L273" s="5">
        <v>10161.769</v>
      </c>
      <c r="M273">
        <f t="shared" si="12"/>
        <v>10094.183469</v>
      </c>
      <c r="N273">
        <f t="shared" si="10"/>
        <v>9816.8909047500019</v>
      </c>
      <c r="O273">
        <f t="shared" si="11"/>
        <v>392.66637303150009</v>
      </c>
    </row>
    <row r="274" spans="1:15" x14ac:dyDescent="0.3">
      <c r="A274" s="5">
        <v>399001</v>
      </c>
      <c r="B274" s="6">
        <v>42418</v>
      </c>
      <c r="C274" s="5">
        <v>10116.396000000001</v>
      </c>
      <c r="D274" s="5">
        <v>10273.633</v>
      </c>
      <c r="E274" s="5">
        <v>10099.102000000001</v>
      </c>
      <c r="F274" s="5">
        <v>10231.263000000001</v>
      </c>
      <c r="H274" s="6">
        <v>42418</v>
      </c>
      <c r="I274" s="5">
        <v>10231.263000000001</v>
      </c>
      <c r="J274" s="5">
        <v>10273.633</v>
      </c>
      <c r="K274" s="5">
        <v>10099.102000000001</v>
      </c>
      <c r="L274" s="5">
        <v>10116.396000000001</v>
      </c>
      <c r="M274">
        <f t="shared" si="12"/>
        <v>10178.619016000001</v>
      </c>
      <c r="N274">
        <f t="shared" si="10"/>
        <v>9825.2076660500024</v>
      </c>
      <c r="O274">
        <f t="shared" si="11"/>
        <v>380.59659951868582</v>
      </c>
    </row>
    <row r="275" spans="1:15" x14ac:dyDescent="0.3">
      <c r="A275" s="5">
        <v>399001</v>
      </c>
      <c r="B275" s="6">
        <v>42419</v>
      </c>
      <c r="C275" s="5">
        <v>10162.315000000001</v>
      </c>
      <c r="D275" s="5">
        <v>10225.992</v>
      </c>
      <c r="E275" s="5">
        <v>10066.043</v>
      </c>
      <c r="F275" s="5">
        <v>10091.674999999999</v>
      </c>
      <c r="H275" s="6">
        <v>42419</v>
      </c>
      <c r="I275" s="5">
        <v>10091.674999999999</v>
      </c>
      <c r="J275" s="5">
        <v>10225.992</v>
      </c>
      <c r="K275" s="5">
        <v>10066.043</v>
      </c>
      <c r="L275" s="5">
        <v>10162.315000000001</v>
      </c>
      <c r="M275">
        <f t="shared" si="12"/>
        <v>10134.261595</v>
      </c>
      <c r="N275">
        <f t="shared" si="10"/>
        <v>9824.8875833500006</v>
      </c>
      <c r="O275">
        <f t="shared" si="11"/>
        <v>385.99167260928482</v>
      </c>
    </row>
    <row r="276" spans="1:15" x14ac:dyDescent="0.3">
      <c r="A276" s="5">
        <v>399001</v>
      </c>
      <c r="B276" s="6">
        <v>42422</v>
      </c>
      <c r="C276" s="5">
        <v>10370.985000000001</v>
      </c>
      <c r="D276" s="5">
        <v>10371.144</v>
      </c>
      <c r="E276" s="5">
        <v>10239.581</v>
      </c>
      <c r="F276" s="5">
        <v>10290.049999999999</v>
      </c>
      <c r="H276" s="6">
        <v>42422</v>
      </c>
      <c r="I276" s="5">
        <v>10290.049999999999</v>
      </c>
      <c r="J276" s="5">
        <v>10371.144</v>
      </c>
      <c r="K276" s="5">
        <v>10239.581</v>
      </c>
      <c r="L276" s="5">
        <v>10370.985000000001</v>
      </c>
      <c r="M276">
        <f t="shared" si="12"/>
        <v>10320.908289999999</v>
      </c>
      <c r="N276">
        <f t="shared" si="10"/>
        <v>9840.7294386500016</v>
      </c>
      <c r="O276">
        <f t="shared" si="11"/>
        <v>397.91274397820348</v>
      </c>
    </row>
    <row r="277" spans="1:15" x14ac:dyDescent="0.3">
      <c r="A277" s="5">
        <v>399001</v>
      </c>
      <c r="B277" s="6">
        <v>42423</v>
      </c>
      <c r="C277" s="5">
        <v>10299.674000000001</v>
      </c>
      <c r="D277" s="5">
        <v>10397.522999999999</v>
      </c>
      <c r="E277" s="5">
        <v>10171.674999999999</v>
      </c>
      <c r="F277" s="5">
        <v>10374.357</v>
      </c>
      <c r="H277" s="6">
        <v>42423</v>
      </c>
      <c r="I277" s="5">
        <v>10374.357</v>
      </c>
      <c r="J277" s="5">
        <v>10397.522999999999</v>
      </c>
      <c r="K277" s="5">
        <v>10171.674999999999</v>
      </c>
      <c r="L277" s="5">
        <v>10299.674000000001</v>
      </c>
      <c r="M277">
        <f t="shared" si="12"/>
        <v>10316.992397</v>
      </c>
      <c r="N277">
        <f t="shared" si="10"/>
        <v>9840.7331596500007</v>
      </c>
      <c r="O277">
        <f t="shared" si="11"/>
        <v>382.93267090963872</v>
      </c>
    </row>
    <row r="278" spans="1:15" x14ac:dyDescent="0.3">
      <c r="A278" s="5">
        <v>399001</v>
      </c>
      <c r="B278" s="6">
        <v>42424</v>
      </c>
      <c r="C278" s="5">
        <v>10307.626</v>
      </c>
      <c r="D278" s="5">
        <v>10355.323</v>
      </c>
      <c r="E278" s="5">
        <v>10100.504000000001</v>
      </c>
      <c r="F278" s="5">
        <v>10256.392</v>
      </c>
      <c r="H278" s="6">
        <v>42424</v>
      </c>
      <c r="I278" s="5">
        <v>10256.392</v>
      </c>
      <c r="J278" s="5">
        <v>10355.323</v>
      </c>
      <c r="K278" s="5">
        <v>10100.504000000001</v>
      </c>
      <c r="L278" s="5">
        <v>10307.626</v>
      </c>
      <c r="M278">
        <f t="shared" si="12"/>
        <v>10261.344519</v>
      </c>
      <c r="N278">
        <f t="shared" ref="N278:N341" si="13">AVERAGE(M259:M278)</f>
        <v>9833.2865972</v>
      </c>
      <c r="O278">
        <f t="shared" ref="O278:O341" si="14">_xlfn.STDEV.S(L259:L278)</f>
        <v>378.89974257980123</v>
      </c>
    </row>
    <row r="279" spans="1:15" x14ac:dyDescent="0.3">
      <c r="A279" s="5">
        <v>399001</v>
      </c>
      <c r="B279" s="6">
        <v>42425</v>
      </c>
      <c r="C279" s="5">
        <v>9551.0759999999991</v>
      </c>
      <c r="D279" s="5">
        <v>10290.956</v>
      </c>
      <c r="E279" s="5">
        <v>9510.0990000000002</v>
      </c>
      <c r="F279" s="5">
        <v>10290.956</v>
      </c>
      <c r="H279" s="6">
        <v>42425</v>
      </c>
      <c r="I279" s="5">
        <v>10290.956</v>
      </c>
      <c r="J279" s="5">
        <v>10290.956</v>
      </c>
      <c r="K279" s="5">
        <v>9510.0990000000002</v>
      </c>
      <c r="L279" s="5">
        <v>9551.0759999999991</v>
      </c>
      <c r="M279">
        <f t="shared" si="12"/>
        <v>9913.1893930000006</v>
      </c>
      <c r="N279">
        <f t="shared" si="13"/>
        <v>9821.800922800001</v>
      </c>
      <c r="O279">
        <f t="shared" si="14"/>
        <v>382.93660058666535</v>
      </c>
    </row>
    <row r="280" spans="1:15" x14ac:dyDescent="0.3">
      <c r="A280" s="5">
        <v>399001</v>
      </c>
      <c r="B280" s="6">
        <v>42426</v>
      </c>
      <c r="C280" s="5">
        <v>9573.7039999999997</v>
      </c>
      <c r="D280" s="5">
        <v>9676.24</v>
      </c>
      <c r="E280" s="5">
        <v>9392.6689999999999</v>
      </c>
      <c r="F280" s="5">
        <v>9625.3670000000002</v>
      </c>
      <c r="H280" s="6">
        <v>42426</v>
      </c>
      <c r="I280" s="5">
        <v>9625.3670000000002</v>
      </c>
      <c r="J280" s="5">
        <v>9676.24</v>
      </c>
      <c r="K280" s="5">
        <v>9392.6689999999999</v>
      </c>
      <c r="L280" s="5">
        <v>9573.7039999999997</v>
      </c>
      <c r="M280">
        <f t="shared" si="12"/>
        <v>9574.6745580000006</v>
      </c>
      <c r="N280">
        <f t="shared" si="13"/>
        <v>9797.2443426499995</v>
      </c>
      <c r="O280">
        <f t="shared" si="14"/>
        <v>380.38372466443639</v>
      </c>
    </row>
    <row r="281" spans="1:15" x14ac:dyDescent="0.3">
      <c r="A281" s="5">
        <v>399001</v>
      </c>
      <c r="B281" s="6">
        <v>42429</v>
      </c>
      <c r="C281" s="5">
        <v>9097.3619999999992</v>
      </c>
      <c r="D281" s="5">
        <v>9528.7240000000002</v>
      </c>
      <c r="E281" s="5">
        <v>9000.8880000000008</v>
      </c>
      <c r="F281" s="5">
        <v>9528.7240000000002</v>
      </c>
      <c r="H281" s="6">
        <v>42429</v>
      </c>
      <c r="I281" s="5">
        <v>9528.7240000000002</v>
      </c>
      <c r="J281" s="5">
        <v>9528.7240000000002</v>
      </c>
      <c r="K281" s="5">
        <v>9000.8880000000008</v>
      </c>
      <c r="L281" s="5">
        <v>9097.3619999999992</v>
      </c>
      <c r="M281">
        <f t="shared" si="12"/>
        <v>9294.6164659999995</v>
      </c>
      <c r="N281">
        <f t="shared" si="13"/>
        <v>9752.218008849999</v>
      </c>
      <c r="O281">
        <f t="shared" si="14"/>
        <v>398.50639983329302</v>
      </c>
    </row>
    <row r="282" spans="1:15" x14ac:dyDescent="0.3">
      <c r="A282" s="5">
        <v>399001</v>
      </c>
      <c r="B282" s="6">
        <v>42430</v>
      </c>
      <c r="C282" s="5">
        <v>9322</v>
      </c>
      <c r="D282" s="5">
        <v>9384.3109999999997</v>
      </c>
      <c r="E282" s="5">
        <v>9011.509</v>
      </c>
      <c r="F282" s="5">
        <v>9116.5570000000007</v>
      </c>
      <c r="H282" s="6">
        <v>42430</v>
      </c>
      <c r="I282" s="5">
        <v>9116.5570000000007</v>
      </c>
      <c r="J282" s="5">
        <v>9384.3109999999997</v>
      </c>
      <c r="K282" s="5">
        <v>9011.509</v>
      </c>
      <c r="L282" s="5">
        <v>9322</v>
      </c>
      <c r="M282">
        <f t="shared" si="12"/>
        <v>9211.1157330000005</v>
      </c>
      <c r="N282">
        <f t="shared" si="13"/>
        <v>9723.6567632000024</v>
      </c>
      <c r="O282">
        <f t="shared" si="14"/>
        <v>405.5532029791176</v>
      </c>
    </row>
    <row r="283" spans="1:15" x14ac:dyDescent="0.3">
      <c r="A283" s="5">
        <v>399001</v>
      </c>
      <c r="B283" s="6">
        <v>42431</v>
      </c>
      <c r="C283" s="5">
        <v>9766.366</v>
      </c>
      <c r="D283" s="5">
        <v>9781.9140000000007</v>
      </c>
      <c r="E283" s="5">
        <v>9308.49</v>
      </c>
      <c r="F283" s="5">
        <v>9308.49</v>
      </c>
      <c r="H283" s="6">
        <v>42431</v>
      </c>
      <c r="I283" s="5">
        <v>9308.49</v>
      </c>
      <c r="J283" s="5">
        <v>9781.9140000000007</v>
      </c>
      <c r="K283" s="5">
        <v>9308.49</v>
      </c>
      <c r="L283" s="5">
        <v>9766.366</v>
      </c>
      <c r="M283">
        <f t="shared" si="12"/>
        <v>9540.3976679999996</v>
      </c>
      <c r="N283">
        <f t="shared" si="13"/>
        <v>9730.8404015500018</v>
      </c>
      <c r="O283">
        <f t="shared" si="14"/>
        <v>398.97712817998439</v>
      </c>
    </row>
    <row r="284" spans="1:15" x14ac:dyDescent="0.3">
      <c r="A284" s="5">
        <v>399001</v>
      </c>
      <c r="B284" s="6">
        <v>42432</v>
      </c>
      <c r="C284" s="5">
        <v>9762.0139999999992</v>
      </c>
      <c r="D284" s="5">
        <v>9946.9349999999995</v>
      </c>
      <c r="E284" s="5">
        <v>9748.9969999999994</v>
      </c>
      <c r="F284" s="5">
        <v>9770.7389999999996</v>
      </c>
      <c r="H284" s="6">
        <v>42432</v>
      </c>
      <c r="I284" s="5">
        <v>9770.7389999999996</v>
      </c>
      <c r="J284" s="5">
        <v>9946.9349999999995</v>
      </c>
      <c r="K284" s="5">
        <v>9748.9969999999994</v>
      </c>
      <c r="L284" s="5">
        <v>9762.0139999999992</v>
      </c>
      <c r="M284">
        <f t="shared" si="12"/>
        <v>9797.5436889999983</v>
      </c>
      <c r="N284">
        <f t="shared" si="13"/>
        <v>9760.1078074000015</v>
      </c>
      <c r="O284">
        <f t="shared" si="14"/>
        <v>366.86988175029302</v>
      </c>
    </row>
    <row r="285" spans="1:15" x14ac:dyDescent="0.3">
      <c r="A285" s="5">
        <v>399001</v>
      </c>
      <c r="B285" s="6">
        <v>42433</v>
      </c>
      <c r="C285" s="5">
        <v>9536.7070000000003</v>
      </c>
      <c r="D285" s="5">
        <v>9797.56</v>
      </c>
      <c r="E285" s="5">
        <v>9447.1080000000002</v>
      </c>
      <c r="F285" s="5">
        <v>9721.2250000000004</v>
      </c>
      <c r="H285" s="6">
        <v>42433</v>
      </c>
      <c r="I285" s="5">
        <v>9721.2250000000004</v>
      </c>
      <c r="J285" s="5">
        <v>9797.56</v>
      </c>
      <c r="K285" s="5">
        <v>9447.1080000000002</v>
      </c>
      <c r="L285" s="5">
        <v>9536.7070000000003</v>
      </c>
      <c r="M285">
        <f t="shared" si="12"/>
        <v>9626.4325759999992</v>
      </c>
      <c r="N285">
        <f t="shared" si="13"/>
        <v>9778.5520821500013</v>
      </c>
      <c r="O285">
        <f t="shared" si="14"/>
        <v>361.58527080057331</v>
      </c>
    </row>
    <row r="286" spans="1:15" x14ac:dyDescent="0.3">
      <c r="A286" s="5">
        <v>399001</v>
      </c>
      <c r="B286" s="6">
        <v>42436</v>
      </c>
      <c r="C286" s="5">
        <v>9703.83</v>
      </c>
      <c r="D286" s="5">
        <v>9805.3690000000006</v>
      </c>
      <c r="E286" s="5">
        <v>9614.6910000000007</v>
      </c>
      <c r="F286" s="5">
        <v>9642.25</v>
      </c>
      <c r="H286" s="6">
        <v>42436</v>
      </c>
      <c r="I286" s="5">
        <v>9642.25</v>
      </c>
      <c r="J286" s="5">
        <v>9805.3690000000006</v>
      </c>
      <c r="K286" s="5">
        <v>9614.6910000000007</v>
      </c>
      <c r="L286" s="5">
        <v>9703.83</v>
      </c>
      <c r="M286">
        <f t="shared" si="12"/>
        <v>9687.170180000001</v>
      </c>
      <c r="N286">
        <f t="shared" si="13"/>
        <v>9795.6741709000016</v>
      </c>
      <c r="O286">
        <f t="shared" si="14"/>
        <v>345.34451227133161</v>
      </c>
    </row>
    <row r="287" spans="1:15" x14ac:dyDescent="0.3">
      <c r="A287" s="5">
        <v>399001</v>
      </c>
      <c r="B287" s="6">
        <v>42437</v>
      </c>
      <c r="C287" s="5">
        <v>9732.7270000000008</v>
      </c>
      <c r="D287" s="5">
        <v>9732.7270000000008</v>
      </c>
      <c r="E287" s="5">
        <v>9348.76</v>
      </c>
      <c r="F287" s="5">
        <v>9690.5689999999995</v>
      </c>
      <c r="H287" s="6">
        <v>42437</v>
      </c>
      <c r="I287" s="5">
        <v>9690.5689999999995</v>
      </c>
      <c r="J287" s="5">
        <v>9732.7270000000008</v>
      </c>
      <c r="K287" s="5">
        <v>9348.76</v>
      </c>
      <c r="L287" s="5">
        <v>9732.7270000000008</v>
      </c>
      <c r="M287">
        <f t="shared" si="12"/>
        <v>9646.3624810000001</v>
      </c>
      <c r="N287">
        <f t="shared" si="13"/>
        <v>9804.0576848500023</v>
      </c>
      <c r="O287">
        <f t="shared" si="14"/>
        <v>342.74836958322379</v>
      </c>
    </row>
    <row r="288" spans="1:15" x14ac:dyDescent="0.3">
      <c r="A288" s="5">
        <v>399001</v>
      </c>
      <c r="B288" s="6">
        <v>42438</v>
      </c>
      <c r="C288" s="5">
        <v>9523.1440000000002</v>
      </c>
      <c r="D288" s="5">
        <v>9672.4869999999992</v>
      </c>
      <c r="E288" s="5">
        <v>9466.4869999999992</v>
      </c>
      <c r="F288" s="5">
        <v>9525.2549999999992</v>
      </c>
      <c r="H288" s="6">
        <v>42438</v>
      </c>
      <c r="I288" s="5">
        <v>9525.2549999999992</v>
      </c>
      <c r="J288" s="5">
        <v>9672.4869999999992</v>
      </c>
      <c r="K288" s="5">
        <v>9466.4869999999992</v>
      </c>
      <c r="L288" s="5">
        <v>9523.1440000000002</v>
      </c>
      <c r="M288">
        <f t="shared" si="12"/>
        <v>9541.4993249999989</v>
      </c>
      <c r="N288">
        <f t="shared" si="13"/>
        <v>9802.5729628000008</v>
      </c>
      <c r="O288">
        <f t="shared" si="14"/>
        <v>346.81705315583162</v>
      </c>
    </row>
    <row r="289" spans="1:15" x14ac:dyDescent="0.3">
      <c r="A289" s="5">
        <v>399001</v>
      </c>
      <c r="B289" s="6">
        <v>42439</v>
      </c>
      <c r="C289" s="5">
        <v>9390.3469999999998</v>
      </c>
      <c r="D289" s="5">
        <v>9600.2309999999998</v>
      </c>
      <c r="E289" s="5">
        <v>9382.1579999999994</v>
      </c>
      <c r="F289" s="5">
        <v>9526.1869999999999</v>
      </c>
      <c r="H289" s="6">
        <v>42439</v>
      </c>
      <c r="I289" s="5">
        <v>9526.1869999999999</v>
      </c>
      <c r="J289" s="5">
        <v>9600.2309999999998</v>
      </c>
      <c r="K289" s="5">
        <v>9382.1579999999994</v>
      </c>
      <c r="L289" s="5">
        <v>9390.3469999999998</v>
      </c>
      <c r="M289">
        <f t="shared" si="12"/>
        <v>9470.8453049999989</v>
      </c>
      <c r="N289">
        <f t="shared" si="13"/>
        <v>9789.1042460000008</v>
      </c>
      <c r="O289">
        <f t="shared" si="14"/>
        <v>359.22442795825719</v>
      </c>
    </row>
    <row r="290" spans="1:15" x14ac:dyDescent="0.3">
      <c r="A290" s="5">
        <v>399001</v>
      </c>
      <c r="B290" s="6">
        <v>42440</v>
      </c>
      <c r="C290" s="5">
        <v>9363.4050000000007</v>
      </c>
      <c r="D290" s="5">
        <v>9430.9529999999995</v>
      </c>
      <c r="E290" s="5">
        <v>9254.2360000000008</v>
      </c>
      <c r="F290" s="5">
        <v>9286.5249999999996</v>
      </c>
      <c r="H290" s="6">
        <v>42440</v>
      </c>
      <c r="I290" s="5">
        <v>9286.5249999999996</v>
      </c>
      <c r="J290" s="5">
        <v>9430.9529999999995</v>
      </c>
      <c r="K290" s="5">
        <v>9254.2360000000008</v>
      </c>
      <c r="L290" s="5">
        <v>9363.4050000000007</v>
      </c>
      <c r="M290">
        <f t="shared" si="12"/>
        <v>9331.6994689999992</v>
      </c>
      <c r="N290">
        <f t="shared" si="13"/>
        <v>9768.5633109500013</v>
      </c>
      <c r="O290">
        <f t="shared" si="14"/>
        <v>370.94032002004923</v>
      </c>
    </row>
    <row r="291" spans="1:15" x14ac:dyDescent="0.3">
      <c r="A291" s="5">
        <v>399001</v>
      </c>
      <c r="B291" s="6">
        <v>42443</v>
      </c>
      <c r="C291" s="5">
        <v>9665.1299999999992</v>
      </c>
      <c r="D291" s="5">
        <v>9763.3649999999998</v>
      </c>
      <c r="E291" s="5">
        <v>9466.4189999999999</v>
      </c>
      <c r="F291" s="5">
        <v>9466.4189999999999</v>
      </c>
      <c r="H291" s="6">
        <v>42443</v>
      </c>
      <c r="I291" s="5">
        <v>9466.4189999999999</v>
      </c>
      <c r="J291" s="5">
        <v>9763.3649999999998</v>
      </c>
      <c r="K291" s="5">
        <v>9466.4189999999999</v>
      </c>
      <c r="L291" s="5">
        <v>9665.1299999999992</v>
      </c>
      <c r="M291">
        <f t="shared" si="12"/>
        <v>9584.5373849999996</v>
      </c>
      <c r="N291">
        <f t="shared" si="13"/>
        <v>9770.892946400003</v>
      </c>
      <c r="O291">
        <f t="shared" si="14"/>
        <v>370.9960327101827</v>
      </c>
    </row>
    <row r="292" spans="1:15" x14ac:dyDescent="0.3">
      <c r="A292" s="5">
        <v>399001</v>
      </c>
      <c r="B292" s="6">
        <v>42444</v>
      </c>
      <c r="C292" s="5">
        <v>9574.1869999999999</v>
      </c>
      <c r="D292" s="5">
        <v>9677.482</v>
      </c>
      <c r="E292" s="5">
        <v>9536.27</v>
      </c>
      <c r="F292" s="5">
        <v>9636.6319999999996</v>
      </c>
      <c r="H292" s="6">
        <v>42444</v>
      </c>
      <c r="I292" s="5">
        <v>9636.6319999999996</v>
      </c>
      <c r="J292" s="5">
        <v>9677.482</v>
      </c>
      <c r="K292" s="5">
        <v>9536.27</v>
      </c>
      <c r="L292" s="5">
        <v>9574.1869999999999</v>
      </c>
      <c r="M292">
        <f t="shared" si="12"/>
        <v>9605.9697029999988</v>
      </c>
      <c r="N292">
        <f t="shared" si="13"/>
        <v>9756.618160850001</v>
      </c>
      <c r="O292">
        <f t="shared" si="14"/>
        <v>367.70882241102879</v>
      </c>
    </row>
    <row r="293" spans="1:15" x14ac:dyDescent="0.3">
      <c r="A293" s="5">
        <v>399001</v>
      </c>
      <c r="B293" s="6">
        <v>42445</v>
      </c>
      <c r="C293" s="5">
        <v>9469.0280000000002</v>
      </c>
      <c r="D293" s="5">
        <v>9661.9290000000001</v>
      </c>
      <c r="E293" s="5">
        <v>9418.5490000000009</v>
      </c>
      <c r="F293" s="5">
        <v>9629.8169999999991</v>
      </c>
      <c r="H293" s="6">
        <v>42445</v>
      </c>
      <c r="I293" s="5">
        <v>9629.8169999999991</v>
      </c>
      <c r="J293" s="5">
        <v>9661.9290000000001</v>
      </c>
      <c r="K293" s="5">
        <v>9418.5490000000009</v>
      </c>
      <c r="L293" s="5">
        <v>9469.0280000000002</v>
      </c>
      <c r="M293">
        <f t="shared" si="12"/>
        <v>9545.9144030000007</v>
      </c>
      <c r="N293">
        <f t="shared" si="13"/>
        <v>9729.2047075500031</v>
      </c>
      <c r="O293">
        <f t="shared" si="14"/>
        <v>359.31589075854697</v>
      </c>
    </row>
    <row r="294" spans="1:15" x14ac:dyDescent="0.3">
      <c r="A294" s="5">
        <v>399001</v>
      </c>
      <c r="B294" s="6">
        <v>42446</v>
      </c>
      <c r="C294" s="5">
        <v>9791.85</v>
      </c>
      <c r="D294" s="5">
        <v>9820.99</v>
      </c>
      <c r="E294" s="5">
        <v>9511.7139999999999</v>
      </c>
      <c r="F294" s="5">
        <v>9515.6260000000002</v>
      </c>
      <c r="H294" s="6">
        <v>42446</v>
      </c>
      <c r="I294" s="5">
        <v>9515.6260000000002</v>
      </c>
      <c r="J294" s="5">
        <v>9820.99</v>
      </c>
      <c r="K294" s="5">
        <v>9511.7139999999999</v>
      </c>
      <c r="L294" s="5">
        <v>9791.85</v>
      </c>
      <c r="M294">
        <f t="shared" si="12"/>
        <v>9658.5565480000005</v>
      </c>
      <c r="N294">
        <f t="shared" si="13"/>
        <v>9703.2015841500015</v>
      </c>
      <c r="O294">
        <f t="shared" si="14"/>
        <v>347.33437835172106</v>
      </c>
    </row>
    <row r="295" spans="1:15" x14ac:dyDescent="0.3">
      <c r="A295" s="5">
        <v>399001</v>
      </c>
      <c r="B295" s="6">
        <v>42447</v>
      </c>
      <c r="C295" s="5">
        <v>10126.589</v>
      </c>
      <c r="D295" s="5">
        <v>10170.688</v>
      </c>
      <c r="E295" s="5">
        <v>9833.1090000000004</v>
      </c>
      <c r="F295" s="5">
        <v>9841.0400000000009</v>
      </c>
      <c r="H295" s="6">
        <v>42447</v>
      </c>
      <c r="I295" s="5">
        <v>9841.0400000000009</v>
      </c>
      <c r="J295" s="5">
        <v>10170.688</v>
      </c>
      <c r="K295" s="5">
        <v>9833.1090000000004</v>
      </c>
      <c r="L295" s="5">
        <v>10126.589</v>
      </c>
      <c r="M295">
        <f t="shared" si="12"/>
        <v>9990.7225880000005</v>
      </c>
      <c r="N295">
        <f t="shared" si="13"/>
        <v>9696.0246338000034</v>
      </c>
      <c r="O295">
        <f t="shared" si="14"/>
        <v>344.90509400847867</v>
      </c>
    </row>
    <row r="296" spans="1:15" x14ac:dyDescent="0.3">
      <c r="A296" s="5">
        <v>399001</v>
      </c>
      <c r="B296" s="6">
        <v>42450</v>
      </c>
      <c r="C296" s="5">
        <v>10394.142</v>
      </c>
      <c r="D296" s="5">
        <v>10394.142</v>
      </c>
      <c r="E296" s="5">
        <v>10234.647999999999</v>
      </c>
      <c r="F296" s="5">
        <v>10255.903</v>
      </c>
      <c r="H296" s="6">
        <v>42450</v>
      </c>
      <c r="I296" s="5">
        <v>10255.903</v>
      </c>
      <c r="J296" s="5">
        <v>10394.142</v>
      </c>
      <c r="K296" s="5">
        <v>10234.647999999999</v>
      </c>
      <c r="L296" s="5">
        <v>10394.142</v>
      </c>
      <c r="M296">
        <f t="shared" si="12"/>
        <v>10320.962794999999</v>
      </c>
      <c r="N296">
        <f t="shared" si="13"/>
        <v>9696.0273590500001</v>
      </c>
      <c r="O296">
        <f t="shared" si="14"/>
        <v>347.31933540693632</v>
      </c>
    </row>
    <row r="297" spans="1:15" x14ac:dyDescent="0.3">
      <c r="A297" s="5">
        <v>399001</v>
      </c>
      <c r="B297" s="6">
        <v>42451</v>
      </c>
      <c r="C297" s="5">
        <v>10344.082</v>
      </c>
      <c r="D297" s="5">
        <v>10435.132</v>
      </c>
      <c r="E297" s="5">
        <v>10254.688</v>
      </c>
      <c r="F297" s="5">
        <v>10308.911</v>
      </c>
      <c r="H297" s="6">
        <v>42451</v>
      </c>
      <c r="I297" s="5">
        <v>10308.911</v>
      </c>
      <c r="J297" s="5">
        <v>10435.132</v>
      </c>
      <c r="K297" s="5">
        <v>10254.688</v>
      </c>
      <c r="L297" s="5">
        <v>10344.082</v>
      </c>
      <c r="M297">
        <f t="shared" si="12"/>
        <v>10333.530457000001</v>
      </c>
      <c r="N297">
        <f t="shared" si="13"/>
        <v>9696.8542620499993</v>
      </c>
      <c r="O297">
        <f t="shared" si="14"/>
        <v>351.48825052468732</v>
      </c>
    </row>
    <row r="298" spans="1:15" x14ac:dyDescent="0.3">
      <c r="A298" s="5">
        <v>399001</v>
      </c>
      <c r="B298" s="6">
        <v>42452</v>
      </c>
      <c r="C298" s="5">
        <v>10442.382</v>
      </c>
      <c r="D298" s="5">
        <v>10442.382</v>
      </c>
      <c r="E298" s="5">
        <v>10277.246999999999</v>
      </c>
      <c r="F298" s="5">
        <v>10317.933999999999</v>
      </c>
      <c r="H298" s="6">
        <v>42452</v>
      </c>
      <c r="I298" s="5">
        <v>10317.933999999999</v>
      </c>
      <c r="J298" s="5">
        <v>10442.382</v>
      </c>
      <c r="K298" s="5">
        <v>10277.246999999999</v>
      </c>
      <c r="L298" s="5">
        <v>10442.382</v>
      </c>
      <c r="M298">
        <f t="shared" si="12"/>
        <v>10372.386783</v>
      </c>
      <c r="N298">
        <f t="shared" si="13"/>
        <v>9702.4063752500006</v>
      </c>
      <c r="O298">
        <f t="shared" si="14"/>
        <v>364.79357202776885</v>
      </c>
    </row>
    <row r="299" spans="1:15" x14ac:dyDescent="0.3">
      <c r="A299" s="5">
        <v>399001</v>
      </c>
      <c r="B299" s="6">
        <v>42453</v>
      </c>
      <c r="C299" s="5">
        <v>10283.679</v>
      </c>
      <c r="D299" s="5">
        <v>10473.216</v>
      </c>
      <c r="E299" s="5">
        <v>10263.562</v>
      </c>
      <c r="F299" s="5">
        <v>10346.556</v>
      </c>
      <c r="H299" s="6">
        <v>42453</v>
      </c>
      <c r="I299" s="5">
        <v>10346.556</v>
      </c>
      <c r="J299" s="5">
        <v>10473.216</v>
      </c>
      <c r="K299" s="5">
        <v>10263.562</v>
      </c>
      <c r="L299" s="5">
        <v>10283.679</v>
      </c>
      <c r="M299">
        <f t="shared" si="12"/>
        <v>10335.467213</v>
      </c>
      <c r="N299">
        <f t="shared" si="13"/>
        <v>9723.5202662499978</v>
      </c>
      <c r="O299">
        <f t="shared" si="14"/>
        <v>384.60855010104615</v>
      </c>
    </row>
    <row r="300" spans="1:15" x14ac:dyDescent="0.3">
      <c r="A300" s="5">
        <v>399001</v>
      </c>
      <c r="B300" s="6">
        <v>42454</v>
      </c>
      <c r="C300" s="5">
        <v>10339.683999999999</v>
      </c>
      <c r="D300" s="5">
        <v>10371.522999999999</v>
      </c>
      <c r="E300" s="5">
        <v>10223.16</v>
      </c>
      <c r="F300" s="5">
        <v>10256.41</v>
      </c>
      <c r="H300" s="6">
        <v>42454</v>
      </c>
      <c r="I300" s="5">
        <v>10256.41</v>
      </c>
      <c r="J300" s="5">
        <v>10371.522999999999</v>
      </c>
      <c r="K300" s="5">
        <v>10223.16</v>
      </c>
      <c r="L300" s="5">
        <v>10339.683999999999</v>
      </c>
      <c r="M300">
        <f t="shared" si="12"/>
        <v>10297.777499</v>
      </c>
      <c r="N300">
        <f t="shared" si="13"/>
        <v>9759.6754132999977</v>
      </c>
      <c r="O300">
        <f t="shared" si="14"/>
        <v>404.47369909782952</v>
      </c>
    </row>
    <row r="301" spans="1:15" x14ac:dyDescent="0.3">
      <c r="A301" s="5">
        <v>399001</v>
      </c>
      <c r="B301" s="6">
        <v>42457</v>
      </c>
      <c r="C301" s="5">
        <v>10276.84</v>
      </c>
      <c r="D301" s="5">
        <v>10494.203</v>
      </c>
      <c r="E301" s="5">
        <v>10248.266</v>
      </c>
      <c r="F301" s="5">
        <v>10399.165000000001</v>
      </c>
      <c r="H301" s="6">
        <v>42457</v>
      </c>
      <c r="I301" s="5">
        <v>10399.165000000001</v>
      </c>
      <c r="J301" s="5">
        <v>10494.203</v>
      </c>
      <c r="K301" s="5">
        <v>10248.266</v>
      </c>
      <c r="L301" s="5">
        <v>10276.84</v>
      </c>
      <c r="M301">
        <f t="shared" si="12"/>
        <v>10350.697124</v>
      </c>
      <c r="N301">
        <f t="shared" si="13"/>
        <v>9812.4794461999991</v>
      </c>
      <c r="O301">
        <f t="shared" si="14"/>
        <v>385.00154659282992</v>
      </c>
    </row>
    <row r="302" spans="1:15" x14ac:dyDescent="0.3">
      <c r="A302" s="5">
        <v>399001</v>
      </c>
      <c r="B302" s="6">
        <v>42458</v>
      </c>
      <c r="C302" s="5">
        <v>10094.712</v>
      </c>
      <c r="D302" s="5">
        <v>10278.998</v>
      </c>
      <c r="E302" s="5">
        <v>10024.058999999999</v>
      </c>
      <c r="F302" s="5">
        <v>10259.713</v>
      </c>
      <c r="H302" s="6">
        <v>42458</v>
      </c>
      <c r="I302" s="5">
        <v>10259.713</v>
      </c>
      <c r="J302" s="5">
        <v>10278.998</v>
      </c>
      <c r="K302" s="5">
        <v>10024.058999999999</v>
      </c>
      <c r="L302" s="5">
        <v>10094.712</v>
      </c>
      <c r="M302">
        <f t="shared" si="12"/>
        <v>10167.401212000001</v>
      </c>
      <c r="N302">
        <f t="shared" si="13"/>
        <v>9860.293720149999</v>
      </c>
      <c r="O302">
        <f t="shared" si="14"/>
        <v>368.66538752539532</v>
      </c>
    </row>
    <row r="303" spans="1:15" x14ac:dyDescent="0.3">
      <c r="A303" s="5">
        <v>399001</v>
      </c>
      <c r="B303" s="6">
        <v>42459</v>
      </c>
      <c r="C303" s="5">
        <v>10445.691000000001</v>
      </c>
      <c r="D303" s="5">
        <v>10445.691000000001</v>
      </c>
      <c r="E303" s="5">
        <v>10187.64</v>
      </c>
      <c r="F303" s="5">
        <v>10187.64</v>
      </c>
      <c r="H303" s="6">
        <v>42459</v>
      </c>
      <c r="I303" s="5">
        <v>10187.64</v>
      </c>
      <c r="J303" s="5">
        <v>10445.691000000001</v>
      </c>
      <c r="K303" s="5">
        <v>10187.64</v>
      </c>
      <c r="L303" s="5">
        <v>10445.691000000001</v>
      </c>
      <c r="M303">
        <f t="shared" si="12"/>
        <v>10316.665499999999</v>
      </c>
      <c r="N303">
        <f t="shared" si="13"/>
        <v>9899.1071117499996</v>
      </c>
      <c r="O303">
        <f t="shared" si="14"/>
        <v>388.49845471527658</v>
      </c>
    </row>
    <row r="304" spans="1:15" x14ac:dyDescent="0.3">
      <c r="A304" s="5">
        <v>399001</v>
      </c>
      <c r="B304" s="6">
        <v>42460</v>
      </c>
      <c r="C304" s="5">
        <v>10455.369000000001</v>
      </c>
      <c r="D304" s="5">
        <v>10552.578</v>
      </c>
      <c r="E304" s="5">
        <v>10426.448</v>
      </c>
      <c r="F304" s="5">
        <v>10494.522999999999</v>
      </c>
      <c r="H304" s="6">
        <v>42460</v>
      </c>
      <c r="I304" s="5">
        <v>10494.522999999999</v>
      </c>
      <c r="J304" s="5">
        <v>10552.578</v>
      </c>
      <c r="K304" s="5">
        <v>10426.448</v>
      </c>
      <c r="L304" s="5">
        <v>10455.369000000001</v>
      </c>
      <c r="M304">
        <f t="shared" si="12"/>
        <v>10480.510593999999</v>
      </c>
      <c r="N304">
        <f t="shared" si="13"/>
        <v>9933.2554569999993</v>
      </c>
      <c r="O304">
        <f t="shared" si="14"/>
        <v>404.90469652784049</v>
      </c>
    </row>
    <row r="305" spans="1:15" x14ac:dyDescent="0.3">
      <c r="A305" s="5">
        <v>399001</v>
      </c>
      <c r="B305" s="6">
        <v>42461</v>
      </c>
      <c r="C305" s="5">
        <v>10379.647000000001</v>
      </c>
      <c r="D305" s="5">
        <v>10442.299000000001</v>
      </c>
      <c r="E305" s="5">
        <v>10224.371999999999</v>
      </c>
      <c r="F305" s="5">
        <v>10410.679</v>
      </c>
      <c r="H305" s="6">
        <v>42461</v>
      </c>
      <c r="I305" s="5">
        <v>10410.679</v>
      </c>
      <c r="J305" s="5">
        <v>10442.299000000001</v>
      </c>
      <c r="K305" s="5">
        <v>10224.371999999999</v>
      </c>
      <c r="L305" s="5">
        <v>10379.647000000001</v>
      </c>
      <c r="M305">
        <f t="shared" si="12"/>
        <v>10371.544895000001</v>
      </c>
      <c r="N305">
        <f t="shared" si="13"/>
        <v>9970.5110729499993</v>
      </c>
      <c r="O305">
        <f t="shared" si="14"/>
        <v>403.7445821285994</v>
      </c>
    </row>
    <row r="306" spans="1:15" x14ac:dyDescent="0.3">
      <c r="A306" s="5">
        <v>399001</v>
      </c>
      <c r="B306" s="6">
        <v>42465</v>
      </c>
      <c r="C306" s="5">
        <v>10640.268</v>
      </c>
      <c r="D306" s="5">
        <v>10656.152</v>
      </c>
      <c r="E306" s="5">
        <v>10373.539000000001</v>
      </c>
      <c r="F306" s="5">
        <v>10393.65</v>
      </c>
      <c r="H306" s="6">
        <v>42465</v>
      </c>
      <c r="I306" s="5">
        <v>10393.65</v>
      </c>
      <c r="J306" s="5">
        <v>10656.152</v>
      </c>
      <c r="K306" s="5">
        <v>10373.539000000001</v>
      </c>
      <c r="L306" s="5">
        <v>10640.268</v>
      </c>
      <c r="M306">
        <f t="shared" si="12"/>
        <v>10516.151642999999</v>
      </c>
      <c r="N306">
        <f t="shared" si="13"/>
        <v>10011.960146099998</v>
      </c>
      <c r="O306">
        <f t="shared" si="14"/>
        <v>422.6871738451344</v>
      </c>
    </row>
    <row r="307" spans="1:15" x14ac:dyDescent="0.3">
      <c r="A307" s="5">
        <v>399001</v>
      </c>
      <c r="B307" s="6">
        <v>42466</v>
      </c>
      <c r="C307" s="5">
        <v>10683.857</v>
      </c>
      <c r="D307" s="5">
        <v>10696.034</v>
      </c>
      <c r="E307" s="5">
        <v>10570.143</v>
      </c>
      <c r="F307" s="5">
        <v>10604.231</v>
      </c>
      <c r="H307" s="6">
        <v>42466</v>
      </c>
      <c r="I307" s="5">
        <v>10604.231</v>
      </c>
      <c r="J307" s="5">
        <v>10696.034</v>
      </c>
      <c r="K307" s="5">
        <v>10570.143</v>
      </c>
      <c r="L307" s="5">
        <v>10683.857</v>
      </c>
      <c r="M307">
        <f t="shared" si="12"/>
        <v>10639.858999</v>
      </c>
      <c r="N307">
        <f t="shared" si="13"/>
        <v>10061.634971999998</v>
      </c>
      <c r="O307">
        <f t="shared" si="14"/>
        <v>439.85099239859505</v>
      </c>
    </row>
    <row r="308" spans="1:15" x14ac:dyDescent="0.3">
      <c r="A308" s="5">
        <v>399001</v>
      </c>
      <c r="B308" s="6">
        <v>42467</v>
      </c>
      <c r="C308" s="5">
        <v>10504.882</v>
      </c>
      <c r="D308" s="5">
        <v>10743.23</v>
      </c>
      <c r="E308" s="5">
        <v>10504.882</v>
      </c>
      <c r="F308" s="5">
        <v>10719.268</v>
      </c>
      <c r="H308" s="6">
        <v>42467</v>
      </c>
      <c r="I308" s="5">
        <v>10719.268</v>
      </c>
      <c r="J308" s="5">
        <v>10743.23</v>
      </c>
      <c r="K308" s="5">
        <v>10504.882</v>
      </c>
      <c r="L308" s="5">
        <v>10504.882</v>
      </c>
      <c r="M308">
        <f t="shared" si="12"/>
        <v>10616.651742</v>
      </c>
      <c r="N308">
        <f t="shared" si="13"/>
        <v>10115.392592849998</v>
      </c>
      <c r="O308">
        <f t="shared" si="14"/>
        <v>428.57811484679075</v>
      </c>
    </row>
    <row r="309" spans="1:15" x14ac:dyDescent="0.3">
      <c r="A309" s="5">
        <v>399001</v>
      </c>
      <c r="B309" s="6">
        <v>42468</v>
      </c>
      <c r="C309" s="5">
        <v>10413.540000000001</v>
      </c>
      <c r="D309" s="5">
        <v>10457.009</v>
      </c>
      <c r="E309" s="5">
        <v>10288.796</v>
      </c>
      <c r="F309" s="5">
        <v>10425.013999999999</v>
      </c>
      <c r="H309" s="6">
        <v>42468</v>
      </c>
      <c r="I309" s="5">
        <v>10425.013999999999</v>
      </c>
      <c r="J309" s="5">
        <v>10457.009</v>
      </c>
      <c r="K309" s="5">
        <v>10288.796</v>
      </c>
      <c r="L309" s="5">
        <v>10413.540000000001</v>
      </c>
      <c r="M309">
        <f t="shared" si="12"/>
        <v>10401.561941</v>
      </c>
      <c r="N309">
        <f t="shared" si="13"/>
        <v>10161.928424649997</v>
      </c>
      <c r="O309">
        <f t="shared" si="14"/>
        <v>394.97750387206929</v>
      </c>
    </row>
    <row r="310" spans="1:15" x14ac:dyDescent="0.3">
      <c r="A310" s="5">
        <v>399001</v>
      </c>
      <c r="B310" s="6">
        <v>42471</v>
      </c>
      <c r="C310" s="5">
        <v>10609.594999999999</v>
      </c>
      <c r="D310" s="5">
        <v>10667.036</v>
      </c>
      <c r="E310" s="5">
        <v>10513.868</v>
      </c>
      <c r="F310" s="5">
        <v>10513.868</v>
      </c>
      <c r="H310" s="6">
        <v>42471</v>
      </c>
      <c r="I310" s="5">
        <v>10513.868</v>
      </c>
      <c r="J310" s="5">
        <v>10667.036</v>
      </c>
      <c r="K310" s="5">
        <v>10513.868</v>
      </c>
      <c r="L310" s="5">
        <v>10609.594999999999</v>
      </c>
      <c r="M310">
        <f t="shared" si="12"/>
        <v>10572.702730999999</v>
      </c>
      <c r="N310">
        <f t="shared" si="13"/>
        <v>10223.978587749998</v>
      </c>
      <c r="O310">
        <f t="shared" si="14"/>
        <v>354.89996605524004</v>
      </c>
    </row>
    <row r="311" spans="1:15" x14ac:dyDescent="0.3">
      <c r="A311" s="5">
        <v>399001</v>
      </c>
      <c r="B311" s="6">
        <v>42472</v>
      </c>
      <c r="C311" s="5">
        <v>10533.405000000001</v>
      </c>
      <c r="D311" s="5">
        <v>10624.591</v>
      </c>
      <c r="E311" s="5">
        <v>10430.311</v>
      </c>
      <c r="F311" s="5">
        <v>10600.795</v>
      </c>
      <c r="H311" s="6">
        <v>42472</v>
      </c>
      <c r="I311" s="5">
        <v>10600.795</v>
      </c>
      <c r="J311" s="5">
        <v>10624.591</v>
      </c>
      <c r="K311" s="5">
        <v>10430.311</v>
      </c>
      <c r="L311" s="5">
        <v>10533.405000000001</v>
      </c>
      <c r="M311">
        <f t="shared" si="12"/>
        <v>10551.954082</v>
      </c>
      <c r="N311">
        <f t="shared" si="13"/>
        <v>10272.349422599998</v>
      </c>
      <c r="O311">
        <f t="shared" si="14"/>
        <v>332.40008800611201</v>
      </c>
    </row>
    <row r="312" spans="1:15" x14ac:dyDescent="0.3">
      <c r="A312" s="5">
        <v>399001</v>
      </c>
      <c r="B312" s="6">
        <v>42473</v>
      </c>
      <c r="C312" s="5">
        <v>10684.921</v>
      </c>
      <c r="D312" s="5">
        <v>10810.407999999999</v>
      </c>
      <c r="E312" s="5">
        <v>10599.215</v>
      </c>
      <c r="F312" s="5">
        <v>10599.215</v>
      </c>
      <c r="H312" s="6">
        <v>42473</v>
      </c>
      <c r="I312" s="5">
        <v>10599.215</v>
      </c>
      <c r="J312" s="5">
        <v>10810.407999999999</v>
      </c>
      <c r="K312" s="5">
        <v>10599.215</v>
      </c>
      <c r="L312" s="5">
        <v>10684.921</v>
      </c>
      <c r="M312">
        <f t="shared" si="12"/>
        <v>10666.036017</v>
      </c>
      <c r="N312">
        <f t="shared" si="13"/>
        <v>10325.3527383</v>
      </c>
      <c r="O312">
        <f t="shared" si="14"/>
        <v>297.42876416207002</v>
      </c>
    </row>
    <row r="313" spans="1:15" x14ac:dyDescent="0.3">
      <c r="A313" s="5">
        <v>399001</v>
      </c>
      <c r="B313" s="6">
        <v>42474</v>
      </c>
      <c r="C313" s="5">
        <v>10771.614</v>
      </c>
      <c r="D313" s="5">
        <v>10771.959000000001</v>
      </c>
      <c r="E313" s="5">
        <v>10651.92</v>
      </c>
      <c r="F313" s="5">
        <v>10741.647000000001</v>
      </c>
      <c r="H313" s="6">
        <v>42474</v>
      </c>
      <c r="I313" s="5">
        <v>10741.647000000001</v>
      </c>
      <c r="J313" s="5">
        <v>10771.959000000001</v>
      </c>
      <c r="K313" s="5">
        <v>10651.92</v>
      </c>
      <c r="L313" s="5">
        <v>10771.614</v>
      </c>
      <c r="M313">
        <f t="shared" si="12"/>
        <v>10739.558537999999</v>
      </c>
      <c r="N313">
        <f t="shared" si="13"/>
        <v>10385.03494505</v>
      </c>
      <c r="O313">
        <f t="shared" si="14"/>
        <v>230.42349096243015</v>
      </c>
    </row>
    <row r="314" spans="1:15" x14ac:dyDescent="0.3">
      <c r="A314" s="5">
        <v>399001</v>
      </c>
      <c r="B314" s="6">
        <v>42475</v>
      </c>
      <c r="C314" s="5">
        <v>10733.635</v>
      </c>
      <c r="D314" s="5">
        <v>10784.597</v>
      </c>
      <c r="E314" s="5">
        <v>10680.743</v>
      </c>
      <c r="F314" s="5">
        <v>10774.487999999999</v>
      </c>
      <c r="H314" s="6">
        <v>42475</v>
      </c>
      <c r="I314" s="5">
        <v>10774.487999999999</v>
      </c>
      <c r="J314" s="5">
        <v>10784.597</v>
      </c>
      <c r="K314" s="5">
        <v>10680.743</v>
      </c>
      <c r="L314" s="5">
        <v>10733.635</v>
      </c>
      <c r="M314">
        <f t="shared" si="12"/>
        <v>10745.889947</v>
      </c>
      <c r="N314">
        <f t="shared" si="13"/>
        <v>10439.401614999999</v>
      </c>
      <c r="O314">
        <f t="shared" si="14"/>
        <v>189.94591533217803</v>
      </c>
    </row>
    <row r="315" spans="1:15" x14ac:dyDescent="0.3">
      <c r="A315" s="5">
        <v>399001</v>
      </c>
      <c r="B315" s="6">
        <v>42478</v>
      </c>
      <c r="C315" s="5">
        <v>10568.93</v>
      </c>
      <c r="D315" s="5">
        <v>10665.44</v>
      </c>
      <c r="E315" s="5">
        <v>10508.978999999999</v>
      </c>
      <c r="F315" s="5">
        <v>10665.44</v>
      </c>
      <c r="H315" s="6">
        <v>42478</v>
      </c>
      <c r="I315" s="5">
        <v>10665.44</v>
      </c>
      <c r="J315" s="5">
        <v>10665.44</v>
      </c>
      <c r="K315" s="5">
        <v>10508.978999999999</v>
      </c>
      <c r="L315" s="5">
        <v>10568.93</v>
      </c>
      <c r="M315">
        <f t="shared" si="12"/>
        <v>10605.734359000002</v>
      </c>
      <c r="N315">
        <f t="shared" si="13"/>
        <v>10470.15220355</v>
      </c>
      <c r="O315">
        <f t="shared" si="14"/>
        <v>174.45604897143485</v>
      </c>
    </row>
    <row r="316" spans="1:15" x14ac:dyDescent="0.3">
      <c r="A316" s="5">
        <v>399001</v>
      </c>
      <c r="B316" s="6">
        <v>42479</v>
      </c>
      <c r="C316" s="5">
        <v>10602.464</v>
      </c>
      <c r="D316" s="5">
        <v>10649.245999999999</v>
      </c>
      <c r="E316" s="5">
        <v>10531.541999999999</v>
      </c>
      <c r="F316" s="5">
        <v>10618.834999999999</v>
      </c>
      <c r="H316" s="6">
        <v>42479</v>
      </c>
      <c r="I316" s="5">
        <v>10618.834999999999</v>
      </c>
      <c r="J316" s="5">
        <v>10649.245999999999</v>
      </c>
      <c r="K316" s="5">
        <v>10531.541999999999</v>
      </c>
      <c r="L316" s="5">
        <v>10602.464</v>
      </c>
      <c r="M316">
        <f t="shared" si="12"/>
        <v>10602.911899000001</v>
      </c>
      <c r="N316">
        <f t="shared" si="13"/>
        <v>10484.249658750003</v>
      </c>
      <c r="O316">
        <f t="shared" si="14"/>
        <v>175.27437912937199</v>
      </c>
    </row>
    <row r="317" spans="1:15" x14ac:dyDescent="0.3">
      <c r="A317" s="5">
        <v>399001</v>
      </c>
      <c r="B317" s="6">
        <v>42480</v>
      </c>
      <c r="C317" s="5">
        <v>10164.744000000001</v>
      </c>
      <c r="D317" s="5">
        <v>10647.093999999999</v>
      </c>
      <c r="E317" s="5">
        <v>10011.566999999999</v>
      </c>
      <c r="F317" s="5">
        <v>10632.07</v>
      </c>
      <c r="H317" s="6">
        <v>42480</v>
      </c>
      <c r="I317" s="5">
        <v>10632.07</v>
      </c>
      <c r="J317" s="5">
        <v>10647.093999999999</v>
      </c>
      <c r="K317" s="5">
        <v>10011.566999999999</v>
      </c>
      <c r="L317" s="5">
        <v>10164.744000000001</v>
      </c>
      <c r="M317">
        <f t="shared" si="12"/>
        <v>10372.019777</v>
      </c>
      <c r="N317">
        <f t="shared" si="13"/>
        <v>10486.174124750001</v>
      </c>
      <c r="O317">
        <f t="shared" si="14"/>
        <v>187.32989275367297</v>
      </c>
    </row>
    <row r="318" spans="1:15" x14ac:dyDescent="0.3">
      <c r="A318" s="5">
        <v>399001</v>
      </c>
      <c r="B318" s="6">
        <v>42481</v>
      </c>
      <c r="C318" s="5">
        <v>10058.800999999999</v>
      </c>
      <c r="D318" s="5">
        <v>10242.361999999999</v>
      </c>
      <c r="E318" s="5">
        <v>10049.349</v>
      </c>
      <c r="F318" s="5">
        <v>10120.114</v>
      </c>
      <c r="H318" s="6">
        <v>42481</v>
      </c>
      <c r="I318" s="5">
        <v>10120.114</v>
      </c>
      <c r="J318" s="5">
        <v>10242.361999999999</v>
      </c>
      <c r="K318" s="5">
        <v>10049.349</v>
      </c>
      <c r="L318" s="5">
        <v>10058.800999999999</v>
      </c>
      <c r="M318">
        <f t="shared" si="12"/>
        <v>10111.001536</v>
      </c>
      <c r="N318">
        <f t="shared" si="13"/>
        <v>10473.104862400001</v>
      </c>
      <c r="O318">
        <f t="shared" si="14"/>
        <v>209.82942755207523</v>
      </c>
    </row>
    <row r="319" spans="1:15" x14ac:dyDescent="0.3">
      <c r="A319" s="5">
        <v>399001</v>
      </c>
      <c r="B319" s="6">
        <v>42482</v>
      </c>
      <c r="C319" s="5">
        <v>10151.763999999999</v>
      </c>
      <c r="D319" s="5">
        <v>10151.763999999999</v>
      </c>
      <c r="E319" s="5">
        <v>9976.0450000000001</v>
      </c>
      <c r="F319" s="5">
        <v>9995.1239999999998</v>
      </c>
      <c r="H319" s="6">
        <v>42482</v>
      </c>
      <c r="I319" s="5">
        <v>9995.1239999999998</v>
      </c>
      <c r="J319" s="5">
        <v>10151.763999999999</v>
      </c>
      <c r="K319" s="5">
        <v>9976.0450000000001</v>
      </c>
      <c r="L319" s="5">
        <v>10151.763999999999</v>
      </c>
      <c r="M319">
        <f t="shared" si="12"/>
        <v>10069.799911</v>
      </c>
      <c r="N319">
        <f t="shared" si="13"/>
        <v>10459.821497299999</v>
      </c>
      <c r="O319">
        <f t="shared" si="14"/>
        <v>217.66707064260831</v>
      </c>
    </row>
    <row r="320" spans="1:15" x14ac:dyDescent="0.3">
      <c r="A320" s="5">
        <v>399001</v>
      </c>
      <c r="B320" s="6">
        <v>42485</v>
      </c>
      <c r="C320" s="5">
        <v>10106.787</v>
      </c>
      <c r="D320" s="5">
        <v>10137.745000000001</v>
      </c>
      <c r="E320" s="5">
        <v>9986.393</v>
      </c>
      <c r="F320" s="5">
        <v>10122.126</v>
      </c>
      <c r="H320" s="6">
        <v>42485</v>
      </c>
      <c r="I320" s="5">
        <v>10122.126</v>
      </c>
      <c r="J320" s="5">
        <v>10137.745000000001</v>
      </c>
      <c r="K320" s="5">
        <v>9986.393</v>
      </c>
      <c r="L320" s="5">
        <v>10106.787</v>
      </c>
      <c r="M320">
        <f t="shared" si="12"/>
        <v>10094.444475</v>
      </c>
      <c r="N320">
        <f t="shared" si="13"/>
        <v>10449.6548461</v>
      </c>
      <c r="O320">
        <f t="shared" si="14"/>
        <v>230.07745744287718</v>
      </c>
    </row>
    <row r="321" spans="1:15" x14ac:dyDescent="0.3">
      <c r="A321" s="5">
        <v>399001</v>
      </c>
      <c r="B321" s="6">
        <v>42486</v>
      </c>
      <c r="C321" s="5">
        <v>10209.901</v>
      </c>
      <c r="D321" s="5">
        <v>10209.901</v>
      </c>
      <c r="E321" s="5">
        <v>10076.744000000001</v>
      </c>
      <c r="F321" s="5">
        <v>10095.959000000001</v>
      </c>
      <c r="H321" s="6">
        <v>42486</v>
      </c>
      <c r="I321" s="5">
        <v>10095.959000000001</v>
      </c>
      <c r="J321" s="5">
        <v>10209.901</v>
      </c>
      <c r="K321" s="5">
        <v>10076.744000000001</v>
      </c>
      <c r="L321" s="5">
        <v>10209.901</v>
      </c>
      <c r="M321">
        <f t="shared" si="12"/>
        <v>10149.259935</v>
      </c>
      <c r="N321">
        <f t="shared" si="13"/>
        <v>10439.582986650001</v>
      </c>
      <c r="O321">
        <f t="shared" si="14"/>
        <v>233.10521004095878</v>
      </c>
    </row>
    <row r="322" spans="1:15" x14ac:dyDescent="0.3">
      <c r="A322" s="5">
        <v>399001</v>
      </c>
      <c r="B322" s="6">
        <v>42487</v>
      </c>
      <c r="C322" s="5">
        <v>10174.159</v>
      </c>
      <c r="D322" s="5">
        <v>10279.087</v>
      </c>
      <c r="E322" s="5">
        <v>10159.496999999999</v>
      </c>
      <c r="F322" s="5">
        <v>10221.825999999999</v>
      </c>
      <c r="H322" s="6">
        <v>42487</v>
      </c>
      <c r="I322" s="5">
        <v>10221.825999999999</v>
      </c>
      <c r="J322" s="5">
        <v>10279.087</v>
      </c>
      <c r="K322" s="5">
        <v>10159.496999999999</v>
      </c>
      <c r="L322" s="5">
        <v>10174.159</v>
      </c>
      <c r="M322">
        <f t="shared" si="12"/>
        <v>10206.128908999999</v>
      </c>
      <c r="N322">
        <f t="shared" si="13"/>
        <v>10441.519371500002</v>
      </c>
      <c r="O322">
        <f t="shared" si="14"/>
        <v>227.50816878407736</v>
      </c>
    </row>
    <row r="323" spans="1:15" x14ac:dyDescent="0.3">
      <c r="A323" s="5">
        <v>399001</v>
      </c>
      <c r="B323" s="6">
        <v>42488</v>
      </c>
      <c r="C323" s="5">
        <v>10149.909</v>
      </c>
      <c r="D323" s="5">
        <v>10198.953</v>
      </c>
      <c r="E323" s="5">
        <v>9990.6710000000003</v>
      </c>
      <c r="F323" s="5">
        <v>10178.236999999999</v>
      </c>
      <c r="H323" s="6">
        <v>42488</v>
      </c>
      <c r="I323" s="5">
        <v>10178.236999999999</v>
      </c>
      <c r="J323" s="5">
        <v>10198.953</v>
      </c>
      <c r="K323" s="5">
        <v>9990.6710000000003</v>
      </c>
      <c r="L323" s="5">
        <v>10149.909</v>
      </c>
      <c r="M323">
        <f t="shared" ref="M323:M386" si="15">(L323+I323)/2*0.618+(J323+K323)/2*0.382</f>
        <v>10137.615298000001</v>
      </c>
      <c r="N323">
        <f t="shared" si="13"/>
        <v>10432.566861400001</v>
      </c>
      <c r="O323">
        <f t="shared" si="14"/>
        <v>236.86160776160105</v>
      </c>
    </row>
    <row r="324" spans="1:15" x14ac:dyDescent="0.3">
      <c r="A324" s="5">
        <v>399001</v>
      </c>
      <c r="B324" s="6">
        <v>42489</v>
      </c>
      <c r="C324" s="5">
        <v>10141.540999999999</v>
      </c>
      <c r="D324" s="5">
        <v>10196.923000000001</v>
      </c>
      <c r="E324" s="5">
        <v>10100.183000000001</v>
      </c>
      <c r="F324" s="5">
        <v>10111.614</v>
      </c>
      <c r="H324" s="6">
        <v>42489</v>
      </c>
      <c r="I324" s="5">
        <v>10111.614</v>
      </c>
      <c r="J324" s="5">
        <v>10196.923000000001</v>
      </c>
      <c r="K324" s="5">
        <v>10100.183000000001</v>
      </c>
      <c r="L324" s="5">
        <v>10141.540999999999</v>
      </c>
      <c r="M324">
        <f t="shared" si="15"/>
        <v>10134.972140999998</v>
      </c>
      <c r="N324">
        <f t="shared" si="13"/>
        <v>10415.28993875</v>
      </c>
      <c r="O324">
        <f t="shared" si="14"/>
        <v>245.32994658485205</v>
      </c>
    </row>
    <row r="325" spans="1:15" x14ac:dyDescent="0.3">
      <c r="A325" s="5">
        <v>399001</v>
      </c>
      <c r="B325" s="6">
        <v>42493</v>
      </c>
      <c r="C325" s="5">
        <v>10441.92</v>
      </c>
      <c r="D325" s="5">
        <v>10441.92</v>
      </c>
      <c r="E325" s="5">
        <v>10105.799000000001</v>
      </c>
      <c r="F325" s="5">
        <v>10144.153</v>
      </c>
      <c r="H325" s="6">
        <v>42493</v>
      </c>
      <c r="I325" s="5">
        <v>10144.153</v>
      </c>
      <c r="J325" s="5">
        <v>10441.92</v>
      </c>
      <c r="K325" s="5">
        <v>10105.799000000001</v>
      </c>
      <c r="L325" s="5">
        <v>10441.92</v>
      </c>
      <c r="M325">
        <f t="shared" si="15"/>
        <v>10285.710886000001</v>
      </c>
      <c r="N325">
        <f t="shared" si="13"/>
        <v>10410.998238299999</v>
      </c>
      <c r="O325">
        <f t="shared" si="14"/>
        <v>245.26325240899732</v>
      </c>
    </row>
    <row r="326" spans="1:15" x14ac:dyDescent="0.3">
      <c r="A326" s="5">
        <v>399001</v>
      </c>
      <c r="B326" s="6">
        <v>42494</v>
      </c>
      <c r="C326" s="5">
        <v>10422.802</v>
      </c>
      <c r="D326" s="5">
        <v>10498.315000000001</v>
      </c>
      <c r="E326" s="5">
        <v>10389.771000000001</v>
      </c>
      <c r="F326" s="5">
        <v>10401.674999999999</v>
      </c>
      <c r="H326" s="6">
        <v>42494</v>
      </c>
      <c r="I326" s="5">
        <v>10401.674999999999</v>
      </c>
      <c r="J326" s="5">
        <v>10498.315000000001</v>
      </c>
      <c r="K326" s="5">
        <v>10389.771000000001</v>
      </c>
      <c r="L326" s="5">
        <v>10422.802</v>
      </c>
      <c r="M326">
        <f t="shared" si="15"/>
        <v>10424.387819</v>
      </c>
      <c r="N326">
        <f t="shared" si="13"/>
        <v>10406.410047099998</v>
      </c>
      <c r="O326">
        <f t="shared" si="14"/>
        <v>239.61504424794529</v>
      </c>
    </row>
    <row r="327" spans="1:15" x14ac:dyDescent="0.3">
      <c r="A327" s="5">
        <v>399001</v>
      </c>
      <c r="B327" s="6">
        <v>42495</v>
      </c>
      <c r="C327" s="5">
        <v>10474.013000000001</v>
      </c>
      <c r="D327" s="5">
        <v>10480.221</v>
      </c>
      <c r="E327" s="5">
        <v>10372.216</v>
      </c>
      <c r="F327" s="5">
        <v>10403.549999999999</v>
      </c>
      <c r="H327" s="6">
        <v>42495</v>
      </c>
      <c r="I327" s="5">
        <v>10403.549999999999</v>
      </c>
      <c r="J327" s="5">
        <v>10480.221</v>
      </c>
      <c r="K327" s="5">
        <v>10372.216</v>
      </c>
      <c r="L327" s="5">
        <v>10474.013000000001</v>
      </c>
      <c r="M327">
        <f t="shared" si="15"/>
        <v>10433.982434</v>
      </c>
      <c r="N327">
        <f t="shared" si="13"/>
        <v>10396.116218849998</v>
      </c>
      <c r="O327">
        <f t="shared" si="14"/>
        <v>231.27836925326602</v>
      </c>
    </row>
    <row r="328" spans="1:15" x14ac:dyDescent="0.3">
      <c r="A328" s="5">
        <v>399001</v>
      </c>
      <c r="B328" s="6">
        <v>42496</v>
      </c>
      <c r="C328" s="5">
        <v>10100.535</v>
      </c>
      <c r="D328" s="5">
        <v>10501.434999999999</v>
      </c>
      <c r="E328" s="5">
        <v>10100.535</v>
      </c>
      <c r="F328" s="5">
        <v>10473.303</v>
      </c>
      <c r="H328" s="6">
        <v>42496</v>
      </c>
      <c r="I328" s="5">
        <v>10473.303</v>
      </c>
      <c r="J328" s="5">
        <v>10501.434999999999</v>
      </c>
      <c r="K328" s="5">
        <v>10100.535</v>
      </c>
      <c r="L328" s="5">
        <v>10100.535</v>
      </c>
      <c r="M328">
        <f t="shared" si="15"/>
        <v>10292.292212</v>
      </c>
      <c r="N328">
        <f t="shared" si="13"/>
        <v>10379.898242349998</v>
      </c>
      <c r="O328">
        <f t="shared" si="14"/>
        <v>238.80692890106425</v>
      </c>
    </row>
    <row r="329" spans="1:15" x14ac:dyDescent="0.3">
      <c r="A329" s="5">
        <v>399001</v>
      </c>
      <c r="B329" s="6">
        <v>42499</v>
      </c>
      <c r="C329" s="5">
        <v>9790.4770000000008</v>
      </c>
      <c r="D329" s="5">
        <v>10018.507</v>
      </c>
      <c r="E329" s="5">
        <v>9747.8719999999994</v>
      </c>
      <c r="F329" s="5">
        <v>10018.507</v>
      </c>
      <c r="H329" s="6">
        <v>42499</v>
      </c>
      <c r="I329" s="5">
        <v>10018.507</v>
      </c>
      <c r="J329" s="5">
        <v>10018.507</v>
      </c>
      <c r="K329" s="5">
        <v>9747.8719999999994</v>
      </c>
      <c r="L329" s="5">
        <v>9790.4770000000008</v>
      </c>
      <c r="M329">
        <f t="shared" si="15"/>
        <v>9896.3544450000009</v>
      </c>
      <c r="N329">
        <f t="shared" si="13"/>
        <v>10354.637867549998</v>
      </c>
      <c r="O329">
        <f t="shared" si="14"/>
        <v>271.95694470928277</v>
      </c>
    </row>
    <row r="330" spans="1:15" x14ac:dyDescent="0.3">
      <c r="A330" s="5">
        <v>399001</v>
      </c>
      <c r="B330" s="6">
        <v>42500</v>
      </c>
      <c r="C330" s="5">
        <v>9793.2139999999999</v>
      </c>
      <c r="D330" s="5">
        <v>9836.9760000000006</v>
      </c>
      <c r="E330" s="5">
        <v>9738.518</v>
      </c>
      <c r="F330" s="5">
        <v>9770.3029999999999</v>
      </c>
      <c r="H330" s="6">
        <v>42500</v>
      </c>
      <c r="I330" s="5">
        <v>9770.3029999999999</v>
      </c>
      <c r="J330" s="5">
        <v>9836.9760000000006</v>
      </c>
      <c r="K330" s="5">
        <v>9738.518</v>
      </c>
      <c r="L330" s="5">
        <v>9793.2139999999999</v>
      </c>
      <c r="M330">
        <f t="shared" si="15"/>
        <v>9784.0461069999983</v>
      </c>
      <c r="N330">
        <f t="shared" si="13"/>
        <v>10315.20503635</v>
      </c>
      <c r="O330">
        <f t="shared" si="14"/>
        <v>290.70916139739899</v>
      </c>
    </row>
    <row r="331" spans="1:15" x14ac:dyDescent="0.3">
      <c r="A331" s="5">
        <v>399001</v>
      </c>
      <c r="B331" s="6">
        <v>42501</v>
      </c>
      <c r="C331" s="5">
        <v>9781.15</v>
      </c>
      <c r="D331" s="5">
        <v>9904.5310000000009</v>
      </c>
      <c r="E331" s="5">
        <v>9743.0750000000007</v>
      </c>
      <c r="F331" s="5">
        <v>9848.3240000000005</v>
      </c>
      <c r="H331" s="6">
        <v>42501</v>
      </c>
      <c r="I331" s="5">
        <v>9848.3240000000005</v>
      </c>
      <c r="J331" s="5">
        <v>9904.5310000000009</v>
      </c>
      <c r="K331" s="5">
        <v>9743.0750000000007</v>
      </c>
      <c r="L331" s="5">
        <v>9781.15</v>
      </c>
      <c r="M331">
        <f t="shared" si="15"/>
        <v>9818.2002120000016</v>
      </c>
      <c r="N331">
        <f t="shared" si="13"/>
        <v>10278.51734285</v>
      </c>
      <c r="O331">
        <f t="shared" si="14"/>
        <v>307.60875667494037</v>
      </c>
    </row>
    <row r="332" spans="1:15" x14ac:dyDescent="0.3">
      <c r="A332" s="5">
        <v>399001</v>
      </c>
      <c r="B332" s="6">
        <v>42502</v>
      </c>
      <c r="C332" s="5">
        <v>9796.5810000000001</v>
      </c>
      <c r="D332" s="5">
        <v>9801.2009999999991</v>
      </c>
      <c r="E332" s="5">
        <v>9544.1229999999996</v>
      </c>
      <c r="F332" s="5">
        <v>9664.2800000000007</v>
      </c>
      <c r="H332" s="6">
        <v>42502</v>
      </c>
      <c r="I332" s="5">
        <v>9664.2800000000007</v>
      </c>
      <c r="J332" s="5">
        <v>9801.2009999999991</v>
      </c>
      <c r="K332" s="5">
        <v>9544.1229999999996</v>
      </c>
      <c r="L332" s="5">
        <v>9796.5810000000001</v>
      </c>
      <c r="M332">
        <f t="shared" si="15"/>
        <v>9708.3629330000003</v>
      </c>
      <c r="N332">
        <f t="shared" si="13"/>
        <v>10230.633688649998</v>
      </c>
      <c r="O332">
        <f t="shared" si="14"/>
        <v>308.09544457358891</v>
      </c>
    </row>
    <row r="333" spans="1:15" x14ac:dyDescent="0.3">
      <c r="A333" s="5">
        <v>399001</v>
      </c>
      <c r="B333" s="6">
        <v>42503</v>
      </c>
      <c r="C333" s="5">
        <v>9759.2669999999998</v>
      </c>
      <c r="D333" s="5">
        <v>9880.6939999999995</v>
      </c>
      <c r="E333" s="5">
        <v>9710.1669999999995</v>
      </c>
      <c r="F333" s="5">
        <v>9769.1290000000008</v>
      </c>
      <c r="H333" s="6">
        <v>42503</v>
      </c>
      <c r="I333" s="5">
        <v>9769.1290000000008</v>
      </c>
      <c r="J333" s="5">
        <v>9880.6939999999995</v>
      </c>
      <c r="K333" s="5">
        <v>9710.1669999999995</v>
      </c>
      <c r="L333" s="5">
        <v>9759.2669999999998</v>
      </c>
      <c r="M333">
        <f t="shared" si="15"/>
        <v>9776.128815</v>
      </c>
      <c r="N333">
        <f t="shared" si="13"/>
        <v>10182.462202500001</v>
      </c>
      <c r="O333">
        <f t="shared" si="14"/>
        <v>295.92184849330539</v>
      </c>
    </row>
    <row r="334" spans="1:15" x14ac:dyDescent="0.3">
      <c r="A334" s="5">
        <v>399001</v>
      </c>
      <c r="B334" s="6">
        <v>42506</v>
      </c>
      <c r="C334" s="5">
        <v>9910.0820000000003</v>
      </c>
      <c r="D334" s="5">
        <v>9910.0820000000003</v>
      </c>
      <c r="E334" s="5">
        <v>9690.3289999999997</v>
      </c>
      <c r="F334" s="5">
        <v>9729.7929999999997</v>
      </c>
      <c r="H334" s="6">
        <v>42506</v>
      </c>
      <c r="I334" s="5">
        <v>9729.7929999999997</v>
      </c>
      <c r="J334" s="5">
        <v>9910.0820000000003</v>
      </c>
      <c r="K334" s="5">
        <v>9690.3289999999997</v>
      </c>
      <c r="L334" s="5">
        <v>9910.0820000000003</v>
      </c>
      <c r="M334">
        <f t="shared" si="15"/>
        <v>9812.3998759999995</v>
      </c>
      <c r="N334">
        <f t="shared" si="13"/>
        <v>10135.78769895</v>
      </c>
      <c r="O334">
        <f t="shared" si="14"/>
        <v>269.66321879580312</v>
      </c>
    </row>
    <row r="335" spans="1:15" x14ac:dyDescent="0.3">
      <c r="A335" s="5">
        <v>399001</v>
      </c>
      <c r="B335" s="6">
        <v>42507</v>
      </c>
      <c r="C335" s="5">
        <v>9908.7909999999993</v>
      </c>
      <c r="D335" s="5">
        <v>10007.382</v>
      </c>
      <c r="E335" s="5">
        <v>9839.8580000000002</v>
      </c>
      <c r="F335" s="5">
        <v>9918.4349999999995</v>
      </c>
      <c r="H335" s="6">
        <v>42507</v>
      </c>
      <c r="I335" s="5">
        <v>9918.4349999999995</v>
      </c>
      <c r="J335" s="5">
        <v>10007.382</v>
      </c>
      <c r="K335" s="5">
        <v>9839.8580000000002</v>
      </c>
      <c r="L335" s="5">
        <v>9908.7909999999993</v>
      </c>
      <c r="M335">
        <f t="shared" si="15"/>
        <v>9917.4356740000003</v>
      </c>
      <c r="N335">
        <f t="shared" si="13"/>
        <v>10101.372764700001</v>
      </c>
      <c r="O335">
        <f t="shared" si="14"/>
        <v>252.98930436512009</v>
      </c>
    </row>
    <row r="336" spans="1:15" x14ac:dyDescent="0.3">
      <c r="A336" s="5">
        <v>399001</v>
      </c>
      <c r="B336" s="6">
        <v>42508</v>
      </c>
      <c r="C336" s="5">
        <v>9694.7759999999998</v>
      </c>
      <c r="D336" s="5">
        <v>9835.5810000000001</v>
      </c>
      <c r="E336" s="5">
        <v>9591.1759999999995</v>
      </c>
      <c r="F336" s="5">
        <v>9835.5810000000001</v>
      </c>
      <c r="H336" s="6">
        <v>42508</v>
      </c>
      <c r="I336" s="5">
        <v>9835.5810000000001</v>
      </c>
      <c r="J336" s="5">
        <v>9835.5810000000001</v>
      </c>
      <c r="K336" s="5">
        <v>9591.1759999999995</v>
      </c>
      <c r="L336" s="5">
        <v>9694.7759999999998</v>
      </c>
      <c r="M336">
        <f t="shared" si="15"/>
        <v>9745.3908999999985</v>
      </c>
      <c r="N336">
        <f t="shared" si="13"/>
        <v>10058.496714750001</v>
      </c>
      <c r="O336">
        <f t="shared" si="14"/>
        <v>238.53322904457482</v>
      </c>
    </row>
    <row r="337" spans="1:15" x14ac:dyDescent="0.3">
      <c r="A337" s="5">
        <v>399001</v>
      </c>
      <c r="B337" s="6">
        <v>42509</v>
      </c>
      <c r="C337" s="5">
        <v>9733.7360000000008</v>
      </c>
      <c r="D337" s="5">
        <v>9847.2150000000001</v>
      </c>
      <c r="E337" s="5">
        <v>9684.1170000000002</v>
      </c>
      <c r="F337" s="5">
        <v>9684.1170000000002</v>
      </c>
      <c r="H337" s="6">
        <v>42509</v>
      </c>
      <c r="I337" s="5">
        <v>9684.1170000000002</v>
      </c>
      <c r="J337" s="5">
        <v>9847.2150000000001</v>
      </c>
      <c r="K337" s="5">
        <v>9684.1170000000002</v>
      </c>
      <c r="L337" s="5">
        <v>9733.7360000000008</v>
      </c>
      <c r="M337">
        <f t="shared" si="15"/>
        <v>9730.6009890000005</v>
      </c>
      <c r="N337">
        <f t="shared" si="13"/>
        <v>10026.425775350001</v>
      </c>
      <c r="O337">
        <f t="shared" si="14"/>
        <v>247.08592278568324</v>
      </c>
    </row>
    <row r="338" spans="1:15" x14ac:dyDescent="0.3">
      <c r="A338" s="5">
        <v>399001</v>
      </c>
      <c r="B338" s="6">
        <v>42510</v>
      </c>
      <c r="C338" s="5">
        <v>9816.7520000000004</v>
      </c>
      <c r="D338" s="5">
        <v>9816.7520000000004</v>
      </c>
      <c r="E338" s="5">
        <v>9628.9840000000004</v>
      </c>
      <c r="F338" s="5">
        <v>9657.7450000000008</v>
      </c>
      <c r="H338" s="6">
        <v>42510</v>
      </c>
      <c r="I338" s="5">
        <v>9657.7450000000008</v>
      </c>
      <c r="J338" s="5">
        <v>9816.7520000000004</v>
      </c>
      <c r="K338" s="5">
        <v>9628.9840000000004</v>
      </c>
      <c r="L338" s="5">
        <v>9816.7520000000004</v>
      </c>
      <c r="M338">
        <f t="shared" si="15"/>
        <v>9731.7551490000005</v>
      </c>
      <c r="N338">
        <f t="shared" si="13"/>
        <v>10007.463456000001</v>
      </c>
      <c r="O338">
        <f t="shared" si="14"/>
        <v>251.4901299445022</v>
      </c>
    </row>
    <row r="339" spans="1:15" x14ac:dyDescent="0.3">
      <c r="A339" s="5">
        <v>399001</v>
      </c>
      <c r="B339" s="6">
        <v>42513</v>
      </c>
      <c r="C339" s="5">
        <v>9918.1640000000007</v>
      </c>
      <c r="D339" s="5">
        <v>9937.8289999999997</v>
      </c>
      <c r="E339" s="5">
        <v>9839.7630000000008</v>
      </c>
      <c r="F339" s="5">
        <v>9839.7819999999992</v>
      </c>
      <c r="H339" s="6">
        <v>42513</v>
      </c>
      <c r="I339" s="5">
        <v>9839.7819999999992</v>
      </c>
      <c r="J339" s="5">
        <v>9937.8289999999997</v>
      </c>
      <c r="K339" s="5">
        <v>9839.7630000000008</v>
      </c>
      <c r="L339" s="5">
        <v>9918.1640000000007</v>
      </c>
      <c r="M339">
        <f t="shared" si="15"/>
        <v>9882.7253860000001</v>
      </c>
      <c r="N339">
        <f t="shared" si="13"/>
        <v>9998.1097297500019</v>
      </c>
      <c r="O339">
        <f t="shared" si="14"/>
        <v>250.36829108656687</v>
      </c>
    </row>
    <row r="340" spans="1:15" x14ac:dyDescent="0.3">
      <c r="A340" s="5">
        <v>399001</v>
      </c>
      <c r="B340" s="6">
        <v>42514</v>
      </c>
      <c r="C340" s="5">
        <v>9821.6980000000003</v>
      </c>
      <c r="D340" s="5">
        <v>9903.17</v>
      </c>
      <c r="E340" s="5">
        <v>9765.6540000000005</v>
      </c>
      <c r="F340" s="5">
        <v>9903.17</v>
      </c>
      <c r="H340" s="6">
        <v>42514</v>
      </c>
      <c r="I340" s="5">
        <v>9903.17</v>
      </c>
      <c r="J340" s="5">
        <v>9903.17</v>
      </c>
      <c r="K340" s="5">
        <v>9765.6540000000005</v>
      </c>
      <c r="L340" s="5">
        <v>9821.6980000000003</v>
      </c>
      <c r="M340">
        <f t="shared" si="15"/>
        <v>9851.729596000001</v>
      </c>
      <c r="N340">
        <f t="shared" si="13"/>
        <v>9985.9739857999994</v>
      </c>
      <c r="O340">
        <f t="shared" si="14"/>
        <v>252.44871062693102</v>
      </c>
    </row>
    <row r="341" spans="1:15" x14ac:dyDescent="0.3">
      <c r="A341" s="5">
        <v>399001</v>
      </c>
      <c r="B341" s="6">
        <v>42515</v>
      </c>
      <c r="C341" s="5">
        <v>9784.598</v>
      </c>
      <c r="D341" s="5">
        <v>9930.8070000000007</v>
      </c>
      <c r="E341" s="5">
        <v>9756.5239999999994</v>
      </c>
      <c r="F341" s="5">
        <v>9883.9390000000003</v>
      </c>
      <c r="H341" s="6">
        <v>42515</v>
      </c>
      <c r="I341" s="5">
        <v>9883.9390000000003</v>
      </c>
      <c r="J341" s="5">
        <v>9930.8070000000007</v>
      </c>
      <c r="K341" s="5">
        <v>9756.5239999999994</v>
      </c>
      <c r="L341" s="5">
        <v>9784.598</v>
      </c>
      <c r="M341">
        <f t="shared" si="15"/>
        <v>9837.8581539999996</v>
      </c>
      <c r="N341">
        <f t="shared" si="13"/>
        <v>9970.4038967499982</v>
      </c>
      <c r="O341">
        <f t="shared" si="14"/>
        <v>251.03414152783759</v>
      </c>
    </row>
    <row r="342" spans="1:15" x14ac:dyDescent="0.3">
      <c r="A342" s="5">
        <v>399001</v>
      </c>
      <c r="B342" s="6">
        <v>42516</v>
      </c>
      <c r="C342" s="5">
        <v>9826.1440000000002</v>
      </c>
      <c r="D342" s="5">
        <v>9826.1440000000002</v>
      </c>
      <c r="E342" s="5">
        <v>9605.4470000000001</v>
      </c>
      <c r="F342" s="5">
        <v>9766.0810000000001</v>
      </c>
      <c r="H342" s="6">
        <v>42516</v>
      </c>
      <c r="I342" s="5">
        <v>9766.0810000000001</v>
      </c>
      <c r="J342" s="5">
        <v>9826.1440000000002</v>
      </c>
      <c r="K342" s="5">
        <v>9605.4470000000001</v>
      </c>
      <c r="L342" s="5">
        <v>9826.1440000000002</v>
      </c>
      <c r="M342">
        <f t="shared" si="15"/>
        <v>9765.4314059999997</v>
      </c>
      <c r="N342">
        <f t="shared" ref="N342:N405" si="16">AVERAGE(M323:M342)</f>
        <v>9948.3690215999995</v>
      </c>
      <c r="O342">
        <f t="shared" ref="O342:O405" si="17">_xlfn.STDEV.S(L323:L342)</f>
        <v>248.23540999485905</v>
      </c>
    </row>
    <row r="343" spans="1:15" x14ac:dyDescent="0.3">
      <c r="A343" s="5">
        <v>399001</v>
      </c>
      <c r="B343" s="6">
        <v>42517</v>
      </c>
      <c r="C343" s="5">
        <v>9813.6309999999994</v>
      </c>
      <c r="D343" s="5">
        <v>9878.741</v>
      </c>
      <c r="E343" s="5">
        <v>9775.2189999999991</v>
      </c>
      <c r="F343" s="5">
        <v>9798.3439999999991</v>
      </c>
      <c r="H343" s="6">
        <v>42517</v>
      </c>
      <c r="I343" s="5">
        <v>9798.3439999999991</v>
      </c>
      <c r="J343" s="5">
        <v>9878.741</v>
      </c>
      <c r="K343" s="5">
        <v>9775.2189999999991</v>
      </c>
      <c r="L343" s="5">
        <v>9813.6309999999994</v>
      </c>
      <c r="M343">
        <f t="shared" si="15"/>
        <v>9814.0066349999997</v>
      </c>
      <c r="N343">
        <f t="shared" si="16"/>
        <v>9932.188588449997</v>
      </c>
      <c r="O343">
        <f t="shared" si="17"/>
        <v>245.59260092111896</v>
      </c>
    </row>
    <row r="344" spans="1:15" x14ac:dyDescent="0.3">
      <c r="A344" s="5">
        <v>399001</v>
      </c>
      <c r="B344" s="6">
        <v>42520</v>
      </c>
      <c r="C344" s="5">
        <v>9768.84</v>
      </c>
      <c r="D344" s="5">
        <v>9847.6990000000005</v>
      </c>
      <c r="E344" s="5">
        <v>9681.24</v>
      </c>
      <c r="F344" s="5">
        <v>9756.8739999999998</v>
      </c>
      <c r="H344" s="6">
        <v>42520</v>
      </c>
      <c r="I344" s="5">
        <v>9756.8739999999998</v>
      </c>
      <c r="J344" s="5">
        <v>9847.6990000000005</v>
      </c>
      <c r="K344" s="5">
        <v>9681.24</v>
      </c>
      <c r="L344" s="5">
        <v>9768.84</v>
      </c>
      <c r="M344">
        <f t="shared" si="15"/>
        <v>9763.4729750000006</v>
      </c>
      <c r="N344">
        <f t="shared" si="16"/>
        <v>9913.6136301499992</v>
      </c>
      <c r="O344">
        <f t="shared" si="17"/>
        <v>243.34476068380957</v>
      </c>
    </row>
    <row r="345" spans="1:15" x14ac:dyDescent="0.3">
      <c r="A345" s="5">
        <v>399001</v>
      </c>
      <c r="B345" s="6">
        <v>42521</v>
      </c>
      <c r="C345" s="5">
        <v>10159.933999999999</v>
      </c>
      <c r="D345" s="5">
        <v>10159.933999999999</v>
      </c>
      <c r="E345" s="5">
        <v>9786.0020000000004</v>
      </c>
      <c r="F345" s="5">
        <v>9786.0020000000004</v>
      </c>
      <c r="H345" s="6">
        <v>42521</v>
      </c>
      <c r="I345" s="5">
        <v>9786.0020000000004</v>
      </c>
      <c r="J345" s="5">
        <v>10159.933999999999</v>
      </c>
      <c r="K345" s="5">
        <v>9786.0020000000004</v>
      </c>
      <c r="L345" s="5">
        <v>10159.933999999999</v>
      </c>
      <c r="M345">
        <f t="shared" si="15"/>
        <v>9972.9680000000008</v>
      </c>
      <c r="N345">
        <f t="shared" si="16"/>
        <v>9897.9764858500002</v>
      </c>
      <c r="O345">
        <f t="shared" si="17"/>
        <v>218.25879055061768</v>
      </c>
    </row>
    <row r="346" spans="1:15" x14ac:dyDescent="0.3">
      <c r="A346" s="5">
        <v>399001</v>
      </c>
      <c r="B346" s="6">
        <v>42522</v>
      </c>
      <c r="C346" s="5">
        <v>10209.142</v>
      </c>
      <c r="D346" s="5">
        <v>10284.36</v>
      </c>
      <c r="E346" s="5">
        <v>10177.215</v>
      </c>
      <c r="F346" s="5">
        <v>10184.226000000001</v>
      </c>
      <c r="H346" s="6">
        <v>42522</v>
      </c>
      <c r="I346" s="5">
        <v>10184.226000000001</v>
      </c>
      <c r="J346" s="5">
        <v>10284.36</v>
      </c>
      <c r="K346" s="5">
        <v>10177.215</v>
      </c>
      <c r="L346" s="5">
        <v>10209.142</v>
      </c>
      <c r="M346">
        <f t="shared" si="15"/>
        <v>10209.711537000001</v>
      </c>
      <c r="N346">
        <f t="shared" si="16"/>
        <v>9887.2426717499984</v>
      </c>
      <c r="O346">
        <f t="shared" si="17"/>
        <v>195.56555117076138</v>
      </c>
    </row>
    <row r="347" spans="1:15" x14ac:dyDescent="0.3">
      <c r="A347" s="5">
        <v>399001</v>
      </c>
      <c r="B347" s="6">
        <v>42523</v>
      </c>
      <c r="C347" s="5">
        <v>10274.025</v>
      </c>
      <c r="D347" s="5">
        <v>10274.025</v>
      </c>
      <c r="E347" s="5">
        <v>10181.179</v>
      </c>
      <c r="F347" s="5">
        <v>10192.512000000001</v>
      </c>
      <c r="H347" s="6">
        <v>42523</v>
      </c>
      <c r="I347" s="5">
        <v>10192.512000000001</v>
      </c>
      <c r="J347" s="5">
        <v>10274.025</v>
      </c>
      <c r="K347" s="5">
        <v>10181.179</v>
      </c>
      <c r="L347" s="5">
        <v>10274.025</v>
      </c>
      <c r="M347">
        <f t="shared" si="15"/>
        <v>10231.103896999999</v>
      </c>
      <c r="N347">
        <f t="shared" si="16"/>
        <v>9877.0987448999986</v>
      </c>
      <c r="O347">
        <f t="shared" si="17"/>
        <v>167.3801997201123</v>
      </c>
    </row>
    <row r="348" spans="1:15" x14ac:dyDescent="0.3">
      <c r="A348" s="5">
        <v>399001</v>
      </c>
      <c r="B348" s="6">
        <v>42524</v>
      </c>
      <c r="C348" s="5">
        <v>10344.907999999999</v>
      </c>
      <c r="D348" s="5">
        <v>10412.948</v>
      </c>
      <c r="E348" s="5">
        <v>10258.022999999999</v>
      </c>
      <c r="F348" s="5">
        <v>10275.941000000001</v>
      </c>
      <c r="H348" s="6">
        <v>42524</v>
      </c>
      <c r="I348" s="5">
        <v>10275.941000000001</v>
      </c>
      <c r="J348" s="5">
        <v>10412.948</v>
      </c>
      <c r="K348" s="5">
        <v>10258.022999999999</v>
      </c>
      <c r="L348" s="5">
        <v>10344.907999999999</v>
      </c>
      <c r="M348">
        <f t="shared" si="15"/>
        <v>10319.997802</v>
      </c>
      <c r="N348">
        <f t="shared" si="16"/>
        <v>9878.4840243999988</v>
      </c>
      <c r="O348">
        <f t="shared" si="17"/>
        <v>191.30033563414563</v>
      </c>
    </row>
    <row r="349" spans="1:15" x14ac:dyDescent="0.3">
      <c r="A349" s="5">
        <v>399001</v>
      </c>
      <c r="B349" s="6">
        <v>42527</v>
      </c>
      <c r="C349" s="5">
        <v>10363.084999999999</v>
      </c>
      <c r="D349" s="5">
        <v>10403.805</v>
      </c>
      <c r="E349" s="5">
        <v>10296.178</v>
      </c>
      <c r="F349" s="5">
        <v>10383.453</v>
      </c>
      <c r="H349" s="6">
        <v>42527</v>
      </c>
      <c r="I349" s="5">
        <v>10383.453</v>
      </c>
      <c r="J349" s="5">
        <v>10403.805</v>
      </c>
      <c r="K349" s="5">
        <v>10296.178</v>
      </c>
      <c r="L349" s="5">
        <v>10363.084999999999</v>
      </c>
      <c r="M349">
        <f t="shared" si="15"/>
        <v>10364.376995000001</v>
      </c>
      <c r="N349">
        <f t="shared" si="16"/>
        <v>9901.8851519</v>
      </c>
      <c r="O349">
        <f t="shared" si="17"/>
        <v>216.03686967808332</v>
      </c>
    </row>
    <row r="350" spans="1:15" x14ac:dyDescent="0.3">
      <c r="A350" s="5">
        <v>399001</v>
      </c>
      <c r="B350" s="6">
        <v>42528</v>
      </c>
      <c r="C350" s="5">
        <v>10347.841</v>
      </c>
      <c r="D350" s="5">
        <v>10371.871999999999</v>
      </c>
      <c r="E350" s="5">
        <v>10297.415000000001</v>
      </c>
      <c r="F350" s="5">
        <v>10365.814</v>
      </c>
      <c r="H350" s="6">
        <v>42528</v>
      </c>
      <c r="I350" s="5">
        <v>10365.814</v>
      </c>
      <c r="J350" s="5">
        <v>10371.871999999999</v>
      </c>
      <c r="K350" s="5">
        <v>10297.415000000001</v>
      </c>
      <c r="L350" s="5">
        <v>10347.841</v>
      </c>
      <c r="M350">
        <f t="shared" si="15"/>
        <v>10348.353212</v>
      </c>
      <c r="N350">
        <f t="shared" si="16"/>
        <v>9930.1005071500003</v>
      </c>
      <c r="O350">
        <f t="shared" si="17"/>
        <v>233.28371115285762</v>
      </c>
    </row>
    <row r="351" spans="1:15" x14ac:dyDescent="0.3">
      <c r="A351" s="5">
        <v>399001</v>
      </c>
      <c r="B351" s="6">
        <v>42529</v>
      </c>
      <c r="C351" s="5">
        <v>10316.823</v>
      </c>
      <c r="D351" s="5">
        <v>10372.977999999999</v>
      </c>
      <c r="E351" s="5">
        <v>10232.129999999999</v>
      </c>
      <c r="F351" s="5">
        <v>10330.181</v>
      </c>
      <c r="H351" s="6">
        <v>42529</v>
      </c>
      <c r="I351" s="5">
        <v>10330.181</v>
      </c>
      <c r="J351" s="5">
        <v>10372.977999999999</v>
      </c>
      <c r="K351" s="5">
        <v>10232.129999999999</v>
      </c>
      <c r="L351" s="5">
        <v>10316.823</v>
      </c>
      <c r="M351">
        <f t="shared" si="15"/>
        <v>10315.499863999999</v>
      </c>
      <c r="N351">
        <f t="shared" si="16"/>
        <v>9954.9654897500004</v>
      </c>
      <c r="O351">
        <f t="shared" si="17"/>
        <v>243.21644382814753</v>
      </c>
    </row>
    <row r="352" spans="1:15" x14ac:dyDescent="0.3">
      <c r="A352" s="5">
        <v>399001</v>
      </c>
      <c r="B352" s="6">
        <v>42534</v>
      </c>
      <c r="C352" s="5">
        <v>9862.5840000000007</v>
      </c>
      <c r="D352" s="5">
        <v>10256.621999999999</v>
      </c>
      <c r="E352" s="5">
        <v>9862.5840000000007</v>
      </c>
      <c r="F352" s="5">
        <v>10190.781000000001</v>
      </c>
      <c r="H352" s="6">
        <v>42534</v>
      </c>
      <c r="I352" s="5">
        <v>10190.781000000001</v>
      </c>
      <c r="J352" s="5">
        <v>10256.621999999999</v>
      </c>
      <c r="K352" s="5">
        <v>9862.5840000000007</v>
      </c>
      <c r="L352" s="5">
        <v>9862.5840000000007</v>
      </c>
      <c r="M352">
        <f t="shared" si="15"/>
        <v>10039.258131000001</v>
      </c>
      <c r="N352">
        <f t="shared" si="16"/>
        <v>9971.5102496500003</v>
      </c>
      <c r="O352">
        <f t="shared" si="17"/>
        <v>241.05715752307074</v>
      </c>
    </row>
    <row r="353" spans="1:15" x14ac:dyDescent="0.3">
      <c r="A353" s="5">
        <v>399001</v>
      </c>
      <c r="B353" s="6">
        <v>42535</v>
      </c>
      <c r="C353" s="5">
        <v>9895.15</v>
      </c>
      <c r="D353" s="5">
        <v>9927.5949999999993</v>
      </c>
      <c r="E353" s="5">
        <v>9795.9359999999997</v>
      </c>
      <c r="F353" s="5">
        <v>9830.5509999999995</v>
      </c>
      <c r="H353" s="6">
        <v>42535</v>
      </c>
      <c r="I353" s="5">
        <v>9830.5509999999995</v>
      </c>
      <c r="J353" s="5">
        <v>9927.5949999999993</v>
      </c>
      <c r="K353" s="5">
        <v>9795.9359999999997</v>
      </c>
      <c r="L353" s="5">
        <v>9895.15</v>
      </c>
      <c r="M353">
        <f t="shared" si="15"/>
        <v>9862.4360300000008</v>
      </c>
      <c r="N353">
        <f t="shared" si="16"/>
        <v>9975.8256103999993</v>
      </c>
      <c r="O353">
        <f t="shared" si="17"/>
        <v>236.32522285604179</v>
      </c>
    </row>
    <row r="354" spans="1:15" x14ac:dyDescent="0.3">
      <c r="A354" s="5">
        <v>399001</v>
      </c>
      <c r="B354" s="6">
        <v>42536</v>
      </c>
      <c r="C354" s="5">
        <v>10173.846</v>
      </c>
      <c r="D354" s="5">
        <v>10215.61</v>
      </c>
      <c r="E354" s="5">
        <v>9779.1080000000002</v>
      </c>
      <c r="F354" s="5">
        <v>9790.8770000000004</v>
      </c>
      <c r="H354" s="6">
        <v>42536</v>
      </c>
      <c r="I354" s="5">
        <v>9790.8770000000004</v>
      </c>
      <c r="J354" s="5">
        <v>10215.61</v>
      </c>
      <c r="K354" s="5">
        <v>9779.1080000000002</v>
      </c>
      <c r="L354" s="5">
        <v>10173.846</v>
      </c>
      <c r="M354">
        <f t="shared" si="15"/>
        <v>9988.0905449999991</v>
      </c>
      <c r="N354">
        <f t="shared" si="16"/>
        <v>9984.6101438499991</v>
      </c>
      <c r="O354">
        <f t="shared" si="17"/>
        <v>239.0605763160633</v>
      </c>
    </row>
    <row r="355" spans="1:15" x14ac:dyDescent="0.3">
      <c r="A355" s="5">
        <v>399001</v>
      </c>
      <c r="B355" s="6">
        <v>42537</v>
      </c>
      <c r="C355" s="5">
        <v>10115.121999999999</v>
      </c>
      <c r="D355" s="5">
        <v>10199.522000000001</v>
      </c>
      <c r="E355" s="5">
        <v>10090.234</v>
      </c>
      <c r="F355" s="5">
        <v>10154.182000000001</v>
      </c>
      <c r="H355" s="6">
        <v>42537</v>
      </c>
      <c r="I355" s="5">
        <v>10154.182000000001</v>
      </c>
      <c r="J355" s="5">
        <v>10199.522000000001</v>
      </c>
      <c r="K355" s="5">
        <v>10090.234</v>
      </c>
      <c r="L355" s="5">
        <v>10115.121999999999</v>
      </c>
      <c r="M355">
        <f t="shared" si="15"/>
        <v>10138.558332000001</v>
      </c>
      <c r="N355">
        <f t="shared" si="16"/>
        <v>9995.6662767500002</v>
      </c>
      <c r="O355">
        <f t="shared" si="17"/>
        <v>239.29099343652567</v>
      </c>
    </row>
    <row r="356" spans="1:15" x14ac:dyDescent="0.3">
      <c r="A356" s="5">
        <v>399001</v>
      </c>
      <c r="B356" s="6">
        <v>42538</v>
      </c>
      <c r="C356" s="5">
        <v>10182.526</v>
      </c>
      <c r="D356" s="5">
        <v>10261.965</v>
      </c>
      <c r="E356" s="5">
        <v>10113.954</v>
      </c>
      <c r="F356" s="5">
        <v>10135.377</v>
      </c>
      <c r="H356" s="6">
        <v>42538</v>
      </c>
      <c r="I356" s="5">
        <v>10135.377</v>
      </c>
      <c r="J356" s="5">
        <v>10261.965</v>
      </c>
      <c r="K356" s="5">
        <v>10113.954</v>
      </c>
      <c r="L356" s="5">
        <v>10182.526</v>
      </c>
      <c r="M356">
        <f t="shared" si="15"/>
        <v>10170.032556</v>
      </c>
      <c r="N356">
        <f t="shared" si="16"/>
        <v>10016.898359549999</v>
      </c>
      <c r="O356">
        <f t="shared" si="17"/>
        <v>229.92647422107376</v>
      </c>
    </row>
    <row r="357" spans="1:15" x14ac:dyDescent="0.3">
      <c r="A357" s="5">
        <v>399001</v>
      </c>
      <c r="B357" s="6">
        <v>42541</v>
      </c>
      <c r="C357" s="5">
        <v>10221.852000000001</v>
      </c>
      <c r="D357" s="5">
        <v>10241.906999999999</v>
      </c>
      <c r="E357" s="5">
        <v>10101.630999999999</v>
      </c>
      <c r="F357" s="5">
        <v>10183.771000000001</v>
      </c>
      <c r="H357" s="6">
        <v>42541</v>
      </c>
      <c r="I357" s="5">
        <v>10183.771000000001</v>
      </c>
      <c r="J357" s="5">
        <v>10241.906999999999</v>
      </c>
      <c r="K357" s="5">
        <v>10101.630999999999</v>
      </c>
      <c r="L357" s="5">
        <v>10221.852000000001</v>
      </c>
      <c r="M357">
        <f t="shared" si="15"/>
        <v>10190.953265</v>
      </c>
      <c r="N357">
        <f t="shared" si="16"/>
        <v>10039.91597335</v>
      </c>
      <c r="O357">
        <f t="shared" si="17"/>
        <v>221.87060901792913</v>
      </c>
    </row>
    <row r="358" spans="1:15" x14ac:dyDescent="0.3">
      <c r="A358" s="5">
        <v>399001</v>
      </c>
      <c r="B358" s="6">
        <v>42542</v>
      </c>
      <c r="C358" s="5">
        <v>10131.856</v>
      </c>
      <c r="D358" s="5">
        <v>10357.183000000001</v>
      </c>
      <c r="E358" s="5">
        <v>10093.152</v>
      </c>
      <c r="F358" s="5">
        <v>10285.041999999999</v>
      </c>
      <c r="H358" s="6">
        <v>42542</v>
      </c>
      <c r="I358" s="5">
        <v>10285.041999999999</v>
      </c>
      <c r="J358" s="5">
        <v>10357.183000000001</v>
      </c>
      <c r="K358" s="5">
        <v>10093.152</v>
      </c>
      <c r="L358" s="5">
        <v>10131.856</v>
      </c>
      <c r="M358">
        <f t="shared" si="15"/>
        <v>10214.835467000001</v>
      </c>
      <c r="N358">
        <f t="shared" si="16"/>
        <v>10064.069989249998</v>
      </c>
      <c r="O358">
        <f t="shared" si="17"/>
        <v>214.6979302291513</v>
      </c>
    </row>
    <row r="359" spans="1:15" x14ac:dyDescent="0.3">
      <c r="A359" s="5">
        <v>399001</v>
      </c>
      <c r="B359" s="6">
        <v>42543</v>
      </c>
      <c r="C359" s="5">
        <v>10297.977000000001</v>
      </c>
      <c r="D359" s="5">
        <v>10297.977000000001</v>
      </c>
      <c r="E359" s="5">
        <v>10104.883</v>
      </c>
      <c r="F359" s="5">
        <v>10108.958000000001</v>
      </c>
      <c r="H359" s="6">
        <v>42543</v>
      </c>
      <c r="I359" s="5">
        <v>10108.958000000001</v>
      </c>
      <c r="J359" s="5">
        <v>10297.977000000001</v>
      </c>
      <c r="K359" s="5">
        <v>10104.883</v>
      </c>
      <c r="L359" s="5">
        <v>10297.977000000001</v>
      </c>
      <c r="M359">
        <f t="shared" si="15"/>
        <v>10202.689175000001</v>
      </c>
      <c r="N359">
        <f t="shared" si="16"/>
        <v>10080.068178699998</v>
      </c>
      <c r="O359">
        <f t="shared" si="17"/>
        <v>216.73540885918447</v>
      </c>
    </row>
    <row r="360" spans="1:15" x14ac:dyDescent="0.3">
      <c r="A360" s="5">
        <v>399001</v>
      </c>
      <c r="B360" s="6">
        <v>42544</v>
      </c>
      <c r="C360" s="5">
        <v>10255.268</v>
      </c>
      <c r="D360" s="5">
        <v>10312.614</v>
      </c>
      <c r="E360" s="5">
        <v>10183.01</v>
      </c>
      <c r="F360" s="5">
        <v>10288.466</v>
      </c>
      <c r="H360" s="6">
        <v>42544</v>
      </c>
      <c r="I360" s="5">
        <v>10288.466</v>
      </c>
      <c r="J360" s="5">
        <v>10312.614</v>
      </c>
      <c r="K360" s="5">
        <v>10183.01</v>
      </c>
      <c r="L360" s="5">
        <v>10255.268</v>
      </c>
      <c r="M360">
        <f t="shared" si="15"/>
        <v>10262.67799</v>
      </c>
      <c r="N360">
        <f t="shared" si="16"/>
        <v>10100.615598399998</v>
      </c>
      <c r="O360">
        <f t="shared" si="17"/>
        <v>209.46059197436787</v>
      </c>
    </row>
    <row r="361" spans="1:15" x14ac:dyDescent="0.3">
      <c r="A361" s="5">
        <v>399001</v>
      </c>
      <c r="B361" s="6">
        <v>42545</v>
      </c>
      <c r="C361" s="5">
        <v>10147.704</v>
      </c>
      <c r="D361" s="5">
        <v>10315.349</v>
      </c>
      <c r="E361" s="5">
        <v>9901.9</v>
      </c>
      <c r="F361" s="5">
        <v>10235.045</v>
      </c>
      <c r="H361" s="6">
        <v>42545</v>
      </c>
      <c r="I361" s="5">
        <v>10235.045</v>
      </c>
      <c r="J361" s="5">
        <v>10315.349</v>
      </c>
      <c r="K361" s="5">
        <v>9901.9</v>
      </c>
      <c r="L361" s="5">
        <v>10147.704</v>
      </c>
      <c r="M361">
        <f t="shared" si="15"/>
        <v>10159.763999999999</v>
      </c>
      <c r="N361">
        <f t="shared" si="16"/>
        <v>10116.710890699998</v>
      </c>
      <c r="O361">
        <f t="shared" si="17"/>
        <v>194.296751828878</v>
      </c>
    </row>
    <row r="362" spans="1:15" x14ac:dyDescent="0.3">
      <c r="A362" s="5">
        <v>399001</v>
      </c>
      <c r="B362" s="6">
        <v>42548</v>
      </c>
      <c r="C362" s="5">
        <v>10377.573</v>
      </c>
      <c r="D362" s="5">
        <v>10377.573</v>
      </c>
      <c r="E362" s="5">
        <v>10090.053</v>
      </c>
      <c r="F362" s="5">
        <v>10090.053</v>
      </c>
      <c r="H362" s="6">
        <v>42548</v>
      </c>
      <c r="I362" s="5">
        <v>10090.053</v>
      </c>
      <c r="J362" s="5">
        <v>10377.573</v>
      </c>
      <c r="K362" s="5">
        <v>10090.053</v>
      </c>
      <c r="L362" s="5">
        <v>10377.573</v>
      </c>
      <c r="M362">
        <f t="shared" si="15"/>
        <v>10233.813</v>
      </c>
      <c r="N362">
        <f t="shared" si="16"/>
        <v>10140.129970399998</v>
      </c>
      <c r="O362">
        <f t="shared" si="17"/>
        <v>187.09185642585049</v>
      </c>
    </row>
    <row r="363" spans="1:15" x14ac:dyDescent="0.3">
      <c r="A363" s="5">
        <v>399001</v>
      </c>
      <c r="B363" s="6">
        <v>42549</v>
      </c>
      <c r="C363" s="5">
        <v>10463.448</v>
      </c>
      <c r="D363" s="5">
        <v>10475.762000000001</v>
      </c>
      <c r="E363" s="5">
        <v>10309.23</v>
      </c>
      <c r="F363" s="5">
        <v>10330.120999999999</v>
      </c>
      <c r="H363" s="6">
        <v>42549</v>
      </c>
      <c r="I363" s="5">
        <v>10330.120999999999</v>
      </c>
      <c r="J363" s="5">
        <v>10475.762000000001</v>
      </c>
      <c r="K363" s="5">
        <v>10309.23</v>
      </c>
      <c r="L363" s="5">
        <v>10463.448</v>
      </c>
      <c r="M363">
        <f t="shared" si="15"/>
        <v>10395.146293</v>
      </c>
      <c r="N363">
        <f t="shared" si="16"/>
        <v>10169.186953299997</v>
      </c>
      <c r="O363">
        <f t="shared" si="17"/>
        <v>179.4995128592129</v>
      </c>
    </row>
    <row r="364" spans="1:15" x14ac:dyDescent="0.3">
      <c r="A364" s="5">
        <v>399001</v>
      </c>
      <c r="B364" s="6">
        <v>42550</v>
      </c>
      <c r="C364" s="5">
        <v>10460.967000000001</v>
      </c>
      <c r="D364" s="5">
        <v>10527.687</v>
      </c>
      <c r="E364" s="5">
        <v>10434.235000000001</v>
      </c>
      <c r="F364" s="5">
        <v>10499.906999999999</v>
      </c>
      <c r="H364" s="6">
        <v>42550</v>
      </c>
      <c r="I364" s="5">
        <v>10499.906999999999</v>
      </c>
      <c r="J364" s="5">
        <v>10527.687</v>
      </c>
      <c r="K364" s="5">
        <v>10434.235000000001</v>
      </c>
      <c r="L364" s="5">
        <v>10460.967000000001</v>
      </c>
      <c r="M364">
        <f t="shared" si="15"/>
        <v>10480.637167999999</v>
      </c>
      <c r="N364">
        <f t="shared" si="16"/>
        <v>10205.045162949998</v>
      </c>
      <c r="O364">
        <f t="shared" si="17"/>
        <v>158.39619546184454</v>
      </c>
    </row>
    <row r="365" spans="1:15" x14ac:dyDescent="0.3">
      <c r="A365" s="5">
        <v>399001</v>
      </c>
      <c r="B365" s="6">
        <v>42551</v>
      </c>
      <c r="C365" s="5">
        <v>10489.993</v>
      </c>
      <c r="D365" s="5">
        <v>10509.986000000001</v>
      </c>
      <c r="E365" s="5">
        <v>10435.529</v>
      </c>
      <c r="F365" s="5">
        <v>10474.934999999999</v>
      </c>
      <c r="H365" s="6">
        <v>42551</v>
      </c>
      <c r="I365" s="5">
        <v>10474.934999999999</v>
      </c>
      <c r="J365" s="5">
        <v>10509.986000000001</v>
      </c>
      <c r="K365" s="5">
        <v>10435.529</v>
      </c>
      <c r="L365" s="5">
        <v>10489.993</v>
      </c>
      <c r="M365">
        <f t="shared" si="15"/>
        <v>10478.756117000001</v>
      </c>
      <c r="N365">
        <f t="shared" si="16"/>
        <v>10230.334568800001</v>
      </c>
      <c r="O365">
        <f t="shared" si="17"/>
        <v>167.62804624886181</v>
      </c>
    </row>
    <row r="366" spans="1:15" x14ac:dyDescent="0.3">
      <c r="A366" s="5">
        <v>399001</v>
      </c>
      <c r="B366" s="6">
        <v>42552</v>
      </c>
      <c r="C366" s="5">
        <v>10458.432000000001</v>
      </c>
      <c r="D366" s="5">
        <v>10555.953</v>
      </c>
      <c r="E366" s="5">
        <v>10436.596</v>
      </c>
      <c r="F366" s="5">
        <v>10506.224</v>
      </c>
      <c r="H366" s="6">
        <v>42552</v>
      </c>
      <c r="I366" s="5">
        <v>10506.224</v>
      </c>
      <c r="J366" s="5">
        <v>10555.953</v>
      </c>
      <c r="K366" s="5">
        <v>10436.596</v>
      </c>
      <c r="L366" s="5">
        <v>10458.432000000001</v>
      </c>
      <c r="M366">
        <f t="shared" si="15"/>
        <v>10487.655563</v>
      </c>
      <c r="N366">
        <f t="shared" si="16"/>
        <v>10244.231770099999</v>
      </c>
      <c r="O366">
        <f t="shared" si="17"/>
        <v>173.85024153291442</v>
      </c>
    </row>
    <row r="367" spans="1:15" x14ac:dyDescent="0.3">
      <c r="A367" s="5">
        <v>399001</v>
      </c>
      <c r="B367" s="6">
        <v>42555</v>
      </c>
      <c r="C367" s="5">
        <v>10609.859</v>
      </c>
      <c r="D367" s="5">
        <v>10631.571</v>
      </c>
      <c r="E367" s="5">
        <v>10362.852999999999</v>
      </c>
      <c r="F367" s="5">
        <v>10369.69</v>
      </c>
      <c r="H367" s="6">
        <v>42555</v>
      </c>
      <c r="I367" s="5">
        <v>10369.69</v>
      </c>
      <c r="J367" s="5">
        <v>10631.571</v>
      </c>
      <c r="K367" s="5">
        <v>10362.852999999999</v>
      </c>
      <c r="L367" s="5">
        <v>10609.859</v>
      </c>
      <c r="M367">
        <f t="shared" si="15"/>
        <v>10492.615625</v>
      </c>
      <c r="N367">
        <f t="shared" si="16"/>
        <v>10257.307356500001</v>
      </c>
      <c r="O367">
        <f t="shared" si="17"/>
        <v>190.76830461751806</v>
      </c>
    </row>
    <row r="368" spans="1:15" x14ac:dyDescent="0.3">
      <c r="A368" s="5">
        <v>399001</v>
      </c>
      <c r="B368" s="6">
        <v>42556</v>
      </c>
      <c r="C368" s="5">
        <v>10602.772000000001</v>
      </c>
      <c r="D368" s="5">
        <v>10626.02</v>
      </c>
      <c r="E368" s="5">
        <v>10546.701999999999</v>
      </c>
      <c r="F368" s="5">
        <v>10598.419</v>
      </c>
      <c r="H368" s="6">
        <v>42556</v>
      </c>
      <c r="I368" s="5">
        <v>10598.419</v>
      </c>
      <c r="J368" s="5">
        <v>10626.02</v>
      </c>
      <c r="K368" s="5">
        <v>10546.701999999999</v>
      </c>
      <c r="L368" s="5">
        <v>10602.772000000001</v>
      </c>
      <c r="M368">
        <f t="shared" si="15"/>
        <v>10595.157921</v>
      </c>
      <c r="N368">
        <f t="shared" si="16"/>
        <v>10271.065362450001</v>
      </c>
      <c r="O368">
        <f t="shared" si="17"/>
        <v>203.94109904988196</v>
      </c>
    </row>
    <row r="369" spans="1:15" x14ac:dyDescent="0.3">
      <c r="A369" s="5">
        <v>399001</v>
      </c>
      <c r="B369" s="6">
        <v>42557</v>
      </c>
      <c r="C369" s="5">
        <v>10641.647000000001</v>
      </c>
      <c r="D369" s="5">
        <v>10641.647000000001</v>
      </c>
      <c r="E369" s="5">
        <v>10538.096</v>
      </c>
      <c r="F369" s="5">
        <v>10567.668</v>
      </c>
      <c r="H369" s="6">
        <v>42557</v>
      </c>
      <c r="I369" s="5">
        <v>10567.668</v>
      </c>
      <c r="J369" s="5">
        <v>10641.647000000001</v>
      </c>
      <c r="K369" s="5">
        <v>10538.096</v>
      </c>
      <c r="L369" s="5">
        <v>10641.647000000001</v>
      </c>
      <c r="M369">
        <f t="shared" si="15"/>
        <v>10599.009248000002</v>
      </c>
      <c r="N369">
        <f t="shared" si="16"/>
        <v>10282.796975100002</v>
      </c>
      <c r="O369">
        <f t="shared" si="17"/>
        <v>218.29328369734267</v>
      </c>
    </row>
    <row r="370" spans="1:15" x14ac:dyDescent="0.3">
      <c r="A370" s="5">
        <v>399001</v>
      </c>
      <c r="B370" s="6">
        <v>42558</v>
      </c>
      <c r="C370" s="5">
        <v>10620.582</v>
      </c>
      <c r="D370" s="5">
        <v>10662.704</v>
      </c>
      <c r="E370" s="5">
        <v>10526.813</v>
      </c>
      <c r="F370" s="5">
        <v>10612.231</v>
      </c>
      <c r="H370" s="6">
        <v>42558</v>
      </c>
      <c r="I370" s="5">
        <v>10612.231</v>
      </c>
      <c r="J370" s="5">
        <v>10662.704</v>
      </c>
      <c r="K370" s="5">
        <v>10526.813</v>
      </c>
      <c r="L370" s="5">
        <v>10620.582</v>
      </c>
      <c r="M370">
        <f t="shared" si="15"/>
        <v>10608.136964000001</v>
      </c>
      <c r="N370">
        <f t="shared" si="16"/>
        <v>10295.7861627</v>
      </c>
      <c r="O370">
        <f t="shared" si="17"/>
        <v>229.49599218435534</v>
      </c>
    </row>
    <row r="371" spans="1:15" x14ac:dyDescent="0.3">
      <c r="A371" s="5">
        <v>399001</v>
      </c>
      <c r="B371" s="6">
        <v>42559</v>
      </c>
      <c r="C371" s="5">
        <v>10611.802</v>
      </c>
      <c r="D371" s="5">
        <v>10672.921</v>
      </c>
      <c r="E371" s="5">
        <v>10560.307000000001</v>
      </c>
      <c r="F371" s="5">
        <v>10613.714</v>
      </c>
      <c r="H371" s="6">
        <v>42559</v>
      </c>
      <c r="I371" s="5">
        <v>10613.714</v>
      </c>
      <c r="J371" s="5">
        <v>10672.921</v>
      </c>
      <c r="K371" s="5">
        <v>10560.307000000001</v>
      </c>
      <c r="L371" s="5">
        <v>10611.802</v>
      </c>
      <c r="M371">
        <f t="shared" si="15"/>
        <v>10614.230992000001</v>
      </c>
      <c r="N371">
        <f t="shared" si="16"/>
        <v>10310.7227191</v>
      </c>
      <c r="O371">
        <f t="shared" si="17"/>
        <v>238.82066455573354</v>
      </c>
    </row>
    <row r="372" spans="1:15" x14ac:dyDescent="0.3">
      <c r="A372" s="5">
        <v>399001</v>
      </c>
      <c r="B372" s="6">
        <v>42562</v>
      </c>
      <c r="C372" s="5">
        <v>10594.819</v>
      </c>
      <c r="D372" s="5">
        <v>10734.338</v>
      </c>
      <c r="E372" s="5">
        <v>10587.959000000001</v>
      </c>
      <c r="F372" s="5">
        <v>10633.625</v>
      </c>
      <c r="H372" s="6">
        <v>42562</v>
      </c>
      <c r="I372" s="5">
        <v>10633.625</v>
      </c>
      <c r="J372" s="5">
        <v>10734.338</v>
      </c>
      <c r="K372" s="5">
        <v>10587.959000000001</v>
      </c>
      <c r="L372" s="5">
        <v>10594.819</v>
      </c>
      <c r="M372">
        <f t="shared" si="15"/>
        <v>10632.147923</v>
      </c>
      <c r="N372">
        <f t="shared" si="16"/>
        <v>10340.367208700001</v>
      </c>
      <c r="O372">
        <f t="shared" si="17"/>
        <v>218.48510763915286</v>
      </c>
    </row>
    <row r="373" spans="1:15" x14ac:dyDescent="0.3">
      <c r="A373" s="5">
        <v>399001</v>
      </c>
      <c r="B373" s="6">
        <v>42563</v>
      </c>
      <c r="C373" s="5">
        <v>10757.844999999999</v>
      </c>
      <c r="D373" s="5">
        <v>10757.844999999999</v>
      </c>
      <c r="E373" s="5">
        <v>10487.549000000001</v>
      </c>
      <c r="F373" s="5">
        <v>10583.168</v>
      </c>
      <c r="H373" s="6">
        <v>42563</v>
      </c>
      <c r="I373" s="5">
        <v>10583.168</v>
      </c>
      <c r="J373" s="5">
        <v>10757.844999999999</v>
      </c>
      <c r="K373" s="5">
        <v>10487.549000000001</v>
      </c>
      <c r="L373" s="5">
        <v>10757.844999999999</v>
      </c>
      <c r="M373">
        <f t="shared" si="15"/>
        <v>10652.243270999999</v>
      </c>
      <c r="N373">
        <f t="shared" si="16"/>
        <v>10379.857570749999</v>
      </c>
      <c r="O373">
        <f t="shared" si="17"/>
        <v>205.03478976466934</v>
      </c>
    </row>
    <row r="374" spans="1:15" x14ac:dyDescent="0.3">
      <c r="A374" s="5">
        <v>399001</v>
      </c>
      <c r="B374" s="6">
        <v>42564</v>
      </c>
      <c r="C374" s="5">
        <v>10853.555</v>
      </c>
      <c r="D374" s="5">
        <v>10890.022999999999</v>
      </c>
      <c r="E374" s="5">
        <v>10772.83</v>
      </c>
      <c r="F374" s="5">
        <v>10794.501</v>
      </c>
      <c r="H374" s="6">
        <v>42564</v>
      </c>
      <c r="I374" s="5">
        <v>10794.501</v>
      </c>
      <c r="J374" s="5">
        <v>10890.022999999999</v>
      </c>
      <c r="K374" s="5">
        <v>10772.83</v>
      </c>
      <c r="L374" s="5">
        <v>10853.555</v>
      </c>
      <c r="M374">
        <f t="shared" si="15"/>
        <v>10826.854227</v>
      </c>
      <c r="N374">
        <f t="shared" si="16"/>
        <v>10421.79575485</v>
      </c>
      <c r="O374">
        <f t="shared" si="17"/>
        <v>219.5135876068951</v>
      </c>
    </row>
    <row r="375" spans="1:15" x14ac:dyDescent="0.3">
      <c r="A375" s="5">
        <v>399001</v>
      </c>
      <c r="B375" s="6">
        <v>42565</v>
      </c>
      <c r="C375" s="5">
        <v>10854.135</v>
      </c>
      <c r="D375" s="5">
        <v>10866.439</v>
      </c>
      <c r="E375" s="5">
        <v>10786.494000000001</v>
      </c>
      <c r="F375" s="5">
        <v>10834.902</v>
      </c>
      <c r="H375" s="6">
        <v>42565</v>
      </c>
      <c r="I375" s="5">
        <v>10834.902</v>
      </c>
      <c r="J375" s="5">
        <v>10866.439</v>
      </c>
      <c r="K375" s="5">
        <v>10786.494000000001</v>
      </c>
      <c r="L375" s="5">
        <v>10854.135</v>
      </c>
      <c r="M375">
        <f t="shared" si="15"/>
        <v>10837.622636</v>
      </c>
      <c r="N375">
        <f t="shared" si="16"/>
        <v>10456.748970050001</v>
      </c>
      <c r="O375">
        <f t="shared" si="17"/>
        <v>223.26857440156073</v>
      </c>
    </row>
    <row r="376" spans="1:15" x14ac:dyDescent="0.3">
      <c r="A376" s="5">
        <v>399001</v>
      </c>
      <c r="B376" s="6">
        <v>42566</v>
      </c>
      <c r="C376" s="5">
        <v>10823.214</v>
      </c>
      <c r="D376" s="5">
        <v>10869.066999999999</v>
      </c>
      <c r="E376" s="5">
        <v>10774.544</v>
      </c>
      <c r="F376" s="5">
        <v>10854.499</v>
      </c>
      <c r="H376" s="6">
        <v>42566</v>
      </c>
      <c r="I376" s="5">
        <v>10854.499</v>
      </c>
      <c r="J376" s="5">
        <v>10869.066999999999</v>
      </c>
      <c r="K376" s="5">
        <v>10774.544</v>
      </c>
      <c r="L376" s="5">
        <v>10823.214</v>
      </c>
      <c r="M376">
        <f t="shared" si="15"/>
        <v>10832.343018</v>
      </c>
      <c r="N376">
        <f t="shared" si="16"/>
        <v>10489.864493150002</v>
      </c>
      <c r="O376">
        <f t="shared" si="17"/>
        <v>224.04084850030546</v>
      </c>
    </row>
    <row r="377" spans="1:15" x14ac:dyDescent="0.3">
      <c r="A377" s="5">
        <v>399001</v>
      </c>
      <c r="B377" s="6">
        <v>42569</v>
      </c>
      <c r="C377" s="5">
        <v>10761.999</v>
      </c>
      <c r="D377" s="5">
        <v>10835.303</v>
      </c>
      <c r="E377" s="5">
        <v>10708.739</v>
      </c>
      <c r="F377" s="5">
        <v>10793.174999999999</v>
      </c>
      <c r="H377" s="6">
        <v>42569</v>
      </c>
      <c r="I377" s="5">
        <v>10793.174999999999</v>
      </c>
      <c r="J377" s="5">
        <v>10835.303</v>
      </c>
      <c r="K377" s="5">
        <v>10708.739</v>
      </c>
      <c r="L377" s="5">
        <v>10761.999</v>
      </c>
      <c r="M377">
        <f t="shared" si="15"/>
        <v>10775.460788</v>
      </c>
      <c r="N377">
        <f t="shared" si="16"/>
        <v>10519.089869300002</v>
      </c>
      <c r="O377">
        <f t="shared" si="17"/>
        <v>219.51030598567274</v>
      </c>
    </row>
    <row r="378" spans="1:15" x14ac:dyDescent="0.3">
      <c r="A378" s="5">
        <v>399001</v>
      </c>
      <c r="B378" s="6">
        <v>42570</v>
      </c>
      <c r="C378" s="5">
        <v>10778.248</v>
      </c>
      <c r="D378" s="5">
        <v>10783.218000000001</v>
      </c>
      <c r="E378" s="5">
        <v>10661.386</v>
      </c>
      <c r="F378" s="5">
        <v>10753.873</v>
      </c>
      <c r="H378" s="6">
        <v>42570</v>
      </c>
      <c r="I378" s="5">
        <v>10753.873</v>
      </c>
      <c r="J378" s="5">
        <v>10783.218000000001</v>
      </c>
      <c r="K378" s="5">
        <v>10661.386</v>
      </c>
      <c r="L378" s="5">
        <v>10778.248</v>
      </c>
      <c r="M378">
        <f t="shared" si="15"/>
        <v>10749.344752999999</v>
      </c>
      <c r="N378">
        <f t="shared" si="16"/>
        <v>10545.815333600003</v>
      </c>
      <c r="O378">
        <f t="shared" si="17"/>
        <v>203.10765701274744</v>
      </c>
    </row>
    <row r="379" spans="1:15" x14ac:dyDescent="0.3">
      <c r="A379" s="5">
        <v>399001</v>
      </c>
      <c r="B379" s="6">
        <v>42571</v>
      </c>
      <c r="C379" s="5">
        <v>10759.86</v>
      </c>
      <c r="D379" s="5">
        <v>10818.945</v>
      </c>
      <c r="E379" s="5">
        <v>10740.593999999999</v>
      </c>
      <c r="F379" s="5">
        <v>10775.56</v>
      </c>
      <c r="H379" s="6">
        <v>42571</v>
      </c>
      <c r="I379" s="5">
        <v>10775.56</v>
      </c>
      <c r="J379" s="5">
        <v>10818.945</v>
      </c>
      <c r="K379" s="5">
        <v>10740.593999999999</v>
      </c>
      <c r="L379" s="5">
        <v>10759.86</v>
      </c>
      <c r="M379">
        <f t="shared" si="15"/>
        <v>10772.316728999998</v>
      </c>
      <c r="N379">
        <f t="shared" si="16"/>
        <v>10574.296711300001</v>
      </c>
      <c r="O379">
        <f t="shared" si="17"/>
        <v>196.32531540516328</v>
      </c>
    </row>
    <row r="380" spans="1:15" x14ac:dyDescent="0.3">
      <c r="A380" s="5">
        <v>399001</v>
      </c>
      <c r="B380" s="6">
        <v>42572</v>
      </c>
      <c r="C380" s="5">
        <v>10787.212</v>
      </c>
      <c r="D380" s="5">
        <v>10872.343999999999</v>
      </c>
      <c r="E380" s="5">
        <v>10746.877</v>
      </c>
      <c r="F380" s="5">
        <v>10758.334999999999</v>
      </c>
      <c r="H380" s="6">
        <v>42572</v>
      </c>
      <c r="I380" s="5">
        <v>10758.334999999999</v>
      </c>
      <c r="J380" s="5">
        <v>10872.343999999999</v>
      </c>
      <c r="K380" s="5">
        <v>10746.877</v>
      </c>
      <c r="L380" s="5">
        <v>10787.212</v>
      </c>
      <c r="M380">
        <f t="shared" si="15"/>
        <v>10786.845233999999</v>
      </c>
      <c r="N380">
        <f t="shared" si="16"/>
        <v>10600.505073500002</v>
      </c>
      <c r="O380">
        <f t="shared" si="17"/>
        <v>183.30970091138391</v>
      </c>
    </row>
    <row r="381" spans="1:15" x14ac:dyDescent="0.3">
      <c r="A381" s="5">
        <v>399001</v>
      </c>
      <c r="B381" s="6">
        <v>42573</v>
      </c>
      <c r="C381" s="5">
        <v>10709.066999999999</v>
      </c>
      <c r="D381" s="5">
        <v>10801.468999999999</v>
      </c>
      <c r="E381" s="5">
        <v>10700.111000000001</v>
      </c>
      <c r="F381" s="5">
        <v>10782.242</v>
      </c>
      <c r="H381" s="6">
        <v>42573</v>
      </c>
      <c r="I381" s="5">
        <v>10782.242</v>
      </c>
      <c r="J381" s="5">
        <v>10801.468999999999</v>
      </c>
      <c r="K381" s="5">
        <v>10700.111000000001</v>
      </c>
      <c r="L381" s="5">
        <v>10709.066999999999</v>
      </c>
      <c r="M381">
        <f t="shared" si="15"/>
        <v>10747.616261000001</v>
      </c>
      <c r="N381">
        <f t="shared" si="16"/>
        <v>10629.897686550001</v>
      </c>
      <c r="O381">
        <f t="shared" si="17"/>
        <v>145.8973318223882</v>
      </c>
    </row>
    <row r="382" spans="1:15" x14ac:dyDescent="0.3">
      <c r="A382" s="5">
        <v>399001</v>
      </c>
      <c r="B382" s="6">
        <v>42576</v>
      </c>
      <c r="C382" s="5">
        <v>10718.355</v>
      </c>
      <c r="D382" s="5">
        <v>10778.726000000001</v>
      </c>
      <c r="E382" s="5">
        <v>10668.641</v>
      </c>
      <c r="F382" s="5">
        <v>10684.55</v>
      </c>
      <c r="H382" s="6">
        <v>42576</v>
      </c>
      <c r="I382" s="5">
        <v>10684.55</v>
      </c>
      <c r="J382" s="5">
        <v>10778.726000000001</v>
      </c>
      <c r="K382" s="5">
        <v>10668.641</v>
      </c>
      <c r="L382" s="5">
        <v>10718.355</v>
      </c>
      <c r="M382">
        <f t="shared" si="15"/>
        <v>10709.944742</v>
      </c>
      <c r="N382">
        <f t="shared" si="16"/>
        <v>10653.704273649999</v>
      </c>
      <c r="O382">
        <f t="shared" si="17"/>
        <v>131.49016306552105</v>
      </c>
    </row>
    <row r="383" spans="1:15" x14ac:dyDescent="0.3">
      <c r="A383" s="5">
        <v>399001</v>
      </c>
      <c r="B383" s="6">
        <v>42577</v>
      </c>
      <c r="C383" s="5">
        <v>10852.206</v>
      </c>
      <c r="D383" s="5">
        <v>10852.206</v>
      </c>
      <c r="E383" s="5">
        <v>10713.695</v>
      </c>
      <c r="F383" s="5">
        <v>10714.751</v>
      </c>
      <c r="H383" s="6">
        <v>42577</v>
      </c>
      <c r="I383" s="5">
        <v>10714.751</v>
      </c>
      <c r="J383" s="5">
        <v>10852.206</v>
      </c>
      <c r="K383" s="5">
        <v>10713.695</v>
      </c>
      <c r="L383" s="5">
        <v>10852.206</v>
      </c>
      <c r="M383">
        <f t="shared" si="15"/>
        <v>10783.276804000001</v>
      </c>
      <c r="N383">
        <f t="shared" si="16"/>
        <v>10673.110799199998</v>
      </c>
      <c r="O383">
        <f t="shared" si="17"/>
        <v>128.37494148145009</v>
      </c>
    </row>
    <row r="384" spans="1:15" x14ac:dyDescent="0.3">
      <c r="A384" s="5">
        <v>399001</v>
      </c>
      <c r="B384" s="6">
        <v>42578</v>
      </c>
      <c r="C384" s="5">
        <v>10405.85</v>
      </c>
      <c r="D384" s="5">
        <v>10873.262000000001</v>
      </c>
      <c r="E384" s="5">
        <v>10289.956</v>
      </c>
      <c r="F384" s="5">
        <v>10858.701999999999</v>
      </c>
      <c r="H384" s="6">
        <v>42578</v>
      </c>
      <c r="I384" s="5">
        <v>10858.701999999999</v>
      </c>
      <c r="J384" s="5">
        <v>10873.262000000001</v>
      </c>
      <c r="K384" s="5">
        <v>10289.956</v>
      </c>
      <c r="L384" s="5">
        <v>10405.85</v>
      </c>
      <c r="M384">
        <f t="shared" si="15"/>
        <v>10612.921205999999</v>
      </c>
      <c r="N384">
        <f t="shared" si="16"/>
        <v>10679.725001100001</v>
      </c>
      <c r="O384">
        <f t="shared" si="17"/>
        <v>133.96014803915992</v>
      </c>
    </row>
    <row r="385" spans="1:15" x14ac:dyDescent="0.3">
      <c r="A385" s="5">
        <v>399001</v>
      </c>
      <c r="B385" s="6">
        <v>42579</v>
      </c>
      <c r="C385" s="5">
        <v>10396.305</v>
      </c>
      <c r="D385" s="5">
        <v>10481.688</v>
      </c>
      <c r="E385" s="5">
        <v>10262.299999999999</v>
      </c>
      <c r="F385" s="5">
        <v>10386.834000000001</v>
      </c>
      <c r="H385" s="6">
        <v>42579</v>
      </c>
      <c r="I385" s="5">
        <v>10386.834000000001</v>
      </c>
      <c r="J385" s="5">
        <v>10481.688</v>
      </c>
      <c r="K385" s="5">
        <v>10262.299999999999</v>
      </c>
      <c r="L385" s="5">
        <v>10396.305</v>
      </c>
      <c r="M385">
        <f t="shared" si="15"/>
        <v>10384.091659</v>
      </c>
      <c r="N385">
        <f t="shared" si="16"/>
        <v>10674.991778199997</v>
      </c>
      <c r="O385">
        <f t="shared" si="17"/>
        <v>142.48900611278918</v>
      </c>
    </row>
    <row r="386" spans="1:15" x14ac:dyDescent="0.3">
      <c r="A386" s="5">
        <v>399001</v>
      </c>
      <c r="B386" s="6">
        <v>42580</v>
      </c>
      <c r="C386" s="5">
        <v>10329.434999999999</v>
      </c>
      <c r="D386" s="5">
        <v>10411.126</v>
      </c>
      <c r="E386" s="5">
        <v>10294.495000000001</v>
      </c>
      <c r="F386" s="5">
        <v>10384.401</v>
      </c>
      <c r="H386" s="6">
        <v>42580</v>
      </c>
      <c r="I386" s="5">
        <v>10384.401</v>
      </c>
      <c r="J386" s="5">
        <v>10411.126</v>
      </c>
      <c r="K386" s="5">
        <v>10294.495000000001</v>
      </c>
      <c r="L386" s="5">
        <v>10329.434999999999</v>
      </c>
      <c r="M386">
        <f t="shared" si="15"/>
        <v>10355.348935</v>
      </c>
      <c r="N386">
        <f t="shared" si="16"/>
        <v>10668.376446799997</v>
      </c>
      <c r="O386">
        <f t="shared" si="17"/>
        <v>155.37760557472302</v>
      </c>
    </row>
    <row r="387" spans="1:15" x14ac:dyDescent="0.3">
      <c r="A387" s="5">
        <v>399001</v>
      </c>
      <c r="B387" s="6">
        <v>42583</v>
      </c>
      <c r="C387" s="5">
        <v>10185.477000000001</v>
      </c>
      <c r="D387" s="5">
        <v>10290.049999999999</v>
      </c>
      <c r="E387" s="5">
        <v>10086.645</v>
      </c>
      <c r="F387" s="5">
        <v>10289.885</v>
      </c>
      <c r="H387" s="6">
        <v>42583</v>
      </c>
      <c r="I387" s="5">
        <v>10289.885</v>
      </c>
      <c r="J387" s="5">
        <v>10290.049999999999</v>
      </c>
      <c r="K387" s="5">
        <v>10086.645</v>
      </c>
      <c r="L387" s="5">
        <v>10185.477000000001</v>
      </c>
      <c r="M387">
        <f t="shared" ref="M387:M450" si="18">(L387+I387)/2*0.618+(J387+K387)/2*0.382</f>
        <v>10218.835603</v>
      </c>
      <c r="N387">
        <f t="shared" si="16"/>
        <v>10654.687445699998</v>
      </c>
      <c r="O387">
        <f t="shared" si="17"/>
        <v>189.70347321124049</v>
      </c>
    </row>
    <row r="388" spans="1:15" x14ac:dyDescent="0.3">
      <c r="A388" s="5">
        <v>399001</v>
      </c>
      <c r="B388" s="6">
        <v>42584</v>
      </c>
      <c r="C388" s="5">
        <v>10250.545</v>
      </c>
      <c r="D388" s="5">
        <v>10250.545</v>
      </c>
      <c r="E388" s="5">
        <v>10157.852999999999</v>
      </c>
      <c r="F388" s="5">
        <v>10173.341</v>
      </c>
      <c r="H388" s="6">
        <v>42584</v>
      </c>
      <c r="I388" s="5">
        <v>10173.341</v>
      </c>
      <c r="J388" s="5">
        <v>10250.545</v>
      </c>
      <c r="K388" s="5">
        <v>10157.852999999999</v>
      </c>
      <c r="L388" s="5">
        <v>10250.545</v>
      </c>
      <c r="M388">
        <f t="shared" si="18"/>
        <v>10208.984791999999</v>
      </c>
      <c r="N388">
        <f t="shared" si="16"/>
        <v>10635.378789249999</v>
      </c>
      <c r="O388">
        <f t="shared" si="17"/>
        <v>209.81880990684857</v>
      </c>
    </row>
    <row r="389" spans="1:15" x14ac:dyDescent="0.3">
      <c r="A389" s="5">
        <v>399001</v>
      </c>
      <c r="B389" s="6">
        <v>42585</v>
      </c>
      <c r="C389" s="5">
        <v>10281.246999999999</v>
      </c>
      <c r="D389" s="5">
        <v>10295.755999999999</v>
      </c>
      <c r="E389" s="5">
        <v>10205.984</v>
      </c>
      <c r="F389" s="5">
        <v>10229.473</v>
      </c>
      <c r="H389" s="6">
        <v>42585</v>
      </c>
      <c r="I389" s="5">
        <v>10229.473</v>
      </c>
      <c r="J389" s="5">
        <v>10295.755999999999</v>
      </c>
      <c r="K389" s="5">
        <v>10205.984</v>
      </c>
      <c r="L389" s="5">
        <v>10281.246999999999</v>
      </c>
      <c r="M389">
        <f t="shared" si="18"/>
        <v>10253.64482</v>
      </c>
      <c r="N389">
        <f t="shared" si="16"/>
        <v>10618.110567849999</v>
      </c>
      <c r="O389">
        <f t="shared" si="17"/>
        <v>224.16801682100666</v>
      </c>
    </row>
    <row r="390" spans="1:15" x14ac:dyDescent="0.3">
      <c r="A390" s="5">
        <v>399001</v>
      </c>
      <c r="B390" s="6">
        <v>42586</v>
      </c>
      <c r="C390" s="5">
        <v>10366.498</v>
      </c>
      <c r="D390" s="5">
        <v>10376.213</v>
      </c>
      <c r="E390" s="5">
        <v>10235.697</v>
      </c>
      <c r="F390" s="5">
        <v>10272.715</v>
      </c>
      <c r="H390" s="6">
        <v>42586</v>
      </c>
      <c r="I390" s="5">
        <v>10272.715</v>
      </c>
      <c r="J390" s="5">
        <v>10376.213</v>
      </c>
      <c r="K390" s="5">
        <v>10235.697</v>
      </c>
      <c r="L390" s="5">
        <v>10366.498</v>
      </c>
      <c r="M390">
        <f t="shared" si="18"/>
        <v>10314.391627000001</v>
      </c>
      <c r="N390">
        <f t="shared" si="16"/>
        <v>10603.423300999999</v>
      </c>
      <c r="O390">
        <f t="shared" si="17"/>
        <v>231.02469301128366</v>
      </c>
    </row>
    <row r="391" spans="1:15" x14ac:dyDescent="0.3">
      <c r="A391" s="5">
        <v>399001</v>
      </c>
      <c r="B391" s="6">
        <v>42587</v>
      </c>
      <c r="C391" s="5">
        <v>10342.279</v>
      </c>
      <c r="D391" s="5">
        <v>10420.424999999999</v>
      </c>
      <c r="E391" s="5">
        <v>10333.316000000001</v>
      </c>
      <c r="F391" s="5">
        <v>10368.797</v>
      </c>
      <c r="H391" s="6">
        <v>42587</v>
      </c>
      <c r="I391" s="5">
        <v>10368.797</v>
      </c>
      <c r="J391" s="5">
        <v>10420.424999999999</v>
      </c>
      <c r="K391" s="5">
        <v>10333.316000000001</v>
      </c>
      <c r="L391" s="5">
        <v>10342.279</v>
      </c>
      <c r="M391">
        <f t="shared" si="18"/>
        <v>10363.687015</v>
      </c>
      <c r="N391">
        <f t="shared" si="16"/>
        <v>10590.896102149996</v>
      </c>
      <c r="O391">
        <f t="shared" si="17"/>
        <v>238.28531704317359</v>
      </c>
    </row>
    <row r="392" spans="1:15" x14ac:dyDescent="0.3">
      <c r="A392" s="5">
        <v>399001</v>
      </c>
      <c r="B392" s="6">
        <v>42590</v>
      </c>
      <c r="C392" s="5">
        <v>10468.884</v>
      </c>
      <c r="D392" s="5">
        <v>10468.884</v>
      </c>
      <c r="E392" s="5">
        <v>10259.304</v>
      </c>
      <c r="F392" s="5">
        <v>10314.995999999999</v>
      </c>
      <c r="H392" s="6">
        <v>42590</v>
      </c>
      <c r="I392" s="5">
        <v>10314.995999999999</v>
      </c>
      <c r="J392" s="5">
        <v>10468.884</v>
      </c>
      <c r="K392" s="5">
        <v>10259.304</v>
      </c>
      <c r="L392" s="5">
        <v>10468.884</v>
      </c>
      <c r="M392">
        <f t="shared" si="18"/>
        <v>10381.302828</v>
      </c>
      <c r="N392">
        <f t="shared" si="16"/>
        <v>10578.353847399998</v>
      </c>
      <c r="O392">
        <f t="shared" si="17"/>
        <v>239.82158775916372</v>
      </c>
    </row>
    <row r="393" spans="1:15" x14ac:dyDescent="0.3">
      <c r="A393" s="5">
        <v>399001</v>
      </c>
      <c r="B393" s="6">
        <v>42591</v>
      </c>
      <c r="C393" s="5">
        <v>10564.775</v>
      </c>
      <c r="D393" s="5">
        <v>10564.775</v>
      </c>
      <c r="E393" s="5">
        <v>10457.823</v>
      </c>
      <c r="F393" s="5">
        <v>10466.038</v>
      </c>
      <c r="H393" s="6">
        <v>42591</v>
      </c>
      <c r="I393" s="5">
        <v>10466.038</v>
      </c>
      <c r="J393" s="5">
        <v>10564.775</v>
      </c>
      <c r="K393" s="5">
        <v>10457.823</v>
      </c>
      <c r="L393" s="5">
        <v>10564.775</v>
      </c>
      <c r="M393">
        <f t="shared" si="18"/>
        <v>10513.837435000001</v>
      </c>
      <c r="N393">
        <f t="shared" si="16"/>
        <v>10571.433555599997</v>
      </c>
      <c r="O393">
        <f t="shared" si="17"/>
        <v>236.32047651866839</v>
      </c>
    </row>
    <row r="394" spans="1:15" x14ac:dyDescent="0.3">
      <c r="A394" s="5">
        <v>399001</v>
      </c>
      <c r="B394" s="6">
        <v>42592</v>
      </c>
      <c r="C394" s="5">
        <v>10511.159</v>
      </c>
      <c r="D394" s="5">
        <v>10594.771000000001</v>
      </c>
      <c r="E394" s="5">
        <v>10510.912</v>
      </c>
      <c r="F394" s="5">
        <v>10558.486000000001</v>
      </c>
      <c r="H394" s="6">
        <v>42592</v>
      </c>
      <c r="I394" s="5">
        <v>10558.486000000001</v>
      </c>
      <c r="J394" s="5">
        <v>10594.771000000001</v>
      </c>
      <c r="K394" s="5">
        <v>10510.912</v>
      </c>
      <c r="L394" s="5">
        <v>10511.159</v>
      </c>
      <c r="M394">
        <f t="shared" si="18"/>
        <v>10541.705758</v>
      </c>
      <c r="N394">
        <f t="shared" si="16"/>
        <v>10557.176132149998</v>
      </c>
      <c r="O394">
        <f t="shared" si="17"/>
        <v>227.26629203541444</v>
      </c>
    </row>
    <row r="395" spans="1:15" x14ac:dyDescent="0.3">
      <c r="A395" s="5">
        <v>399001</v>
      </c>
      <c r="B395" s="6">
        <v>42593</v>
      </c>
      <c r="C395" s="5">
        <v>10390.956</v>
      </c>
      <c r="D395" s="5">
        <v>10526.348</v>
      </c>
      <c r="E395" s="5">
        <v>10390.956</v>
      </c>
      <c r="F395" s="5">
        <v>10496.434999999999</v>
      </c>
      <c r="H395" s="6">
        <v>42593</v>
      </c>
      <c r="I395" s="5">
        <v>10496.434999999999</v>
      </c>
      <c r="J395" s="5">
        <v>10526.348</v>
      </c>
      <c r="K395" s="5">
        <v>10390.956</v>
      </c>
      <c r="L395" s="5">
        <v>10390.956</v>
      </c>
      <c r="M395">
        <f t="shared" si="18"/>
        <v>10449.408883</v>
      </c>
      <c r="N395">
        <f t="shared" si="16"/>
        <v>10537.765444499999</v>
      </c>
      <c r="O395">
        <f t="shared" si="17"/>
        <v>218.87471670593334</v>
      </c>
    </row>
    <row r="396" spans="1:15" x14ac:dyDescent="0.3">
      <c r="A396" s="5">
        <v>399001</v>
      </c>
      <c r="B396" s="6">
        <v>42594</v>
      </c>
      <c r="C396" s="5">
        <v>10528.103999999999</v>
      </c>
      <c r="D396" s="5">
        <v>10528.103999999999</v>
      </c>
      <c r="E396" s="5">
        <v>10364.466</v>
      </c>
      <c r="F396" s="5">
        <v>10373.049000000001</v>
      </c>
      <c r="H396" s="6">
        <v>42594</v>
      </c>
      <c r="I396" s="5">
        <v>10373.049000000001</v>
      </c>
      <c r="J396" s="5">
        <v>10528.103999999999</v>
      </c>
      <c r="K396" s="5">
        <v>10364.466</v>
      </c>
      <c r="L396" s="5">
        <v>10528.103999999999</v>
      </c>
      <c r="M396">
        <f t="shared" si="18"/>
        <v>10448.937146999999</v>
      </c>
      <c r="N396">
        <f t="shared" si="16"/>
        <v>10518.595150949997</v>
      </c>
      <c r="O396">
        <f t="shared" si="17"/>
        <v>208.04321462074691</v>
      </c>
    </row>
    <row r="397" spans="1:15" x14ac:dyDescent="0.3">
      <c r="A397" s="5">
        <v>399001</v>
      </c>
      <c r="B397" s="6">
        <v>42597</v>
      </c>
      <c r="C397" s="5">
        <v>10822.105</v>
      </c>
      <c r="D397" s="5">
        <v>10862.956</v>
      </c>
      <c r="E397" s="5">
        <v>10552.950999999999</v>
      </c>
      <c r="F397" s="5">
        <v>10556.4</v>
      </c>
      <c r="H397" s="6">
        <v>42597</v>
      </c>
      <c r="I397" s="5">
        <v>10556.4</v>
      </c>
      <c r="J397" s="5">
        <v>10862.956</v>
      </c>
      <c r="K397" s="5">
        <v>10552.950999999999</v>
      </c>
      <c r="L397" s="5">
        <v>10822.105</v>
      </c>
      <c r="M397">
        <f t="shared" si="18"/>
        <v>10696.396282</v>
      </c>
      <c r="N397">
        <f t="shared" si="16"/>
        <v>10514.641925649999</v>
      </c>
      <c r="O397">
        <f t="shared" si="17"/>
        <v>212.12586117687042</v>
      </c>
    </row>
    <row r="398" spans="1:15" x14ac:dyDescent="0.3">
      <c r="A398" s="5">
        <v>399001</v>
      </c>
      <c r="B398" s="6">
        <v>42598</v>
      </c>
      <c r="C398" s="5">
        <v>10882.950999999999</v>
      </c>
      <c r="D398" s="5">
        <v>10913.22</v>
      </c>
      <c r="E398" s="5">
        <v>10845.07</v>
      </c>
      <c r="F398" s="5">
        <v>10845.618</v>
      </c>
      <c r="H398" s="6">
        <v>42598</v>
      </c>
      <c r="I398" s="5">
        <v>10845.618</v>
      </c>
      <c r="J398" s="5">
        <v>10913.22</v>
      </c>
      <c r="K398" s="5">
        <v>10845.07</v>
      </c>
      <c r="L398" s="5">
        <v>10882.950999999999</v>
      </c>
      <c r="M398">
        <f t="shared" si="18"/>
        <v>10869.961211</v>
      </c>
      <c r="N398">
        <f t="shared" si="16"/>
        <v>10520.672748549998</v>
      </c>
      <c r="O398">
        <f t="shared" si="17"/>
        <v>219.92043902846683</v>
      </c>
    </row>
    <row r="399" spans="1:15" x14ac:dyDescent="0.3">
      <c r="A399" s="5">
        <v>399001</v>
      </c>
      <c r="B399" s="6">
        <v>42599</v>
      </c>
      <c r="C399" s="5">
        <v>10890.688</v>
      </c>
      <c r="D399" s="5">
        <v>10936.578</v>
      </c>
      <c r="E399" s="5">
        <v>10832.776</v>
      </c>
      <c r="F399" s="5">
        <v>10879.987999999999</v>
      </c>
      <c r="H399" s="6">
        <v>42599</v>
      </c>
      <c r="I399" s="5">
        <v>10879.987999999999</v>
      </c>
      <c r="J399" s="5">
        <v>10936.578</v>
      </c>
      <c r="K399" s="5">
        <v>10832.776</v>
      </c>
      <c r="L399" s="5">
        <v>10890.688</v>
      </c>
      <c r="M399">
        <f t="shared" si="18"/>
        <v>10885.085498</v>
      </c>
      <c r="N399">
        <f t="shared" si="16"/>
        <v>10526.311186999998</v>
      </c>
      <c r="O399">
        <f t="shared" si="17"/>
        <v>228.95078363974329</v>
      </c>
    </row>
    <row r="400" spans="1:15" x14ac:dyDescent="0.3">
      <c r="A400" s="5">
        <v>399001</v>
      </c>
      <c r="B400" s="6">
        <v>42600</v>
      </c>
      <c r="C400" s="5">
        <v>10879.196</v>
      </c>
      <c r="D400" s="5">
        <v>10946.739</v>
      </c>
      <c r="E400" s="5">
        <v>10834.011</v>
      </c>
      <c r="F400" s="5">
        <v>10873.65</v>
      </c>
      <c r="H400" s="6">
        <v>42600</v>
      </c>
      <c r="I400" s="5">
        <v>10873.65</v>
      </c>
      <c r="J400" s="5">
        <v>10946.739</v>
      </c>
      <c r="K400" s="5">
        <v>10834.011</v>
      </c>
      <c r="L400" s="5">
        <v>10879.196</v>
      </c>
      <c r="M400">
        <f t="shared" si="18"/>
        <v>10881.752664</v>
      </c>
      <c r="N400">
        <f t="shared" si="16"/>
        <v>10531.056558499999</v>
      </c>
      <c r="O400">
        <f t="shared" si="17"/>
        <v>235.14094081185465</v>
      </c>
    </row>
    <row r="401" spans="1:15" x14ac:dyDescent="0.3">
      <c r="A401" s="5">
        <v>399001</v>
      </c>
      <c r="B401" s="6">
        <v>42601</v>
      </c>
      <c r="C401" s="5">
        <v>10872.707</v>
      </c>
      <c r="D401" s="5">
        <v>10911.772999999999</v>
      </c>
      <c r="E401" s="5">
        <v>10819.797</v>
      </c>
      <c r="F401" s="5">
        <v>10865.382</v>
      </c>
      <c r="H401" s="6">
        <v>42601</v>
      </c>
      <c r="I401" s="5">
        <v>10865.382</v>
      </c>
      <c r="J401" s="5">
        <v>10911.772999999999</v>
      </c>
      <c r="K401" s="5">
        <v>10819.797</v>
      </c>
      <c r="L401" s="5">
        <v>10872.707</v>
      </c>
      <c r="M401">
        <f t="shared" si="18"/>
        <v>10867.799371000001</v>
      </c>
      <c r="N401">
        <f t="shared" si="16"/>
        <v>10537.065714</v>
      </c>
      <c r="O401">
        <f t="shared" si="17"/>
        <v>244.05529657110594</v>
      </c>
    </row>
    <row r="402" spans="1:15" x14ac:dyDescent="0.3">
      <c r="A402" s="5">
        <v>399001</v>
      </c>
      <c r="B402" s="6">
        <v>42604</v>
      </c>
      <c r="C402" s="5">
        <v>10731.4</v>
      </c>
      <c r="D402" s="5">
        <v>10894.839</v>
      </c>
      <c r="E402" s="5">
        <v>10731.200999999999</v>
      </c>
      <c r="F402" s="5">
        <v>10869.062</v>
      </c>
      <c r="H402" s="6">
        <v>42604</v>
      </c>
      <c r="I402" s="5">
        <v>10869.062</v>
      </c>
      <c r="J402" s="5">
        <v>10894.839</v>
      </c>
      <c r="K402" s="5">
        <v>10731.200999999999</v>
      </c>
      <c r="L402" s="5">
        <v>10731.4</v>
      </c>
      <c r="M402">
        <f t="shared" si="18"/>
        <v>10805.116398</v>
      </c>
      <c r="N402">
        <f t="shared" si="16"/>
        <v>10541.8242968</v>
      </c>
      <c r="O402">
        <f t="shared" si="17"/>
        <v>244.55431491512851</v>
      </c>
    </row>
    <row r="403" spans="1:15" x14ac:dyDescent="0.3">
      <c r="A403" s="5">
        <v>399001</v>
      </c>
      <c r="B403" s="6">
        <v>42605</v>
      </c>
      <c r="C403" s="5">
        <v>10750.293</v>
      </c>
      <c r="D403" s="5">
        <v>10793.365</v>
      </c>
      <c r="E403" s="5">
        <v>10680.1</v>
      </c>
      <c r="F403" s="5">
        <v>10720.503000000001</v>
      </c>
      <c r="H403" s="6">
        <v>42605</v>
      </c>
      <c r="I403" s="5">
        <v>10720.503000000001</v>
      </c>
      <c r="J403" s="5">
        <v>10793.365</v>
      </c>
      <c r="K403" s="5">
        <v>10680.1</v>
      </c>
      <c r="L403" s="5">
        <v>10750.293</v>
      </c>
      <c r="M403">
        <f t="shared" si="18"/>
        <v>10735.907779000001</v>
      </c>
      <c r="N403">
        <f t="shared" si="16"/>
        <v>10539.455845549999</v>
      </c>
      <c r="O403">
        <f t="shared" si="17"/>
        <v>238.86988163457471</v>
      </c>
    </row>
    <row r="404" spans="1:15" x14ac:dyDescent="0.3">
      <c r="A404" s="5">
        <v>399001</v>
      </c>
      <c r="B404" s="6">
        <v>42606</v>
      </c>
      <c r="C404" s="5">
        <v>10760.439</v>
      </c>
      <c r="D404" s="5">
        <v>10815.255999999999</v>
      </c>
      <c r="E404" s="5">
        <v>10732.921</v>
      </c>
      <c r="F404" s="5">
        <v>10751.352000000001</v>
      </c>
      <c r="H404" s="6">
        <v>42606</v>
      </c>
      <c r="I404" s="5">
        <v>10751.352000000001</v>
      </c>
      <c r="J404" s="5">
        <v>10815.255999999999</v>
      </c>
      <c r="K404" s="5">
        <v>10732.921</v>
      </c>
      <c r="L404" s="5">
        <v>10760.439</v>
      </c>
      <c r="M404">
        <f t="shared" si="18"/>
        <v>10762.845226000001</v>
      </c>
      <c r="N404">
        <f t="shared" si="16"/>
        <v>10546.952046549999</v>
      </c>
      <c r="O404">
        <f t="shared" si="17"/>
        <v>241.33671848189172</v>
      </c>
    </row>
    <row r="405" spans="1:15" x14ac:dyDescent="0.3">
      <c r="A405" s="5">
        <v>399001</v>
      </c>
      <c r="B405" s="6">
        <v>42607</v>
      </c>
      <c r="C405" s="5">
        <v>10679.147000000001</v>
      </c>
      <c r="D405" s="5">
        <v>10699.245999999999</v>
      </c>
      <c r="E405" s="5">
        <v>10564.362999999999</v>
      </c>
      <c r="F405" s="5">
        <v>10694.335999999999</v>
      </c>
      <c r="H405" s="6">
        <v>42607</v>
      </c>
      <c r="I405" s="5">
        <v>10694.335999999999</v>
      </c>
      <c r="J405" s="5">
        <v>10699.245999999999</v>
      </c>
      <c r="K405" s="5">
        <v>10564.362999999999</v>
      </c>
      <c r="L405" s="5">
        <v>10679.147000000001</v>
      </c>
      <c r="M405">
        <f t="shared" si="18"/>
        <v>10665.755566</v>
      </c>
      <c r="N405">
        <f t="shared" si="16"/>
        <v>10561.035241900001</v>
      </c>
      <c r="O405">
        <f t="shared" si="17"/>
        <v>239.50286734903167</v>
      </c>
    </row>
    <row r="406" spans="1:15" x14ac:dyDescent="0.3">
      <c r="A406" s="5">
        <v>399001</v>
      </c>
      <c r="B406" s="6">
        <v>42608</v>
      </c>
      <c r="C406" s="5">
        <v>10693.75</v>
      </c>
      <c r="D406" s="5">
        <v>10785.004999999999</v>
      </c>
      <c r="E406" s="5">
        <v>10675.597</v>
      </c>
      <c r="F406" s="5">
        <v>10703.315000000001</v>
      </c>
      <c r="H406" s="6">
        <v>42608</v>
      </c>
      <c r="I406" s="5">
        <v>10703.315000000001</v>
      </c>
      <c r="J406" s="5">
        <v>10785.004999999999</v>
      </c>
      <c r="K406" s="5">
        <v>10675.597</v>
      </c>
      <c r="L406" s="5">
        <v>10693.75</v>
      </c>
      <c r="M406">
        <f t="shared" si="18"/>
        <v>10710.668067000001</v>
      </c>
      <c r="N406">
        <f t="shared" ref="N406:N469" si="19">AVERAGE(M387:M406)</f>
        <v>10578.801198500001</v>
      </c>
      <c r="O406">
        <f t="shared" ref="O406:O469" si="20">_xlfn.STDEV.S(L387:L406)</f>
        <v>233.67327203822992</v>
      </c>
    </row>
    <row r="407" spans="1:15" x14ac:dyDescent="0.3">
      <c r="A407" s="5">
        <v>399001</v>
      </c>
      <c r="B407" s="6">
        <v>42611</v>
      </c>
      <c r="C407" s="5">
        <v>10724.398999999999</v>
      </c>
      <c r="D407" s="5">
        <v>10757.261</v>
      </c>
      <c r="E407" s="5">
        <v>10682.261</v>
      </c>
      <c r="F407" s="5">
        <v>10690.949000000001</v>
      </c>
      <c r="H407" s="6">
        <v>42611</v>
      </c>
      <c r="I407" s="5">
        <v>10690.949000000001</v>
      </c>
      <c r="J407" s="5">
        <v>10757.261</v>
      </c>
      <c r="K407" s="5">
        <v>10682.261</v>
      </c>
      <c r="L407" s="5">
        <v>10724.398999999999</v>
      </c>
      <c r="M407">
        <f t="shared" si="18"/>
        <v>10712.291234</v>
      </c>
      <c r="N407">
        <f t="shared" si="19"/>
        <v>10603.473980050001</v>
      </c>
      <c r="O407">
        <f t="shared" si="20"/>
        <v>214.54093230894071</v>
      </c>
    </row>
    <row r="408" spans="1:15" x14ac:dyDescent="0.3">
      <c r="A408" s="5">
        <v>399001</v>
      </c>
      <c r="B408" s="6">
        <v>42612</v>
      </c>
      <c r="C408" s="5">
        <v>10729.115</v>
      </c>
      <c r="D408" s="5">
        <v>10787.316999999999</v>
      </c>
      <c r="E408" s="5">
        <v>10713.751</v>
      </c>
      <c r="F408" s="5">
        <v>10732.772999999999</v>
      </c>
      <c r="H408" s="6">
        <v>42612</v>
      </c>
      <c r="I408" s="5">
        <v>10732.772999999999</v>
      </c>
      <c r="J408" s="5">
        <v>10787.316999999999</v>
      </c>
      <c r="K408" s="5">
        <v>10713.751</v>
      </c>
      <c r="L408" s="5">
        <v>10729.115</v>
      </c>
      <c r="M408">
        <f t="shared" si="18"/>
        <v>10738.427380000001</v>
      </c>
      <c r="N408">
        <f t="shared" si="19"/>
        <v>10629.946109450002</v>
      </c>
      <c r="O408">
        <f t="shared" si="20"/>
        <v>197.20304479938278</v>
      </c>
    </row>
    <row r="409" spans="1:15" x14ac:dyDescent="0.3">
      <c r="A409" s="5">
        <v>399001</v>
      </c>
      <c r="B409" s="6">
        <v>42613</v>
      </c>
      <c r="C409" s="5">
        <v>10757.875</v>
      </c>
      <c r="D409" s="5">
        <v>10776.316999999999</v>
      </c>
      <c r="E409" s="5">
        <v>10679.648999999999</v>
      </c>
      <c r="F409" s="5">
        <v>10730.547</v>
      </c>
      <c r="H409" s="6">
        <v>42613</v>
      </c>
      <c r="I409" s="5">
        <v>10730.547</v>
      </c>
      <c r="J409" s="5">
        <v>10776.316999999999</v>
      </c>
      <c r="K409" s="5">
        <v>10679.648999999999</v>
      </c>
      <c r="L409" s="5">
        <v>10757.875</v>
      </c>
      <c r="M409">
        <f t="shared" si="18"/>
        <v>10738.011903999999</v>
      </c>
      <c r="N409">
        <f t="shared" si="19"/>
        <v>10654.164463650002</v>
      </c>
      <c r="O409">
        <f t="shared" si="20"/>
        <v>179.08878771274607</v>
      </c>
    </row>
    <row r="410" spans="1:15" x14ac:dyDescent="0.3">
      <c r="A410" s="5">
        <v>399001</v>
      </c>
      <c r="B410" s="6">
        <v>42614</v>
      </c>
      <c r="C410" s="5">
        <v>10669.508</v>
      </c>
      <c r="D410" s="5">
        <v>10765.507</v>
      </c>
      <c r="E410" s="5">
        <v>10669.508</v>
      </c>
      <c r="F410" s="5">
        <v>10759.754999999999</v>
      </c>
      <c r="H410" s="6">
        <v>42614</v>
      </c>
      <c r="I410" s="5">
        <v>10759.754999999999</v>
      </c>
      <c r="J410" s="5">
        <v>10765.507</v>
      </c>
      <c r="K410" s="5">
        <v>10669.508</v>
      </c>
      <c r="L410" s="5">
        <v>10669.508</v>
      </c>
      <c r="M410">
        <f t="shared" si="18"/>
        <v>10715.730131999999</v>
      </c>
      <c r="N410">
        <f t="shared" si="19"/>
        <v>10674.231388900002</v>
      </c>
      <c r="O410">
        <f t="shared" si="20"/>
        <v>164.5238018516981</v>
      </c>
    </row>
    <row r="411" spans="1:15" x14ac:dyDescent="0.3">
      <c r="A411" s="5">
        <v>399001</v>
      </c>
      <c r="B411" s="6">
        <v>42615</v>
      </c>
      <c r="C411" s="5">
        <v>10640.422</v>
      </c>
      <c r="D411" s="5">
        <v>10727.88</v>
      </c>
      <c r="E411" s="5">
        <v>10592.083000000001</v>
      </c>
      <c r="F411" s="5">
        <v>10666.098</v>
      </c>
      <c r="H411" s="6">
        <v>42615</v>
      </c>
      <c r="I411" s="5">
        <v>10666.098</v>
      </c>
      <c r="J411" s="5">
        <v>10727.88</v>
      </c>
      <c r="K411" s="5">
        <v>10592.083000000001</v>
      </c>
      <c r="L411" s="5">
        <v>10640.422</v>
      </c>
      <c r="M411">
        <f t="shared" si="18"/>
        <v>10655.827612999999</v>
      </c>
      <c r="N411">
        <f t="shared" si="19"/>
        <v>10688.8384188</v>
      </c>
      <c r="O411">
        <f t="shared" si="20"/>
        <v>144.34559458038817</v>
      </c>
    </row>
    <row r="412" spans="1:15" x14ac:dyDescent="0.3">
      <c r="A412" s="5">
        <v>399001</v>
      </c>
      <c r="B412" s="6">
        <v>42618</v>
      </c>
      <c r="C412" s="5">
        <v>10695.451999999999</v>
      </c>
      <c r="D412" s="5">
        <v>10756.431</v>
      </c>
      <c r="E412" s="5">
        <v>10674.957</v>
      </c>
      <c r="F412" s="5">
        <v>10682.714</v>
      </c>
      <c r="H412" s="6">
        <v>42618</v>
      </c>
      <c r="I412" s="5">
        <v>10682.714</v>
      </c>
      <c r="J412" s="5">
        <v>10756.431</v>
      </c>
      <c r="K412" s="5">
        <v>10674.957</v>
      </c>
      <c r="L412" s="5">
        <v>10695.451999999999</v>
      </c>
      <c r="M412">
        <f t="shared" si="18"/>
        <v>10699.248401999999</v>
      </c>
      <c r="N412">
        <f t="shared" si="19"/>
        <v>10704.7356975</v>
      </c>
      <c r="O412">
        <f t="shared" si="20"/>
        <v>133.98700246291568</v>
      </c>
    </row>
    <row r="413" spans="1:15" x14ac:dyDescent="0.3">
      <c r="A413" s="5">
        <v>399001</v>
      </c>
      <c r="B413" s="6">
        <v>42619</v>
      </c>
      <c r="C413" s="5">
        <v>10861.498</v>
      </c>
      <c r="D413" s="5">
        <v>10861.498</v>
      </c>
      <c r="E413" s="5">
        <v>10623.99</v>
      </c>
      <c r="F413" s="5">
        <v>10714.544</v>
      </c>
      <c r="H413" s="6">
        <v>42619</v>
      </c>
      <c r="I413" s="5">
        <v>10714.544</v>
      </c>
      <c r="J413" s="5">
        <v>10861.498</v>
      </c>
      <c r="K413" s="5">
        <v>10623.99</v>
      </c>
      <c r="L413" s="5">
        <v>10861.498</v>
      </c>
      <c r="M413">
        <f t="shared" si="18"/>
        <v>10770.725186</v>
      </c>
      <c r="N413">
        <f t="shared" si="19"/>
        <v>10717.58008505</v>
      </c>
      <c r="O413">
        <f t="shared" si="20"/>
        <v>133.63645313217259</v>
      </c>
    </row>
    <row r="414" spans="1:15" x14ac:dyDescent="0.3">
      <c r="A414" s="5">
        <v>399001</v>
      </c>
      <c r="B414" s="6">
        <v>42620</v>
      </c>
      <c r="C414" s="5">
        <v>10838.715</v>
      </c>
      <c r="D414" s="5">
        <v>10903.637000000001</v>
      </c>
      <c r="E414" s="5">
        <v>10827.252</v>
      </c>
      <c r="F414" s="5">
        <v>10860.118</v>
      </c>
      <c r="H414" s="6">
        <v>42620</v>
      </c>
      <c r="I414" s="5">
        <v>10860.118</v>
      </c>
      <c r="J414" s="5">
        <v>10903.637000000001</v>
      </c>
      <c r="K414" s="5">
        <v>10827.252</v>
      </c>
      <c r="L414" s="5">
        <v>10838.715</v>
      </c>
      <c r="M414">
        <f t="shared" si="18"/>
        <v>10855.539196</v>
      </c>
      <c r="N414">
        <f t="shared" si="19"/>
        <v>10733.271756949998</v>
      </c>
      <c r="O414">
        <f t="shared" si="20"/>
        <v>126.0948582527831</v>
      </c>
    </row>
    <row r="415" spans="1:15" x14ac:dyDescent="0.3">
      <c r="A415" s="5">
        <v>399001</v>
      </c>
      <c r="B415" s="6">
        <v>42621</v>
      </c>
      <c r="C415" s="5">
        <v>10851.194</v>
      </c>
      <c r="D415" s="5">
        <v>10863.96</v>
      </c>
      <c r="E415" s="5">
        <v>10795.868</v>
      </c>
      <c r="F415" s="5">
        <v>10830.047</v>
      </c>
      <c r="H415" s="6">
        <v>42621</v>
      </c>
      <c r="I415" s="5">
        <v>10830.047</v>
      </c>
      <c r="J415" s="5">
        <v>10863.96</v>
      </c>
      <c r="K415" s="5">
        <v>10795.868</v>
      </c>
      <c r="L415" s="5">
        <v>10851.194</v>
      </c>
      <c r="M415">
        <f t="shared" si="18"/>
        <v>10836.530617</v>
      </c>
      <c r="N415">
        <f t="shared" si="19"/>
        <v>10752.627843650002</v>
      </c>
      <c r="O415">
        <f t="shared" si="20"/>
        <v>97.898632754766439</v>
      </c>
    </row>
    <row r="416" spans="1:15" x14ac:dyDescent="0.3">
      <c r="A416" s="5">
        <v>399001</v>
      </c>
      <c r="B416" s="6">
        <v>42622</v>
      </c>
      <c r="C416" s="5">
        <v>10762.793</v>
      </c>
      <c r="D416" s="5">
        <v>10877.088</v>
      </c>
      <c r="E416" s="5">
        <v>10762.793</v>
      </c>
      <c r="F416" s="5">
        <v>10855.29</v>
      </c>
      <c r="H416" s="6">
        <v>42622</v>
      </c>
      <c r="I416" s="5">
        <v>10855.29</v>
      </c>
      <c r="J416" s="5">
        <v>10877.088</v>
      </c>
      <c r="K416" s="5">
        <v>10762.793</v>
      </c>
      <c r="L416" s="5">
        <v>10762.793</v>
      </c>
      <c r="M416">
        <f t="shared" si="18"/>
        <v>10813.204917999999</v>
      </c>
      <c r="N416">
        <f t="shared" si="19"/>
        <v>10770.841232200002</v>
      </c>
      <c r="O416">
        <f t="shared" si="20"/>
        <v>80.848501564915153</v>
      </c>
    </row>
    <row r="417" spans="1:15" x14ac:dyDescent="0.3">
      <c r="A417" s="5">
        <v>399001</v>
      </c>
      <c r="B417" s="6">
        <v>42625</v>
      </c>
      <c r="C417" s="5">
        <v>10461.575999999999</v>
      </c>
      <c r="D417" s="5">
        <v>10619.887000000001</v>
      </c>
      <c r="E417" s="5">
        <v>10460.513999999999</v>
      </c>
      <c r="F417" s="5">
        <v>10578.781999999999</v>
      </c>
      <c r="H417" s="6">
        <v>42625</v>
      </c>
      <c r="I417" s="5">
        <v>10578.781999999999</v>
      </c>
      <c r="J417" s="5">
        <v>10619.887000000001</v>
      </c>
      <c r="K417" s="5">
        <v>10460.513999999999</v>
      </c>
      <c r="L417" s="5">
        <v>10461.575999999999</v>
      </c>
      <c r="M417">
        <f t="shared" si="18"/>
        <v>10527.827213</v>
      </c>
      <c r="N417">
        <f t="shared" si="19"/>
        <v>10762.412778750002</v>
      </c>
      <c r="O417">
        <f t="shared" si="20"/>
        <v>105.99919180074221</v>
      </c>
    </row>
    <row r="418" spans="1:15" x14ac:dyDescent="0.3">
      <c r="A418" s="5">
        <v>399001</v>
      </c>
      <c r="B418" s="6">
        <v>42626</v>
      </c>
      <c r="C418" s="5">
        <v>10514.583000000001</v>
      </c>
      <c r="D418" s="5">
        <v>10545.204</v>
      </c>
      <c r="E418" s="5">
        <v>10460.130999999999</v>
      </c>
      <c r="F418" s="5">
        <v>10519.021000000001</v>
      </c>
      <c r="H418" s="6">
        <v>42626</v>
      </c>
      <c r="I418" s="5">
        <v>10519.021000000001</v>
      </c>
      <c r="J418" s="5">
        <v>10545.204</v>
      </c>
      <c r="K418" s="5">
        <v>10460.130999999999</v>
      </c>
      <c r="L418" s="5">
        <v>10514.583000000001</v>
      </c>
      <c r="M418">
        <f t="shared" si="18"/>
        <v>10511.402620999999</v>
      </c>
      <c r="N418">
        <f t="shared" si="19"/>
        <v>10744.484849249999</v>
      </c>
      <c r="O418">
        <f t="shared" si="20"/>
        <v>114.5574624932603</v>
      </c>
    </row>
    <row r="419" spans="1:15" x14ac:dyDescent="0.3">
      <c r="A419" s="5">
        <v>399001</v>
      </c>
      <c r="B419" s="6">
        <v>42627</v>
      </c>
      <c r="C419" s="5">
        <v>10454.244000000001</v>
      </c>
      <c r="D419" s="5">
        <v>10519.957</v>
      </c>
      <c r="E419" s="5">
        <v>10425.687</v>
      </c>
      <c r="F419" s="5">
        <v>10466.826999999999</v>
      </c>
      <c r="H419" s="6">
        <v>42627</v>
      </c>
      <c r="I419" s="5">
        <v>10466.826999999999</v>
      </c>
      <c r="J419" s="5">
        <v>10519.957</v>
      </c>
      <c r="K419" s="5">
        <v>10425.687</v>
      </c>
      <c r="L419" s="5">
        <v>10454.244000000001</v>
      </c>
      <c r="M419">
        <f t="shared" si="18"/>
        <v>10465.228943</v>
      </c>
      <c r="N419">
        <f t="shared" si="19"/>
        <v>10723.4920215</v>
      </c>
      <c r="O419">
        <f t="shared" si="20"/>
        <v>125.0750967850914</v>
      </c>
    </row>
    <row r="420" spans="1:15" x14ac:dyDescent="0.3">
      <c r="A420" s="5">
        <v>399001</v>
      </c>
      <c r="B420" s="6">
        <v>42632</v>
      </c>
      <c r="C420" s="5">
        <v>10557.248</v>
      </c>
      <c r="D420" s="5">
        <v>10570.579</v>
      </c>
      <c r="E420" s="5">
        <v>10476.630999999999</v>
      </c>
      <c r="F420" s="5">
        <v>10476.630999999999</v>
      </c>
      <c r="H420" s="6">
        <v>42632</v>
      </c>
      <c r="I420" s="5">
        <v>10476.630999999999</v>
      </c>
      <c r="J420" s="5">
        <v>10570.579</v>
      </c>
      <c r="K420" s="5">
        <v>10476.630999999999</v>
      </c>
      <c r="L420" s="5">
        <v>10557.248</v>
      </c>
      <c r="M420">
        <f t="shared" si="18"/>
        <v>10519.485721000001</v>
      </c>
      <c r="N420">
        <f t="shared" si="19"/>
        <v>10705.37867435</v>
      </c>
      <c r="O420">
        <f t="shared" si="20"/>
        <v>123.73272643756651</v>
      </c>
    </row>
    <row r="421" spans="1:15" x14ac:dyDescent="0.3">
      <c r="A421" s="5">
        <v>399001</v>
      </c>
      <c r="B421" s="6">
        <v>42633</v>
      </c>
      <c r="C421" s="5">
        <v>10544.525</v>
      </c>
      <c r="D421" s="5">
        <v>10563.73</v>
      </c>
      <c r="E421" s="5">
        <v>10520.08</v>
      </c>
      <c r="F421" s="5">
        <v>10563.044</v>
      </c>
      <c r="H421" s="6">
        <v>42633</v>
      </c>
      <c r="I421" s="5">
        <v>10563.044</v>
      </c>
      <c r="J421" s="5">
        <v>10563.73</v>
      </c>
      <c r="K421" s="5">
        <v>10520.08</v>
      </c>
      <c r="L421" s="5">
        <v>10544.525</v>
      </c>
      <c r="M421">
        <f t="shared" si="18"/>
        <v>10549.246530999999</v>
      </c>
      <c r="N421">
        <f t="shared" si="19"/>
        <v>10689.451032350002</v>
      </c>
      <c r="O421">
        <f t="shared" si="20"/>
        <v>121.40714859669067</v>
      </c>
    </row>
    <row r="422" spans="1:15" x14ac:dyDescent="0.3">
      <c r="A422" s="5">
        <v>399001</v>
      </c>
      <c r="B422" s="6">
        <v>42634</v>
      </c>
      <c r="C422" s="5">
        <v>10583.402</v>
      </c>
      <c r="D422" s="5">
        <v>10600.684999999999</v>
      </c>
      <c r="E422" s="5">
        <v>10538.939</v>
      </c>
      <c r="F422" s="5">
        <v>10543.385</v>
      </c>
      <c r="H422" s="6">
        <v>42634</v>
      </c>
      <c r="I422" s="5">
        <v>10543.385</v>
      </c>
      <c r="J422" s="5">
        <v>10600.684999999999</v>
      </c>
      <c r="K422" s="5">
        <v>10538.939</v>
      </c>
      <c r="L422" s="5">
        <v>10583.402</v>
      </c>
      <c r="M422">
        <f t="shared" si="18"/>
        <v>10565.845367</v>
      </c>
      <c r="N422">
        <f t="shared" si="19"/>
        <v>10677.4874808</v>
      </c>
      <c r="O422">
        <f t="shared" si="20"/>
        <v>122.86176469293912</v>
      </c>
    </row>
    <row r="423" spans="1:15" x14ac:dyDescent="0.3">
      <c r="A423" s="5">
        <v>399001</v>
      </c>
      <c r="B423" s="6">
        <v>42635</v>
      </c>
      <c r="C423" s="5">
        <v>10662.214</v>
      </c>
      <c r="D423" s="5">
        <v>10697.393</v>
      </c>
      <c r="E423" s="5">
        <v>10634.460999999999</v>
      </c>
      <c r="F423" s="5">
        <v>10644.710999999999</v>
      </c>
      <c r="H423" s="6">
        <v>42635</v>
      </c>
      <c r="I423" s="5">
        <v>10644.710999999999</v>
      </c>
      <c r="J423" s="5">
        <v>10697.393</v>
      </c>
      <c r="K423" s="5">
        <v>10634.460999999999</v>
      </c>
      <c r="L423" s="5">
        <v>10662.214</v>
      </c>
      <c r="M423">
        <f t="shared" si="18"/>
        <v>10658.223939</v>
      </c>
      <c r="N423">
        <f t="shared" si="19"/>
        <v>10673.603288800001</v>
      </c>
      <c r="O423">
        <f t="shared" si="20"/>
        <v>121.65040646890574</v>
      </c>
    </row>
    <row r="424" spans="1:15" x14ac:dyDescent="0.3">
      <c r="A424" s="5">
        <v>399001</v>
      </c>
      <c r="B424" s="6">
        <v>42636</v>
      </c>
      <c r="C424" s="5">
        <v>10609.695</v>
      </c>
      <c r="D424" s="5">
        <v>10679.815000000001</v>
      </c>
      <c r="E424" s="5">
        <v>10607.862999999999</v>
      </c>
      <c r="F424" s="5">
        <v>10670.589</v>
      </c>
      <c r="H424" s="6">
        <v>42636</v>
      </c>
      <c r="I424" s="5">
        <v>10670.589</v>
      </c>
      <c r="J424" s="5">
        <v>10679.815000000001</v>
      </c>
      <c r="K424" s="5">
        <v>10607.862999999999</v>
      </c>
      <c r="L424" s="5">
        <v>10609.695</v>
      </c>
      <c r="M424">
        <f t="shared" si="18"/>
        <v>10641.554253999999</v>
      </c>
      <c r="N424">
        <f t="shared" si="19"/>
        <v>10667.538740199998</v>
      </c>
      <c r="O424">
        <f t="shared" si="20"/>
        <v>120.55431540219571</v>
      </c>
    </row>
    <row r="425" spans="1:15" x14ac:dyDescent="0.3">
      <c r="A425" s="5">
        <v>399001</v>
      </c>
      <c r="B425" s="6">
        <v>42639</v>
      </c>
      <c r="C425" s="5">
        <v>10392.695</v>
      </c>
      <c r="D425" s="5">
        <v>10588.51</v>
      </c>
      <c r="E425" s="5">
        <v>10392.695</v>
      </c>
      <c r="F425" s="5">
        <v>10588.352999999999</v>
      </c>
      <c r="H425" s="6">
        <v>42639</v>
      </c>
      <c r="I425" s="5">
        <v>10588.352999999999</v>
      </c>
      <c r="J425" s="5">
        <v>10588.51</v>
      </c>
      <c r="K425" s="5">
        <v>10392.695</v>
      </c>
      <c r="L425" s="5">
        <v>10392.695</v>
      </c>
      <c r="M425">
        <f t="shared" si="18"/>
        <v>10490.553986999999</v>
      </c>
      <c r="N425">
        <f t="shared" si="19"/>
        <v>10658.778661249999</v>
      </c>
      <c r="O425">
        <f t="shared" si="20"/>
        <v>134.89430882742582</v>
      </c>
    </row>
    <row r="426" spans="1:15" x14ac:dyDescent="0.3">
      <c r="A426" s="5">
        <v>399001</v>
      </c>
      <c r="B426" s="6">
        <v>42640</v>
      </c>
      <c r="C426" s="5">
        <v>10476.968999999999</v>
      </c>
      <c r="D426" s="5">
        <v>10476.968999999999</v>
      </c>
      <c r="E426" s="5">
        <v>10352.021000000001</v>
      </c>
      <c r="F426" s="5">
        <v>10375.35</v>
      </c>
      <c r="H426" s="6">
        <v>42640</v>
      </c>
      <c r="I426" s="5">
        <v>10375.35</v>
      </c>
      <c r="J426" s="5">
        <v>10476.968999999999</v>
      </c>
      <c r="K426" s="5">
        <v>10352.021000000001</v>
      </c>
      <c r="L426" s="5">
        <v>10476.968999999999</v>
      </c>
      <c r="M426">
        <f t="shared" si="18"/>
        <v>10421.703661</v>
      </c>
      <c r="N426">
        <f t="shared" si="19"/>
        <v>10644.33044095</v>
      </c>
      <c r="O426">
        <f t="shared" si="20"/>
        <v>139.83359821659454</v>
      </c>
    </row>
    <row r="427" spans="1:15" x14ac:dyDescent="0.3">
      <c r="A427" s="5">
        <v>399001</v>
      </c>
      <c r="B427" s="6">
        <v>42641</v>
      </c>
      <c r="C427" s="5">
        <v>10467.16</v>
      </c>
      <c r="D427" s="5">
        <v>10492.927</v>
      </c>
      <c r="E427" s="5">
        <v>10436.116</v>
      </c>
      <c r="F427" s="5">
        <v>10490.045</v>
      </c>
      <c r="H427" s="6">
        <v>42641</v>
      </c>
      <c r="I427" s="5">
        <v>10490.045</v>
      </c>
      <c r="J427" s="5">
        <v>10492.927</v>
      </c>
      <c r="K427" s="5">
        <v>10436.116</v>
      </c>
      <c r="L427" s="5">
        <v>10467.16</v>
      </c>
      <c r="M427">
        <f t="shared" si="18"/>
        <v>10473.223558</v>
      </c>
      <c r="N427">
        <f t="shared" si="19"/>
        <v>10632.377057149999</v>
      </c>
      <c r="O427">
        <f t="shared" si="20"/>
        <v>143.38971543765649</v>
      </c>
    </row>
    <row r="428" spans="1:15" x14ac:dyDescent="0.3">
      <c r="A428" s="5">
        <v>399001</v>
      </c>
      <c r="B428" s="6">
        <v>42642</v>
      </c>
      <c r="C428" s="5">
        <v>10512.248</v>
      </c>
      <c r="D428" s="5">
        <v>10553.014999999999</v>
      </c>
      <c r="E428" s="5">
        <v>10477.043</v>
      </c>
      <c r="F428" s="5">
        <v>10477.043</v>
      </c>
      <c r="H428" s="6">
        <v>42642</v>
      </c>
      <c r="I428" s="5">
        <v>10477.043</v>
      </c>
      <c r="J428" s="5">
        <v>10553.014999999999</v>
      </c>
      <c r="K428" s="5">
        <v>10477.043</v>
      </c>
      <c r="L428" s="5">
        <v>10512.248</v>
      </c>
      <c r="M428">
        <f t="shared" si="18"/>
        <v>10502.431996999998</v>
      </c>
      <c r="N428">
        <f t="shared" si="19"/>
        <v>10620.577287999999</v>
      </c>
      <c r="O428">
        <f t="shared" si="20"/>
        <v>143.42481346339807</v>
      </c>
    </row>
    <row r="429" spans="1:15" x14ac:dyDescent="0.3">
      <c r="A429" s="5">
        <v>399001</v>
      </c>
      <c r="B429" s="6">
        <v>42643</v>
      </c>
      <c r="C429" s="5">
        <v>10567.576999999999</v>
      </c>
      <c r="D429" s="5">
        <v>10590.371999999999</v>
      </c>
      <c r="E429" s="5">
        <v>10499.47</v>
      </c>
      <c r="F429" s="5">
        <v>10504.293</v>
      </c>
      <c r="H429" s="6">
        <v>42643</v>
      </c>
      <c r="I429" s="5">
        <v>10504.293</v>
      </c>
      <c r="J429" s="5">
        <v>10590.371999999999</v>
      </c>
      <c r="K429" s="5">
        <v>10499.47</v>
      </c>
      <c r="L429" s="5">
        <v>10567.576999999999</v>
      </c>
      <c r="M429">
        <f t="shared" si="18"/>
        <v>10539.367651999999</v>
      </c>
      <c r="N429">
        <f t="shared" si="19"/>
        <v>10610.645075399998</v>
      </c>
      <c r="O429">
        <f t="shared" si="20"/>
        <v>139.76193965827073</v>
      </c>
    </row>
    <row r="430" spans="1:15" x14ac:dyDescent="0.3">
      <c r="A430" s="5">
        <v>399001</v>
      </c>
      <c r="B430" s="6">
        <v>42653</v>
      </c>
      <c r="C430" s="5">
        <v>10741.689</v>
      </c>
      <c r="D430" s="5">
        <v>10741.689</v>
      </c>
      <c r="E430" s="5">
        <v>10584.696</v>
      </c>
      <c r="F430" s="5">
        <v>10612.208000000001</v>
      </c>
      <c r="H430" s="6">
        <v>42653</v>
      </c>
      <c r="I430" s="5">
        <v>10612.208000000001</v>
      </c>
      <c r="J430" s="5">
        <v>10741.689</v>
      </c>
      <c r="K430" s="5">
        <v>10584.696</v>
      </c>
      <c r="L430" s="5">
        <v>10741.689</v>
      </c>
      <c r="M430">
        <f t="shared" si="18"/>
        <v>10671.693708000001</v>
      </c>
      <c r="N430">
        <f t="shared" si="19"/>
        <v>10608.4432542</v>
      </c>
      <c r="O430">
        <f t="shared" si="20"/>
        <v>142.39039971463004</v>
      </c>
    </row>
    <row r="431" spans="1:15" x14ac:dyDescent="0.3">
      <c r="A431" s="5">
        <v>399001</v>
      </c>
      <c r="B431" s="6">
        <v>42654</v>
      </c>
      <c r="C431" s="5">
        <v>10782.308000000001</v>
      </c>
      <c r="D431" s="5">
        <v>10782.308000000001</v>
      </c>
      <c r="E431" s="5">
        <v>10727.450999999999</v>
      </c>
      <c r="F431" s="5">
        <v>10743.406999999999</v>
      </c>
      <c r="H431" s="6">
        <v>42654</v>
      </c>
      <c r="I431" s="5">
        <v>10743.406999999999</v>
      </c>
      <c r="J431" s="5">
        <v>10782.308000000001</v>
      </c>
      <c r="K431" s="5">
        <v>10727.450999999999</v>
      </c>
      <c r="L431" s="5">
        <v>10782.308000000001</v>
      </c>
      <c r="M431">
        <f t="shared" si="18"/>
        <v>10759.809904</v>
      </c>
      <c r="N431">
        <f t="shared" si="19"/>
        <v>10613.642368749999</v>
      </c>
      <c r="O431">
        <f t="shared" si="20"/>
        <v>147.44162931849382</v>
      </c>
    </row>
    <row r="432" spans="1:15" x14ac:dyDescent="0.3">
      <c r="A432" s="5">
        <v>399001</v>
      </c>
      <c r="B432" s="6">
        <v>42655</v>
      </c>
      <c r="C432" s="5">
        <v>10788.592000000001</v>
      </c>
      <c r="D432" s="5">
        <v>10792.115</v>
      </c>
      <c r="E432" s="5">
        <v>10733.308000000001</v>
      </c>
      <c r="F432" s="5">
        <v>10751.432000000001</v>
      </c>
      <c r="H432" s="6">
        <v>42655</v>
      </c>
      <c r="I432" s="5">
        <v>10751.432000000001</v>
      </c>
      <c r="J432" s="5">
        <v>10792.115</v>
      </c>
      <c r="K432" s="5">
        <v>10733.308000000001</v>
      </c>
      <c r="L432" s="5">
        <v>10788.592000000001</v>
      </c>
      <c r="M432">
        <f t="shared" si="18"/>
        <v>10767.223209</v>
      </c>
      <c r="N432">
        <f t="shared" si="19"/>
        <v>10617.041109100001</v>
      </c>
      <c r="O432">
        <f t="shared" si="20"/>
        <v>151.46957706621637</v>
      </c>
    </row>
    <row r="433" spans="1:15" x14ac:dyDescent="0.3">
      <c r="A433" s="5">
        <v>399001</v>
      </c>
      <c r="B433" s="6">
        <v>42656</v>
      </c>
      <c r="C433" s="5">
        <v>10787.487999999999</v>
      </c>
      <c r="D433" s="5">
        <v>10818.040999999999</v>
      </c>
      <c r="E433" s="5">
        <v>10757.491</v>
      </c>
      <c r="F433" s="5">
        <v>10784.74</v>
      </c>
      <c r="H433" s="6">
        <v>42656</v>
      </c>
      <c r="I433" s="5">
        <v>10784.74</v>
      </c>
      <c r="J433" s="5">
        <v>10818.040999999999</v>
      </c>
      <c r="K433" s="5">
        <v>10757.491</v>
      </c>
      <c r="L433" s="5">
        <v>10787.487999999999</v>
      </c>
      <c r="M433">
        <f t="shared" si="18"/>
        <v>10786.745063999999</v>
      </c>
      <c r="N433">
        <f t="shared" si="19"/>
        <v>10617.842102999999</v>
      </c>
      <c r="O433">
        <f t="shared" si="20"/>
        <v>146.10802975443795</v>
      </c>
    </row>
    <row r="434" spans="1:15" x14ac:dyDescent="0.3">
      <c r="A434" s="5">
        <v>399001</v>
      </c>
      <c r="B434" s="6">
        <v>42657</v>
      </c>
      <c r="C434" s="5">
        <v>10759.681</v>
      </c>
      <c r="D434" s="5">
        <v>10774.37</v>
      </c>
      <c r="E434" s="5">
        <v>10692.065000000001</v>
      </c>
      <c r="F434" s="5">
        <v>10774.37</v>
      </c>
      <c r="H434" s="6">
        <v>42657</v>
      </c>
      <c r="I434" s="5">
        <v>10774.37</v>
      </c>
      <c r="J434" s="5">
        <v>10774.37</v>
      </c>
      <c r="K434" s="5">
        <v>10692.065000000001</v>
      </c>
      <c r="L434" s="5">
        <v>10759.681</v>
      </c>
      <c r="M434">
        <f t="shared" si="18"/>
        <v>10754.110844000001</v>
      </c>
      <c r="N434">
        <f t="shared" si="19"/>
        <v>10612.770685399999</v>
      </c>
      <c r="O434">
        <f t="shared" si="20"/>
        <v>140.79198255899428</v>
      </c>
    </row>
    <row r="435" spans="1:15" x14ac:dyDescent="0.3">
      <c r="A435" s="5">
        <v>399001</v>
      </c>
      <c r="B435" s="6">
        <v>42660</v>
      </c>
      <c r="C435" s="5">
        <v>10651.496999999999</v>
      </c>
      <c r="D435" s="5">
        <v>10783.668</v>
      </c>
      <c r="E435" s="5">
        <v>10624.816000000001</v>
      </c>
      <c r="F435" s="5">
        <v>10770.335999999999</v>
      </c>
      <c r="H435" s="6">
        <v>42660</v>
      </c>
      <c r="I435" s="5">
        <v>10770.335999999999</v>
      </c>
      <c r="J435" s="5">
        <v>10783.668</v>
      </c>
      <c r="K435" s="5">
        <v>10624.816000000001</v>
      </c>
      <c r="L435" s="5">
        <v>10651.496999999999</v>
      </c>
      <c r="M435">
        <f t="shared" si="18"/>
        <v>10708.366840999999</v>
      </c>
      <c r="N435">
        <f t="shared" si="19"/>
        <v>10606.362496600001</v>
      </c>
      <c r="O435">
        <f t="shared" si="20"/>
        <v>129.72319430906492</v>
      </c>
    </row>
    <row r="436" spans="1:15" x14ac:dyDescent="0.3">
      <c r="A436" s="5">
        <v>399001</v>
      </c>
      <c r="B436" s="6">
        <v>42661</v>
      </c>
      <c r="C436" s="5">
        <v>10797.022000000001</v>
      </c>
      <c r="D436" s="5">
        <v>10797.022000000001</v>
      </c>
      <c r="E436" s="5">
        <v>10637.688</v>
      </c>
      <c r="F436" s="5">
        <v>10637.688</v>
      </c>
      <c r="H436" s="6">
        <v>42661</v>
      </c>
      <c r="I436" s="5">
        <v>10637.688</v>
      </c>
      <c r="J436" s="5">
        <v>10797.022000000001</v>
      </c>
      <c r="K436" s="5">
        <v>10637.688</v>
      </c>
      <c r="L436" s="5">
        <v>10797.022000000001</v>
      </c>
      <c r="M436">
        <f t="shared" si="18"/>
        <v>10717.355</v>
      </c>
      <c r="N436">
        <f t="shared" si="19"/>
        <v>10601.570000700001</v>
      </c>
      <c r="O436">
        <f t="shared" si="20"/>
        <v>132.13309599605506</v>
      </c>
    </row>
    <row r="437" spans="1:15" x14ac:dyDescent="0.3">
      <c r="A437" s="5">
        <v>399001</v>
      </c>
      <c r="B437" s="6">
        <v>42662</v>
      </c>
      <c r="C437" s="5">
        <v>10757.918</v>
      </c>
      <c r="D437" s="5">
        <v>10824.406000000001</v>
      </c>
      <c r="E437" s="5">
        <v>10733.691000000001</v>
      </c>
      <c r="F437" s="5">
        <v>10811.272000000001</v>
      </c>
      <c r="H437" s="6">
        <v>42662</v>
      </c>
      <c r="I437" s="5">
        <v>10811.272000000001</v>
      </c>
      <c r="J437" s="5">
        <v>10824.406000000001</v>
      </c>
      <c r="K437" s="5">
        <v>10733.691000000001</v>
      </c>
      <c r="L437" s="5">
        <v>10757.918</v>
      </c>
      <c r="M437">
        <f t="shared" si="18"/>
        <v>10782.476237000003</v>
      </c>
      <c r="N437">
        <f t="shared" si="19"/>
        <v>10614.302451899999</v>
      </c>
      <c r="O437">
        <f t="shared" si="20"/>
        <v>131.7450965167107</v>
      </c>
    </row>
    <row r="438" spans="1:15" x14ac:dyDescent="0.3">
      <c r="A438" s="5">
        <v>399001</v>
      </c>
      <c r="B438" s="6">
        <v>42663</v>
      </c>
      <c r="C438" s="5">
        <v>10784.328</v>
      </c>
      <c r="D438" s="5">
        <v>10802.663</v>
      </c>
      <c r="E438" s="5">
        <v>10752.915000000001</v>
      </c>
      <c r="F438" s="5">
        <v>10763.462</v>
      </c>
      <c r="H438" s="6">
        <v>42663</v>
      </c>
      <c r="I438" s="5">
        <v>10763.462</v>
      </c>
      <c r="J438" s="5">
        <v>10802.663</v>
      </c>
      <c r="K438" s="5">
        <v>10752.915000000001</v>
      </c>
      <c r="L438" s="5">
        <v>10784.328</v>
      </c>
      <c r="M438">
        <f t="shared" si="18"/>
        <v>10775.382507999999</v>
      </c>
      <c r="N438">
        <f t="shared" si="19"/>
        <v>10627.50144625</v>
      </c>
      <c r="O438">
        <f t="shared" si="20"/>
        <v>134.12392273840226</v>
      </c>
    </row>
    <row r="439" spans="1:15" x14ac:dyDescent="0.3">
      <c r="A439" s="5">
        <v>399001</v>
      </c>
      <c r="B439" s="6">
        <v>42664</v>
      </c>
      <c r="C439" s="5">
        <v>10748.897000000001</v>
      </c>
      <c r="D439" s="5">
        <v>10802.536</v>
      </c>
      <c r="E439" s="5">
        <v>10678.115</v>
      </c>
      <c r="F439" s="5">
        <v>10783.56</v>
      </c>
      <c r="H439" s="6">
        <v>42664</v>
      </c>
      <c r="I439" s="5">
        <v>10783.56</v>
      </c>
      <c r="J439" s="5">
        <v>10802.536</v>
      </c>
      <c r="K439" s="5">
        <v>10678.115</v>
      </c>
      <c r="L439" s="5">
        <v>10748.897000000001</v>
      </c>
      <c r="M439">
        <f t="shared" si="18"/>
        <v>10756.333554000001</v>
      </c>
      <c r="N439">
        <f t="shared" si="19"/>
        <v>10642.056676800003</v>
      </c>
      <c r="O439">
        <f t="shared" si="20"/>
        <v>129.44976385222745</v>
      </c>
    </row>
    <row r="440" spans="1:15" x14ac:dyDescent="0.3">
      <c r="A440" s="5">
        <v>399001</v>
      </c>
      <c r="B440" s="6">
        <v>42667</v>
      </c>
      <c r="C440" s="5">
        <v>10842.642</v>
      </c>
      <c r="D440" s="5">
        <v>10871.163</v>
      </c>
      <c r="E440" s="5">
        <v>10740.178</v>
      </c>
      <c r="F440" s="5">
        <v>10755.486000000001</v>
      </c>
      <c r="H440" s="6">
        <v>42667</v>
      </c>
      <c r="I440" s="5">
        <v>10755.486000000001</v>
      </c>
      <c r="J440" s="5">
        <v>10871.163</v>
      </c>
      <c r="K440" s="5">
        <v>10740.178</v>
      </c>
      <c r="L440" s="5">
        <v>10842.642</v>
      </c>
      <c r="M440">
        <f t="shared" si="18"/>
        <v>10801.587683000002</v>
      </c>
      <c r="N440">
        <f t="shared" si="19"/>
        <v>10656.161774900002</v>
      </c>
      <c r="O440">
        <f t="shared" si="20"/>
        <v>134.47545325537871</v>
      </c>
    </row>
    <row r="441" spans="1:15" x14ac:dyDescent="0.3">
      <c r="A441" s="5">
        <v>399001</v>
      </c>
      <c r="B441" s="6">
        <v>42668</v>
      </c>
      <c r="C441" s="5">
        <v>10871.504999999999</v>
      </c>
      <c r="D441" s="5">
        <v>10871.656999999999</v>
      </c>
      <c r="E441" s="5">
        <v>10841.198</v>
      </c>
      <c r="F441" s="5">
        <v>10846.762000000001</v>
      </c>
      <c r="H441" s="6">
        <v>42668</v>
      </c>
      <c r="I441" s="5">
        <v>10846.762000000001</v>
      </c>
      <c r="J441" s="5">
        <v>10871.656999999999</v>
      </c>
      <c r="K441" s="5">
        <v>10841.198</v>
      </c>
      <c r="L441" s="5">
        <v>10871.504999999999</v>
      </c>
      <c r="M441">
        <f t="shared" si="18"/>
        <v>10858.099807999999</v>
      </c>
      <c r="N441">
        <f t="shared" si="19"/>
        <v>10671.604438750002</v>
      </c>
      <c r="O441">
        <f t="shared" si="20"/>
        <v>139.11922690732635</v>
      </c>
    </row>
    <row r="442" spans="1:15" x14ac:dyDescent="0.3">
      <c r="A442" s="5">
        <v>399001</v>
      </c>
      <c r="B442" s="6">
        <v>42669</v>
      </c>
      <c r="C442" s="5">
        <v>10817.51</v>
      </c>
      <c r="D442" s="5">
        <v>10871.237999999999</v>
      </c>
      <c r="E442" s="5">
        <v>10793.626</v>
      </c>
      <c r="F442" s="5">
        <v>10871.237999999999</v>
      </c>
      <c r="H442" s="6">
        <v>42669</v>
      </c>
      <c r="I442" s="5">
        <v>10871.237999999999</v>
      </c>
      <c r="J442" s="5">
        <v>10871.237999999999</v>
      </c>
      <c r="K442" s="5">
        <v>10793.626</v>
      </c>
      <c r="L442" s="5">
        <v>10817.51</v>
      </c>
      <c r="M442">
        <f t="shared" si="18"/>
        <v>10839.812156</v>
      </c>
      <c r="N442">
        <f t="shared" si="19"/>
        <v>10685.302778200001</v>
      </c>
      <c r="O442">
        <f t="shared" si="20"/>
        <v>140.47014101744395</v>
      </c>
    </row>
    <row r="443" spans="1:15" x14ac:dyDescent="0.3">
      <c r="A443" s="5">
        <v>399001</v>
      </c>
      <c r="B443" s="6">
        <v>42670</v>
      </c>
      <c r="C443" s="5">
        <v>10788.97</v>
      </c>
      <c r="D443" s="5">
        <v>10808.144</v>
      </c>
      <c r="E443" s="5">
        <v>10745.277</v>
      </c>
      <c r="F443" s="5">
        <v>10805.804</v>
      </c>
      <c r="H443" s="6">
        <v>42670</v>
      </c>
      <c r="I443" s="5">
        <v>10805.804</v>
      </c>
      <c r="J443" s="5">
        <v>10808.144</v>
      </c>
      <c r="K443" s="5">
        <v>10745.277</v>
      </c>
      <c r="L443" s="5">
        <v>10788.97</v>
      </c>
      <c r="M443">
        <f t="shared" si="18"/>
        <v>10789.488577</v>
      </c>
      <c r="N443">
        <f t="shared" si="19"/>
        <v>10691.8660101</v>
      </c>
      <c r="O443">
        <f t="shared" si="20"/>
        <v>141.95553591343699</v>
      </c>
    </row>
    <row r="444" spans="1:15" x14ac:dyDescent="0.3">
      <c r="A444" s="5">
        <v>399001</v>
      </c>
      <c r="B444" s="6">
        <v>42671</v>
      </c>
      <c r="C444" s="5">
        <v>10711.037</v>
      </c>
      <c r="D444" s="5">
        <v>10836.773999999999</v>
      </c>
      <c r="E444" s="5">
        <v>10710.928</v>
      </c>
      <c r="F444" s="5">
        <v>10783.277</v>
      </c>
      <c r="H444" s="6">
        <v>42671</v>
      </c>
      <c r="I444" s="5">
        <v>10783.277</v>
      </c>
      <c r="J444" s="5">
        <v>10836.773999999999</v>
      </c>
      <c r="K444" s="5">
        <v>10710.928</v>
      </c>
      <c r="L444" s="5">
        <v>10711.037</v>
      </c>
      <c r="M444">
        <f t="shared" si="18"/>
        <v>10757.354108</v>
      </c>
      <c r="N444">
        <f t="shared" si="19"/>
        <v>10697.6560028</v>
      </c>
      <c r="O444">
        <f t="shared" si="20"/>
        <v>140.46402535816236</v>
      </c>
    </row>
    <row r="445" spans="1:15" x14ac:dyDescent="0.3">
      <c r="A445" s="5">
        <v>399001</v>
      </c>
      <c r="B445" s="6">
        <v>42674</v>
      </c>
      <c r="C445" s="5">
        <v>10704.304</v>
      </c>
      <c r="D445" s="5">
        <v>10719.036</v>
      </c>
      <c r="E445" s="5">
        <v>10630.304</v>
      </c>
      <c r="F445" s="5">
        <v>10685.358</v>
      </c>
      <c r="H445" s="6">
        <v>42674</v>
      </c>
      <c r="I445" s="5">
        <v>10685.358</v>
      </c>
      <c r="J445" s="5">
        <v>10719.036</v>
      </c>
      <c r="K445" s="5">
        <v>10630.304</v>
      </c>
      <c r="L445" s="5">
        <v>10704.304</v>
      </c>
      <c r="M445">
        <f t="shared" si="18"/>
        <v>10687.129498</v>
      </c>
      <c r="N445">
        <f t="shared" si="19"/>
        <v>10707.484778350001</v>
      </c>
      <c r="O445">
        <f t="shared" si="20"/>
        <v>120.11232805910888</v>
      </c>
    </row>
    <row r="446" spans="1:15" x14ac:dyDescent="0.3">
      <c r="A446" s="5">
        <v>399001</v>
      </c>
      <c r="B446" s="6">
        <v>42675</v>
      </c>
      <c r="C446" s="5">
        <v>10796.138000000001</v>
      </c>
      <c r="D446" s="5">
        <v>10797.061</v>
      </c>
      <c r="E446" s="5">
        <v>10706.87</v>
      </c>
      <c r="F446" s="5">
        <v>10714.821</v>
      </c>
      <c r="H446" s="6">
        <v>42675</v>
      </c>
      <c r="I446" s="5">
        <v>10714.821</v>
      </c>
      <c r="J446" s="5">
        <v>10797.061</v>
      </c>
      <c r="K446" s="5">
        <v>10706.87</v>
      </c>
      <c r="L446" s="5">
        <v>10796.138000000001</v>
      </c>
      <c r="M446">
        <f t="shared" si="18"/>
        <v>10754.137152000001</v>
      </c>
      <c r="N446">
        <f t="shared" si="19"/>
        <v>10724.1064529</v>
      </c>
      <c r="O446">
        <f t="shared" si="20"/>
        <v>106.88154253509634</v>
      </c>
    </row>
    <row r="447" spans="1:15" x14ac:dyDescent="0.3">
      <c r="A447" s="5">
        <v>399001</v>
      </c>
      <c r="B447" s="6">
        <v>42676</v>
      </c>
      <c r="C447" s="5">
        <v>10692.653</v>
      </c>
      <c r="D447" s="5">
        <v>10785.114</v>
      </c>
      <c r="E447" s="5">
        <v>10686.939</v>
      </c>
      <c r="F447" s="5">
        <v>10771.348</v>
      </c>
      <c r="H447" s="6">
        <v>42676</v>
      </c>
      <c r="I447" s="5">
        <v>10771.348</v>
      </c>
      <c r="J447" s="5">
        <v>10785.114</v>
      </c>
      <c r="K447" s="5">
        <v>10686.939</v>
      </c>
      <c r="L447" s="5">
        <v>10692.653</v>
      </c>
      <c r="M447">
        <f t="shared" si="18"/>
        <v>10733.538432000001</v>
      </c>
      <c r="N447">
        <f t="shared" si="19"/>
        <v>10737.122196599999</v>
      </c>
      <c r="O447">
        <f t="shared" si="20"/>
        <v>87.373014207748326</v>
      </c>
    </row>
    <row r="448" spans="1:15" x14ac:dyDescent="0.3">
      <c r="A448" s="5">
        <v>399001</v>
      </c>
      <c r="B448" s="6">
        <v>42677</v>
      </c>
      <c r="C448" s="5">
        <v>10743.963</v>
      </c>
      <c r="D448" s="5">
        <v>10804.257</v>
      </c>
      <c r="E448" s="5">
        <v>10655.136</v>
      </c>
      <c r="F448" s="5">
        <v>10662.164000000001</v>
      </c>
      <c r="H448" s="6">
        <v>42677</v>
      </c>
      <c r="I448" s="5">
        <v>10662.164000000001</v>
      </c>
      <c r="J448" s="5">
        <v>10804.257</v>
      </c>
      <c r="K448" s="5">
        <v>10655.136</v>
      </c>
      <c r="L448" s="5">
        <v>10743.963</v>
      </c>
      <c r="M448">
        <f t="shared" si="18"/>
        <v>10713.237305999999</v>
      </c>
      <c r="N448">
        <f t="shared" si="19"/>
        <v>10747.662462050001</v>
      </c>
      <c r="O448">
        <f t="shared" si="20"/>
        <v>68.093217739766672</v>
      </c>
    </row>
    <row r="449" spans="1:15" x14ac:dyDescent="0.3">
      <c r="A449" s="5">
        <v>399001</v>
      </c>
      <c r="B449" s="6">
        <v>42678</v>
      </c>
      <c r="C449" s="5">
        <v>10702.57</v>
      </c>
      <c r="D449" s="5">
        <v>10784.834999999999</v>
      </c>
      <c r="E449" s="5">
        <v>10684.466</v>
      </c>
      <c r="F449" s="5">
        <v>10737.91</v>
      </c>
      <c r="H449" s="6">
        <v>42678</v>
      </c>
      <c r="I449" s="5">
        <v>10737.91</v>
      </c>
      <c r="J449" s="5">
        <v>10784.834999999999</v>
      </c>
      <c r="K449" s="5">
        <v>10684.466</v>
      </c>
      <c r="L449" s="5">
        <v>10702.57</v>
      </c>
      <c r="M449">
        <f t="shared" si="18"/>
        <v>10725.744811</v>
      </c>
      <c r="N449">
        <f t="shared" si="19"/>
        <v>10756.981320000003</v>
      </c>
      <c r="O449">
        <f t="shared" si="20"/>
        <v>53.471697734113697</v>
      </c>
    </row>
    <row r="450" spans="1:15" x14ac:dyDescent="0.3">
      <c r="A450" s="5">
        <v>399001</v>
      </c>
      <c r="B450" s="6">
        <v>42681</v>
      </c>
      <c r="C450" s="5">
        <v>10695.178</v>
      </c>
      <c r="D450" s="5">
        <v>10729.985000000001</v>
      </c>
      <c r="E450" s="5">
        <v>10663.557000000001</v>
      </c>
      <c r="F450" s="5">
        <v>10704.258</v>
      </c>
      <c r="H450" s="6">
        <v>42681</v>
      </c>
      <c r="I450" s="5">
        <v>10704.258</v>
      </c>
      <c r="J450" s="5">
        <v>10729.985000000001</v>
      </c>
      <c r="K450" s="5">
        <v>10663.557000000001</v>
      </c>
      <c r="L450" s="5">
        <v>10695.178</v>
      </c>
      <c r="M450">
        <f t="shared" si="18"/>
        <v>10698.592246</v>
      </c>
      <c r="N450">
        <f t="shared" si="19"/>
        <v>10758.3262469</v>
      </c>
      <c r="O450">
        <f t="shared" si="20"/>
        <v>55.446774194504023</v>
      </c>
    </row>
    <row r="451" spans="1:15" x14ac:dyDescent="0.3">
      <c r="A451" s="5">
        <v>399001</v>
      </c>
      <c r="B451" s="6">
        <v>42682</v>
      </c>
      <c r="C451" s="5">
        <v>10763.126</v>
      </c>
      <c r="D451" s="5">
        <v>10785.875</v>
      </c>
      <c r="E451" s="5">
        <v>10722.355</v>
      </c>
      <c r="F451" s="5">
        <v>10734.066999999999</v>
      </c>
      <c r="H451" s="6">
        <v>42682</v>
      </c>
      <c r="I451" s="5">
        <v>10734.066999999999</v>
      </c>
      <c r="J451" s="5">
        <v>10785.875</v>
      </c>
      <c r="K451" s="5">
        <v>10722.355</v>
      </c>
      <c r="L451" s="5">
        <v>10763.126</v>
      </c>
      <c r="M451">
        <f t="shared" ref="M451:M514" si="21">(L451+I451)/2*0.618+(J451+K451)/2*0.382</f>
        <v>10750.704567000001</v>
      </c>
      <c r="N451">
        <f t="shared" si="19"/>
        <v>10757.87098005</v>
      </c>
      <c r="O451">
        <f t="shared" si="20"/>
        <v>55.228091877875443</v>
      </c>
    </row>
    <row r="452" spans="1:15" x14ac:dyDescent="0.3">
      <c r="A452" s="5">
        <v>399001</v>
      </c>
      <c r="B452" s="6">
        <v>42683</v>
      </c>
      <c r="C452" s="5">
        <v>10697.114</v>
      </c>
      <c r="D452" s="5">
        <v>10785.09</v>
      </c>
      <c r="E452" s="5">
        <v>10575.163</v>
      </c>
      <c r="F452" s="5">
        <v>10768.861000000001</v>
      </c>
      <c r="H452" s="6">
        <v>42683</v>
      </c>
      <c r="I452" s="5">
        <v>10768.861000000001</v>
      </c>
      <c r="J452" s="5">
        <v>10785.09</v>
      </c>
      <c r="K452" s="5">
        <v>10575.163</v>
      </c>
      <c r="L452" s="5">
        <v>10697.114</v>
      </c>
      <c r="M452">
        <f t="shared" si="21"/>
        <v>10712.794598</v>
      </c>
      <c r="N452">
        <f t="shared" si="19"/>
        <v>10755.149549500002</v>
      </c>
      <c r="O452">
        <f t="shared" si="20"/>
        <v>56.530079851792173</v>
      </c>
    </row>
    <row r="453" spans="1:15" x14ac:dyDescent="0.3">
      <c r="A453" s="5">
        <v>399001</v>
      </c>
      <c r="B453" s="6">
        <v>42684</v>
      </c>
      <c r="C453" s="5">
        <v>10821.663</v>
      </c>
      <c r="D453" s="5">
        <v>10848.976000000001</v>
      </c>
      <c r="E453" s="5">
        <v>10777.097</v>
      </c>
      <c r="F453" s="5">
        <v>10777.097</v>
      </c>
      <c r="H453" s="6">
        <v>42684</v>
      </c>
      <c r="I453" s="5">
        <v>10777.097</v>
      </c>
      <c r="J453" s="5">
        <v>10848.976000000001</v>
      </c>
      <c r="K453" s="5">
        <v>10777.097</v>
      </c>
      <c r="L453" s="5">
        <v>10821.663</v>
      </c>
      <c r="M453">
        <f t="shared" si="21"/>
        <v>10804.596783000001</v>
      </c>
      <c r="N453">
        <f t="shared" si="19"/>
        <v>10756.042135450003</v>
      </c>
      <c r="O453">
        <f t="shared" si="20"/>
        <v>58.038626502301796</v>
      </c>
    </row>
    <row r="454" spans="1:15" x14ac:dyDescent="0.3">
      <c r="A454" s="5">
        <v>399001</v>
      </c>
      <c r="B454" s="6">
        <v>42685</v>
      </c>
      <c r="C454" s="5">
        <v>10878.138999999999</v>
      </c>
      <c r="D454" s="5">
        <v>10878.138999999999</v>
      </c>
      <c r="E454" s="5">
        <v>10792.83</v>
      </c>
      <c r="F454" s="5">
        <v>10823.933000000001</v>
      </c>
      <c r="H454" s="6">
        <v>42685</v>
      </c>
      <c r="I454" s="5">
        <v>10823.933000000001</v>
      </c>
      <c r="J454" s="5">
        <v>10878.138999999999</v>
      </c>
      <c r="K454" s="5">
        <v>10792.83</v>
      </c>
      <c r="L454" s="5">
        <v>10878.138999999999</v>
      </c>
      <c r="M454">
        <f t="shared" si="21"/>
        <v>10845.095326999999</v>
      </c>
      <c r="N454">
        <f t="shared" si="19"/>
        <v>10760.591359600001</v>
      </c>
      <c r="O454">
        <f t="shared" si="20"/>
        <v>64.021219195464241</v>
      </c>
    </row>
    <row r="455" spans="1:15" x14ac:dyDescent="0.3">
      <c r="A455" s="5">
        <v>399001</v>
      </c>
      <c r="B455" s="6">
        <v>42688</v>
      </c>
      <c r="C455" s="5">
        <v>10907.526</v>
      </c>
      <c r="D455" s="5">
        <v>10952.608</v>
      </c>
      <c r="E455" s="5">
        <v>10847.816999999999</v>
      </c>
      <c r="F455" s="5">
        <v>10855.983</v>
      </c>
      <c r="H455" s="6">
        <v>42688</v>
      </c>
      <c r="I455" s="5">
        <v>10855.983</v>
      </c>
      <c r="J455" s="5">
        <v>10952.608</v>
      </c>
      <c r="K455" s="5">
        <v>10847.816999999999</v>
      </c>
      <c r="L455" s="5">
        <v>10907.526</v>
      </c>
      <c r="M455">
        <f t="shared" si="21"/>
        <v>10888.805455999998</v>
      </c>
      <c r="N455">
        <f t="shared" si="19"/>
        <v>10769.613290350002</v>
      </c>
      <c r="O455">
        <f t="shared" si="20"/>
        <v>66.052150273198095</v>
      </c>
    </row>
    <row r="456" spans="1:15" x14ac:dyDescent="0.3">
      <c r="A456" s="5">
        <v>399001</v>
      </c>
      <c r="B456" s="6">
        <v>42689</v>
      </c>
      <c r="C456" s="5">
        <v>10958.103999999999</v>
      </c>
      <c r="D456" s="5">
        <v>10958.103999999999</v>
      </c>
      <c r="E456" s="5">
        <v>10877.397000000001</v>
      </c>
      <c r="F456" s="5">
        <v>10910.145</v>
      </c>
      <c r="H456" s="6">
        <v>42689</v>
      </c>
      <c r="I456" s="5">
        <v>10910.145</v>
      </c>
      <c r="J456" s="5">
        <v>10958.103999999999</v>
      </c>
      <c r="K456" s="5">
        <v>10877.397000000001</v>
      </c>
      <c r="L456" s="5">
        <v>10958.103999999999</v>
      </c>
      <c r="M456">
        <f t="shared" si="21"/>
        <v>10927.869632</v>
      </c>
      <c r="N456">
        <f t="shared" si="19"/>
        <v>10780.139021949999</v>
      </c>
      <c r="O456">
        <f t="shared" si="20"/>
        <v>77.555389371165774</v>
      </c>
    </row>
    <row r="457" spans="1:15" x14ac:dyDescent="0.3">
      <c r="A457" s="5">
        <v>399001</v>
      </c>
      <c r="B457" s="6">
        <v>42690</v>
      </c>
      <c r="C457" s="5">
        <v>10968.084000000001</v>
      </c>
      <c r="D457" s="5">
        <v>10998.921</v>
      </c>
      <c r="E457" s="5">
        <v>10956.870999999999</v>
      </c>
      <c r="F457" s="5">
        <v>10970.704</v>
      </c>
      <c r="H457" s="6">
        <v>42690</v>
      </c>
      <c r="I457" s="5">
        <v>10970.704</v>
      </c>
      <c r="J457" s="5">
        <v>10998.921</v>
      </c>
      <c r="K457" s="5">
        <v>10956.870999999999</v>
      </c>
      <c r="L457" s="5">
        <v>10968.084000000001</v>
      </c>
      <c r="M457">
        <f t="shared" si="21"/>
        <v>10972.641764</v>
      </c>
      <c r="N457">
        <f t="shared" si="19"/>
        <v>10789.647298299999</v>
      </c>
      <c r="O457">
        <f t="shared" si="20"/>
        <v>87.422462310730197</v>
      </c>
    </row>
    <row r="458" spans="1:15" x14ac:dyDescent="0.3">
      <c r="A458" s="5">
        <v>399001</v>
      </c>
      <c r="B458" s="6">
        <v>42691</v>
      </c>
      <c r="C458" s="5">
        <v>10945.415999999999</v>
      </c>
      <c r="D458" s="5">
        <v>10961.8</v>
      </c>
      <c r="E458" s="5">
        <v>10887.514999999999</v>
      </c>
      <c r="F458" s="5">
        <v>10942.102000000001</v>
      </c>
      <c r="H458" s="6">
        <v>42691</v>
      </c>
      <c r="I458" s="5">
        <v>10942.102000000001</v>
      </c>
      <c r="J458" s="5">
        <v>10961.8</v>
      </c>
      <c r="K458" s="5">
        <v>10887.514999999999</v>
      </c>
      <c r="L458" s="5">
        <v>10945.415999999999</v>
      </c>
      <c r="M458">
        <f t="shared" si="21"/>
        <v>10936.462227</v>
      </c>
      <c r="N458">
        <f t="shared" si="19"/>
        <v>10797.701284249999</v>
      </c>
      <c r="O458">
        <f t="shared" si="20"/>
        <v>93.620218865750516</v>
      </c>
    </row>
    <row r="459" spans="1:15" x14ac:dyDescent="0.3">
      <c r="A459" s="5">
        <v>399001</v>
      </c>
      <c r="B459" s="6">
        <v>42692</v>
      </c>
      <c r="C459" s="5">
        <v>10889.106</v>
      </c>
      <c r="D459" s="5">
        <v>10963.663</v>
      </c>
      <c r="E459" s="5">
        <v>10876.914000000001</v>
      </c>
      <c r="F459" s="5">
        <v>10946.877</v>
      </c>
      <c r="H459" s="6">
        <v>42692</v>
      </c>
      <c r="I459" s="5">
        <v>10946.877</v>
      </c>
      <c r="J459" s="5">
        <v>10963.663</v>
      </c>
      <c r="K459" s="5">
        <v>10876.914000000001</v>
      </c>
      <c r="L459" s="5">
        <v>10889.106</v>
      </c>
      <c r="M459">
        <f t="shared" si="21"/>
        <v>10918.868954000001</v>
      </c>
      <c r="N459">
        <f t="shared" si="19"/>
        <v>10805.828054250002</v>
      </c>
      <c r="O459">
        <f t="shared" si="20"/>
        <v>94.621381473411319</v>
      </c>
    </row>
    <row r="460" spans="1:15" x14ac:dyDescent="0.3">
      <c r="A460" s="5">
        <v>399001</v>
      </c>
      <c r="B460" s="6">
        <v>42695</v>
      </c>
      <c r="C460" s="5">
        <v>10899.916999999999</v>
      </c>
      <c r="D460" s="5">
        <v>10955.442999999999</v>
      </c>
      <c r="E460" s="5">
        <v>10861.81</v>
      </c>
      <c r="F460" s="5">
        <v>10877.075999999999</v>
      </c>
      <c r="H460" s="6">
        <v>42695</v>
      </c>
      <c r="I460" s="5">
        <v>10877.075999999999</v>
      </c>
      <c r="J460" s="5">
        <v>10955.442999999999</v>
      </c>
      <c r="K460" s="5">
        <v>10861.81</v>
      </c>
      <c r="L460" s="5">
        <v>10899.916999999999</v>
      </c>
      <c r="M460">
        <f t="shared" si="21"/>
        <v>10896.186159999999</v>
      </c>
      <c r="N460">
        <f t="shared" si="19"/>
        <v>10810.557978100001</v>
      </c>
      <c r="O460">
        <f t="shared" si="20"/>
        <v>96.517393327657601</v>
      </c>
    </row>
    <row r="461" spans="1:15" x14ac:dyDescent="0.3">
      <c r="A461" s="5">
        <v>399001</v>
      </c>
      <c r="B461" s="6">
        <v>42696</v>
      </c>
      <c r="C461" s="5">
        <v>10985.602999999999</v>
      </c>
      <c r="D461" s="5">
        <v>10985.602999999999</v>
      </c>
      <c r="E461" s="5">
        <v>10910.415999999999</v>
      </c>
      <c r="F461" s="5">
        <v>10910.415999999999</v>
      </c>
      <c r="H461" s="6">
        <v>42696</v>
      </c>
      <c r="I461" s="5">
        <v>10910.415999999999</v>
      </c>
      <c r="J461" s="5">
        <v>10985.602999999999</v>
      </c>
      <c r="K461" s="5">
        <v>10910.415999999999</v>
      </c>
      <c r="L461" s="5">
        <v>10985.602999999999</v>
      </c>
      <c r="M461">
        <f t="shared" si="21"/>
        <v>10948.0095</v>
      </c>
      <c r="N461">
        <f t="shared" si="19"/>
        <v>10815.053462700002</v>
      </c>
      <c r="O461">
        <f t="shared" si="20"/>
        <v>103.31494923137478</v>
      </c>
    </row>
    <row r="462" spans="1:15" x14ac:dyDescent="0.3">
      <c r="A462" s="5">
        <v>399001</v>
      </c>
      <c r="B462" s="6">
        <v>42697</v>
      </c>
      <c r="C462" s="5">
        <v>10973.8</v>
      </c>
      <c r="D462" s="5">
        <v>11041.522000000001</v>
      </c>
      <c r="E462" s="5">
        <v>10952.001</v>
      </c>
      <c r="F462" s="5">
        <v>11010.999</v>
      </c>
      <c r="H462" s="6">
        <v>42697</v>
      </c>
      <c r="I462" s="5">
        <v>11010.999</v>
      </c>
      <c r="J462" s="5">
        <v>11041.522000000001</v>
      </c>
      <c r="K462" s="5">
        <v>10952.001</v>
      </c>
      <c r="L462" s="5">
        <v>10973.8</v>
      </c>
      <c r="M462">
        <f t="shared" si="21"/>
        <v>10994.065783999999</v>
      </c>
      <c r="N462">
        <f t="shared" si="19"/>
        <v>10822.766144100002</v>
      </c>
      <c r="O462">
        <f t="shared" si="20"/>
        <v>109.00555334596714</v>
      </c>
    </row>
    <row r="463" spans="1:15" x14ac:dyDescent="0.3">
      <c r="A463" s="5">
        <v>399001</v>
      </c>
      <c r="B463" s="6">
        <v>42698</v>
      </c>
      <c r="C463" s="5">
        <v>10967.466</v>
      </c>
      <c r="D463" s="5">
        <v>11030.123</v>
      </c>
      <c r="E463" s="5">
        <v>10947.272999999999</v>
      </c>
      <c r="F463" s="5">
        <v>10960.645</v>
      </c>
      <c r="H463" s="6">
        <v>42698</v>
      </c>
      <c r="I463" s="5">
        <v>10960.645</v>
      </c>
      <c r="J463" s="5">
        <v>11030.123</v>
      </c>
      <c r="K463" s="5">
        <v>10947.272999999999</v>
      </c>
      <c r="L463" s="5">
        <v>10967.466</v>
      </c>
      <c r="M463">
        <f t="shared" si="21"/>
        <v>10973.468935000001</v>
      </c>
      <c r="N463">
        <f t="shared" si="19"/>
        <v>10831.965162000004</v>
      </c>
      <c r="O463">
        <f t="shared" si="20"/>
        <v>113.03640175544508</v>
      </c>
    </row>
    <row r="464" spans="1:15" x14ac:dyDescent="0.3">
      <c r="A464" s="5">
        <v>399001</v>
      </c>
      <c r="B464" s="6">
        <v>42699</v>
      </c>
      <c r="C464" s="5">
        <v>11036.529</v>
      </c>
      <c r="D464" s="5">
        <v>11036.529</v>
      </c>
      <c r="E464" s="5">
        <v>10830.397000000001</v>
      </c>
      <c r="F464" s="5">
        <v>10966.362999999999</v>
      </c>
      <c r="H464" s="6">
        <v>42699</v>
      </c>
      <c r="I464" s="5">
        <v>10966.362999999999</v>
      </c>
      <c r="J464" s="5">
        <v>11036.529</v>
      </c>
      <c r="K464" s="5">
        <v>10830.397000000001</v>
      </c>
      <c r="L464" s="5">
        <v>11036.529</v>
      </c>
      <c r="M464">
        <f t="shared" si="21"/>
        <v>10975.476493999999</v>
      </c>
      <c r="N464">
        <f t="shared" si="19"/>
        <v>10842.871281300004</v>
      </c>
      <c r="O464">
        <f t="shared" si="20"/>
        <v>117.58259640264295</v>
      </c>
    </row>
    <row r="465" spans="1:15" x14ac:dyDescent="0.3">
      <c r="A465" s="5">
        <v>399001</v>
      </c>
      <c r="B465" s="6">
        <v>42702</v>
      </c>
      <c r="C465" s="5">
        <v>11068.867</v>
      </c>
      <c r="D465" s="5">
        <v>11108.865</v>
      </c>
      <c r="E465" s="5">
        <v>11045.683999999999</v>
      </c>
      <c r="F465" s="5">
        <v>11078.772999999999</v>
      </c>
      <c r="H465" s="6">
        <v>42702</v>
      </c>
      <c r="I465" s="5">
        <v>11078.772999999999</v>
      </c>
      <c r="J465" s="5">
        <v>11108.865</v>
      </c>
      <c r="K465" s="5">
        <v>11045.683999999999</v>
      </c>
      <c r="L465" s="5">
        <v>11068.867</v>
      </c>
      <c r="M465">
        <f t="shared" si="21"/>
        <v>11075.139619</v>
      </c>
      <c r="N465">
        <f t="shared" si="19"/>
        <v>10862.271787350002</v>
      </c>
      <c r="O465">
        <f t="shared" si="20"/>
        <v>121.77533086099687</v>
      </c>
    </row>
    <row r="466" spans="1:15" x14ac:dyDescent="0.3">
      <c r="A466" s="5">
        <v>399001</v>
      </c>
      <c r="B466" s="6">
        <v>42703</v>
      </c>
      <c r="C466" s="5">
        <v>11034.701999999999</v>
      </c>
      <c r="D466" s="5">
        <v>11124.811</v>
      </c>
      <c r="E466" s="5">
        <v>11026.298000000001</v>
      </c>
      <c r="F466" s="5">
        <v>11039.623</v>
      </c>
      <c r="H466" s="6">
        <v>42703</v>
      </c>
      <c r="I466" s="5">
        <v>11039.623</v>
      </c>
      <c r="J466" s="5">
        <v>11124.811</v>
      </c>
      <c r="K466" s="5">
        <v>11026.298000000001</v>
      </c>
      <c r="L466" s="5">
        <v>11034.701999999999</v>
      </c>
      <c r="M466">
        <f t="shared" si="21"/>
        <v>11051.828243999998</v>
      </c>
      <c r="N466">
        <f t="shared" si="19"/>
        <v>10877.15634195</v>
      </c>
      <c r="O466">
        <f t="shared" si="20"/>
        <v>125.82287502638482</v>
      </c>
    </row>
    <row r="467" spans="1:15" x14ac:dyDescent="0.3">
      <c r="A467" s="5">
        <v>399001</v>
      </c>
      <c r="B467" s="6">
        <v>42704</v>
      </c>
      <c r="C467" s="5">
        <v>11012.192999999999</v>
      </c>
      <c r="D467" s="5">
        <v>11072.055</v>
      </c>
      <c r="E467" s="5">
        <v>10983.181</v>
      </c>
      <c r="F467" s="5">
        <v>11023.656999999999</v>
      </c>
      <c r="H467" s="6">
        <v>42704</v>
      </c>
      <c r="I467" s="5">
        <v>11023.656999999999</v>
      </c>
      <c r="J467" s="5">
        <v>11072.055</v>
      </c>
      <c r="K467" s="5">
        <v>10983.181</v>
      </c>
      <c r="L467" s="5">
        <v>11012.192999999999</v>
      </c>
      <c r="M467">
        <f t="shared" si="21"/>
        <v>11021.627725999999</v>
      </c>
      <c r="N467">
        <f t="shared" si="19"/>
        <v>10891.560806650003</v>
      </c>
      <c r="O467">
        <f t="shared" si="20"/>
        <v>120.77030137156625</v>
      </c>
    </row>
    <row r="468" spans="1:15" x14ac:dyDescent="0.3">
      <c r="A468" s="5">
        <v>399001</v>
      </c>
      <c r="B468" s="6">
        <v>42705</v>
      </c>
      <c r="C468" s="5">
        <v>11088.156999999999</v>
      </c>
      <c r="D468" s="5">
        <v>11090.931</v>
      </c>
      <c r="E468" s="5">
        <v>11036.611000000001</v>
      </c>
      <c r="F468" s="5">
        <v>11037.115</v>
      </c>
      <c r="H468" s="6">
        <v>42705</v>
      </c>
      <c r="I468" s="5">
        <v>11037.115</v>
      </c>
      <c r="J468" s="5">
        <v>11090.931</v>
      </c>
      <c r="K468" s="5">
        <v>11036.611000000001</v>
      </c>
      <c r="L468" s="5">
        <v>11088.156999999999</v>
      </c>
      <c r="M468">
        <f t="shared" si="21"/>
        <v>11063.06957</v>
      </c>
      <c r="N468">
        <f t="shared" si="19"/>
        <v>10909.052419850001</v>
      </c>
      <c r="O468">
        <f t="shared" si="20"/>
        <v>122.2613683643193</v>
      </c>
    </row>
    <row r="469" spans="1:15" x14ac:dyDescent="0.3">
      <c r="A469" s="5">
        <v>399001</v>
      </c>
      <c r="B469" s="6">
        <v>42706</v>
      </c>
      <c r="C469" s="5">
        <v>10912.627</v>
      </c>
      <c r="D469" s="5">
        <v>11078.290999999999</v>
      </c>
      <c r="E469" s="5">
        <v>10905.393</v>
      </c>
      <c r="F469" s="5">
        <v>11074.536</v>
      </c>
      <c r="H469" s="6">
        <v>42706</v>
      </c>
      <c r="I469" s="5">
        <v>11074.536</v>
      </c>
      <c r="J469" s="5">
        <v>11078.290999999999</v>
      </c>
      <c r="K469" s="5">
        <v>10905.393</v>
      </c>
      <c r="L469" s="5">
        <v>10912.627</v>
      </c>
      <c r="M469">
        <f t="shared" si="21"/>
        <v>10992.917011000001</v>
      </c>
      <c r="N469">
        <f t="shared" si="19"/>
        <v>10922.411029850002</v>
      </c>
      <c r="O469">
        <f t="shared" si="20"/>
        <v>111.64405590902905</v>
      </c>
    </row>
    <row r="470" spans="1:15" x14ac:dyDescent="0.3">
      <c r="A470" s="5">
        <v>399001</v>
      </c>
      <c r="B470" s="6">
        <v>42709</v>
      </c>
      <c r="C470" s="5">
        <v>10784.332</v>
      </c>
      <c r="D470" s="5">
        <v>10894.076999999999</v>
      </c>
      <c r="E470" s="5">
        <v>10762.846</v>
      </c>
      <c r="F470" s="5">
        <v>10776.121999999999</v>
      </c>
      <c r="H470" s="6">
        <v>42709</v>
      </c>
      <c r="I470" s="5">
        <v>10776.121999999999</v>
      </c>
      <c r="J470" s="5">
        <v>10894.076999999999</v>
      </c>
      <c r="K470" s="5">
        <v>10762.846</v>
      </c>
      <c r="L470" s="5">
        <v>10784.332</v>
      </c>
      <c r="M470">
        <f t="shared" si="21"/>
        <v>10798.652578999998</v>
      </c>
      <c r="N470">
        <f t="shared" ref="N470:N533" si="22">AVERAGE(M451:M470)</f>
        <v>10927.4140465</v>
      </c>
      <c r="O470">
        <f t="shared" ref="O470:O533" si="23">_xlfn.STDEV.S(L451:L470)</f>
        <v>103.45755538255381</v>
      </c>
    </row>
    <row r="471" spans="1:15" x14ac:dyDescent="0.3">
      <c r="A471" s="5">
        <v>399001</v>
      </c>
      <c r="B471" s="6">
        <v>42710</v>
      </c>
      <c r="C471" s="5">
        <v>10779.764999999999</v>
      </c>
      <c r="D471" s="5">
        <v>10833.808999999999</v>
      </c>
      <c r="E471" s="5">
        <v>10774.36</v>
      </c>
      <c r="F471" s="5">
        <v>10798.802</v>
      </c>
      <c r="H471" s="6">
        <v>42710</v>
      </c>
      <c r="I471" s="5">
        <v>10798.802</v>
      </c>
      <c r="J471" s="5">
        <v>10833.808999999999</v>
      </c>
      <c r="K471" s="5">
        <v>10774.36</v>
      </c>
      <c r="L471" s="5">
        <v>10779.764999999999</v>
      </c>
      <c r="M471">
        <f t="shared" si="21"/>
        <v>10794.937482000001</v>
      </c>
      <c r="N471">
        <f t="shared" si="22"/>
        <v>10929.62569225</v>
      </c>
      <c r="O471">
        <f t="shared" si="23"/>
        <v>102.10628043599314</v>
      </c>
    </row>
    <row r="472" spans="1:15" x14ac:dyDescent="0.3">
      <c r="A472" s="5">
        <v>399001</v>
      </c>
      <c r="B472" s="6">
        <v>42711</v>
      </c>
      <c r="C472" s="5">
        <v>10855.718000000001</v>
      </c>
      <c r="D472" s="5">
        <v>10855.718000000001</v>
      </c>
      <c r="E472" s="5">
        <v>10751.201999999999</v>
      </c>
      <c r="F472" s="5">
        <v>10780.212</v>
      </c>
      <c r="H472" s="6">
        <v>42711</v>
      </c>
      <c r="I472" s="5">
        <v>10780.212</v>
      </c>
      <c r="J472" s="5">
        <v>10855.718000000001</v>
      </c>
      <c r="K472" s="5">
        <v>10751.201999999999</v>
      </c>
      <c r="L472" s="5">
        <v>10855.718000000001</v>
      </c>
      <c r="M472">
        <f t="shared" si="21"/>
        <v>10812.42409</v>
      </c>
      <c r="N472">
        <f t="shared" si="22"/>
        <v>10934.607166849999</v>
      </c>
      <c r="O472">
        <f t="shared" si="23"/>
        <v>88.24840372142107</v>
      </c>
    </row>
    <row r="473" spans="1:15" x14ac:dyDescent="0.3">
      <c r="A473" s="5">
        <v>399001</v>
      </c>
      <c r="B473" s="6">
        <v>42712</v>
      </c>
      <c r="C473" s="5">
        <v>10812.297</v>
      </c>
      <c r="D473" s="5">
        <v>10865.221</v>
      </c>
      <c r="E473" s="5">
        <v>10804.741</v>
      </c>
      <c r="F473" s="5">
        <v>10865.221</v>
      </c>
      <c r="H473" s="6">
        <v>42712</v>
      </c>
      <c r="I473" s="5">
        <v>10865.221</v>
      </c>
      <c r="J473" s="5">
        <v>10865.221</v>
      </c>
      <c r="K473" s="5">
        <v>10804.741</v>
      </c>
      <c r="L473" s="5">
        <v>10812.297</v>
      </c>
      <c r="M473">
        <f t="shared" si="21"/>
        <v>10837.315804</v>
      </c>
      <c r="N473">
        <f t="shared" si="22"/>
        <v>10936.243117900001</v>
      </c>
      <c r="O473">
        <f t="shared" si="23"/>
        <v>88.922680755693165</v>
      </c>
    </row>
    <row r="474" spans="1:15" x14ac:dyDescent="0.3">
      <c r="A474" s="5">
        <v>399001</v>
      </c>
      <c r="B474" s="6">
        <v>42713</v>
      </c>
      <c r="C474" s="5">
        <v>10789.624</v>
      </c>
      <c r="D474" s="5">
        <v>10835.912</v>
      </c>
      <c r="E474" s="5">
        <v>10766.555</v>
      </c>
      <c r="F474" s="5">
        <v>10802.175999999999</v>
      </c>
      <c r="H474" s="6">
        <v>42713</v>
      </c>
      <c r="I474" s="5">
        <v>10802.175999999999</v>
      </c>
      <c r="J474" s="5">
        <v>10835.912</v>
      </c>
      <c r="K474" s="5">
        <v>10766.555</v>
      </c>
      <c r="L474" s="5">
        <v>10789.624</v>
      </c>
      <c r="M474">
        <f t="shared" si="21"/>
        <v>10797.937397</v>
      </c>
      <c r="N474">
        <f t="shared" si="22"/>
        <v>10933.8852214</v>
      </c>
      <c r="O474">
        <f t="shared" si="23"/>
        <v>94.106141087869361</v>
      </c>
    </row>
    <row r="475" spans="1:15" x14ac:dyDescent="0.3">
      <c r="A475" s="5">
        <v>399001</v>
      </c>
      <c r="B475" s="6">
        <v>42716</v>
      </c>
      <c r="C475" s="5">
        <v>10302.852999999999</v>
      </c>
      <c r="D475" s="5">
        <v>10775.57</v>
      </c>
      <c r="E475" s="5">
        <v>10292.540000000001</v>
      </c>
      <c r="F475" s="5">
        <v>10774.593000000001</v>
      </c>
      <c r="H475" s="6">
        <v>42716</v>
      </c>
      <c r="I475" s="5">
        <v>10774.593000000001</v>
      </c>
      <c r="J475" s="5">
        <v>10775.57</v>
      </c>
      <c r="K475" s="5">
        <v>10292.540000000001</v>
      </c>
      <c r="L475" s="5">
        <v>10302.852999999999</v>
      </c>
      <c r="M475">
        <f t="shared" si="21"/>
        <v>10536.939824000001</v>
      </c>
      <c r="N475">
        <f t="shared" si="22"/>
        <v>10916.291939800001</v>
      </c>
      <c r="O475">
        <f t="shared" si="23"/>
        <v>169.67659176488485</v>
      </c>
    </row>
    <row r="476" spans="1:15" x14ac:dyDescent="0.3">
      <c r="A476" s="5">
        <v>399001</v>
      </c>
      <c r="B476" s="6">
        <v>42717</v>
      </c>
      <c r="C476" s="5">
        <v>10332.276</v>
      </c>
      <c r="D476" s="5">
        <v>10364.064</v>
      </c>
      <c r="E476" s="5">
        <v>10192.130999999999</v>
      </c>
      <c r="F476" s="5">
        <v>10280.437</v>
      </c>
      <c r="H476" s="6">
        <v>42717</v>
      </c>
      <c r="I476" s="5">
        <v>10280.437</v>
      </c>
      <c r="J476" s="5">
        <v>10364.064</v>
      </c>
      <c r="K476" s="5">
        <v>10192.130999999999</v>
      </c>
      <c r="L476" s="5">
        <v>10332.276</v>
      </c>
      <c r="M476">
        <f t="shared" si="21"/>
        <v>10295.561561999999</v>
      </c>
      <c r="N476">
        <f t="shared" si="22"/>
        <v>10884.676536299998</v>
      </c>
      <c r="O476">
        <f t="shared" si="23"/>
        <v>211.5658534276466</v>
      </c>
    </row>
    <row r="477" spans="1:15" x14ac:dyDescent="0.3">
      <c r="A477" s="5">
        <v>399001</v>
      </c>
      <c r="B477" s="6">
        <v>42718</v>
      </c>
      <c r="C477" s="5">
        <v>10232.819</v>
      </c>
      <c r="D477" s="5">
        <v>10333.659</v>
      </c>
      <c r="E477" s="5">
        <v>10213.946</v>
      </c>
      <c r="F477" s="5">
        <v>10318.07</v>
      </c>
      <c r="H477" s="6">
        <v>42718</v>
      </c>
      <c r="I477" s="5">
        <v>10318.07</v>
      </c>
      <c r="J477" s="5">
        <v>10333.659</v>
      </c>
      <c r="K477" s="5">
        <v>10213.946</v>
      </c>
      <c r="L477" s="5">
        <v>10232.819</v>
      </c>
      <c r="M477">
        <f t="shared" si="21"/>
        <v>10274.817256</v>
      </c>
      <c r="N477">
        <f t="shared" si="22"/>
        <v>10849.785310900003</v>
      </c>
      <c r="O477">
        <f t="shared" si="23"/>
        <v>253.67638578424146</v>
      </c>
    </row>
    <row r="478" spans="1:15" x14ac:dyDescent="0.3">
      <c r="A478" s="5">
        <v>399001</v>
      </c>
      <c r="B478" s="6">
        <v>42719</v>
      </c>
      <c r="C478" s="5">
        <v>10256.108</v>
      </c>
      <c r="D478" s="5">
        <v>10331.976000000001</v>
      </c>
      <c r="E478" s="5">
        <v>10194.999</v>
      </c>
      <c r="F478" s="5">
        <v>10202.244000000001</v>
      </c>
      <c r="H478" s="6">
        <v>42719</v>
      </c>
      <c r="I478" s="5">
        <v>10202.244000000001</v>
      </c>
      <c r="J478" s="5">
        <v>10331.976000000001</v>
      </c>
      <c r="K478" s="5">
        <v>10194.999</v>
      </c>
      <c r="L478" s="5">
        <v>10256.108</v>
      </c>
      <c r="M478">
        <f t="shared" si="21"/>
        <v>10242.282993000001</v>
      </c>
      <c r="N478">
        <f t="shared" si="22"/>
        <v>10815.076349200001</v>
      </c>
      <c r="O478">
        <f t="shared" si="23"/>
        <v>283.04079914339951</v>
      </c>
    </row>
    <row r="479" spans="1:15" x14ac:dyDescent="0.3">
      <c r="A479" s="5">
        <v>399001</v>
      </c>
      <c r="B479" s="6">
        <v>42720</v>
      </c>
      <c r="C479" s="5">
        <v>10334.757</v>
      </c>
      <c r="D479" s="5">
        <v>10346.531999999999</v>
      </c>
      <c r="E479" s="5">
        <v>10239.215</v>
      </c>
      <c r="F479" s="5">
        <v>10258.644</v>
      </c>
      <c r="H479" s="6">
        <v>42720</v>
      </c>
      <c r="I479" s="5">
        <v>10258.644</v>
      </c>
      <c r="J479" s="5">
        <v>10346.531999999999</v>
      </c>
      <c r="K479" s="5">
        <v>10239.215</v>
      </c>
      <c r="L479" s="5">
        <v>10334.757</v>
      </c>
      <c r="M479">
        <f t="shared" si="21"/>
        <v>10295.238585999999</v>
      </c>
      <c r="N479">
        <f t="shared" si="22"/>
        <v>10783.8948308</v>
      </c>
      <c r="O479">
        <f t="shared" si="23"/>
        <v>300.53408410142805</v>
      </c>
    </row>
    <row r="480" spans="1:15" x14ac:dyDescent="0.3">
      <c r="A480" s="5">
        <v>399001</v>
      </c>
      <c r="B480" s="6">
        <v>42723</v>
      </c>
      <c r="C480" s="5">
        <v>10283.164000000001</v>
      </c>
      <c r="D480" s="5">
        <v>10330.611000000001</v>
      </c>
      <c r="E480" s="5">
        <v>10262.687</v>
      </c>
      <c r="F480" s="5">
        <v>10330.611000000001</v>
      </c>
      <c r="H480" s="6">
        <v>42723</v>
      </c>
      <c r="I480" s="5">
        <v>10330.611000000001</v>
      </c>
      <c r="J480" s="5">
        <v>10330.611000000001</v>
      </c>
      <c r="K480" s="5">
        <v>10262.687</v>
      </c>
      <c r="L480" s="5">
        <v>10283.164000000001</v>
      </c>
      <c r="M480">
        <f t="shared" si="21"/>
        <v>10302.976393000001</v>
      </c>
      <c r="N480">
        <f t="shared" si="22"/>
        <v>10754.23434245</v>
      </c>
      <c r="O480">
        <f t="shared" si="23"/>
        <v>317.96486351370976</v>
      </c>
    </row>
    <row r="481" spans="1:15" x14ac:dyDescent="0.3">
      <c r="A481" s="5">
        <v>399001</v>
      </c>
      <c r="B481" s="6">
        <v>42724</v>
      </c>
      <c r="C481" s="5">
        <v>10245.332</v>
      </c>
      <c r="D481" s="5">
        <v>10276.628000000001</v>
      </c>
      <c r="E481" s="5">
        <v>10204.018</v>
      </c>
      <c r="F481" s="5">
        <v>10275.44</v>
      </c>
      <c r="H481" s="6">
        <v>42724</v>
      </c>
      <c r="I481" s="5">
        <v>10275.44</v>
      </c>
      <c r="J481" s="5">
        <v>10276.628000000001</v>
      </c>
      <c r="K481" s="5">
        <v>10204.018</v>
      </c>
      <c r="L481" s="5">
        <v>10245.332</v>
      </c>
      <c r="M481">
        <f t="shared" si="21"/>
        <v>10252.721934000001</v>
      </c>
      <c r="N481">
        <f t="shared" si="22"/>
        <v>10719.469964149999</v>
      </c>
      <c r="O481">
        <f t="shared" si="23"/>
        <v>330.95863743821201</v>
      </c>
    </row>
    <row r="482" spans="1:15" x14ac:dyDescent="0.3">
      <c r="A482" s="5">
        <v>399001</v>
      </c>
      <c r="B482" s="6">
        <v>42725</v>
      </c>
      <c r="C482" s="5">
        <v>10313.569</v>
      </c>
      <c r="D482" s="5">
        <v>10320.335999999999</v>
      </c>
      <c r="E482" s="5">
        <v>10266.189</v>
      </c>
      <c r="F482" s="5">
        <v>10266.189</v>
      </c>
      <c r="H482" s="6">
        <v>42725</v>
      </c>
      <c r="I482" s="5">
        <v>10266.189</v>
      </c>
      <c r="J482" s="5">
        <v>10320.335999999999</v>
      </c>
      <c r="K482" s="5">
        <v>10266.189</v>
      </c>
      <c r="L482" s="5">
        <v>10313.569</v>
      </c>
      <c r="M482">
        <f t="shared" si="21"/>
        <v>10291.171496999999</v>
      </c>
      <c r="N482">
        <f t="shared" si="22"/>
        <v>10684.325249799998</v>
      </c>
      <c r="O482">
        <f t="shared" si="23"/>
        <v>335.64798818763671</v>
      </c>
    </row>
    <row r="483" spans="1:15" x14ac:dyDescent="0.3">
      <c r="A483" s="5">
        <v>399001</v>
      </c>
      <c r="B483" s="6">
        <v>42726</v>
      </c>
      <c r="C483" s="5">
        <v>10306.924000000001</v>
      </c>
      <c r="D483" s="5">
        <v>10323.069</v>
      </c>
      <c r="E483" s="5">
        <v>10257.316000000001</v>
      </c>
      <c r="F483" s="5">
        <v>10310.724</v>
      </c>
      <c r="H483" s="6">
        <v>42726</v>
      </c>
      <c r="I483" s="5">
        <v>10310.724</v>
      </c>
      <c r="J483" s="5">
        <v>10323.069</v>
      </c>
      <c r="K483" s="5">
        <v>10257.316000000001</v>
      </c>
      <c r="L483" s="5">
        <v>10306.924000000001</v>
      </c>
      <c r="M483">
        <f t="shared" si="21"/>
        <v>10301.706767000001</v>
      </c>
      <c r="N483">
        <f t="shared" si="22"/>
        <v>10650.737141399999</v>
      </c>
      <c r="O483">
        <f t="shared" si="23"/>
        <v>337.55348975318748</v>
      </c>
    </row>
    <row r="484" spans="1:15" x14ac:dyDescent="0.3">
      <c r="A484" s="5">
        <v>399001</v>
      </c>
      <c r="B484" s="6">
        <v>42727</v>
      </c>
      <c r="C484" s="5">
        <v>10199.861000000001</v>
      </c>
      <c r="D484" s="5">
        <v>10311.388999999999</v>
      </c>
      <c r="E484" s="5">
        <v>10196.721</v>
      </c>
      <c r="F484" s="5">
        <v>10304.635</v>
      </c>
      <c r="H484" s="6">
        <v>42727</v>
      </c>
      <c r="I484" s="5">
        <v>10304.635</v>
      </c>
      <c r="J484" s="5">
        <v>10311.388999999999</v>
      </c>
      <c r="K484" s="5">
        <v>10196.721</v>
      </c>
      <c r="L484" s="5">
        <v>10199.861000000001</v>
      </c>
      <c r="M484">
        <f t="shared" si="21"/>
        <v>10252.938274</v>
      </c>
      <c r="N484">
        <f t="shared" si="22"/>
        <v>10614.6102304</v>
      </c>
      <c r="O484">
        <f t="shared" si="23"/>
        <v>337.55596184490565</v>
      </c>
    </row>
    <row r="485" spans="1:15" x14ac:dyDescent="0.3">
      <c r="A485" s="5">
        <v>399001</v>
      </c>
      <c r="B485" s="6">
        <v>42730</v>
      </c>
      <c r="C485" s="5">
        <v>10233.419</v>
      </c>
      <c r="D485" s="5">
        <v>10233.419</v>
      </c>
      <c r="E485" s="5">
        <v>10062.374</v>
      </c>
      <c r="F485" s="5">
        <v>10163.507</v>
      </c>
      <c r="H485" s="6">
        <v>42730</v>
      </c>
      <c r="I485" s="5">
        <v>10163.507</v>
      </c>
      <c r="J485" s="5">
        <v>10233.419</v>
      </c>
      <c r="K485" s="5">
        <v>10062.374</v>
      </c>
      <c r="L485" s="5">
        <v>10233.419</v>
      </c>
      <c r="M485">
        <f t="shared" si="21"/>
        <v>10179.146596999999</v>
      </c>
      <c r="N485">
        <f t="shared" si="22"/>
        <v>10569.8105793</v>
      </c>
      <c r="O485">
        <f t="shared" si="23"/>
        <v>327.67660596487571</v>
      </c>
    </row>
    <row r="486" spans="1:15" x14ac:dyDescent="0.3">
      <c r="A486" s="5">
        <v>399001</v>
      </c>
      <c r="B486" s="6">
        <v>42731</v>
      </c>
      <c r="C486" s="5">
        <v>10230.571</v>
      </c>
      <c r="D486" s="5">
        <v>10270.976000000001</v>
      </c>
      <c r="E486" s="5">
        <v>10221.665999999999</v>
      </c>
      <c r="F486" s="5">
        <v>10229.906999999999</v>
      </c>
      <c r="H486" s="6">
        <v>42731</v>
      </c>
      <c r="I486" s="5">
        <v>10229.906999999999</v>
      </c>
      <c r="J486" s="5">
        <v>10270.976000000001</v>
      </c>
      <c r="K486" s="5">
        <v>10221.665999999999</v>
      </c>
      <c r="L486" s="5">
        <v>10230.571</v>
      </c>
      <c r="M486">
        <f t="shared" si="21"/>
        <v>10236.382324</v>
      </c>
      <c r="N486">
        <f t="shared" si="22"/>
        <v>10529.0382833</v>
      </c>
      <c r="O486">
        <f t="shared" si="23"/>
        <v>314.87007630768994</v>
      </c>
    </row>
    <row r="487" spans="1:15" x14ac:dyDescent="0.3">
      <c r="A487" s="5">
        <v>399001</v>
      </c>
      <c r="B487" s="6">
        <v>42732</v>
      </c>
      <c r="C487" s="5">
        <v>10187.16</v>
      </c>
      <c r="D487" s="5">
        <v>10246.773999999999</v>
      </c>
      <c r="E487" s="5">
        <v>10169.798000000001</v>
      </c>
      <c r="F487" s="5">
        <v>10229.012000000001</v>
      </c>
      <c r="H487" s="6">
        <v>42732</v>
      </c>
      <c r="I487" s="5">
        <v>10229.012000000001</v>
      </c>
      <c r="J487" s="5">
        <v>10246.773999999999</v>
      </c>
      <c r="K487" s="5">
        <v>10169.798000000001</v>
      </c>
      <c r="L487" s="5">
        <v>10187.16</v>
      </c>
      <c r="M487">
        <f t="shared" si="21"/>
        <v>10208.162399999999</v>
      </c>
      <c r="N487">
        <f t="shared" si="22"/>
        <v>10488.365017</v>
      </c>
      <c r="O487">
        <f t="shared" si="23"/>
        <v>300.0429411311996</v>
      </c>
    </row>
    <row r="488" spans="1:15" x14ac:dyDescent="0.3">
      <c r="A488" s="5">
        <v>399001</v>
      </c>
      <c r="B488" s="6">
        <v>42733</v>
      </c>
      <c r="C488" s="5">
        <v>10159.447</v>
      </c>
      <c r="D488" s="5">
        <v>10222.522999999999</v>
      </c>
      <c r="E488" s="5">
        <v>10151.278</v>
      </c>
      <c r="F488" s="5">
        <v>10177.025</v>
      </c>
      <c r="H488" s="6">
        <v>42733</v>
      </c>
      <c r="I488" s="5">
        <v>10177.025</v>
      </c>
      <c r="J488" s="5">
        <v>10222.522999999999</v>
      </c>
      <c r="K488" s="5">
        <v>10151.278</v>
      </c>
      <c r="L488" s="5">
        <v>10159.447</v>
      </c>
      <c r="M488">
        <f t="shared" si="21"/>
        <v>10175.365839</v>
      </c>
      <c r="N488">
        <f t="shared" si="22"/>
        <v>10443.979830450004</v>
      </c>
      <c r="O488">
        <f t="shared" si="23"/>
        <v>270.40350131341734</v>
      </c>
    </row>
    <row r="489" spans="1:15" x14ac:dyDescent="0.3">
      <c r="A489" s="5">
        <v>399001</v>
      </c>
      <c r="B489" s="6">
        <v>42734</v>
      </c>
      <c r="C489" s="5">
        <v>10177.138000000001</v>
      </c>
      <c r="D489" s="5">
        <v>10204.09</v>
      </c>
      <c r="E489" s="5">
        <v>10145.111999999999</v>
      </c>
      <c r="F489" s="5">
        <v>10175.496999999999</v>
      </c>
      <c r="H489" s="6">
        <v>42734</v>
      </c>
      <c r="I489" s="5">
        <v>10175.496999999999</v>
      </c>
      <c r="J489" s="5">
        <v>10204.09</v>
      </c>
      <c r="K489" s="5">
        <v>10145.111999999999</v>
      </c>
      <c r="L489" s="5">
        <v>10177.138000000001</v>
      </c>
      <c r="M489">
        <f t="shared" si="21"/>
        <v>10175.661797000001</v>
      </c>
      <c r="N489">
        <f t="shared" si="22"/>
        <v>10403.117069750002</v>
      </c>
      <c r="O489">
        <f t="shared" si="23"/>
        <v>250.233749370064</v>
      </c>
    </row>
    <row r="490" spans="1:15" x14ac:dyDescent="0.3">
      <c r="A490" s="5">
        <v>399001</v>
      </c>
      <c r="B490" s="6">
        <v>42738</v>
      </c>
      <c r="C490" s="5">
        <v>10262.847</v>
      </c>
      <c r="D490" s="5">
        <v>10275.132</v>
      </c>
      <c r="E490" s="5">
        <v>10205.141</v>
      </c>
      <c r="F490" s="5">
        <v>10205.141</v>
      </c>
      <c r="H490" s="6">
        <v>42738</v>
      </c>
      <c r="I490" s="5">
        <v>10205.141</v>
      </c>
      <c r="J490" s="5">
        <v>10275.132</v>
      </c>
      <c r="K490" s="5">
        <v>10205.141</v>
      </c>
      <c r="L490" s="5">
        <v>10262.847</v>
      </c>
      <c r="M490">
        <f t="shared" si="21"/>
        <v>10236.340434999998</v>
      </c>
      <c r="N490">
        <f t="shared" si="22"/>
        <v>10375.001462550001</v>
      </c>
      <c r="O490">
        <f t="shared" si="23"/>
        <v>233.69886138890593</v>
      </c>
    </row>
    <row r="491" spans="1:15" x14ac:dyDescent="0.3">
      <c r="A491" s="5">
        <v>399001</v>
      </c>
      <c r="B491" s="6">
        <v>42739</v>
      </c>
      <c r="C491" s="5">
        <v>10384.867</v>
      </c>
      <c r="D491" s="5">
        <v>10384.867</v>
      </c>
      <c r="E491" s="5">
        <v>10255.752</v>
      </c>
      <c r="F491" s="5">
        <v>10264.429</v>
      </c>
      <c r="H491" s="6">
        <v>42739</v>
      </c>
      <c r="I491" s="5">
        <v>10264.429</v>
      </c>
      <c r="J491" s="5">
        <v>10384.867</v>
      </c>
      <c r="K491" s="5">
        <v>10255.752</v>
      </c>
      <c r="L491" s="5">
        <v>10384.867</v>
      </c>
      <c r="M491">
        <f t="shared" si="21"/>
        <v>10322.990693</v>
      </c>
      <c r="N491">
        <f t="shared" si="22"/>
        <v>10351.404123099999</v>
      </c>
      <c r="O491">
        <f t="shared" si="23"/>
        <v>212.51422853899385</v>
      </c>
    </row>
    <row r="492" spans="1:15" x14ac:dyDescent="0.3">
      <c r="A492" s="5">
        <v>399001</v>
      </c>
      <c r="B492" s="6">
        <v>42740</v>
      </c>
      <c r="C492" s="5">
        <v>10371.471</v>
      </c>
      <c r="D492" s="5">
        <v>10396.905000000001</v>
      </c>
      <c r="E492" s="5">
        <v>10365.442999999999</v>
      </c>
      <c r="F492" s="5">
        <v>10382.596</v>
      </c>
      <c r="H492" s="6">
        <v>42740</v>
      </c>
      <c r="I492" s="5">
        <v>10382.596</v>
      </c>
      <c r="J492" s="5">
        <v>10396.905000000001</v>
      </c>
      <c r="K492" s="5">
        <v>10365.442999999999</v>
      </c>
      <c r="L492" s="5">
        <v>10371.471</v>
      </c>
      <c r="M492">
        <f t="shared" si="21"/>
        <v>10378.615170999999</v>
      </c>
      <c r="N492">
        <f t="shared" si="22"/>
        <v>10329.713677150001</v>
      </c>
      <c r="O492">
        <f t="shared" si="23"/>
        <v>175.65862477742081</v>
      </c>
    </row>
    <row r="493" spans="1:15" x14ac:dyDescent="0.3">
      <c r="A493" s="5">
        <v>399001</v>
      </c>
      <c r="B493" s="6">
        <v>42741</v>
      </c>
      <c r="C493" s="5">
        <v>10289.361999999999</v>
      </c>
      <c r="D493" s="5">
        <v>10363.121999999999</v>
      </c>
      <c r="E493" s="5">
        <v>10286.521000000001</v>
      </c>
      <c r="F493" s="5">
        <v>10362.852000000001</v>
      </c>
      <c r="H493" s="6">
        <v>42741</v>
      </c>
      <c r="I493" s="5">
        <v>10362.852000000001</v>
      </c>
      <c r="J493" s="5">
        <v>10363.121999999999</v>
      </c>
      <c r="K493" s="5">
        <v>10286.521000000001</v>
      </c>
      <c r="L493" s="5">
        <v>10289.361999999999</v>
      </c>
      <c r="M493">
        <f t="shared" si="21"/>
        <v>10325.615938999999</v>
      </c>
      <c r="N493">
        <f t="shared" si="22"/>
        <v>10304.1286839</v>
      </c>
      <c r="O493">
        <f t="shared" si="23"/>
        <v>132.19512069245246</v>
      </c>
    </row>
    <row r="494" spans="1:15" x14ac:dyDescent="0.3">
      <c r="A494" s="5">
        <v>399001</v>
      </c>
      <c r="B494" s="6">
        <v>42744</v>
      </c>
      <c r="C494" s="5">
        <v>10331.791999999999</v>
      </c>
      <c r="D494" s="5">
        <v>10337.704</v>
      </c>
      <c r="E494" s="5">
        <v>10258.366</v>
      </c>
      <c r="F494" s="5">
        <v>10281.307000000001</v>
      </c>
      <c r="H494" s="6">
        <v>42744</v>
      </c>
      <c r="I494" s="5">
        <v>10281.307000000001</v>
      </c>
      <c r="J494" s="5">
        <v>10337.704</v>
      </c>
      <c r="K494" s="5">
        <v>10258.366</v>
      </c>
      <c r="L494" s="5">
        <v>10331.791999999999</v>
      </c>
      <c r="M494">
        <f t="shared" si="21"/>
        <v>10303.296961</v>
      </c>
      <c r="N494">
        <f t="shared" si="22"/>
        <v>10279.3966621</v>
      </c>
      <c r="O494">
        <f t="shared" si="23"/>
        <v>64.056414231827318</v>
      </c>
    </row>
    <row r="495" spans="1:15" x14ac:dyDescent="0.3">
      <c r="A495" s="5">
        <v>399001</v>
      </c>
      <c r="B495" s="6">
        <v>42745</v>
      </c>
      <c r="C495" s="5">
        <v>10306.337</v>
      </c>
      <c r="D495" s="5">
        <v>10357.143</v>
      </c>
      <c r="E495" s="5">
        <v>10301.686</v>
      </c>
      <c r="F495" s="5">
        <v>10327.007</v>
      </c>
      <c r="H495" s="6">
        <v>42745</v>
      </c>
      <c r="I495" s="5">
        <v>10327.007</v>
      </c>
      <c r="J495" s="5">
        <v>10357.143</v>
      </c>
      <c r="K495" s="5">
        <v>10301.686</v>
      </c>
      <c r="L495" s="5">
        <v>10306.337</v>
      </c>
      <c r="M495">
        <f t="shared" si="21"/>
        <v>10321.539634999997</v>
      </c>
      <c r="N495">
        <f t="shared" si="22"/>
        <v>10268.62665265</v>
      </c>
      <c r="O495">
        <f t="shared" si="23"/>
        <v>64.150013396622285</v>
      </c>
    </row>
    <row r="496" spans="1:15" x14ac:dyDescent="0.3">
      <c r="A496" s="5">
        <v>399001</v>
      </c>
      <c r="B496" s="6">
        <v>42746</v>
      </c>
      <c r="C496" s="5">
        <v>10215.476000000001</v>
      </c>
      <c r="D496" s="5">
        <v>10331.373</v>
      </c>
      <c r="E496" s="5">
        <v>10213.862999999999</v>
      </c>
      <c r="F496" s="5">
        <v>10294.299999999999</v>
      </c>
      <c r="H496" s="6">
        <v>42746</v>
      </c>
      <c r="I496" s="5">
        <v>10294.299999999999</v>
      </c>
      <c r="J496" s="5">
        <v>10331.373</v>
      </c>
      <c r="K496" s="5">
        <v>10213.862999999999</v>
      </c>
      <c r="L496" s="5">
        <v>10215.476000000001</v>
      </c>
      <c r="M496">
        <f t="shared" si="21"/>
        <v>10261.66086</v>
      </c>
      <c r="N496">
        <f t="shared" si="22"/>
        <v>10266.931617550003</v>
      </c>
      <c r="O496">
        <f t="shared" si="23"/>
        <v>63.685004364387694</v>
      </c>
    </row>
    <row r="497" spans="1:15" x14ac:dyDescent="0.3">
      <c r="A497" s="5">
        <v>399001</v>
      </c>
      <c r="B497" s="6">
        <v>42747</v>
      </c>
      <c r="C497" s="5">
        <v>10131.231</v>
      </c>
      <c r="D497" s="5">
        <v>10236.092000000001</v>
      </c>
      <c r="E497" s="5">
        <v>10127.415000000001</v>
      </c>
      <c r="F497" s="5">
        <v>10207.428</v>
      </c>
      <c r="H497" s="6">
        <v>42747</v>
      </c>
      <c r="I497" s="5">
        <v>10207.428</v>
      </c>
      <c r="J497" s="5">
        <v>10236.092000000001</v>
      </c>
      <c r="K497" s="5">
        <v>10127.415000000001</v>
      </c>
      <c r="L497" s="5">
        <v>10131.231</v>
      </c>
      <c r="M497">
        <f t="shared" si="21"/>
        <v>10174.075467999999</v>
      </c>
      <c r="N497">
        <f t="shared" si="22"/>
        <v>10261.894528150002</v>
      </c>
      <c r="O497">
        <f t="shared" si="23"/>
        <v>70.199006142518471</v>
      </c>
    </row>
    <row r="498" spans="1:15" x14ac:dyDescent="0.3">
      <c r="A498" s="5">
        <v>399001</v>
      </c>
      <c r="B498" s="6">
        <v>42748</v>
      </c>
      <c r="C498" s="5">
        <v>10008.300999999999</v>
      </c>
      <c r="D498" s="5">
        <v>10155.219999999999</v>
      </c>
      <c r="E498" s="5">
        <v>9997.4040000000005</v>
      </c>
      <c r="F498" s="5">
        <v>10135.677</v>
      </c>
      <c r="H498" s="6">
        <v>42748</v>
      </c>
      <c r="I498" s="5">
        <v>10135.677</v>
      </c>
      <c r="J498" s="5">
        <v>10155.219999999999</v>
      </c>
      <c r="K498" s="5">
        <v>9997.4040000000005</v>
      </c>
      <c r="L498" s="5">
        <v>10008.300999999999</v>
      </c>
      <c r="M498">
        <f t="shared" si="21"/>
        <v>10073.640385999999</v>
      </c>
      <c r="N498">
        <f t="shared" si="22"/>
        <v>10253.462397800002</v>
      </c>
      <c r="O498">
        <f t="shared" si="23"/>
        <v>90.149930263043302</v>
      </c>
    </row>
    <row r="499" spans="1:15" x14ac:dyDescent="0.3">
      <c r="A499" s="5">
        <v>399001</v>
      </c>
      <c r="B499" s="6">
        <v>42751</v>
      </c>
      <c r="C499" s="5">
        <v>9712.7960000000003</v>
      </c>
      <c r="D499" s="5">
        <v>9993.5640000000003</v>
      </c>
      <c r="E499" s="5">
        <v>9482.8379999999997</v>
      </c>
      <c r="F499" s="5">
        <v>9993.5640000000003</v>
      </c>
      <c r="H499" s="6">
        <v>42751</v>
      </c>
      <c r="I499" s="5">
        <v>9993.5640000000003</v>
      </c>
      <c r="J499" s="5">
        <v>9993.5640000000003</v>
      </c>
      <c r="K499" s="5">
        <v>9482.8379999999997</v>
      </c>
      <c r="L499" s="5">
        <v>9712.7960000000003</v>
      </c>
      <c r="M499">
        <f t="shared" si="21"/>
        <v>9809.258022</v>
      </c>
      <c r="N499">
        <f t="shared" si="22"/>
        <v>10229.163369600003</v>
      </c>
      <c r="O499">
        <f t="shared" si="23"/>
        <v>147.75479781893088</v>
      </c>
    </row>
    <row r="500" spans="1:15" x14ac:dyDescent="0.3">
      <c r="A500" s="5">
        <v>399001</v>
      </c>
      <c r="B500" s="6">
        <v>42752</v>
      </c>
      <c r="C500" s="5">
        <v>9826.7880000000005</v>
      </c>
      <c r="D500" s="5">
        <v>9827.9140000000007</v>
      </c>
      <c r="E500" s="5">
        <v>9611.1890000000003</v>
      </c>
      <c r="F500" s="5">
        <v>9684.527</v>
      </c>
      <c r="H500" s="6">
        <v>42752</v>
      </c>
      <c r="I500" s="5">
        <v>9684.527</v>
      </c>
      <c r="J500" s="5">
        <v>9827.9140000000007</v>
      </c>
      <c r="K500" s="5">
        <v>9611.1890000000003</v>
      </c>
      <c r="L500" s="5">
        <v>9826.7880000000005</v>
      </c>
      <c r="M500">
        <f t="shared" si="21"/>
        <v>9741.8650080000007</v>
      </c>
      <c r="N500">
        <f t="shared" si="22"/>
        <v>10201.107800349999</v>
      </c>
      <c r="O500">
        <f t="shared" si="23"/>
        <v>170.56822723734939</v>
      </c>
    </row>
    <row r="501" spans="1:15" x14ac:dyDescent="0.3">
      <c r="A501" s="5">
        <v>399001</v>
      </c>
      <c r="B501" s="6">
        <v>42753</v>
      </c>
      <c r="C501" s="5">
        <v>9804.7579999999998</v>
      </c>
      <c r="D501" s="5">
        <v>9858.7880000000005</v>
      </c>
      <c r="E501" s="5">
        <v>9774.7549999999992</v>
      </c>
      <c r="F501" s="5">
        <v>9801.0820000000003</v>
      </c>
      <c r="H501" s="6">
        <v>42753</v>
      </c>
      <c r="I501" s="5">
        <v>9801.0820000000003</v>
      </c>
      <c r="J501" s="5">
        <v>9858.7880000000005</v>
      </c>
      <c r="K501" s="5">
        <v>9774.7549999999992</v>
      </c>
      <c r="L501" s="5">
        <v>9804.7579999999998</v>
      </c>
      <c r="M501">
        <f t="shared" si="21"/>
        <v>9808.2112730000008</v>
      </c>
      <c r="N501">
        <f t="shared" si="22"/>
        <v>10178.882267299998</v>
      </c>
      <c r="O501">
        <f t="shared" si="23"/>
        <v>190.92477572535284</v>
      </c>
    </row>
    <row r="502" spans="1:15" x14ac:dyDescent="0.3">
      <c r="A502" s="5">
        <v>399001</v>
      </c>
      <c r="B502" s="6">
        <v>42754</v>
      </c>
      <c r="C502" s="5">
        <v>9768.5740000000005</v>
      </c>
      <c r="D502" s="5">
        <v>9821.2219999999998</v>
      </c>
      <c r="E502" s="5">
        <v>9746.2999999999993</v>
      </c>
      <c r="F502" s="5">
        <v>9781.643</v>
      </c>
      <c r="H502" s="6">
        <v>42754</v>
      </c>
      <c r="I502" s="5">
        <v>9781.643</v>
      </c>
      <c r="J502" s="5">
        <v>9821.2219999999998</v>
      </c>
      <c r="K502" s="5">
        <v>9746.2999999999993</v>
      </c>
      <c r="L502" s="5">
        <v>9768.5740000000005</v>
      </c>
      <c r="M502">
        <f t="shared" si="21"/>
        <v>9778.4137549999996</v>
      </c>
      <c r="N502">
        <f t="shared" si="22"/>
        <v>10153.244380199998</v>
      </c>
      <c r="O502">
        <f t="shared" si="23"/>
        <v>207.89954157894815</v>
      </c>
    </row>
    <row r="503" spans="1:15" x14ac:dyDescent="0.3">
      <c r="A503" s="5">
        <v>399001</v>
      </c>
      <c r="B503" s="6">
        <v>42755</v>
      </c>
      <c r="C503" s="5">
        <v>9906.14</v>
      </c>
      <c r="D503" s="5">
        <v>9925.1689999999999</v>
      </c>
      <c r="E503" s="5">
        <v>9762.7829999999994</v>
      </c>
      <c r="F503" s="5">
        <v>9763.0370000000003</v>
      </c>
      <c r="H503" s="6">
        <v>42755</v>
      </c>
      <c r="I503" s="5">
        <v>9763.0370000000003</v>
      </c>
      <c r="J503" s="5">
        <v>9925.1689999999999</v>
      </c>
      <c r="K503" s="5">
        <v>9762.7829999999994</v>
      </c>
      <c r="L503" s="5">
        <v>9906.14</v>
      </c>
      <c r="M503">
        <f t="shared" si="21"/>
        <v>9838.1745249999985</v>
      </c>
      <c r="N503">
        <f t="shared" si="22"/>
        <v>10130.067768099998</v>
      </c>
      <c r="O503">
        <f t="shared" si="23"/>
        <v>210.81184058491579</v>
      </c>
    </row>
    <row r="504" spans="1:15" x14ac:dyDescent="0.3">
      <c r="A504" s="5">
        <v>399001</v>
      </c>
      <c r="B504" s="6">
        <v>42758</v>
      </c>
      <c r="C504" s="5">
        <v>9976.1910000000007</v>
      </c>
      <c r="D504" s="5">
        <v>10010.081</v>
      </c>
      <c r="E504" s="5">
        <v>9919.4079999999994</v>
      </c>
      <c r="F504" s="5">
        <v>9919.4079999999994</v>
      </c>
      <c r="H504" s="6">
        <v>42758</v>
      </c>
      <c r="I504" s="5">
        <v>9919.4079999999994</v>
      </c>
      <c r="J504" s="5">
        <v>10010.081</v>
      </c>
      <c r="K504" s="5">
        <v>9919.4079999999994</v>
      </c>
      <c r="L504" s="5">
        <v>9976.1910000000007</v>
      </c>
      <c r="M504">
        <f t="shared" si="21"/>
        <v>9954.2724900000012</v>
      </c>
      <c r="N504">
        <f t="shared" si="22"/>
        <v>10115.1344789</v>
      </c>
      <c r="O504">
        <f t="shared" si="23"/>
        <v>212.58013937933327</v>
      </c>
    </row>
    <row r="505" spans="1:15" x14ac:dyDescent="0.3">
      <c r="A505" s="5">
        <v>399001</v>
      </c>
      <c r="B505" s="6">
        <v>42759</v>
      </c>
      <c r="C505" s="5">
        <v>9941.5470000000005</v>
      </c>
      <c r="D505" s="5">
        <v>9978.268</v>
      </c>
      <c r="E505" s="5">
        <v>9928.0779999999995</v>
      </c>
      <c r="F505" s="5">
        <v>9972.6119999999992</v>
      </c>
      <c r="H505" s="6">
        <v>42759</v>
      </c>
      <c r="I505" s="5">
        <v>9972.6119999999992</v>
      </c>
      <c r="J505" s="5">
        <v>9978.268</v>
      </c>
      <c r="K505" s="5">
        <v>9928.0779999999995</v>
      </c>
      <c r="L505" s="5">
        <v>9941.5470000000005</v>
      </c>
      <c r="M505">
        <f t="shared" si="21"/>
        <v>9955.5872170000002</v>
      </c>
      <c r="N505">
        <f t="shared" si="22"/>
        <v>10103.956509899999</v>
      </c>
      <c r="O505">
        <f t="shared" si="23"/>
        <v>213.98129055157065</v>
      </c>
    </row>
    <row r="506" spans="1:15" x14ac:dyDescent="0.3">
      <c r="A506" s="5">
        <v>399001</v>
      </c>
      <c r="B506" s="6">
        <v>42760</v>
      </c>
      <c r="C506" s="5">
        <v>9977.9629999999997</v>
      </c>
      <c r="D506" s="5">
        <v>9991.5030000000006</v>
      </c>
      <c r="E506" s="5">
        <v>9922.4869999999992</v>
      </c>
      <c r="F506" s="5">
        <v>9931.6229999999996</v>
      </c>
      <c r="H506" s="6">
        <v>42760</v>
      </c>
      <c r="I506" s="5">
        <v>9931.6229999999996</v>
      </c>
      <c r="J506" s="5">
        <v>9991.5030000000006</v>
      </c>
      <c r="K506" s="5">
        <v>9922.4869999999992</v>
      </c>
      <c r="L506" s="5">
        <v>9977.9629999999997</v>
      </c>
      <c r="M506">
        <f t="shared" si="21"/>
        <v>9955.6341639999991</v>
      </c>
      <c r="N506">
        <f t="shared" si="22"/>
        <v>10089.919101899997</v>
      </c>
      <c r="O506">
        <f t="shared" si="23"/>
        <v>213.30032389940104</v>
      </c>
    </row>
    <row r="507" spans="1:15" x14ac:dyDescent="0.3">
      <c r="A507" s="5">
        <v>399001</v>
      </c>
      <c r="B507" s="6">
        <v>42761</v>
      </c>
      <c r="C507" s="5">
        <v>10052.049999999999</v>
      </c>
      <c r="D507" s="5">
        <v>10053.357</v>
      </c>
      <c r="E507" s="5">
        <v>9989.3549999999996</v>
      </c>
      <c r="F507" s="5">
        <v>9989.8520000000008</v>
      </c>
      <c r="H507" s="6">
        <v>42761</v>
      </c>
      <c r="I507" s="5">
        <v>9989.8520000000008</v>
      </c>
      <c r="J507" s="5">
        <v>10053.357</v>
      </c>
      <c r="K507" s="5">
        <v>9989.3549999999996</v>
      </c>
      <c r="L507" s="5">
        <v>10052.049999999999</v>
      </c>
      <c r="M507">
        <f t="shared" si="21"/>
        <v>10021.10571</v>
      </c>
      <c r="N507">
        <f t="shared" si="22"/>
        <v>10080.566267399998</v>
      </c>
      <c r="O507">
        <f t="shared" si="23"/>
        <v>212.09764256825312</v>
      </c>
    </row>
    <row r="508" spans="1:15" x14ac:dyDescent="0.3">
      <c r="A508" s="5">
        <v>399001</v>
      </c>
      <c r="B508" s="6">
        <v>42769</v>
      </c>
      <c r="C508" s="5">
        <v>10004.843999999999</v>
      </c>
      <c r="D508" s="5">
        <v>10066.701999999999</v>
      </c>
      <c r="E508" s="5">
        <v>9985.3029999999999</v>
      </c>
      <c r="F508" s="5">
        <v>10061.291999999999</v>
      </c>
      <c r="H508" s="6">
        <v>42769</v>
      </c>
      <c r="I508" s="5">
        <v>10061.291999999999</v>
      </c>
      <c r="J508" s="5">
        <v>10066.701999999999</v>
      </c>
      <c r="K508" s="5">
        <v>9985.3029999999999</v>
      </c>
      <c r="L508" s="5">
        <v>10004.843999999999</v>
      </c>
      <c r="M508">
        <f t="shared" si="21"/>
        <v>10030.368978999999</v>
      </c>
      <c r="N508">
        <f t="shared" si="22"/>
        <v>10073.316424399996</v>
      </c>
      <c r="O508">
        <f t="shared" si="23"/>
        <v>211.87667220970897</v>
      </c>
    </row>
    <row r="509" spans="1:15" x14ac:dyDescent="0.3">
      <c r="A509" s="5">
        <v>399001</v>
      </c>
      <c r="B509" s="6">
        <v>42772</v>
      </c>
      <c r="C509" s="5">
        <v>10078.734</v>
      </c>
      <c r="D509" s="5">
        <v>10080.584000000001</v>
      </c>
      <c r="E509" s="5">
        <v>9984.6440000000002</v>
      </c>
      <c r="F509" s="5">
        <v>10004.221</v>
      </c>
      <c r="H509" s="6">
        <v>42772</v>
      </c>
      <c r="I509" s="5">
        <v>10004.221</v>
      </c>
      <c r="J509" s="5">
        <v>10080.584000000001</v>
      </c>
      <c r="K509" s="5">
        <v>9984.6440000000002</v>
      </c>
      <c r="L509" s="5">
        <v>10078.734</v>
      </c>
      <c r="M509">
        <f t="shared" si="21"/>
        <v>10038.091643</v>
      </c>
      <c r="N509">
        <f t="shared" si="22"/>
        <v>10066.437916699997</v>
      </c>
      <c r="O509">
        <f t="shared" si="23"/>
        <v>210.45727146869962</v>
      </c>
    </row>
    <row r="510" spans="1:15" x14ac:dyDescent="0.3">
      <c r="A510" s="5">
        <v>399001</v>
      </c>
      <c r="B510" s="6">
        <v>42773</v>
      </c>
      <c r="C510" s="5">
        <v>10055.566000000001</v>
      </c>
      <c r="D510" s="5">
        <v>10093.672</v>
      </c>
      <c r="E510" s="5">
        <v>10011.772999999999</v>
      </c>
      <c r="F510" s="5">
        <v>10072.507</v>
      </c>
      <c r="H510" s="6">
        <v>42773</v>
      </c>
      <c r="I510" s="5">
        <v>10072.507</v>
      </c>
      <c r="J510" s="5">
        <v>10093.672</v>
      </c>
      <c r="K510" s="5">
        <v>10011.772999999999</v>
      </c>
      <c r="L510" s="5">
        <v>10055.566000000001</v>
      </c>
      <c r="M510">
        <f t="shared" si="21"/>
        <v>10059.714551999999</v>
      </c>
      <c r="N510">
        <f t="shared" si="22"/>
        <v>10057.606622549996</v>
      </c>
      <c r="O510">
        <f t="shared" si="23"/>
        <v>205.37892897927381</v>
      </c>
    </row>
    <row r="511" spans="1:15" x14ac:dyDescent="0.3">
      <c r="A511" s="5">
        <v>399001</v>
      </c>
      <c r="B511" s="6">
        <v>42774</v>
      </c>
      <c r="C511" s="5">
        <v>10130.120999999999</v>
      </c>
      <c r="D511" s="5">
        <v>10130.120999999999</v>
      </c>
      <c r="E511" s="5">
        <v>10003.915000000001</v>
      </c>
      <c r="F511" s="5">
        <v>10043.608</v>
      </c>
      <c r="H511" s="6">
        <v>42774</v>
      </c>
      <c r="I511" s="5">
        <v>10043.608</v>
      </c>
      <c r="J511" s="5">
        <v>10130.120999999999</v>
      </c>
      <c r="K511" s="5">
        <v>10003.915000000001</v>
      </c>
      <c r="L511" s="5">
        <v>10130.120999999999</v>
      </c>
      <c r="M511">
        <f t="shared" si="21"/>
        <v>10079.283137</v>
      </c>
      <c r="N511">
        <f t="shared" si="22"/>
        <v>10045.421244749998</v>
      </c>
      <c r="O511">
        <f t="shared" si="23"/>
        <v>191.41532304277089</v>
      </c>
    </row>
    <row r="512" spans="1:15" x14ac:dyDescent="0.3">
      <c r="A512" s="5">
        <v>399001</v>
      </c>
      <c r="B512" s="6">
        <v>42775</v>
      </c>
      <c r="C512" s="5">
        <v>10182.727999999999</v>
      </c>
      <c r="D512" s="5">
        <v>10194.418</v>
      </c>
      <c r="E512" s="5">
        <v>10116.453</v>
      </c>
      <c r="F512" s="5">
        <v>10124.447</v>
      </c>
      <c r="H512" s="6">
        <v>42775</v>
      </c>
      <c r="I512" s="5">
        <v>10124.447</v>
      </c>
      <c r="J512" s="5">
        <v>10194.418</v>
      </c>
      <c r="K512" s="5">
        <v>10116.453</v>
      </c>
      <c r="L512" s="5">
        <v>10182.727999999999</v>
      </c>
      <c r="M512">
        <f t="shared" si="21"/>
        <v>10154.293436</v>
      </c>
      <c r="N512">
        <f t="shared" si="22"/>
        <v>10034.205157999997</v>
      </c>
      <c r="O512">
        <f t="shared" si="23"/>
        <v>178.67542373296664</v>
      </c>
    </row>
    <row r="513" spans="1:15" x14ac:dyDescent="0.3">
      <c r="A513" s="5">
        <v>399001</v>
      </c>
      <c r="B513" s="6">
        <v>42776</v>
      </c>
      <c r="C513" s="5">
        <v>10186.376</v>
      </c>
      <c r="D513" s="5">
        <v>10212.483</v>
      </c>
      <c r="E513" s="5">
        <v>10155.361999999999</v>
      </c>
      <c r="F513" s="5">
        <v>10184.566999999999</v>
      </c>
      <c r="H513" s="6">
        <v>42776</v>
      </c>
      <c r="I513" s="5">
        <v>10184.566999999999</v>
      </c>
      <c r="J513" s="5">
        <v>10212.483</v>
      </c>
      <c r="K513" s="5">
        <v>10155.361999999999</v>
      </c>
      <c r="L513" s="5">
        <v>10186.376</v>
      </c>
      <c r="M513">
        <f t="shared" si="21"/>
        <v>10184.879782</v>
      </c>
      <c r="N513">
        <f t="shared" si="22"/>
        <v>10027.168350149997</v>
      </c>
      <c r="O513">
        <f t="shared" si="23"/>
        <v>172.33244681513702</v>
      </c>
    </row>
    <row r="514" spans="1:15" x14ac:dyDescent="0.3">
      <c r="A514" s="5">
        <v>399001</v>
      </c>
      <c r="B514" s="6">
        <v>42779</v>
      </c>
      <c r="C514" s="5">
        <v>10270.825000000001</v>
      </c>
      <c r="D514" s="5">
        <v>10279.120000000001</v>
      </c>
      <c r="E514" s="5">
        <v>10187.093999999999</v>
      </c>
      <c r="F514" s="5">
        <v>10188.709000000001</v>
      </c>
      <c r="H514" s="6">
        <v>42779</v>
      </c>
      <c r="I514" s="5">
        <v>10188.709000000001</v>
      </c>
      <c r="J514" s="5">
        <v>10279.120000000001</v>
      </c>
      <c r="K514" s="5">
        <v>10187.093999999999</v>
      </c>
      <c r="L514" s="5">
        <v>10270.825000000001</v>
      </c>
      <c r="M514">
        <f t="shared" si="21"/>
        <v>10231.042879999999</v>
      </c>
      <c r="N514">
        <f t="shared" si="22"/>
        <v>10023.555646099998</v>
      </c>
      <c r="O514">
        <f t="shared" si="23"/>
        <v>167.17357946539775</v>
      </c>
    </row>
    <row r="515" spans="1:15" x14ac:dyDescent="0.3">
      <c r="A515" s="5">
        <v>399001</v>
      </c>
      <c r="B515" s="6">
        <v>42780</v>
      </c>
      <c r="C515" s="5">
        <v>10264.918</v>
      </c>
      <c r="D515" s="5">
        <v>10286.368</v>
      </c>
      <c r="E515" s="5">
        <v>10234.374</v>
      </c>
      <c r="F515" s="5">
        <v>10273.09</v>
      </c>
      <c r="H515" s="6">
        <v>42780</v>
      </c>
      <c r="I515" s="5">
        <v>10273.09</v>
      </c>
      <c r="J515" s="5">
        <v>10286.368</v>
      </c>
      <c r="K515" s="5">
        <v>10234.374</v>
      </c>
      <c r="L515" s="5">
        <v>10264.918</v>
      </c>
      <c r="M515">
        <f t="shared" ref="M515:M578" si="24">(L515+I515)/2*0.618+(J515+K515)/2*0.382</f>
        <v>10265.706194</v>
      </c>
      <c r="N515">
        <f t="shared" si="22"/>
        <v>10020.763974049998</v>
      </c>
      <c r="O515">
        <f t="shared" si="23"/>
        <v>163.75079809022861</v>
      </c>
    </row>
    <row r="516" spans="1:15" x14ac:dyDescent="0.3">
      <c r="A516" s="5">
        <v>399001</v>
      </c>
      <c r="B516" s="6">
        <v>42781</v>
      </c>
      <c r="C516" s="5">
        <v>10177.252</v>
      </c>
      <c r="D516" s="5">
        <v>10294.768</v>
      </c>
      <c r="E516" s="5">
        <v>10160.11</v>
      </c>
      <c r="F516" s="5">
        <v>10259.950000000001</v>
      </c>
      <c r="H516" s="6">
        <v>42781</v>
      </c>
      <c r="I516" s="5">
        <v>10259.950000000001</v>
      </c>
      <c r="J516" s="5">
        <v>10294.768</v>
      </c>
      <c r="K516" s="5">
        <v>10160.11</v>
      </c>
      <c r="L516" s="5">
        <v>10177.252</v>
      </c>
      <c r="M516">
        <f t="shared" si="24"/>
        <v>10221.977116</v>
      </c>
      <c r="N516">
        <f t="shared" si="22"/>
        <v>10018.77978685</v>
      </c>
      <c r="O516">
        <f t="shared" si="23"/>
        <v>161.61733495685181</v>
      </c>
    </row>
    <row r="517" spans="1:15" x14ac:dyDescent="0.3">
      <c r="A517" s="5">
        <v>399001</v>
      </c>
      <c r="B517" s="6">
        <v>42782</v>
      </c>
      <c r="C517" s="5">
        <v>10253.957</v>
      </c>
      <c r="D517" s="5">
        <v>10253.957</v>
      </c>
      <c r="E517" s="5">
        <v>10163.237999999999</v>
      </c>
      <c r="F517" s="5">
        <v>10175.121999999999</v>
      </c>
      <c r="H517" s="6">
        <v>42782</v>
      </c>
      <c r="I517" s="5">
        <v>10175.121999999999</v>
      </c>
      <c r="J517" s="5">
        <v>10253.957</v>
      </c>
      <c r="K517" s="5">
        <v>10163.237999999999</v>
      </c>
      <c r="L517" s="5">
        <v>10253.957</v>
      </c>
      <c r="M517">
        <f t="shared" si="24"/>
        <v>10212.269655999999</v>
      </c>
      <c r="N517">
        <f t="shared" si="22"/>
        <v>10020.689496250001</v>
      </c>
      <c r="O517">
        <f t="shared" si="23"/>
        <v>168.14551800980848</v>
      </c>
    </row>
    <row r="518" spans="1:15" x14ac:dyDescent="0.3">
      <c r="A518" s="5">
        <v>399001</v>
      </c>
      <c r="B518" s="6">
        <v>42783</v>
      </c>
      <c r="C518" s="5">
        <v>10197.918</v>
      </c>
      <c r="D518" s="5">
        <v>10296.144</v>
      </c>
      <c r="E518" s="5">
        <v>10183.375</v>
      </c>
      <c r="F518" s="5">
        <v>10261.094999999999</v>
      </c>
      <c r="H518" s="6">
        <v>42783</v>
      </c>
      <c r="I518" s="5">
        <v>10261.094999999999</v>
      </c>
      <c r="J518" s="5">
        <v>10296.144</v>
      </c>
      <c r="K518" s="5">
        <v>10183.375</v>
      </c>
      <c r="L518" s="5">
        <v>10197.918</v>
      </c>
      <c r="M518">
        <f t="shared" si="24"/>
        <v>10233.423145999999</v>
      </c>
      <c r="N518">
        <f t="shared" si="22"/>
        <v>10028.67863425</v>
      </c>
      <c r="O518">
        <f t="shared" si="23"/>
        <v>172.2122873738596</v>
      </c>
    </row>
    <row r="519" spans="1:15" x14ac:dyDescent="0.3">
      <c r="A519" s="5">
        <v>399001</v>
      </c>
      <c r="B519" s="6">
        <v>42786</v>
      </c>
      <c r="C519" s="5">
        <v>10328.998</v>
      </c>
      <c r="D519" s="5">
        <v>10334.591</v>
      </c>
      <c r="E519" s="5">
        <v>10203.021000000001</v>
      </c>
      <c r="F519" s="5">
        <v>10203.021000000001</v>
      </c>
      <c r="H519" s="6">
        <v>42786</v>
      </c>
      <c r="I519" s="5">
        <v>10203.021000000001</v>
      </c>
      <c r="J519" s="5">
        <v>10334.591</v>
      </c>
      <c r="K519" s="5">
        <v>10203.021000000001</v>
      </c>
      <c r="L519" s="5">
        <v>10328.998</v>
      </c>
      <c r="M519">
        <f t="shared" si="24"/>
        <v>10267.077763000001</v>
      </c>
      <c r="N519">
        <f t="shared" si="22"/>
        <v>10051.569621299999</v>
      </c>
      <c r="O519">
        <f t="shared" si="23"/>
        <v>165.87920131462812</v>
      </c>
    </row>
    <row r="520" spans="1:15" x14ac:dyDescent="0.3">
      <c r="A520" s="5">
        <v>399001</v>
      </c>
      <c r="B520" s="6">
        <v>42787</v>
      </c>
      <c r="C520" s="5">
        <v>10405.745999999999</v>
      </c>
      <c r="D520" s="5">
        <v>10407.137000000001</v>
      </c>
      <c r="E520" s="5">
        <v>10330.285</v>
      </c>
      <c r="F520" s="5">
        <v>10338.866</v>
      </c>
      <c r="H520" s="6">
        <v>42787</v>
      </c>
      <c r="I520" s="5">
        <v>10338.866</v>
      </c>
      <c r="J520" s="5">
        <v>10407.137000000001</v>
      </c>
      <c r="K520" s="5">
        <v>10330.285</v>
      </c>
      <c r="L520" s="5">
        <v>10405.745999999999</v>
      </c>
      <c r="M520">
        <f t="shared" si="24"/>
        <v>10370.932710000001</v>
      </c>
      <c r="N520">
        <f t="shared" si="22"/>
        <v>10083.023006399999</v>
      </c>
      <c r="O520">
        <f t="shared" si="23"/>
        <v>171.74217878034798</v>
      </c>
    </row>
    <row r="521" spans="1:15" x14ac:dyDescent="0.3">
      <c r="A521" s="5">
        <v>399001</v>
      </c>
      <c r="B521" s="6">
        <v>42788</v>
      </c>
      <c r="C521" s="5">
        <v>10444.377</v>
      </c>
      <c r="D521" s="5">
        <v>10444.377</v>
      </c>
      <c r="E521" s="5">
        <v>10385.098</v>
      </c>
      <c r="F521" s="5">
        <v>10403.916999999999</v>
      </c>
      <c r="H521" s="6">
        <v>42788</v>
      </c>
      <c r="I521" s="5">
        <v>10403.916999999999</v>
      </c>
      <c r="J521" s="5">
        <v>10444.377</v>
      </c>
      <c r="K521" s="5">
        <v>10385.098</v>
      </c>
      <c r="L521" s="5">
        <v>10444.377</v>
      </c>
      <c r="M521">
        <f t="shared" si="24"/>
        <v>10420.552571</v>
      </c>
      <c r="N521">
        <f t="shared" si="22"/>
        <v>10113.6400713</v>
      </c>
      <c r="O521">
        <f t="shared" si="23"/>
        <v>173.75265088894093</v>
      </c>
    </row>
    <row r="522" spans="1:15" x14ac:dyDescent="0.3">
      <c r="A522" s="5">
        <v>399001</v>
      </c>
      <c r="B522" s="6">
        <v>42789</v>
      </c>
      <c r="C522" s="5">
        <v>10432.638999999999</v>
      </c>
      <c r="D522" s="5">
        <v>10454.156000000001</v>
      </c>
      <c r="E522" s="5">
        <v>10379.054</v>
      </c>
      <c r="F522" s="5">
        <v>10439.834000000001</v>
      </c>
      <c r="H522" s="6">
        <v>42789</v>
      </c>
      <c r="I522" s="5">
        <v>10439.834000000001</v>
      </c>
      <c r="J522" s="5">
        <v>10454.156000000001</v>
      </c>
      <c r="K522" s="5">
        <v>10379.054</v>
      </c>
      <c r="L522" s="5">
        <v>10432.638999999999</v>
      </c>
      <c r="M522">
        <f t="shared" si="24"/>
        <v>10428.737267</v>
      </c>
      <c r="N522">
        <f t="shared" si="22"/>
        <v>10146.156246899998</v>
      </c>
      <c r="O522">
        <f t="shared" si="23"/>
        <v>164.18887926297433</v>
      </c>
    </row>
    <row r="523" spans="1:15" x14ac:dyDescent="0.3">
      <c r="A523" s="5">
        <v>399001</v>
      </c>
      <c r="B523" s="6">
        <v>42790</v>
      </c>
      <c r="C523" s="5">
        <v>10443.73</v>
      </c>
      <c r="D523" s="5">
        <v>10446.503000000001</v>
      </c>
      <c r="E523" s="5">
        <v>10396.745000000001</v>
      </c>
      <c r="F523" s="5">
        <v>10423.642</v>
      </c>
      <c r="H523" s="6">
        <v>42790</v>
      </c>
      <c r="I523" s="5">
        <v>10423.642</v>
      </c>
      <c r="J523" s="5">
        <v>10446.503000000001</v>
      </c>
      <c r="K523" s="5">
        <v>10396.745000000001</v>
      </c>
      <c r="L523" s="5">
        <v>10443.73</v>
      </c>
      <c r="M523">
        <f t="shared" si="24"/>
        <v>10429.078315999999</v>
      </c>
      <c r="N523">
        <f t="shared" si="22"/>
        <v>10175.701436449999</v>
      </c>
      <c r="O523">
        <f t="shared" si="23"/>
        <v>163.85262614280768</v>
      </c>
    </row>
    <row r="524" spans="1:15" x14ac:dyDescent="0.3">
      <c r="A524" s="5">
        <v>399001</v>
      </c>
      <c r="B524" s="6">
        <v>42793</v>
      </c>
      <c r="C524" s="5">
        <v>10353.555</v>
      </c>
      <c r="D524" s="5">
        <v>10447.678</v>
      </c>
      <c r="E524" s="5">
        <v>10345.468999999999</v>
      </c>
      <c r="F524" s="5">
        <v>10443.297</v>
      </c>
      <c r="H524" s="6">
        <v>42793</v>
      </c>
      <c r="I524" s="5">
        <v>10443.297</v>
      </c>
      <c r="J524" s="5">
        <v>10447.678</v>
      </c>
      <c r="K524" s="5">
        <v>10345.468999999999</v>
      </c>
      <c r="L524" s="5">
        <v>10353.555</v>
      </c>
      <c r="M524">
        <f t="shared" si="24"/>
        <v>10397.718344999999</v>
      </c>
      <c r="N524">
        <f t="shared" si="22"/>
        <v>10197.873729199997</v>
      </c>
      <c r="O524">
        <f t="shared" si="23"/>
        <v>159.5680381251702</v>
      </c>
    </row>
    <row r="525" spans="1:15" x14ac:dyDescent="0.3">
      <c r="A525" s="5">
        <v>399001</v>
      </c>
      <c r="B525" s="6">
        <v>42794</v>
      </c>
      <c r="C525" s="5">
        <v>10391.343999999999</v>
      </c>
      <c r="D525" s="5">
        <v>10402.275</v>
      </c>
      <c r="E525" s="5">
        <v>10340.088</v>
      </c>
      <c r="F525" s="5">
        <v>10354.870000000001</v>
      </c>
      <c r="H525" s="6">
        <v>42794</v>
      </c>
      <c r="I525" s="5">
        <v>10354.870000000001</v>
      </c>
      <c r="J525" s="5">
        <v>10402.275</v>
      </c>
      <c r="K525" s="5">
        <v>10340.088</v>
      </c>
      <c r="L525" s="5">
        <v>10391.343999999999</v>
      </c>
      <c r="M525">
        <f t="shared" si="24"/>
        <v>10372.371459</v>
      </c>
      <c r="N525">
        <f t="shared" si="22"/>
        <v>10218.712941299998</v>
      </c>
      <c r="O525">
        <f t="shared" si="23"/>
        <v>151.34600913329794</v>
      </c>
    </row>
    <row r="526" spans="1:15" x14ac:dyDescent="0.3">
      <c r="A526" s="5">
        <v>399001</v>
      </c>
      <c r="B526" s="6">
        <v>42795</v>
      </c>
      <c r="C526" s="5">
        <v>10418.621999999999</v>
      </c>
      <c r="D526" s="5">
        <v>10446.382</v>
      </c>
      <c r="E526" s="5">
        <v>10378.121999999999</v>
      </c>
      <c r="F526" s="5">
        <v>10387.630999999999</v>
      </c>
      <c r="H526" s="6">
        <v>42795</v>
      </c>
      <c r="I526" s="5">
        <v>10387.630999999999</v>
      </c>
      <c r="J526" s="5">
        <v>10446.382</v>
      </c>
      <c r="K526" s="5">
        <v>10378.121999999999</v>
      </c>
      <c r="L526" s="5">
        <v>10418.621999999999</v>
      </c>
      <c r="M526">
        <f t="shared" si="24"/>
        <v>10406.612440999999</v>
      </c>
      <c r="N526">
        <f t="shared" si="22"/>
        <v>10241.261855149998</v>
      </c>
      <c r="O526">
        <f t="shared" si="23"/>
        <v>144.38086438123878</v>
      </c>
    </row>
    <row r="527" spans="1:15" x14ac:dyDescent="0.3">
      <c r="A527" s="5">
        <v>399001</v>
      </c>
      <c r="B527" s="6">
        <v>42796</v>
      </c>
      <c r="C527" s="5">
        <v>10367.306</v>
      </c>
      <c r="D527" s="5">
        <v>10443.868</v>
      </c>
      <c r="E527" s="5">
        <v>10361.998</v>
      </c>
      <c r="F527" s="5">
        <v>10429.983</v>
      </c>
      <c r="H527" s="6">
        <v>42796</v>
      </c>
      <c r="I527" s="5">
        <v>10429.983</v>
      </c>
      <c r="J527" s="5">
        <v>10443.868</v>
      </c>
      <c r="K527" s="5">
        <v>10361.998</v>
      </c>
      <c r="L527" s="5">
        <v>10367.306</v>
      </c>
      <c r="M527">
        <f t="shared" si="24"/>
        <v>10400.282707</v>
      </c>
      <c r="N527">
        <f t="shared" si="22"/>
        <v>10260.220704999998</v>
      </c>
      <c r="O527">
        <f t="shared" si="23"/>
        <v>138.2856828927556</v>
      </c>
    </row>
    <row r="528" spans="1:15" x14ac:dyDescent="0.3">
      <c r="A528" s="5">
        <v>399001</v>
      </c>
      <c r="B528" s="6">
        <v>42797</v>
      </c>
      <c r="C528" s="5">
        <v>10397.047</v>
      </c>
      <c r="D528" s="5">
        <v>10404.870000000001</v>
      </c>
      <c r="E528" s="5">
        <v>10308.217000000001</v>
      </c>
      <c r="F528" s="5">
        <v>10339.891</v>
      </c>
      <c r="H528" s="6">
        <v>42797</v>
      </c>
      <c r="I528" s="5">
        <v>10339.891</v>
      </c>
      <c r="J528" s="5">
        <v>10404.870000000001</v>
      </c>
      <c r="K528" s="5">
        <v>10308.217000000001</v>
      </c>
      <c r="L528" s="5">
        <v>10397.047</v>
      </c>
      <c r="M528">
        <f t="shared" si="24"/>
        <v>10363.913458999999</v>
      </c>
      <c r="N528">
        <f t="shared" si="22"/>
        <v>10276.897929000001</v>
      </c>
      <c r="O528">
        <f t="shared" si="23"/>
        <v>126.05081782129928</v>
      </c>
    </row>
    <row r="529" spans="1:15" x14ac:dyDescent="0.3">
      <c r="A529" s="5">
        <v>399001</v>
      </c>
      <c r="B529" s="6">
        <v>42800</v>
      </c>
      <c r="C529" s="5">
        <v>10522.277</v>
      </c>
      <c r="D529" s="5">
        <v>10522.277</v>
      </c>
      <c r="E529" s="5">
        <v>10406.232</v>
      </c>
      <c r="F529" s="5">
        <v>10406.232</v>
      </c>
      <c r="H529" s="6">
        <v>42800</v>
      </c>
      <c r="I529" s="5">
        <v>10406.232</v>
      </c>
      <c r="J529" s="5">
        <v>10522.277</v>
      </c>
      <c r="K529" s="5">
        <v>10406.232</v>
      </c>
      <c r="L529" s="5">
        <v>10522.277</v>
      </c>
      <c r="M529">
        <f t="shared" si="24"/>
        <v>10464.254499999999</v>
      </c>
      <c r="N529">
        <f t="shared" si="22"/>
        <v>10298.20607185</v>
      </c>
      <c r="O529">
        <f t="shared" si="23"/>
        <v>126.11172864020631</v>
      </c>
    </row>
    <row r="530" spans="1:15" x14ac:dyDescent="0.3">
      <c r="A530" s="5">
        <v>399001</v>
      </c>
      <c r="B530" s="6">
        <v>42801</v>
      </c>
      <c r="C530" s="5">
        <v>10552.144</v>
      </c>
      <c r="D530" s="5">
        <v>10552.144</v>
      </c>
      <c r="E530" s="5">
        <v>10495.504999999999</v>
      </c>
      <c r="F530" s="5">
        <v>10527.828</v>
      </c>
      <c r="H530" s="6">
        <v>42801</v>
      </c>
      <c r="I530" s="5">
        <v>10527.828</v>
      </c>
      <c r="J530" s="5">
        <v>10552.144</v>
      </c>
      <c r="K530" s="5">
        <v>10495.504999999999</v>
      </c>
      <c r="L530" s="5">
        <v>10552.144</v>
      </c>
      <c r="M530">
        <f t="shared" si="24"/>
        <v>10533.812307</v>
      </c>
      <c r="N530">
        <f t="shared" si="22"/>
        <v>10321.9109596</v>
      </c>
      <c r="O530">
        <f t="shared" si="23"/>
        <v>121.93404669652149</v>
      </c>
    </row>
    <row r="531" spans="1:15" x14ac:dyDescent="0.3">
      <c r="A531" s="5">
        <v>399001</v>
      </c>
      <c r="B531" s="6">
        <v>42802</v>
      </c>
      <c r="C531" s="5">
        <v>10498.313</v>
      </c>
      <c r="D531" s="5">
        <v>10549.994000000001</v>
      </c>
      <c r="E531" s="5">
        <v>10473.882</v>
      </c>
      <c r="F531" s="5">
        <v>10549.994000000001</v>
      </c>
      <c r="H531" s="6">
        <v>42802</v>
      </c>
      <c r="I531" s="5">
        <v>10549.994000000001</v>
      </c>
      <c r="J531" s="5">
        <v>10549.994000000001</v>
      </c>
      <c r="K531" s="5">
        <v>10473.882</v>
      </c>
      <c r="L531" s="5">
        <v>10498.313</v>
      </c>
      <c r="M531">
        <f t="shared" si="24"/>
        <v>10519.487179</v>
      </c>
      <c r="N531">
        <f t="shared" si="22"/>
        <v>10343.9211617</v>
      </c>
      <c r="O531">
        <f t="shared" si="23"/>
        <v>116.89000293141095</v>
      </c>
    </row>
    <row r="532" spans="1:15" x14ac:dyDescent="0.3">
      <c r="A532" s="5">
        <v>399001</v>
      </c>
      <c r="B532" s="6">
        <v>42803</v>
      </c>
      <c r="C532" s="5">
        <v>10421.058000000001</v>
      </c>
      <c r="D532" s="5">
        <v>10484.68</v>
      </c>
      <c r="E532" s="5">
        <v>10402.364</v>
      </c>
      <c r="F532" s="5">
        <v>10484.278</v>
      </c>
      <c r="H532" s="6">
        <v>42803</v>
      </c>
      <c r="I532" s="5">
        <v>10484.278</v>
      </c>
      <c r="J532" s="5">
        <v>10484.68</v>
      </c>
      <c r="K532" s="5">
        <v>10402.364</v>
      </c>
      <c r="L532" s="5">
        <v>10421.058000000001</v>
      </c>
      <c r="M532">
        <f t="shared" si="24"/>
        <v>10449.174228000002</v>
      </c>
      <c r="N532">
        <f t="shared" si="22"/>
        <v>10358.665201300002</v>
      </c>
      <c r="O532">
        <f t="shared" si="23"/>
        <v>110.42614938210009</v>
      </c>
    </row>
    <row r="533" spans="1:15" x14ac:dyDescent="0.3">
      <c r="A533" s="5">
        <v>399001</v>
      </c>
      <c r="B533" s="6">
        <v>42804</v>
      </c>
      <c r="C533" s="5">
        <v>10451.008</v>
      </c>
      <c r="D533" s="5">
        <v>10476.589</v>
      </c>
      <c r="E533" s="5">
        <v>10415.379000000001</v>
      </c>
      <c r="F533" s="5">
        <v>10415.379000000001</v>
      </c>
      <c r="H533" s="6">
        <v>42804</v>
      </c>
      <c r="I533" s="5">
        <v>10415.379000000001</v>
      </c>
      <c r="J533" s="5">
        <v>10476.589</v>
      </c>
      <c r="K533" s="5">
        <v>10415.379000000001</v>
      </c>
      <c r="L533" s="5">
        <v>10451.008</v>
      </c>
      <c r="M533">
        <f t="shared" si="24"/>
        <v>10438.079471000001</v>
      </c>
      <c r="N533">
        <f t="shared" si="22"/>
        <v>10371.32518575</v>
      </c>
      <c r="O533">
        <f t="shared" si="23"/>
        <v>103.34471824412645</v>
      </c>
    </row>
    <row r="534" spans="1:15" x14ac:dyDescent="0.3">
      <c r="A534" s="5">
        <v>399001</v>
      </c>
      <c r="B534" s="6">
        <v>42807</v>
      </c>
      <c r="C534" s="5">
        <v>10559.883</v>
      </c>
      <c r="D534" s="5">
        <v>10559.883</v>
      </c>
      <c r="E534" s="5">
        <v>10402.721</v>
      </c>
      <c r="F534" s="5">
        <v>10450.647999999999</v>
      </c>
      <c r="H534" s="6">
        <v>42807</v>
      </c>
      <c r="I534" s="5">
        <v>10450.647999999999</v>
      </c>
      <c r="J534" s="5">
        <v>10559.883</v>
      </c>
      <c r="K534" s="5">
        <v>10402.721</v>
      </c>
      <c r="L534" s="5">
        <v>10559.883</v>
      </c>
      <c r="M534">
        <f t="shared" si="24"/>
        <v>10496.111443</v>
      </c>
      <c r="N534">
        <f t="shared" ref="N534:N597" si="25">AVERAGE(M515:M534)</f>
        <v>10384.578613900001</v>
      </c>
      <c r="O534">
        <f t="shared" ref="O534:O597" si="26">_xlfn.STDEV.S(L515:L534)</f>
        <v>107.4549671866998</v>
      </c>
    </row>
    <row r="535" spans="1:15" x14ac:dyDescent="0.3">
      <c r="A535" s="5">
        <v>399001</v>
      </c>
      <c r="B535" s="6">
        <v>42808</v>
      </c>
      <c r="C535" s="5">
        <v>10531.728999999999</v>
      </c>
      <c r="D535" s="5">
        <v>10577.484</v>
      </c>
      <c r="E535" s="5">
        <v>10515.517</v>
      </c>
      <c r="F535" s="5">
        <v>10561.501</v>
      </c>
      <c r="H535" s="6">
        <v>42808</v>
      </c>
      <c r="I535" s="5">
        <v>10561.501</v>
      </c>
      <c r="J535" s="5">
        <v>10577.484</v>
      </c>
      <c r="K535" s="5">
        <v>10515.517</v>
      </c>
      <c r="L535" s="5">
        <v>10531.728999999999</v>
      </c>
      <c r="M535">
        <f t="shared" si="24"/>
        <v>10546.571261000001</v>
      </c>
      <c r="N535">
        <f t="shared" si="25"/>
        <v>10398.62186725</v>
      </c>
      <c r="O535">
        <f t="shared" si="26"/>
        <v>107.13413183053086</v>
      </c>
    </row>
    <row r="536" spans="1:15" x14ac:dyDescent="0.3">
      <c r="A536" s="5">
        <v>399001</v>
      </c>
      <c r="B536" s="6">
        <v>42809</v>
      </c>
      <c r="C536" s="5">
        <v>10543.01</v>
      </c>
      <c r="D536" s="5">
        <v>10551.710999999999</v>
      </c>
      <c r="E536" s="5">
        <v>10499.851000000001</v>
      </c>
      <c r="F536" s="5">
        <v>10515.593000000001</v>
      </c>
      <c r="H536" s="6">
        <v>42809</v>
      </c>
      <c r="I536" s="5">
        <v>10515.593000000001</v>
      </c>
      <c r="J536" s="5">
        <v>10551.710999999999</v>
      </c>
      <c r="K536" s="5">
        <v>10499.851000000001</v>
      </c>
      <c r="L536" s="5">
        <v>10543.01</v>
      </c>
      <c r="M536">
        <f t="shared" si="24"/>
        <v>10527.956669000001</v>
      </c>
      <c r="N536">
        <f t="shared" si="25"/>
        <v>10413.9208449</v>
      </c>
      <c r="O536">
        <f t="shared" si="26"/>
        <v>96.457440404659408</v>
      </c>
    </row>
    <row r="537" spans="1:15" x14ac:dyDescent="0.3">
      <c r="A537" s="5">
        <v>399001</v>
      </c>
      <c r="B537" s="6">
        <v>42810</v>
      </c>
      <c r="C537" s="5">
        <v>10624.421</v>
      </c>
      <c r="D537" s="5">
        <v>10628.183999999999</v>
      </c>
      <c r="E537" s="5">
        <v>10573.772000000001</v>
      </c>
      <c r="F537" s="5">
        <v>10573.772000000001</v>
      </c>
      <c r="H537" s="6">
        <v>42810</v>
      </c>
      <c r="I537" s="5">
        <v>10573.772000000001</v>
      </c>
      <c r="J537" s="5">
        <v>10628.183999999999</v>
      </c>
      <c r="K537" s="5">
        <v>10573.772000000001</v>
      </c>
      <c r="L537" s="5">
        <v>10624.421</v>
      </c>
      <c r="M537">
        <f t="shared" si="24"/>
        <v>10599.815232999999</v>
      </c>
      <c r="N537">
        <f t="shared" si="25"/>
        <v>10433.298123750001</v>
      </c>
      <c r="O537">
        <f t="shared" si="26"/>
        <v>97.301601040473585</v>
      </c>
    </row>
    <row r="538" spans="1:15" x14ac:dyDescent="0.3">
      <c r="A538" s="5">
        <v>399001</v>
      </c>
      <c r="B538" s="6">
        <v>42811</v>
      </c>
      <c r="C538" s="5">
        <v>10515.414000000001</v>
      </c>
      <c r="D538" s="5">
        <v>10650.455</v>
      </c>
      <c r="E538" s="5">
        <v>10514.674000000001</v>
      </c>
      <c r="F538" s="5">
        <v>10632.045</v>
      </c>
      <c r="H538" s="6">
        <v>42811</v>
      </c>
      <c r="I538" s="5">
        <v>10632.045</v>
      </c>
      <c r="J538" s="5">
        <v>10650.455</v>
      </c>
      <c r="K538" s="5">
        <v>10514.674000000001</v>
      </c>
      <c r="L538" s="5">
        <v>10515.414000000001</v>
      </c>
      <c r="M538">
        <f t="shared" si="24"/>
        <v>10577.10447</v>
      </c>
      <c r="N538">
        <f t="shared" si="25"/>
        <v>10450.48218995</v>
      </c>
      <c r="O538">
        <f t="shared" si="26"/>
        <v>79.214942837742768</v>
      </c>
    </row>
    <row r="539" spans="1:15" x14ac:dyDescent="0.3">
      <c r="A539" s="5">
        <v>399001</v>
      </c>
      <c r="B539" s="6">
        <v>42814</v>
      </c>
      <c r="C539" s="5">
        <v>10532.331</v>
      </c>
      <c r="D539" s="5">
        <v>10534.114</v>
      </c>
      <c r="E539" s="5">
        <v>10459.736000000001</v>
      </c>
      <c r="F539" s="5">
        <v>10512.888000000001</v>
      </c>
      <c r="H539" s="6">
        <v>42814</v>
      </c>
      <c r="I539" s="5">
        <v>10512.888000000001</v>
      </c>
      <c r="J539" s="5">
        <v>10534.114</v>
      </c>
      <c r="K539" s="5">
        <v>10459.736000000001</v>
      </c>
      <c r="L539" s="5">
        <v>10532.331</v>
      </c>
      <c r="M539">
        <f t="shared" si="24"/>
        <v>10512.798021000001</v>
      </c>
      <c r="N539">
        <f t="shared" si="25"/>
        <v>10462.768202850002</v>
      </c>
      <c r="O539">
        <f t="shared" si="26"/>
        <v>74.401074108050267</v>
      </c>
    </row>
    <row r="540" spans="1:15" x14ac:dyDescent="0.3">
      <c r="A540" s="5">
        <v>399001</v>
      </c>
      <c r="B540" s="6">
        <v>42815</v>
      </c>
      <c r="C540" s="5">
        <v>10586.620999999999</v>
      </c>
      <c r="D540" s="5">
        <v>10586.620999999999</v>
      </c>
      <c r="E540" s="5">
        <v>10513.634</v>
      </c>
      <c r="F540" s="5">
        <v>10527.407999999999</v>
      </c>
      <c r="H540" s="6">
        <v>42815</v>
      </c>
      <c r="I540" s="5">
        <v>10527.407999999999</v>
      </c>
      <c r="J540" s="5">
        <v>10586.620999999999</v>
      </c>
      <c r="K540" s="5">
        <v>10513.634</v>
      </c>
      <c r="L540" s="5">
        <v>10586.620999999999</v>
      </c>
      <c r="M540">
        <f t="shared" si="24"/>
        <v>10554.383665999998</v>
      </c>
      <c r="N540">
        <f t="shared" si="25"/>
        <v>10471.940750650001</v>
      </c>
      <c r="O540">
        <f t="shared" si="26"/>
        <v>77.086170719919153</v>
      </c>
    </row>
    <row r="541" spans="1:15" x14ac:dyDescent="0.3">
      <c r="A541" s="5">
        <v>399001</v>
      </c>
      <c r="B541" s="6">
        <v>42816</v>
      </c>
      <c r="C541" s="5">
        <v>10553.527</v>
      </c>
      <c r="D541" s="5">
        <v>10586.484</v>
      </c>
      <c r="E541" s="5">
        <v>10488.634</v>
      </c>
      <c r="F541" s="5">
        <v>10535.665000000001</v>
      </c>
      <c r="H541" s="6">
        <v>42816</v>
      </c>
      <c r="I541" s="5">
        <v>10535.665000000001</v>
      </c>
      <c r="J541" s="5">
        <v>10586.484</v>
      </c>
      <c r="K541" s="5">
        <v>10488.634</v>
      </c>
      <c r="L541" s="5">
        <v>10553.527</v>
      </c>
      <c r="M541">
        <f t="shared" si="24"/>
        <v>10541.907866000001</v>
      </c>
      <c r="N541">
        <f t="shared" si="25"/>
        <v>10478.008515400001</v>
      </c>
      <c r="O541">
        <f t="shared" si="26"/>
        <v>78.334160575719636</v>
      </c>
    </row>
    <row r="542" spans="1:15" x14ac:dyDescent="0.3">
      <c r="A542" s="5">
        <v>399001</v>
      </c>
      <c r="B542" s="6">
        <v>42817</v>
      </c>
      <c r="C542" s="5">
        <v>10583.043</v>
      </c>
      <c r="D542" s="5">
        <v>10607.734</v>
      </c>
      <c r="E542" s="5">
        <v>10477.566999999999</v>
      </c>
      <c r="F542" s="5">
        <v>10558.343000000001</v>
      </c>
      <c r="H542" s="6">
        <v>42817</v>
      </c>
      <c r="I542" s="5">
        <v>10558.343000000001</v>
      </c>
      <c r="J542" s="5">
        <v>10607.734</v>
      </c>
      <c r="K542" s="5">
        <v>10477.566999999999</v>
      </c>
      <c r="L542" s="5">
        <v>10583.043</v>
      </c>
      <c r="M542">
        <f t="shared" si="24"/>
        <v>10559.980765</v>
      </c>
      <c r="N542">
        <f t="shared" si="25"/>
        <v>10484.570690300001</v>
      </c>
      <c r="O542">
        <f t="shared" si="26"/>
        <v>80.259034042920177</v>
      </c>
    </row>
    <row r="543" spans="1:15" x14ac:dyDescent="0.3">
      <c r="A543" s="5">
        <v>399001</v>
      </c>
      <c r="B543" s="6">
        <v>42818</v>
      </c>
      <c r="C543" s="5">
        <v>10646.724</v>
      </c>
      <c r="D543" s="5">
        <v>10666.119000000001</v>
      </c>
      <c r="E543" s="5">
        <v>10580.109</v>
      </c>
      <c r="F543" s="5">
        <v>10584.085999999999</v>
      </c>
      <c r="H543" s="6">
        <v>42818</v>
      </c>
      <c r="I543" s="5">
        <v>10584.085999999999</v>
      </c>
      <c r="J543" s="5">
        <v>10666.119000000001</v>
      </c>
      <c r="K543" s="5">
        <v>10580.109</v>
      </c>
      <c r="L543" s="5">
        <v>10646.724</v>
      </c>
      <c r="M543">
        <f t="shared" si="24"/>
        <v>10618.349838</v>
      </c>
      <c r="N543">
        <f t="shared" si="25"/>
        <v>10494.034266400002</v>
      </c>
      <c r="O543">
        <f t="shared" si="26"/>
        <v>86.392117808266264</v>
      </c>
    </row>
    <row r="544" spans="1:15" x14ac:dyDescent="0.3">
      <c r="A544" s="5">
        <v>399001</v>
      </c>
      <c r="B544" s="6">
        <v>42821</v>
      </c>
      <c r="C544" s="5">
        <v>10581.919</v>
      </c>
      <c r="D544" s="5">
        <v>10660.227000000001</v>
      </c>
      <c r="E544" s="5">
        <v>10578.745999999999</v>
      </c>
      <c r="F544" s="5">
        <v>10643.451999999999</v>
      </c>
      <c r="H544" s="6">
        <v>42821</v>
      </c>
      <c r="I544" s="5">
        <v>10643.451999999999</v>
      </c>
      <c r="J544" s="5">
        <v>10660.227000000001</v>
      </c>
      <c r="K544" s="5">
        <v>10578.745999999999</v>
      </c>
      <c r="L544" s="5">
        <v>10581.919</v>
      </c>
      <c r="M544">
        <f t="shared" si="24"/>
        <v>10615.283481999999</v>
      </c>
      <c r="N544">
        <f t="shared" si="25"/>
        <v>10504.912523250001</v>
      </c>
      <c r="O544">
        <f t="shared" si="26"/>
        <v>80.569632570038721</v>
      </c>
    </row>
    <row r="545" spans="1:15" x14ac:dyDescent="0.3">
      <c r="A545" s="5">
        <v>399001</v>
      </c>
      <c r="B545" s="6">
        <v>42822</v>
      </c>
      <c r="C545" s="5">
        <v>10563.285</v>
      </c>
      <c r="D545" s="5">
        <v>10606.087</v>
      </c>
      <c r="E545" s="5">
        <v>10538.022999999999</v>
      </c>
      <c r="F545" s="5">
        <v>10580.163</v>
      </c>
      <c r="H545" s="6">
        <v>42822</v>
      </c>
      <c r="I545" s="5">
        <v>10580.163</v>
      </c>
      <c r="J545" s="5">
        <v>10606.087</v>
      </c>
      <c r="K545" s="5">
        <v>10538.022999999999</v>
      </c>
      <c r="L545" s="5">
        <v>10563.285</v>
      </c>
      <c r="M545">
        <f t="shared" si="24"/>
        <v>10571.850441999999</v>
      </c>
      <c r="N545">
        <f t="shared" si="25"/>
        <v>10514.886472400001</v>
      </c>
      <c r="O545">
        <f t="shared" si="26"/>
        <v>75.840213310201221</v>
      </c>
    </row>
    <row r="546" spans="1:15" x14ac:dyDescent="0.3">
      <c r="A546" s="5">
        <v>399001</v>
      </c>
      <c r="B546" s="6">
        <v>42823</v>
      </c>
      <c r="C546" s="5">
        <v>10520.816999999999</v>
      </c>
      <c r="D546" s="5">
        <v>10585.882</v>
      </c>
      <c r="E546" s="5">
        <v>10497.012000000001</v>
      </c>
      <c r="F546" s="5">
        <v>10573.12</v>
      </c>
      <c r="H546" s="6">
        <v>42823</v>
      </c>
      <c r="I546" s="5">
        <v>10573.12</v>
      </c>
      <c r="J546" s="5">
        <v>10585.882</v>
      </c>
      <c r="K546" s="5">
        <v>10497.012000000001</v>
      </c>
      <c r="L546" s="5">
        <v>10520.816999999999</v>
      </c>
      <c r="M546">
        <f t="shared" si="24"/>
        <v>10544.859286999999</v>
      </c>
      <c r="N546">
        <f t="shared" si="25"/>
        <v>10521.798814700001</v>
      </c>
      <c r="O546">
        <f t="shared" si="26"/>
        <v>71.809790290061457</v>
      </c>
    </row>
    <row r="547" spans="1:15" x14ac:dyDescent="0.3">
      <c r="A547" s="5">
        <v>399001</v>
      </c>
      <c r="B547" s="6">
        <v>42824</v>
      </c>
      <c r="C547" s="5">
        <v>10348.271000000001</v>
      </c>
      <c r="D547" s="5">
        <v>10513.885</v>
      </c>
      <c r="E547" s="5">
        <v>10328.950000000001</v>
      </c>
      <c r="F547" s="5">
        <v>10505.392</v>
      </c>
      <c r="H547" s="6">
        <v>42824</v>
      </c>
      <c r="I547" s="5">
        <v>10505.392</v>
      </c>
      <c r="J547" s="5">
        <v>10513.885</v>
      </c>
      <c r="K547" s="5">
        <v>10328.950000000001</v>
      </c>
      <c r="L547" s="5">
        <v>10348.271000000001</v>
      </c>
      <c r="M547">
        <f t="shared" si="24"/>
        <v>10424.763352</v>
      </c>
      <c r="N547">
        <f t="shared" si="25"/>
        <v>10523.02284695</v>
      </c>
      <c r="O547">
        <f t="shared" si="26"/>
        <v>74.13453160934391</v>
      </c>
    </row>
    <row r="548" spans="1:15" x14ac:dyDescent="0.3">
      <c r="A548" s="5">
        <v>399001</v>
      </c>
      <c r="B548" s="6">
        <v>42825</v>
      </c>
      <c r="C548" s="5">
        <v>10428.723</v>
      </c>
      <c r="D548" s="5">
        <v>10428.723</v>
      </c>
      <c r="E548" s="5">
        <v>10351.331</v>
      </c>
      <c r="F548" s="5">
        <v>10351.331</v>
      </c>
      <c r="H548" s="6">
        <v>42825</v>
      </c>
      <c r="I548" s="5">
        <v>10351.331</v>
      </c>
      <c r="J548" s="5">
        <v>10428.723</v>
      </c>
      <c r="K548" s="5">
        <v>10351.331</v>
      </c>
      <c r="L548" s="5">
        <v>10428.723</v>
      </c>
      <c r="M548">
        <f t="shared" si="24"/>
        <v>10390.027</v>
      </c>
      <c r="N548">
        <f t="shared" si="25"/>
        <v>10524.328524</v>
      </c>
      <c r="O548">
        <f t="shared" si="26"/>
        <v>71.512140490747427</v>
      </c>
    </row>
    <row r="549" spans="1:15" x14ac:dyDescent="0.3">
      <c r="A549" s="5">
        <v>399001</v>
      </c>
      <c r="B549" s="6">
        <v>42830</v>
      </c>
      <c r="C549" s="5">
        <v>10627.134</v>
      </c>
      <c r="D549" s="5">
        <v>10628.603999999999</v>
      </c>
      <c r="E549" s="5">
        <v>10496.78</v>
      </c>
      <c r="F549" s="5">
        <v>10496.78</v>
      </c>
      <c r="H549" s="6">
        <v>42830</v>
      </c>
      <c r="I549" s="5">
        <v>10496.78</v>
      </c>
      <c r="J549" s="5">
        <v>10628.603999999999</v>
      </c>
      <c r="K549" s="5">
        <v>10496.78</v>
      </c>
      <c r="L549" s="5">
        <v>10627.134</v>
      </c>
      <c r="M549">
        <f t="shared" si="24"/>
        <v>10562.23777</v>
      </c>
      <c r="N549">
        <f t="shared" si="25"/>
        <v>10529.227687500001</v>
      </c>
      <c r="O549">
        <f t="shared" si="26"/>
        <v>74.820280049050851</v>
      </c>
    </row>
    <row r="550" spans="1:15" x14ac:dyDescent="0.3">
      <c r="A550" s="5">
        <v>399001</v>
      </c>
      <c r="B550" s="6">
        <v>42831</v>
      </c>
      <c r="C550" s="5">
        <v>10656.174000000001</v>
      </c>
      <c r="D550" s="5">
        <v>10661.767</v>
      </c>
      <c r="E550" s="5">
        <v>10608.13</v>
      </c>
      <c r="F550" s="5">
        <v>10649.835999999999</v>
      </c>
      <c r="H550" s="6">
        <v>42831</v>
      </c>
      <c r="I550" s="5">
        <v>10649.835999999999</v>
      </c>
      <c r="J550" s="5">
        <v>10661.767</v>
      </c>
      <c r="K550" s="5">
        <v>10608.13</v>
      </c>
      <c r="L550" s="5">
        <v>10656.174000000001</v>
      </c>
      <c r="M550">
        <f t="shared" si="24"/>
        <v>10646.107416999999</v>
      </c>
      <c r="N550">
        <f t="shared" si="25"/>
        <v>10534.842443</v>
      </c>
      <c r="O550">
        <f t="shared" si="26"/>
        <v>79.647286006475795</v>
      </c>
    </row>
    <row r="551" spans="1:15" x14ac:dyDescent="0.3">
      <c r="A551" s="5">
        <v>399001</v>
      </c>
      <c r="B551" s="6">
        <v>42832</v>
      </c>
      <c r="C551" s="5">
        <v>10669.48</v>
      </c>
      <c r="D551" s="5">
        <v>10702.883</v>
      </c>
      <c r="E551" s="5">
        <v>10635.08</v>
      </c>
      <c r="F551" s="5">
        <v>10652.404</v>
      </c>
      <c r="H551" s="6">
        <v>42832</v>
      </c>
      <c r="I551" s="5">
        <v>10652.404</v>
      </c>
      <c r="J551" s="5">
        <v>10702.883</v>
      </c>
      <c r="K551" s="5">
        <v>10635.08</v>
      </c>
      <c r="L551" s="5">
        <v>10669.48</v>
      </c>
      <c r="M551">
        <f t="shared" si="24"/>
        <v>10664.013089</v>
      </c>
      <c r="N551">
        <f t="shared" si="25"/>
        <v>10542.0687385</v>
      </c>
      <c r="O551">
        <f t="shared" si="26"/>
        <v>84.151395262786124</v>
      </c>
    </row>
    <row r="552" spans="1:15" x14ac:dyDescent="0.3">
      <c r="A552" s="5">
        <v>399001</v>
      </c>
      <c r="B552" s="6">
        <v>42835</v>
      </c>
      <c r="C552" s="5">
        <v>10603.276</v>
      </c>
      <c r="D552" s="5">
        <v>10664.096</v>
      </c>
      <c r="E552" s="5">
        <v>10593.764999999999</v>
      </c>
      <c r="F552" s="5">
        <v>10663.856</v>
      </c>
      <c r="H552" s="6">
        <v>42835</v>
      </c>
      <c r="I552" s="5">
        <v>10663.856</v>
      </c>
      <c r="J552" s="5">
        <v>10664.096</v>
      </c>
      <c r="K552" s="5">
        <v>10593.764999999999</v>
      </c>
      <c r="L552" s="5">
        <v>10603.276</v>
      </c>
      <c r="M552">
        <f t="shared" si="24"/>
        <v>10631.795238999999</v>
      </c>
      <c r="N552">
        <f t="shared" si="25"/>
        <v>10551.199789050001</v>
      </c>
      <c r="O552">
        <f t="shared" si="26"/>
        <v>79.508294812222971</v>
      </c>
    </row>
    <row r="553" spans="1:15" x14ac:dyDescent="0.3">
      <c r="A553" s="5">
        <v>399001</v>
      </c>
      <c r="B553" s="6">
        <v>42836</v>
      </c>
      <c r="C553" s="5">
        <v>10655.790999999999</v>
      </c>
      <c r="D553" s="5">
        <v>10662.501</v>
      </c>
      <c r="E553" s="5">
        <v>10476.656999999999</v>
      </c>
      <c r="F553" s="5">
        <v>10601</v>
      </c>
      <c r="H553" s="6">
        <v>42836</v>
      </c>
      <c r="I553" s="5">
        <v>10601</v>
      </c>
      <c r="J553" s="5">
        <v>10662.501</v>
      </c>
      <c r="K553" s="5">
        <v>10476.656999999999</v>
      </c>
      <c r="L553" s="5">
        <v>10655.790999999999</v>
      </c>
      <c r="M553">
        <f t="shared" si="24"/>
        <v>10605.927596999998</v>
      </c>
      <c r="N553">
        <f t="shared" si="25"/>
        <v>10559.59219535</v>
      </c>
      <c r="O553">
        <f t="shared" si="26"/>
        <v>78.408136675162964</v>
      </c>
    </row>
    <row r="554" spans="1:15" x14ac:dyDescent="0.3">
      <c r="A554" s="5">
        <v>399001</v>
      </c>
      <c r="B554" s="6">
        <v>42837</v>
      </c>
      <c r="C554" s="5">
        <v>10587.313</v>
      </c>
      <c r="D554" s="5">
        <v>10667.599</v>
      </c>
      <c r="E554" s="5">
        <v>10584.695</v>
      </c>
      <c r="F554" s="5">
        <v>10643.485000000001</v>
      </c>
      <c r="H554" s="6">
        <v>42837</v>
      </c>
      <c r="I554" s="5">
        <v>10643.485000000001</v>
      </c>
      <c r="J554" s="5">
        <v>10667.599</v>
      </c>
      <c r="K554" s="5">
        <v>10584.695</v>
      </c>
      <c r="L554" s="5">
        <v>10587.313</v>
      </c>
      <c r="M554">
        <f t="shared" si="24"/>
        <v>10619.504736000001</v>
      </c>
      <c r="N554">
        <f t="shared" si="25"/>
        <v>10565.761859999999</v>
      </c>
      <c r="O554">
        <f t="shared" si="26"/>
        <v>78.524667038470255</v>
      </c>
    </row>
    <row r="555" spans="1:15" x14ac:dyDescent="0.3">
      <c r="A555" s="5">
        <v>399001</v>
      </c>
      <c r="B555" s="6">
        <v>42838</v>
      </c>
      <c r="C555" s="5">
        <v>10654.084999999999</v>
      </c>
      <c r="D555" s="5">
        <v>10678.784</v>
      </c>
      <c r="E555" s="5">
        <v>10571.7</v>
      </c>
      <c r="F555" s="5">
        <v>10578.575999999999</v>
      </c>
      <c r="H555" s="6">
        <v>42838</v>
      </c>
      <c r="I555" s="5">
        <v>10578.575999999999</v>
      </c>
      <c r="J555" s="5">
        <v>10678.784</v>
      </c>
      <c r="K555" s="5">
        <v>10571.7</v>
      </c>
      <c r="L555" s="5">
        <v>10654.084999999999</v>
      </c>
      <c r="M555">
        <f t="shared" si="24"/>
        <v>10619.734693</v>
      </c>
      <c r="N555">
        <f t="shared" si="25"/>
        <v>10569.420031599999</v>
      </c>
      <c r="O555">
        <f t="shared" si="26"/>
        <v>80.300434054325834</v>
      </c>
    </row>
    <row r="556" spans="1:15" x14ac:dyDescent="0.3">
      <c r="A556" s="5">
        <v>399001</v>
      </c>
      <c r="B556" s="6">
        <v>42839</v>
      </c>
      <c r="C556" s="5">
        <v>10519.856</v>
      </c>
      <c r="D556" s="5">
        <v>10662.532999999999</v>
      </c>
      <c r="E556" s="5">
        <v>10515.374</v>
      </c>
      <c r="F556" s="5">
        <v>10662.254999999999</v>
      </c>
      <c r="H556" s="6">
        <v>42839</v>
      </c>
      <c r="I556" s="5">
        <v>10662.254999999999</v>
      </c>
      <c r="J556" s="5">
        <v>10662.532999999999</v>
      </c>
      <c r="K556" s="5">
        <v>10515.374</v>
      </c>
      <c r="L556" s="5">
        <v>10519.856</v>
      </c>
      <c r="M556">
        <f t="shared" si="24"/>
        <v>10590.252536</v>
      </c>
      <c r="N556">
        <f t="shared" si="25"/>
        <v>10572.53482495</v>
      </c>
      <c r="O556">
        <f t="shared" si="26"/>
        <v>80.93615689176174</v>
      </c>
    </row>
    <row r="557" spans="1:15" x14ac:dyDescent="0.3">
      <c r="A557" s="5">
        <v>399001</v>
      </c>
      <c r="B557" s="6">
        <v>42842</v>
      </c>
      <c r="C557" s="5">
        <v>10450.862999999999</v>
      </c>
      <c r="D557" s="5">
        <v>10505.633</v>
      </c>
      <c r="E557" s="5">
        <v>10406.516</v>
      </c>
      <c r="F557" s="5">
        <v>10483.958000000001</v>
      </c>
      <c r="H557" s="6">
        <v>42842</v>
      </c>
      <c r="I557" s="5">
        <v>10483.958000000001</v>
      </c>
      <c r="J557" s="5">
        <v>10505.633</v>
      </c>
      <c r="K557" s="5">
        <v>10406.516</v>
      </c>
      <c r="L557" s="5">
        <v>10450.862999999999</v>
      </c>
      <c r="M557">
        <f t="shared" si="24"/>
        <v>10463.080147999999</v>
      </c>
      <c r="N557">
        <f t="shared" si="25"/>
        <v>10565.6980707</v>
      </c>
      <c r="O557">
        <f t="shared" si="26"/>
        <v>84.354709491511784</v>
      </c>
    </row>
    <row r="558" spans="1:15" x14ac:dyDescent="0.3">
      <c r="A558" s="5">
        <v>399001</v>
      </c>
      <c r="B558" s="6">
        <v>42843</v>
      </c>
      <c r="C558" s="5">
        <v>10411.439</v>
      </c>
      <c r="D558" s="5">
        <v>10522.851000000001</v>
      </c>
      <c r="E558" s="5">
        <v>10405.349</v>
      </c>
      <c r="F558" s="5">
        <v>10449.008</v>
      </c>
      <c r="H558" s="6">
        <v>42843</v>
      </c>
      <c r="I558" s="5">
        <v>10449.008</v>
      </c>
      <c r="J558" s="5">
        <v>10522.851000000001</v>
      </c>
      <c r="K558" s="5">
        <v>10405.349</v>
      </c>
      <c r="L558" s="5">
        <v>10411.439</v>
      </c>
      <c r="M558">
        <f t="shared" si="24"/>
        <v>10443.164323000001</v>
      </c>
      <c r="N558">
        <f t="shared" si="25"/>
        <v>10559.001063350002</v>
      </c>
      <c r="O558">
        <f t="shared" si="26"/>
        <v>90.50171842823282</v>
      </c>
    </row>
    <row r="559" spans="1:15" x14ac:dyDescent="0.3">
      <c r="A559" s="5">
        <v>399001</v>
      </c>
      <c r="B559" s="6">
        <v>42844</v>
      </c>
      <c r="C559" s="5">
        <v>10348.406999999999</v>
      </c>
      <c r="D559" s="5">
        <v>10393.734</v>
      </c>
      <c r="E559" s="5">
        <v>10234.998</v>
      </c>
      <c r="F559" s="5">
        <v>10377.278</v>
      </c>
      <c r="H559" s="6">
        <v>42844</v>
      </c>
      <c r="I559" s="5">
        <v>10377.278</v>
      </c>
      <c r="J559" s="5">
        <v>10393.734</v>
      </c>
      <c r="K559" s="5">
        <v>10234.998</v>
      </c>
      <c r="L559" s="5">
        <v>10348.406999999999</v>
      </c>
      <c r="M559">
        <f t="shared" si="24"/>
        <v>10344.324477</v>
      </c>
      <c r="N559">
        <f t="shared" si="25"/>
        <v>10550.577386150002</v>
      </c>
      <c r="O559">
        <f t="shared" si="26"/>
        <v>101.97517593249424</v>
      </c>
    </row>
    <row r="560" spans="1:15" x14ac:dyDescent="0.3">
      <c r="A560" s="5">
        <v>399001</v>
      </c>
      <c r="B560" s="6">
        <v>42845</v>
      </c>
      <c r="C560" s="5">
        <v>10359.09</v>
      </c>
      <c r="D560" s="5">
        <v>10411.748</v>
      </c>
      <c r="E560" s="5">
        <v>10306.386</v>
      </c>
      <c r="F560" s="5">
        <v>10346.99</v>
      </c>
      <c r="H560" s="6">
        <v>42845</v>
      </c>
      <c r="I560" s="5">
        <v>10346.99</v>
      </c>
      <c r="J560" s="5">
        <v>10411.748</v>
      </c>
      <c r="K560" s="5">
        <v>10306.386</v>
      </c>
      <c r="L560" s="5">
        <v>10359.09</v>
      </c>
      <c r="M560">
        <f t="shared" si="24"/>
        <v>10355.342314000001</v>
      </c>
      <c r="N560">
        <f t="shared" si="25"/>
        <v>10540.625318549999</v>
      </c>
      <c r="O560">
        <f t="shared" si="26"/>
        <v>110.02937722611074</v>
      </c>
    </row>
    <row r="561" spans="1:15" x14ac:dyDescent="0.3">
      <c r="A561" s="5">
        <v>399001</v>
      </c>
      <c r="B561" s="6">
        <v>42846</v>
      </c>
      <c r="C561" s="5">
        <v>10314.353999999999</v>
      </c>
      <c r="D561" s="5">
        <v>10407.775</v>
      </c>
      <c r="E561" s="5">
        <v>10300.398999999999</v>
      </c>
      <c r="F561" s="5">
        <v>10357.858</v>
      </c>
      <c r="H561" s="6">
        <v>42846</v>
      </c>
      <c r="I561" s="5">
        <v>10357.858</v>
      </c>
      <c r="J561" s="5">
        <v>10407.775</v>
      </c>
      <c r="K561" s="5">
        <v>10300.398999999999</v>
      </c>
      <c r="L561" s="5">
        <v>10314.353999999999</v>
      </c>
      <c r="M561">
        <f t="shared" si="24"/>
        <v>10342.974742</v>
      </c>
      <c r="N561">
        <f t="shared" si="25"/>
        <v>10530.678662349997</v>
      </c>
      <c r="O561">
        <f t="shared" si="26"/>
        <v>120.77807363468446</v>
      </c>
    </row>
    <row r="562" spans="1:15" x14ac:dyDescent="0.3">
      <c r="A562" s="5">
        <v>399001</v>
      </c>
      <c r="B562" s="6">
        <v>42849</v>
      </c>
      <c r="C562" s="5">
        <v>10091.888000000001</v>
      </c>
      <c r="D562" s="5">
        <v>10285.043</v>
      </c>
      <c r="E562" s="5">
        <v>10060.108</v>
      </c>
      <c r="F562" s="5">
        <v>10285.043</v>
      </c>
      <c r="H562" s="6">
        <v>42849</v>
      </c>
      <c r="I562" s="5">
        <v>10285.043</v>
      </c>
      <c r="J562" s="5">
        <v>10285.043</v>
      </c>
      <c r="K562" s="5">
        <v>10060.108</v>
      </c>
      <c r="L562" s="5">
        <v>10091.888000000001</v>
      </c>
      <c r="M562">
        <f t="shared" si="24"/>
        <v>10182.39552</v>
      </c>
      <c r="N562">
        <f t="shared" si="25"/>
        <v>10511.799400099999</v>
      </c>
      <c r="O562">
        <f t="shared" si="26"/>
        <v>154.03186570914289</v>
      </c>
    </row>
    <row r="563" spans="1:15" x14ac:dyDescent="0.3">
      <c r="A563" s="5">
        <v>399001</v>
      </c>
      <c r="B563" s="6">
        <v>42850</v>
      </c>
      <c r="C563" s="5">
        <v>10165.215</v>
      </c>
      <c r="D563" s="5">
        <v>10213.486999999999</v>
      </c>
      <c r="E563" s="5">
        <v>10104.546</v>
      </c>
      <c r="F563" s="5">
        <v>10106.903</v>
      </c>
      <c r="H563" s="6">
        <v>42850</v>
      </c>
      <c r="I563" s="5">
        <v>10106.903</v>
      </c>
      <c r="J563" s="5">
        <v>10213.486999999999</v>
      </c>
      <c r="K563" s="5">
        <v>10104.546</v>
      </c>
      <c r="L563" s="5">
        <v>10165.215</v>
      </c>
      <c r="M563">
        <f t="shared" si="24"/>
        <v>10144.828765</v>
      </c>
      <c r="N563">
        <f t="shared" si="25"/>
        <v>10488.12334645</v>
      </c>
      <c r="O563">
        <f t="shared" si="26"/>
        <v>167.27279263589301</v>
      </c>
    </row>
    <row r="564" spans="1:15" x14ac:dyDescent="0.3">
      <c r="A564" s="5">
        <v>399001</v>
      </c>
      <c r="B564" s="6">
        <v>42851</v>
      </c>
      <c r="C564" s="5">
        <v>10204.843000000001</v>
      </c>
      <c r="D564" s="5">
        <v>10251.701999999999</v>
      </c>
      <c r="E564" s="5">
        <v>10161.418</v>
      </c>
      <c r="F564" s="5">
        <v>10162.716</v>
      </c>
      <c r="H564" s="6">
        <v>42851</v>
      </c>
      <c r="I564" s="5">
        <v>10162.716</v>
      </c>
      <c r="J564" s="5">
        <v>10251.701999999999</v>
      </c>
      <c r="K564" s="5">
        <v>10161.418</v>
      </c>
      <c r="L564" s="5">
        <v>10204.843000000001</v>
      </c>
      <c r="M564">
        <f t="shared" si="24"/>
        <v>10192.481651</v>
      </c>
      <c r="N564">
        <f t="shared" si="25"/>
        <v>10466.9832549</v>
      </c>
      <c r="O564">
        <f t="shared" si="26"/>
        <v>175.95319871985075</v>
      </c>
    </row>
    <row r="565" spans="1:15" x14ac:dyDescent="0.3">
      <c r="A565" s="5">
        <v>399001</v>
      </c>
      <c r="B565" s="6">
        <v>42852</v>
      </c>
      <c r="C565" s="5">
        <v>10229.194</v>
      </c>
      <c r="D565" s="5">
        <v>10244.084000000001</v>
      </c>
      <c r="E565" s="5">
        <v>10015.888999999999</v>
      </c>
      <c r="F565" s="5">
        <v>10174.249</v>
      </c>
      <c r="H565" s="6">
        <v>42852</v>
      </c>
      <c r="I565" s="5">
        <v>10174.249</v>
      </c>
      <c r="J565" s="5">
        <v>10244.084000000001</v>
      </c>
      <c r="K565" s="5">
        <v>10015.888999999999</v>
      </c>
      <c r="L565" s="5">
        <v>10229.194</v>
      </c>
      <c r="M565">
        <f t="shared" si="24"/>
        <v>10174.318729999999</v>
      </c>
      <c r="N565">
        <f t="shared" si="25"/>
        <v>10447.106669299999</v>
      </c>
      <c r="O565">
        <f t="shared" si="26"/>
        <v>181.31040374517784</v>
      </c>
    </row>
    <row r="566" spans="1:15" x14ac:dyDescent="0.3">
      <c r="A566" s="5">
        <v>399001</v>
      </c>
      <c r="B566" s="6">
        <v>42853</v>
      </c>
      <c r="C566" s="5">
        <v>10234.653</v>
      </c>
      <c r="D566" s="5">
        <v>10235.227999999999</v>
      </c>
      <c r="E566" s="5">
        <v>10176.082</v>
      </c>
      <c r="F566" s="5">
        <v>10208.133</v>
      </c>
      <c r="H566" s="6">
        <v>42853</v>
      </c>
      <c r="I566" s="5">
        <v>10208.133</v>
      </c>
      <c r="J566" s="5">
        <v>10235.227999999999</v>
      </c>
      <c r="K566" s="5">
        <v>10176.082</v>
      </c>
      <c r="L566" s="5">
        <v>10234.653</v>
      </c>
      <c r="M566">
        <f t="shared" si="24"/>
        <v>10215.381084000001</v>
      </c>
      <c r="N566">
        <f t="shared" si="25"/>
        <v>10430.632759149999</v>
      </c>
      <c r="O566">
        <f t="shared" si="26"/>
        <v>186.01920507627116</v>
      </c>
    </row>
    <row r="567" spans="1:15" x14ac:dyDescent="0.3">
      <c r="A567" s="5">
        <v>399001</v>
      </c>
      <c r="B567" s="6">
        <v>42857</v>
      </c>
      <c r="C567" s="5">
        <v>10223.969999999999</v>
      </c>
      <c r="D567" s="5">
        <v>10228.704</v>
      </c>
      <c r="E567" s="5">
        <v>10166.391</v>
      </c>
      <c r="F567" s="5">
        <v>10205.655000000001</v>
      </c>
      <c r="H567" s="6">
        <v>42857</v>
      </c>
      <c r="I567" s="5">
        <v>10205.655000000001</v>
      </c>
      <c r="J567" s="5">
        <v>10228.704</v>
      </c>
      <c r="K567" s="5">
        <v>10166.391</v>
      </c>
      <c r="L567" s="5">
        <v>10223.969999999999</v>
      </c>
      <c r="M567">
        <f t="shared" si="24"/>
        <v>10208.217270000001</v>
      </c>
      <c r="N567">
        <f t="shared" si="25"/>
        <v>10419.80545505</v>
      </c>
      <c r="O567">
        <f t="shared" si="26"/>
        <v>190.83739952485851</v>
      </c>
    </row>
    <row r="568" spans="1:15" x14ac:dyDescent="0.3">
      <c r="A568" s="5">
        <v>399001</v>
      </c>
      <c r="B568" s="6">
        <v>42858</v>
      </c>
      <c r="C568" s="5">
        <v>10184.136</v>
      </c>
      <c r="D568" s="5">
        <v>10244.352999999999</v>
      </c>
      <c r="E568" s="5">
        <v>10146.26</v>
      </c>
      <c r="F568" s="5">
        <v>10208.599</v>
      </c>
      <c r="H568" s="6">
        <v>42858</v>
      </c>
      <c r="I568" s="5">
        <v>10208.599</v>
      </c>
      <c r="J568" s="5">
        <v>10244.352999999999</v>
      </c>
      <c r="K568" s="5">
        <v>10146.26</v>
      </c>
      <c r="L568" s="5">
        <v>10184.136</v>
      </c>
      <c r="M568">
        <f t="shared" si="24"/>
        <v>10195.962197999999</v>
      </c>
      <c r="N568">
        <f t="shared" si="25"/>
        <v>10410.10221495</v>
      </c>
      <c r="O568">
        <f t="shared" si="26"/>
        <v>198.06940482633976</v>
      </c>
    </row>
    <row r="569" spans="1:15" x14ac:dyDescent="0.3">
      <c r="A569" s="5">
        <v>399001</v>
      </c>
      <c r="B569" s="6">
        <v>42859</v>
      </c>
      <c r="C569" s="5">
        <v>10147.44</v>
      </c>
      <c r="D569" s="5">
        <v>10241.545</v>
      </c>
      <c r="E569" s="5">
        <v>10116.011</v>
      </c>
      <c r="F569" s="5">
        <v>10164.808000000001</v>
      </c>
      <c r="H569" s="6">
        <v>42859</v>
      </c>
      <c r="I569" s="5">
        <v>10164.808000000001</v>
      </c>
      <c r="J569" s="5">
        <v>10241.545</v>
      </c>
      <c r="K569" s="5">
        <v>10116.011</v>
      </c>
      <c r="L569" s="5">
        <v>10147.44</v>
      </c>
      <c r="M569">
        <f t="shared" si="24"/>
        <v>10164.777828</v>
      </c>
      <c r="N569">
        <f t="shared" si="25"/>
        <v>10390.229217850001</v>
      </c>
      <c r="O569">
        <f t="shared" si="26"/>
        <v>199.3752815371777</v>
      </c>
    </row>
    <row r="570" spans="1:15" x14ac:dyDescent="0.3">
      <c r="A570" s="5">
        <v>399001</v>
      </c>
      <c r="B570" s="6">
        <v>42860</v>
      </c>
      <c r="C570" s="5">
        <v>10024.436</v>
      </c>
      <c r="D570" s="5">
        <v>10132.915999999999</v>
      </c>
      <c r="E570" s="5">
        <v>10024.436</v>
      </c>
      <c r="F570" s="5">
        <v>10119.538</v>
      </c>
      <c r="H570" s="6">
        <v>42860</v>
      </c>
      <c r="I570" s="5">
        <v>10119.538</v>
      </c>
      <c r="J570" s="5">
        <v>10132.915999999999</v>
      </c>
      <c r="K570" s="5">
        <v>10024.436</v>
      </c>
      <c r="L570" s="5">
        <v>10024.436</v>
      </c>
      <c r="M570">
        <f t="shared" si="24"/>
        <v>10074.542198000001</v>
      </c>
      <c r="N570">
        <f t="shared" si="25"/>
        <v>10361.650956900001</v>
      </c>
      <c r="O570">
        <f t="shared" si="26"/>
        <v>204.23160016651735</v>
      </c>
    </row>
    <row r="571" spans="1:15" x14ac:dyDescent="0.3">
      <c r="A571" s="5">
        <v>399001</v>
      </c>
      <c r="B571" s="6">
        <v>42863</v>
      </c>
      <c r="C571" s="5">
        <v>9833.1669999999995</v>
      </c>
      <c r="D571" s="5">
        <v>10018.571</v>
      </c>
      <c r="E571" s="5">
        <v>9833.1669999999995</v>
      </c>
      <c r="F571" s="5">
        <v>10000.954</v>
      </c>
      <c r="H571" s="6">
        <v>42863</v>
      </c>
      <c r="I571" s="5">
        <v>10000.954</v>
      </c>
      <c r="J571" s="5">
        <v>10018.571</v>
      </c>
      <c r="K571" s="5">
        <v>9833.1669999999995</v>
      </c>
      <c r="L571" s="5">
        <v>9833.1669999999995</v>
      </c>
      <c r="M571">
        <f t="shared" si="24"/>
        <v>9920.4253469999985</v>
      </c>
      <c r="N571">
        <f t="shared" si="25"/>
        <v>10324.4715698</v>
      </c>
      <c r="O571">
        <f t="shared" si="26"/>
        <v>221.15083342099331</v>
      </c>
    </row>
    <row r="572" spans="1:15" x14ac:dyDescent="0.3">
      <c r="A572" s="5">
        <v>399001</v>
      </c>
      <c r="B572" s="6">
        <v>42864</v>
      </c>
      <c r="C572" s="5">
        <v>9885.3439999999991</v>
      </c>
      <c r="D572" s="5">
        <v>9887.1530000000002</v>
      </c>
      <c r="E572" s="5">
        <v>9736.1380000000008</v>
      </c>
      <c r="F572" s="5">
        <v>9794.8140000000003</v>
      </c>
      <c r="H572" s="6">
        <v>42864</v>
      </c>
      <c r="I572" s="5">
        <v>9794.8140000000003</v>
      </c>
      <c r="J572" s="5">
        <v>9887.1530000000002</v>
      </c>
      <c r="K572" s="5">
        <v>9736.1380000000008</v>
      </c>
      <c r="L572" s="5">
        <v>9885.3439999999991</v>
      </c>
      <c r="M572">
        <f t="shared" si="24"/>
        <v>9829.2174030000006</v>
      </c>
      <c r="N572">
        <f t="shared" si="25"/>
        <v>10284.342677999999</v>
      </c>
      <c r="O572">
        <f t="shared" si="26"/>
        <v>229.52051774276131</v>
      </c>
    </row>
    <row r="573" spans="1:15" x14ac:dyDescent="0.3">
      <c r="A573" s="5">
        <v>399001</v>
      </c>
      <c r="B573" s="6">
        <v>42865</v>
      </c>
      <c r="C573" s="5">
        <v>9756.8089999999993</v>
      </c>
      <c r="D573" s="5">
        <v>9945.6129999999994</v>
      </c>
      <c r="E573" s="5">
        <v>9756.8089999999993</v>
      </c>
      <c r="F573" s="5">
        <v>9875.7369999999992</v>
      </c>
      <c r="H573" s="6">
        <v>42865</v>
      </c>
      <c r="I573" s="5">
        <v>9875.7369999999992</v>
      </c>
      <c r="J573" s="5">
        <v>9945.6129999999994</v>
      </c>
      <c r="K573" s="5">
        <v>9756.8089999999993</v>
      </c>
      <c r="L573" s="5">
        <v>9756.8089999999993</v>
      </c>
      <c r="M573">
        <f t="shared" si="24"/>
        <v>9829.6193159999984</v>
      </c>
      <c r="N573">
        <f t="shared" si="25"/>
        <v>10245.52726395</v>
      </c>
      <c r="O573">
        <f t="shared" si="26"/>
        <v>239.1119924732254</v>
      </c>
    </row>
    <row r="574" spans="1:15" x14ac:dyDescent="0.3">
      <c r="A574" s="5">
        <v>399001</v>
      </c>
      <c r="B574" s="6">
        <v>42866</v>
      </c>
      <c r="C574" s="5">
        <v>9776.4500000000007</v>
      </c>
      <c r="D574" s="5">
        <v>9776.5139999999992</v>
      </c>
      <c r="E574" s="5">
        <v>9566.4189999999999</v>
      </c>
      <c r="F574" s="5">
        <v>9704.8799999999992</v>
      </c>
      <c r="H574" s="6">
        <v>42866</v>
      </c>
      <c r="I574" s="5">
        <v>9704.8799999999992</v>
      </c>
      <c r="J574" s="5">
        <v>9776.5139999999992</v>
      </c>
      <c r="K574" s="5">
        <v>9566.4189999999999</v>
      </c>
      <c r="L574" s="5">
        <v>9776.4500000000007</v>
      </c>
      <c r="M574">
        <f t="shared" si="24"/>
        <v>9714.2311730000001</v>
      </c>
      <c r="N574">
        <f t="shared" si="25"/>
        <v>10200.263585799999</v>
      </c>
      <c r="O574">
        <f t="shared" si="26"/>
        <v>244.26316539004762</v>
      </c>
    </row>
    <row r="575" spans="1:15" x14ac:dyDescent="0.3">
      <c r="A575" s="5">
        <v>399001</v>
      </c>
      <c r="B575" s="6">
        <v>42867</v>
      </c>
      <c r="C575" s="5">
        <v>9787.9860000000008</v>
      </c>
      <c r="D575" s="5">
        <v>9794.9869999999992</v>
      </c>
      <c r="E575" s="5">
        <v>9703.1</v>
      </c>
      <c r="F575" s="5">
        <v>9755.8729999999996</v>
      </c>
      <c r="H575" s="6">
        <v>42867</v>
      </c>
      <c r="I575" s="5">
        <v>9755.8729999999996</v>
      </c>
      <c r="J575" s="5">
        <v>9794.9869999999992</v>
      </c>
      <c r="K575" s="5">
        <v>9703.1</v>
      </c>
      <c r="L575" s="5">
        <v>9787.9860000000008</v>
      </c>
      <c r="M575">
        <f t="shared" si="24"/>
        <v>9763.1870479999998</v>
      </c>
      <c r="N575">
        <f t="shared" si="25"/>
        <v>10157.436203549998</v>
      </c>
      <c r="O575">
        <f t="shared" si="26"/>
        <v>234.37642604961243</v>
      </c>
    </row>
    <row r="576" spans="1:15" x14ac:dyDescent="0.3">
      <c r="A576" s="5">
        <v>399001</v>
      </c>
      <c r="B576" s="6">
        <v>42870</v>
      </c>
      <c r="C576" s="5">
        <v>9845.6029999999992</v>
      </c>
      <c r="D576" s="5">
        <v>9866.0660000000007</v>
      </c>
      <c r="E576" s="5">
        <v>9812.3760000000002</v>
      </c>
      <c r="F576" s="5">
        <v>9812.3760000000002</v>
      </c>
      <c r="H576" s="6">
        <v>42870</v>
      </c>
      <c r="I576" s="5">
        <v>9812.3760000000002</v>
      </c>
      <c r="J576" s="5">
        <v>9866.0660000000007</v>
      </c>
      <c r="K576" s="5">
        <v>9812.3760000000002</v>
      </c>
      <c r="L576" s="5">
        <v>9845.6029999999992</v>
      </c>
      <c r="M576">
        <f t="shared" si="24"/>
        <v>9832.8979330000002</v>
      </c>
      <c r="N576">
        <f t="shared" si="25"/>
        <v>10119.568473399999</v>
      </c>
      <c r="O576">
        <f t="shared" si="26"/>
        <v>226.34914919707444</v>
      </c>
    </row>
    <row r="577" spans="1:15" x14ac:dyDescent="0.3">
      <c r="A577" s="5">
        <v>399001</v>
      </c>
      <c r="B577" s="6">
        <v>42871</v>
      </c>
      <c r="C577" s="5">
        <v>10046.662</v>
      </c>
      <c r="D577" s="5">
        <v>10046.662</v>
      </c>
      <c r="E577" s="5">
        <v>9761.3490000000002</v>
      </c>
      <c r="F577" s="5">
        <v>9819.7099999999991</v>
      </c>
      <c r="H577" s="6">
        <v>42871</v>
      </c>
      <c r="I577" s="5">
        <v>9819.7099999999991</v>
      </c>
      <c r="J577" s="5">
        <v>10046.662</v>
      </c>
      <c r="K577" s="5">
        <v>9761.3490000000002</v>
      </c>
      <c r="L577" s="5">
        <v>10046.662</v>
      </c>
      <c r="M577">
        <f t="shared" si="24"/>
        <v>9922.0390489999991</v>
      </c>
      <c r="N577">
        <f t="shared" si="25"/>
        <v>10092.516418449999</v>
      </c>
      <c r="O577">
        <f t="shared" si="26"/>
        <v>212.2737944788089</v>
      </c>
    </row>
    <row r="578" spans="1:15" x14ac:dyDescent="0.3">
      <c r="A578" s="5">
        <v>399001</v>
      </c>
      <c r="B578" s="6">
        <v>42872</v>
      </c>
      <c r="C578" s="5">
        <v>10030.111999999999</v>
      </c>
      <c r="D578" s="5">
        <v>10091.468000000001</v>
      </c>
      <c r="E578" s="5">
        <v>10019.356</v>
      </c>
      <c r="F578" s="5">
        <v>10030.364</v>
      </c>
      <c r="H578" s="6">
        <v>42872</v>
      </c>
      <c r="I578" s="5">
        <v>10030.364</v>
      </c>
      <c r="J578" s="5">
        <v>10091.468000000001</v>
      </c>
      <c r="K578" s="5">
        <v>10019.356</v>
      </c>
      <c r="L578" s="5">
        <v>10030.111999999999</v>
      </c>
      <c r="M578">
        <f t="shared" si="24"/>
        <v>10039.854468</v>
      </c>
      <c r="N578">
        <f t="shared" si="25"/>
        <v>10072.350925700001</v>
      </c>
      <c r="O578">
        <f t="shared" si="26"/>
        <v>198.9243232878365</v>
      </c>
    </row>
    <row r="579" spans="1:15" x14ac:dyDescent="0.3">
      <c r="A579" s="5">
        <v>399001</v>
      </c>
      <c r="B579" s="6">
        <v>42873</v>
      </c>
      <c r="C579" s="5">
        <v>9974.348</v>
      </c>
      <c r="D579" s="5">
        <v>10045.68</v>
      </c>
      <c r="E579" s="5">
        <v>9936.3070000000007</v>
      </c>
      <c r="F579" s="5">
        <v>9955.8590000000004</v>
      </c>
      <c r="H579" s="6">
        <v>42873</v>
      </c>
      <c r="I579" s="5">
        <v>9955.8590000000004</v>
      </c>
      <c r="J579" s="5">
        <v>10045.68</v>
      </c>
      <c r="K579" s="5">
        <v>9936.3070000000007</v>
      </c>
      <c r="L579" s="5">
        <v>9974.348</v>
      </c>
      <c r="M579">
        <f t="shared" ref="M579:M639" si="27">(L579+I579)/2*0.618+(J579+K579)/2*0.382</f>
        <v>9974.993480000001</v>
      </c>
      <c r="N579">
        <f t="shared" si="25"/>
        <v>10053.884375850001</v>
      </c>
      <c r="O579">
        <f t="shared" si="26"/>
        <v>189.15980411643602</v>
      </c>
    </row>
    <row r="580" spans="1:15" x14ac:dyDescent="0.3">
      <c r="A580" s="5">
        <v>399001</v>
      </c>
      <c r="B580" s="6">
        <v>42874</v>
      </c>
      <c r="C580" s="5">
        <v>9970.9619999999995</v>
      </c>
      <c r="D580" s="5">
        <v>10005.714</v>
      </c>
      <c r="E580" s="5">
        <v>9922.7630000000008</v>
      </c>
      <c r="F580" s="5">
        <v>9978.4950000000008</v>
      </c>
      <c r="H580" s="6">
        <v>42874</v>
      </c>
      <c r="I580" s="5">
        <v>9978.4950000000008</v>
      </c>
      <c r="J580" s="5">
        <v>10005.714</v>
      </c>
      <c r="K580" s="5">
        <v>9922.7630000000008</v>
      </c>
      <c r="L580" s="5">
        <v>9970.9619999999995</v>
      </c>
      <c r="M580">
        <f t="shared" si="27"/>
        <v>9970.7213200000006</v>
      </c>
      <c r="N580">
        <f t="shared" si="25"/>
        <v>10034.653326150001</v>
      </c>
      <c r="O580">
        <f t="shared" si="26"/>
        <v>175.84623208910924</v>
      </c>
    </row>
    <row r="581" spans="1:15" x14ac:dyDescent="0.3">
      <c r="A581" s="5">
        <v>399001</v>
      </c>
      <c r="B581" s="6">
        <v>42877</v>
      </c>
      <c r="C581" s="5">
        <v>9899.6450000000004</v>
      </c>
      <c r="D581" s="5">
        <v>10014.939</v>
      </c>
      <c r="E581" s="5">
        <v>9864.9509999999991</v>
      </c>
      <c r="F581" s="5">
        <v>9958.2939999999999</v>
      </c>
      <c r="H581" s="6">
        <v>42877</v>
      </c>
      <c r="I581" s="5">
        <v>9958.2939999999999</v>
      </c>
      <c r="J581" s="5">
        <v>10014.939</v>
      </c>
      <c r="K581" s="5">
        <v>9864.9509999999991</v>
      </c>
      <c r="L581" s="5">
        <v>9899.6450000000004</v>
      </c>
      <c r="M581">
        <f t="shared" si="27"/>
        <v>9933.1621409999989</v>
      </c>
      <c r="N581">
        <f t="shared" si="25"/>
        <v>10014.162696100002</v>
      </c>
      <c r="O581">
        <f t="shared" si="26"/>
        <v>165.48853133876247</v>
      </c>
    </row>
    <row r="582" spans="1:15" x14ac:dyDescent="0.3">
      <c r="A582" s="5">
        <v>399001</v>
      </c>
      <c r="B582" s="6">
        <v>42878</v>
      </c>
      <c r="C582" s="5">
        <v>9763.7829999999994</v>
      </c>
      <c r="D582" s="5">
        <v>9914.4950000000008</v>
      </c>
      <c r="E582" s="5">
        <v>9761.3109999999997</v>
      </c>
      <c r="F582" s="5">
        <v>9878.3799999999992</v>
      </c>
      <c r="H582" s="6">
        <v>42878</v>
      </c>
      <c r="I582" s="5">
        <v>9878.3799999999992</v>
      </c>
      <c r="J582" s="5">
        <v>9914.4950000000008</v>
      </c>
      <c r="K582" s="5">
        <v>9761.3109999999997</v>
      </c>
      <c r="L582" s="5">
        <v>9763.7829999999994</v>
      </c>
      <c r="M582">
        <f t="shared" si="27"/>
        <v>9827.5073130000001</v>
      </c>
      <c r="N582">
        <f t="shared" si="25"/>
        <v>9996.4182857500018</v>
      </c>
      <c r="O582">
        <f t="shared" si="26"/>
        <v>173.59666494853141</v>
      </c>
    </row>
    <row r="583" spans="1:15" x14ac:dyDescent="0.3">
      <c r="A583" s="5">
        <v>399001</v>
      </c>
      <c r="B583" s="6">
        <v>42879</v>
      </c>
      <c r="C583" s="5">
        <v>9812.4580000000005</v>
      </c>
      <c r="D583" s="5">
        <v>9812.4580000000005</v>
      </c>
      <c r="E583" s="5">
        <v>9609.4069999999992</v>
      </c>
      <c r="F583" s="5">
        <v>9722.0360000000001</v>
      </c>
      <c r="H583" s="6">
        <v>42879</v>
      </c>
      <c r="I583" s="5">
        <v>9722.0360000000001</v>
      </c>
      <c r="J583" s="5">
        <v>9812.4580000000005</v>
      </c>
      <c r="K583" s="5">
        <v>9609.4069999999992</v>
      </c>
      <c r="L583" s="5">
        <v>9812.4580000000005</v>
      </c>
      <c r="M583">
        <f t="shared" si="27"/>
        <v>9745.734860999999</v>
      </c>
      <c r="N583">
        <f t="shared" si="25"/>
        <v>9976.4635905500018</v>
      </c>
      <c r="O583">
        <f t="shared" si="26"/>
        <v>173.76582817884994</v>
      </c>
    </row>
    <row r="584" spans="1:15" x14ac:dyDescent="0.3">
      <c r="A584" s="5">
        <v>399001</v>
      </c>
      <c r="B584" s="6">
        <v>42880</v>
      </c>
      <c r="C584" s="5">
        <v>9893.7780000000002</v>
      </c>
      <c r="D584" s="5">
        <v>9917.8119999999999</v>
      </c>
      <c r="E584" s="5">
        <v>9727.5130000000008</v>
      </c>
      <c r="F584" s="5">
        <v>9792.0949999999993</v>
      </c>
      <c r="H584" s="6">
        <v>42880</v>
      </c>
      <c r="I584" s="5">
        <v>9792.0949999999993</v>
      </c>
      <c r="J584" s="5">
        <v>9917.8119999999999</v>
      </c>
      <c r="K584" s="5">
        <v>9727.5130000000008</v>
      </c>
      <c r="L584" s="5">
        <v>9893.7780000000002</v>
      </c>
      <c r="M584">
        <f t="shared" si="27"/>
        <v>9835.1918320000004</v>
      </c>
      <c r="N584">
        <f t="shared" si="25"/>
        <v>9958.5990996000019</v>
      </c>
      <c r="O584">
        <f t="shared" si="26"/>
        <v>166.50176604740645</v>
      </c>
    </row>
    <row r="585" spans="1:15" x14ac:dyDescent="0.3">
      <c r="A585" s="5">
        <v>399001</v>
      </c>
      <c r="B585" s="6">
        <v>42881</v>
      </c>
      <c r="C585" s="5">
        <v>9859.2350000000006</v>
      </c>
      <c r="D585" s="5">
        <v>9913.482</v>
      </c>
      <c r="E585" s="5">
        <v>9838.6990000000005</v>
      </c>
      <c r="F585" s="5">
        <v>9871.6830000000009</v>
      </c>
      <c r="H585" s="6">
        <v>42881</v>
      </c>
      <c r="I585" s="5">
        <v>9871.6830000000009</v>
      </c>
      <c r="J585" s="5">
        <v>9913.482</v>
      </c>
      <c r="K585" s="5">
        <v>9838.6990000000005</v>
      </c>
      <c r="L585" s="5">
        <v>9859.2350000000006</v>
      </c>
      <c r="M585">
        <f t="shared" si="27"/>
        <v>9869.5202330000011</v>
      </c>
      <c r="N585">
        <f t="shared" si="25"/>
        <v>9943.3591747499995</v>
      </c>
      <c r="O585">
        <f t="shared" si="26"/>
        <v>155.94411153199289</v>
      </c>
    </row>
    <row r="586" spans="1:15" x14ac:dyDescent="0.3">
      <c r="A586" s="5">
        <v>399001</v>
      </c>
      <c r="B586" s="6">
        <v>42886</v>
      </c>
      <c r="C586" s="5">
        <v>9864.8449999999993</v>
      </c>
      <c r="D586" s="5">
        <v>9976.6450000000004</v>
      </c>
      <c r="E586" s="5">
        <v>9855.2970000000005</v>
      </c>
      <c r="F586" s="5">
        <v>9944.1229999999996</v>
      </c>
      <c r="H586" s="6">
        <v>42886</v>
      </c>
      <c r="I586" s="5">
        <v>9944.1229999999996</v>
      </c>
      <c r="J586" s="5">
        <v>9976.6450000000004</v>
      </c>
      <c r="K586" s="5">
        <v>9855.2970000000005</v>
      </c>
      <c r="L586" s="5">
        <v>9864.8449999999993</v>
      </c>
      <c r="M586">
        <f t="shared" si="27"/>
        <v>9908.872034</v>
      </c>
      <c r="N586">
        <f t="shared" si="25"/>
        <v>9928.0337222500002</v>
      </c>
      <c r="O586">
        <f t="shared" si="26"/>
        <v>141.35174277460615</v>
      </c>
    </row>
    <row r="587" spans="1:15" x14ac:dyDescent="0.3">
      <c r="A587" s="5">
        <v>399001</v>
      </c>
      <c r="B587" s="6">
        <v>42887</v>
      </c>
      <c r="C587" s="5">
        <v>9730.3259999999991</v>
      </c>
      <c r="D587" s="5">
        <v>9854.5490000000009</v>
      </c>
      <c r="E587" s="5">
        <v>9730.0619999999999</v>
      </c>
      <c r="F587" s="5">
        <v>9833.8250000000007</v>
      </c>
      <c r="H587" s="6">
        <v>42887</v>
      </c>
      <c r="I587" s="5">
        <v>9833.8250000000007</v>
      </c>
      <c r="J587" s="5">
        <v>9854.5490000000009</v>
      </c>
      <c r="K587" s="5">
        <v>9730.0619999999999</v>
      </c>
      <c r="L587" s="5">
        <v>9730.3259999999991</v>
      </c>
      <c r="M587">
        <f t="shared" si="27"/>
        <v>9785.9833600000002</v>
      </c>
      <c r="N587">
        <f t="shared" si="25"/>
        <v>9906.9220267500023</v>
      </c>
      <c r="O587">
        <f t="shared" si="26"/>
        <v>129.76974202221868</v>
      </c>
    </row>
    <row r="588" spans="1:15" x14ac:dyDescent="0.3">
      <c r="A588" s="5">
        <v>399001</v>
      </c>
      <c r="B588" s="6">
        <v>42888</v>
      </c>
      <c r="C588" s="5">
        <v>9794.8889999999992</v>
      </c>
      <c r="D588" s="5">
        <v>9811.5810000000001</v>
      </c>
      <c r="E588" s="5">
        <v>9637.5390000000007</v>
      </c>
      <c r="F588" s="5">
        <v>9708.7189999999991</v>
      </c>
      <c r="H588" s="6">
        <v>42888</v>
      </c>
      <c r="I588" s="5">
        <v>9708.7189999999991</v>
      </c>
      <c r="J588" s="5">
        <v>9811.5810000000001</v>
      </c>
      <c r="K588" s="5">
        <v>9637.5390000000007</v>
      </c>
      <c r="L588" s="5">
        <v>9794.8889999999992</v>
      </c>
      <c r="M588">
        <f t="shared" si="27"/>
        <v>9741.3967919999996</v>
      </c>
      <c r="N588">
        <f t="shared" si="25"/>
        <v>9884.1937564500004</v>
      </c>
      <c r="O588">
        <f t="shared" si="26"/>
        <v>113.81189739579777</v>
      </c>
    </row>
    <row r="589" spans="1:15" x14ac:dyDescent="0.3">
      <c r="A589" s="5">
        <v>399001</v>
      </c>
      <c r="B589" s="6">
        <v>42891</v>
      </c>
      <c r="C589" s="5">
        <v>9842.6020000000008</v>
      </c>
      <c r="D589" s="5">
        <v>9866.3449999999993</v>
      </c>
      <c r="E589" s="5">
        <v>9799.6509999999998</v>
      </c>
      <c r="F589" s="5">
        <v>9799.8089999999993</v>
      </c>
      <c r="H589" s="6">
        <v>42891</v>
      </c>
      <c r="I589" s="5">
        <v>9799.8089999999993</v>
      </c>
      <c r="J589" s="5">
        <v>9866.3449999999993</v>
      </c>
      <c r="K589" s="5">
        <v>9799.6509999999998</v>
      </c>
      <c r="L589" s="5">
        <v>9842.6020000000008</v>
      </c>
      <c r="M589">
        <f t="shared" si="27"/>
        <v>9825.7102349999986</v>
      </c>
      <c r="N589">
        <f t="shared" si="25"/>
        <v>9867.2403768000022</v>
      </c>
      <c r="O589">
        <f t="shared" si="26"/>
        <v>95.788650348456969</v>
      </c>
    </row>
    <row r="590" spans="1:15" x14ac:dyDescent="0.3">
      <c r="A590" s="5">
        <v>399001</v>
      </c>
      <c r="B590" s="6">
        <v>42892</v>
      </c>
      <c r="C590" s="5">
        <v>9915.9230000000007</v>
      </c>
      <c r="D590" s="5">
        <v>9915.9230000000007</v>
      </c>
      <c r="E590" s="5">
        <v>9821.1319999999996</v>
      </c>
      <c r="F590" s="5">
        <v>9834.5419999999995</v>
      </c>
      <c r="H590" s="6">
        <v>42892</v>
      </c>
      <c r="I590" s="5">
        <v>9834.5419999999995</v>
      </c>
      <c r="J590" s="5">
        <v>9915.9230000000007</v>
      </c>
      <c r="K590" s="5">
        <v>9821.1319999999996</v>
      </c>
      <c r="L590" s="5">
        <v>9915.9230000000007</v>
      </c>
      <c r="M590">
        <f t="shared" si="27"/>
        <v>9872.6711900000009</v>
      </c>
      <c r="N590">
        <f t="shared" si="25"/>
        <v>9857.1468264000014</v>
      </c>
      <c r="O590">
        <f t="shared" si="26"/>
        <v>89.422813209155322</v>
      </c>
    </row>
    <row r="591" spans="1:15" x14ac:dyDescent="0.3">
      <c r="A591" s="5">
        <v>399001</v>
      </c>
      <c r="B591" s="6">
        <v>42893</v>
      </c>
      <c r="C591" s="5">
        <v>10109.876</v>
      </c>
      <c r="D591" s="5">
        <v>10117.061</v>
      </c>
      <c r="E591" s="5">
        <v>9910.5339999999997</v>
      </c>
      <c r="F591" s="5">
        <v>9915.1779999999999</v>
      </c>
      <c r="H591" s="6">
        <v>42893</v>
      </c>
      <c r="I591" s="5">
        <v>9915.1779999999999</v>
      </c>
      <c r="J591" s="5">
        <v>10117.061</v>
      </c>
      <c r="K591" s="5">
        <v>9910.5339999999997</v>
      </c>
      <c r="L591" s="5">
        <v>10109.876</v>
      </c>
      <c r="M591">
        <f t="shared" si="27"/>
        <v>10013.012331</v>
      </c>
      <c r="N591">
        <f t="shared" si="25"/>
        <v>9861.7761756</v>
      </c>
      <c r="O591">
        <f t="shared" si="26"/>
        <v>104.49677818030166</v>
      </c>
    </row>
    <row r="592" spans="1:15" x14ac:dyDescent="0.3">
      <c r="A592" s="5">
        <v>399001</v>
      </c>
      <c r="B592" s="6">
        <v>42894</v>
      </c>
      <c r="C592" s="5">
        <v>10148.722</v>
      </c>
      <c r="D592" s="5">
        <v>10162.483</v>
      </c>
      <c r="E592" s="5">
        <v>10097.656999999999</v>
      </c>
      <c r="F592" s="5">
        <v>10104.593000000001</v>
      </c>
      <c r="H592" s="6">
        <v>42894</v>
      </c>
      <c r="I592" s="5">
        <v>10104.593000000001</v>
      </c>
      <c r="J592" s="5">
        <v>10162.483</v>
      </c>
      <c r="K592" s="5">
        <v>10097.656999999999</v>
      </c>
      <c r="L592" s="5">
        <v>10148.722</v>
      </c>
      <c r="M592">
        <f t="shared" si="27"/>
        <v>10127.961075000001</v>
      </c>
      <c r="N592">
        <f t="shared" si="25"/>
        <v>9876.7133591999991</v>
      </c>
      <c r="O592">
        <f t="shared" si="26"/>
        <v>120.7862261479477</v>
      </c>
    </row>
    <row r="593" spans="1:15" x14ac:dyDescent="0.3">
      <c r="A593" s="5">
        <v>399001</v>
      </c>
      <c r="B593" s="6">
        <v>42895</v>
      </c>
      <c r="C593" s="5">
        <v>10177.447</v>
      </c>
      <c r="D593" s="5">
        <v>10182.611000000001</v>
      </c>
      <c r="E593" s="5">
        <v>10124.941000000001</v>
      </c>
      <c r="F593" s="5">
        <v>10147.021000000001</v>
      </c>
      <c r="H593" s="6">
        <v>42895</v>
      </c>
      <c r="I593" s="5">
        <v>10147.021000000001</v>
      </c>
      <c r="J593" s="5">
        <v>10182.611000000001</v>
      </c>
      <c r="K593" s="5">
        <v>10124.941000000001</v>
      </c>
      <c r="L593" s="5">
        <v>10177.447</v>
      </c>
      <c r="M593">
        <f t="shared" si="27"/>
        <v>10159.003044000001</v>
      </c>
      <c r="N593">
        <f t="shared" si="25"/>
        <v>9893.1825456000006</v>
      </c>
      <c r="O593">
        <f t="shared" si="26"/>
        <v>132.22466351606587</v>
      </c>
    </row>
    <row r="594" spans="1:15" x14ac:dyDescent="0.3">
      <c r="A594" s="5">
        <v>399001</v>
      </c>
      <c r="B594" s="6">
        <v>42898</v>
      </c>
      <c r="C594" s="5">
        <v>10119.986999999999</v>
      </c>
      <c r="D594" s="5">
        <v>10197.097</v>
      </c>
      <c r="E594" s="5">
        <v>10108.976000000001</v>
      </c>
      <c r="F594" s="5">
        <v>10144.118</v>
      </c>
      <c r="H594" s="6">
        <v>42898</v>
      </c>
      <c r="I594" s="5">
        <v>10144.118</v>
      </c>
      <c r="J594" s="5">
        <v>10197.097</v>
      </c>
      <c r="K594" s="5">
        <v>10108.976000000001</v>
      </c>
      <c r="L594" s="5">
        <v>10119.986999999999</v>
      </c>
      <c r="M594">
        <f t="shared" si="27"/>
        <v>10140.068388</v>
      </c>
      <c r="N594">
        <f t="shared" si="25"/>
        <v>9914.4744063500002</v>
      </c>
      <c r="O594">
        <f t="shared" si="26"/>
        <v>135.91282233668639</v>
      </c>
    </row>
    <row r="595" spans="1:15" x14ac:dyDescent="0.3">
      <c r="A595" s="5">
        <v>399001</v>
      </c>
      <c r="B595" s="6">
        <v>42899</v>
      </c>
      <c r="C595" s="5">
        <v>10224.817999999999</v>
      </c>
      <c r="D595" s="5">
        <v>10237.404</v>
      </c>
      <c r="E595" s="5">
        <v>10102.5</v>
      </c>
      <c r="F595" s="5">
        <v>10104.709999999999</v>
      </c>
      <c r="H595" s="6">
        <v>42899</v>
      </c>
      <c r="I595" s="5">
        <v>10104.709999999999</v>
      </c>
      <c r="J595" s="5">
        <v>10237.404</v>
      </c>
      <c r="K595" s="5">
        <v>10102.5</v>
      </c>
      <c r="L595" s="5">
        <v>10224.817999999999</v>
      </c>
      <c r="M595">
        <f t="shared" si="27"/>
        <v>10166.745815999999</v>
      </c>
      <c r="N595">
        <f t="shared" si="25"/>
        <v>9934.6523447500003</v>
      </c>
      <c r="O595">
        <f t="shared" si="26"/>
        <v>146.65649741145927</v>
      </c>
    </row>
    <row r="596" spans="1:15" x14ac:dyDescent="0.3">
      <c r="A596" s="5">
        <v>399001</v>
      </c>
      <c r="B596" s="6">
        <v>42900</v>
      </c>
      <c r="C596" s="5">
        <v>10151.534</v>
      </c>
      <c r="D596" s="5">
        <v>10226.151</v>
      </c>
      <c r="E596" s="5">
        <v>10138.823</v>
      </c>
      <c r="F596" s="5">
        <v>10208.84</v>
      </c>
      <c r="H596" s="6">
        <v>42900</v>
      </c>
      <c r="I596" s="5">
        <v>10208.84</v>
      </c>
      <c r="J596" s="5">
        <v>10226.151</v>
      </c>
      <c r="K596" s="5">
        <v>10138.823</v>
      </c>
      <c r="L596" s="5">
        <v>10151.534</v>
      </c>
      <c r="M596">
        <f t="shared" si="27"/>
        <v>10181.065600000002</v>
      </c>
      <c r="N596">
        <f t="shared" si="25"/>
        <v>9952.0607281000011</v>
      </c>
      <c r="O596">
        <f t="shared" si="26"/>
        <v>150.94368139018286</v>
      </c>
    </row>
    <row r="597" spans="1:15" x14ac:dyDescent="0.3">
      <c r="A597" s="5">
        <v>399001</v>
      </c>
      <c r="B597" s="6">
        <v>42901</v>
      </c>
      <c r="C597" s="5">
        <v>10221.691999999999</v>
      </c>
      <c r="D597" s="5">
        <v>10225.052</v>
      </c>
      <c r="E597" s="5">
        <v>10134.407999999999</v>
      </c>
      <c r="F597" s="5">
        <v>10140.082</v>
      </c>
      <c r="H597" s="6">
        <v>42901</v>
      </c>
      <c r="I597" s="5">
        <v>10140.082</v>
      </c>
      <c r="J597" s="5">
        <v>10225.052</v>
      </c>
      <c r="K597" s="5">
        <v>10134.407999999999</v>
      </c>
      <c r="L597" s="5">
        <v>10221.691999999999</v>
      </c>
      <c r="M597">
        <f t="shared" si="27"/>
        <v>10180.445025999999</v>
      </c>
      <c r="N597">
        <f t="shared" si="25"/>
        <v>9964.9810269499994</v>
      </c>
      <c r="O597">
        <f t="shared" si="26"/>
        <v>160.59543380147571</v>
      </c>
    </row>
    <row r="598" spans="1:15" x14ac:dyDescent="0.3">
      <c r="A598" s="5">
        <v>399001</v>
      </c>
      <c r="B598" s="6">
        <v>42902</v>
      </c>
      <c r="C598" s="5">
        <v>10191.24</v>
      </c>
      <c r="D598" s="5">
        <v>10233.799000000001</v>
      </c>
      <c r="E598" s="5">
        <v>10176.857</v>
      </c>
      <c r="F598" s="5">
        <v>10212.981</v>
      </c>
      <c r="H598" s="6">
        <v>42902</v>
      </c>
      <c r="I598" s="5">
        <v>10212.981</v>
      </c>
      <c r="J598" s="5">
        <v>10233.799000000001</v>
      </c>
      <c r="K598" s="5">
        <v>10176.857</v>
      </c>
      <c r="L598" s="5">
        <v>10191.24</v>
      </c>
      <c r="M598">
        <f t="shared" si="27"/>
        <v>10203.339585</v>
      </c>
      <c r="N598">
        <f t="shared" ref="N598:N639" si="28">AVERAGE(M579:M598)</f>
        <v>9973.1552828000022</v>
      </c>
      <c r="O598">
        <f t="shared" ref="O598:O639" si="29">_xlfn.STDEV.S(L579:L598)</f>
        <v>167.38527377643015</v>
      </c>
    </row>
    <row r="599" spans="1:15" x14ac:dyDescent="0.3">
      <c r="A599" s="5">
        <v>399001</v>
      </c>
      <c r="B599" s="6">
        <v>42905</v>
      </c>
      <c r="C599" s="5">
        <v>10262.799999999999</v>
      </c>
      <c r="D599" s="5">
        <v>10262.799999999999</v>
      </c>
      <c r="E599" s="5">
        <v>10191.866</v>
      </c>
      <c r="F599" s="5">
        <v>10191.981</v>
      </c>
      <c r="H599" s="6">
        <v>42905</v>
      </c>
      <c r="I599" s="5">
        <v>10191.981</v>
      </c>
      <c r="J599" s="5">
        <v>10262.799999999999</v>
      </c>
      <c r="K599" s="5">
        <v>10191.866</v>
      </c>
      <c r="L599" s="5">
        <v>10262.799999999999</v>
      </c>
      <c r="M599">
        <f t="shared" si="27"/>
        <v>10227.368535</v>
      </c>
      <c r="N599">
        <f t="shared" si="28"/>
        <v>9985.7740355500027</v>
      </c>
      <c r="O599">
        <f t="shared" si="29"/>
        <v>178.61422530956708</v>
      </c>
    </row>
    <row r="600" spans="1:15" x14ac:dyDescent="0.3">
      <c r="A600" s="5">
        <v>399001</v>
      </c>
      <c r="B600" s="6">
        <v>42906</v>
      </c>
      <c r="C600" s="5">
        <v>10288.527</v>
      </c>
      <c r="D600" s="5">
        <v>10323.004999999999</v>
      </c>
      <c r="E600" s="5">
        <v>10273.061</v>
      </c>
      <c r="F600" s="5">
        <v>10281.57</v>
      </c>
      <c r="H600" s="6">
        <v>42906</v>
      </c>
      <c r="I600" s="5">
        <v>10281.57</v>
      </c>
      <c r="J600" s="5">
        <v>10323.004999999999</v>
      </c>
      <c r="K600" s="5">
        <v>10273.061</v>
      </c>
      <c r="L600" s="5">
        <v>10288.527</v>
      </c>
      <c r="M600">
        <f t="shared" si="27"/>
        <v>10290.008579000001</v>
      </c>
      <c r="N600">
        <f t="shared" si="28"/>
        <v>10001.7383985</v>
      </c>
      <c r="O600">
        <f t="shared" si="29"/>
        <v>189.86137253637804</v>
      </c>
    </row>
    <row r="601" spans="1:15" x14ac:dyDescent="0.3">
      <c r="A601" s="5">
        <v>399001</v>
      </c>
      <c r="B601" s="6">
        <v>42907</v>
      </c>
      <c r="C601" s="5">
        <v>10367.173000000001</v>
      </c>
      <c r="D601" s="5">
        <v>10367.173000000001</v>
      </c>
      <c r="E601" s="5">
        <v>10269.323</v>
      </c>
      <c r="F601" s="5">
        <v>10327.130999999999</v>
      </c>
      <c r="H601" s="6">
        <v>42907</v>
      </c>
      <c r="I601" s="5">
        <v>10327.130999999999</v>
      </c>
      <c r="J601" s="5">
        <v>10367.173000000001</v>
      </c>
      <c r="K601" s="5">
        <v>10269.323</v>
      </c>
      <c r="L601" s="5">
        <v>10367.173000000001</v>
      </c>
      <c r="M601">
        <f t="shared" si="27"/>
        <v>10336.110672000001</v>
      </c>
      <c r="N601">
        <f t="shared" si="28"/>
        <v>10021.885825050002</v>
      </c>
      <c r="O601">
        <f t="shared" si="29"/>
        <v>203.37921986768174</v>
      </c>
    </row>
    <row r="602" spans="1:15" x14ac:dyDescent="0.3">
      <c r="A602" s="5">
        <v>399001</v>
      </c>
      <c r="B602" s="6">
        <v>42908</v>
      </c>
      <c r="C602" s="5">
        <v>10265.200000000001</v>
      </c>
      <c r="D602" s="5">
        <v>10418.609</v>
      </c>
      <c r="E602" s="5">
        <v>10265.200000000001</v>
      </c>
      <c r="F602" s="5">
        <v>10361.337</v>
      </c>
      <c r="H602" s="6">
        <v>42908</v>
      </c>
      <c r="I602" s="5">
        <v>10361.337</v>
      </c>
      <c r="J602" s="5">
        <v>10418.609</v>
      </c>
      <c r="K602" s="5">
        <v>10265.200000000001</v>
      </c>
      <c r="L602" s="5">
        <v>10265.200000000001</v>
      </c>
      <c r="M602">
        <f t="shared" si="27"/>
        <v>10324.207452000001</v>
      </c>
      <c r="N602">
        <f t="shared" si="28"/>
        <v>10046.720832000003</v>
      </c>
      <c r="O602">
        <f t="shared" si="29"/>
        <v>198.76894949834011</v>
      </c>
    </row>
    <row r="603" spans="1:15" x14ac:dyDescent="0.3">
      <c r="A603" s="5">
        <v>399001</v>
      </c>
      <c r="B603" s="6">
        <v>42909</v>
      </c>
      <c r="C603" s="5">
        <v>10366.777</v>
      </c>
      <c r="D603" s="5">
        <v>10366.777</v>
      </c>
      <c r="E603" s="5">
        <v>10196.39</v>
      </c>
      <c r="F603" s="5">
        <v>10249.793</v>
      </c>
      <c r="H603" s="6">
        <v>42909</v>
      </c>
      <c r="I603" s="5">
        <v>10249.793</v>
      </c>
      <c r="J603" s="5">
        <v>10366.777</v>
      </c>
      <c r="K603" s="5">
        <v>10196.39</v>
      </c>
      <c r="L603" s="5">
        <v>10366.777</v>
      </c>
      <c r="M603">
        <f t="shared" si="27"/>
        <v>10298.085027000001</v>
      </c>
      <c r="N603">
        <f t="shared" si="28"/>
        <v>10074.338340300001</v>
      </c>
      <c r="O603">
        <f t="shared" si="29"/>
        <v>200.75605200144756</v>
      </c>
    </row>
    <row r="604" spans="1:15" x14ac:dyDescent="0.3">
      <c r="A604" s="5">
        <v>399001</v>
      </c>
      <c r="B604" s="6">
        <v>42912</v>
      </c>
      <c r="C604" s="5">
        <v>10537.591</v>
      </c>
      <c r="D604" s="5">
        <v>10537.591</v>
      </c>
      <c r="E604" s="5">
        <v>10377.223</v>
      </c>
      <c r="F604" s="5">
        <v>10377.223</v>
      </c>
      <c r="H604" s="6">
        <v>42912</v>
      </c>
      <c r="I604" s="5">
        <v>10377.223</v>
      </c>
      <c r="J604" s="5">
        <v>10537.591</v>
      </c>
      <c r="K604" s="5">
        <v>10377.223</v>
      </c>
      <c r="L604" s="5">
        <v>10537.591</v>
      </c>
      <c r="M604">
        <f t="shared" si="27"/>
        <v>10457.406999999999</v>
      </c>
      <c r="N604">
        <f t="shared" si="28"/>
        <v>10105.449098700001</v>
      </c>
      <c r="O604">
        <f t="shared" si="29"/>
        <v>218.491803742359</v>
      </c>
    </row>
    <row r="605" spans="1:15" x14ac:dyDescent="0.3">
      <c r="A605" s="5">
        <v>399001</v>
      </c>
      <c r="B605" s="6">
        <v>42913</v>
      </c>
      <c r="C605" s="5">
        <v>10535.364</v>
      </c>
      <c r="D605" s="5">
        <v>10548.797</v>
      </c>
      <c r="E605" s="5">
        <v>10479.353999999999</v>
      </c>
      <c r="F605" s="5">
        <v>10532.566000000001</v>
      </c>
      <c r="H605" s="6">
        <v>42913</v>
      </c>
      <c r="I605" s="5">
        <v>10532.566000000001</v>
      </c>
      <c r="J605" s="5">
        <v>10548.797</v>
      </c>
      <c r="K605" s="5">
        <v>10479.353999999999</v>
      </c>
      <c r="L605" s="5">
        <v>10535.364</v>
      </c>
      <c r="M605">
        <f t="shared" si="27"/>
        <v>10526.367211000001</v>
      </c>
      <c r="N605">
        <f t="shared" si="28"/>
        <v>10138.291447599999</v>
      </c>
      <c r="O605">
        <f t="shared" si="29"/>
        <v>227.79493569720148</v>
      </c>
    </row>
    <row r="606" spans="1:15" x14ac:dyDescent="0.3">
      <c r="A606" s="5">
        <v>399001</v>
      </c>
      <c r="B606" s="6">
        <v>42914</v>
      </c>
      <c r="C606" s="5">
        <v>10451.565000000001</v>
      </c>
      <c r="D606" s="5">
        <v>10517.937</v>
      </c>
      <c r="E606" s="5">
        <v>10436.079</v>
      </c>
      <c r="F606" s="5">
        <v>10507.049000000001</v>
      </c>
      <c r="H606" s="6">
        <v>42914</v>
      </c>
      <c r="I606" s="5">
        <v>10507.049000000001</v>
      </c>
      <c r="J606" s="5">
        <v>10517.937</v>
      </c>
      <c r="K606" s="5">
        <v>10436.079</v>
      </c>
      <c r="L606" s="5">
        <v>10451.565000000001</v>
      </c>
      <c r="M606">
        <f t="shared" si="27"/>
        <v>10478.428782000001</v>
      </c>
      <c r="N606">
        <f t="shared" si="28"/>
        <v>10166.769285</v>
      </c>
      <c r="O606">
        <f t="shared" si="29"/>
        <v>226.1173446361251</v>
      </c>
    </row>
    <row r="607" spans="1:15" x14ac:dyDescent="0.3">
      <c r="A607" s="5">
        <v>399001</v>
      </c>
      <c r="B607" s="6">
        <v>42915</v>
      </c>
      <c r="C607" s="5">
        <v>10511.86</v>
      </c>
      <c r="D607" s="5">
        <v>10523.522000000001</v>
      </c>
      <c r="E607" s="5">
        <v>10459.936</v>
      </c>
      <c r="F607" s="5">
        <v>10460.382</v>
      </c>
      <c r="H607" s="6">
        <v>42915</v>
      </c>
      <c r="I607" s="5">
        <v>10460.382</v>
      </c>
      <c r="J607" s="5">
        <v>10523.522000000001</v>
      </c>
      <c r="K607" s="5">
        <v>10459.936</v>
      </c>
      <c r="L607" s="5">
        <v>10511.86</v>
      </c>
      <c r="M607">
        <f t="shared" si="27"/>
        <v>10488.263255999998</v>
      </c>
      <c r="N607">
        <f t="shared" si="28"/>
        <v>10201.883279800002</v>
      </c>
      <c r="O607">
        <f t="shared" si="29"/>
        <v>210.35114818304109</v>
      </c>
    </row>
    <row r="608" spans="1:15" x14ac:dyDescent="0.3">
      <c r="A608" s="5">
        <v>399001</v>
      </c>
      <c r="B608" s="6">
        <v>42916</v>
      </c>
      <c r="C608" s="5">
        <v>10529.609</v>
      </c>
      <c r="D608" s="5">
        <v>10537.501</v>
      </c>
      <c r="E608" s="5">
        <v>10454.884</v>
      </c>
      <c r="F608" s="5">
        <v>10475.225</v>
      </c>
      <c r="H608" s="6">
        <v>42916</v>
      </c>
      <c r="I608" s="5">
        <v>10475.225</v>
      </c>
      <c r="J608" s="5">
        <v>10537.501</v>
      </c>
      <c r="K608" s="5">
        <v>10454.884</v>
      </c>
      <c r="L608" s="5">
        <v>10529.609</v>
      </c>
      <c r="M608">
        <f t="shared" si="27"/>
        <v>10500.039241000002</v>
      </c>
      <c r="N608">
        <f t="shared" si="28"/>
        <v>10239.81540225</v>
      </c>
      <c r="O608">
        <f t="shared" si="29"/>
        <v>195.01200420170497</v>
      </c>
    </row>
    <row r="609" spans="1:15" x14ac:dyDescent="0.3">
      <c r="A609" s="5">
        <v>399001</v>
      </c>
      <c r="B609" s="6">
        <v>42919</v>
      </c>
      <c r="C609" s="5">
        <v>10535.046</v>
      </c>
      <c r="D609" s="5">
        <v>10541.864</v>
      </c>
      <c r="E609" s="5">
        <v>10464.681</v>
      </c>
      <c r="F609" s="5">
        <v>10531.734</v>
      </c>
      <c r="H609" s="6">
        <v>42919</v>
      </c>
      <c r="I609" s="5">
        <v>10531.734</v>
      </c>
      <c r="J609" s="5">
        <v>10541.864</v>
      </c>
      <c r="K609" s="5">
        <v>10464.681</v>
      </c>
      <c r="L609" s="5">
        <v>10535.046</v>
      </c>
      <c r="M609">
        <f t="shared" si="27"/>
        <v>10521.885114999999</v>
      </c>
      <c r="N609">
        <f t="shared" si="28"/>
        <v>10274.62414625</v>
      </c>
      <c r="O609">
        <f t="shared" si="29"/>
        <v>177.4991601013414</v>
      </c>
    </row>
    <row r="610" spans="1:15" x14ac:dyDescent="0.3">
      <c r="A610" s="5">
        <v>399001</v>
      </c>
      <c r="B610" s="6">
        <v>42920</v>
      </c>
      <c r="C610" s="5">
        <v>10474.828</v>
      </c>
      <c r="D610" s="5">
        <v>10527.773999999999</v>
      </c>
      <c r="E610" s="5">
        <v>10437.404</v>
      </c>
      <c r="F610" s="5">
        <v>10527.773999999999</v>
      </c>
      <c r="H610" s="6">
        <v>42920</v>
      </c>
      <c r="I610" s="5">
        <v>10527.773999999999</v>
      </c>
      <c r="J610" s="5">
        <v>10527.773999999999</v>
      </c>
      <c r="K610" s="5">
        <v>10437.404</v>
      </c>
      <c r="L610" s="5">
        <v>10474.828</v>
      </c>
      <c r="M610">
        <f t="shared" si="27"/>
        <v>10494.153016</v>
      </c>
      <c r="N610">
        <f t="shared" si="28"/>
        <v>10305.698237550001</v>
      </c>
      <c r="O610">
        <f t="shared" si="29"/>
        <v>157.43343168583672</v>
      </c>
    </row>
    <row r="611" spans="1:15" x14ac:dyDescent="0.3">
      <c r="A611" s="5">
        <v>399001</v>
      </c>
      <c r="B611" s="6">
        <v>42921</v>
      </c>
      <c r="C611" s="5">
        <v>10561.089</v>
      </c>
      <c r="D611" s="5">
        <v>10561.089</v>
      </c>
      <c r="E611" s="5">
        <v>10434.677</v>
      </c>
      <c r="F611" s="5">
        <v>10443.031000000001</v>
      </c>
      <c r="H611" s="6">
        <v>42921</v>
      </c>
      <c r="I611" s="5">
        <v>10443.031000000001</v>
      </c>
      <c r="J611" s="5">
        <v>10561.089</v>
      </c>
      <c r="K611" s="5">
        <v>10434.677</v>
      </c>
      <c r="L611" s="5">
        <v>10561.089</v>
      </c>
      <c r="M611">
        <f t="shared" si="27"/>
        <v>10500.464386000001</v>
      </c>
      <c r="N611">
        <f t="shared" si="28"/>
        <v>10330.070840300001</v>
      </c>
      <c r="O611">
        <f t="shared" si="29"/>
        <v>157.52683362708842</v>
      </c>
    </row>
    <row r="612" spans="1:15" x14ac:dyDescent="0.3">
      <c r="A612" s="5">
        <v>399001</v>
      </c>
      <c r="B612" s="6">
        <v>42922</v>
      </c>
      <c r="C612" s="5">
        <v>10562.055</v>
      </c>
      <c r="D612" s="5">
        <v>10574.11</v>
      </c>
      <c r="E612" s="5">
        <v>10467.91</v>
      </c>
      <c r="F612" s="5">
        <v>10547.512000000001</v>
      </c>
      <c r="H612" s="6">
        <v>42922</v>
      </c>
      <c r="I612" s="5">
        <v>10547.512000000001</v>
      </c>
      <c r="J612" s="5">
        <v>10574.11</v>
      </c>
      <c r="K612" s="5">
        <v>10467.91</v>
      </c>
      <c r="L612" s="5">
        <v>10562.055</v>
      </c>
      <c r="M612">
        <f t="shared" si="27"/>
        <v>10541.882023000002</v>
      </c>
      <c r="N612">
        <f t="shared" si="28"/>
        <v>10350.766887700001</v>
      </c>
      <c r="O612">
        <f t="shared" si="29"/>
        <v>157.37647169125873</v>
      </c>
    </row>
    <row r="613" spans="1:15" x14ac:dyDescent="0.3">
      <c r="A613" s="5">
        <v>399001</v>
      </c>
      <c r="B613" s="6">
        <v>42923</v>
      </c>
      <c r="C613" s="5">
        <v>10563.717000000001</v>
      </c>
      <c r="D613" s="5">
        <v>10564.308000000001</v>
      </c>
      <c r="E613" s="5">
        <v>10504.097</v>
      </c>
      <c r="F613" s="5">
        <v>10526.781999999999</v>
      </c>
      <c r="H613" s="6">
        <v>42923</v>
      </c>
      <c r="I613" s="5">
        <v>10526.781999999999</v>
      </c>
      <c r="J613" s="5">
        <v>10564.308000000001</v>
      </c>
      <c r="K613" s="5">
        <v>10504.097</v>
      </c>
      <c r="L613" s="5">
        <v>10563.717000000001</v>
      </c>
      <c r="M613">
        <f t="shared" si="27"/>
        <v>10541.029546</v>
      </c>
      <c r="N613">
        <f t="shared" si="28"/>
        <v>10369.868212800004</v>
      </c>
      <c r="O613">
        <f t="shared" si="29"/>
        <v>156.61441773026382</v>
      </c>
    </row>
    <row r="614" spans="1:15" x14ac:dyDescent="0.3">
      <c r="A614" s="5">
        <v>399001</v>
      </c>
      <c r="B614" s="6">
        <v>42926</v>
      </c>
      <c r="C614" s="5">
        <v>10505.601000000001</v>
      </c>
      <c r="D614" s="5">
        <v>10574.214</v>
      </c>
      <c r="E614" s="5">
        <v>10497.388999999999</v>
      </c>
      <c r="F614" s="5">
        <v>10542.552</v>
      </c>
      <c r="H614" s="6">
        <v>42926</v>
      </c>
      <c r="I614" s="5">
        <v>10542.552</v>
      </c>
      <c r="J614" s="5">
        <v>10574.214</v>
      </c>
      <c r="K614" s="5">
        <v>10497.388999999999</v>
      </c>
      <c r="L614" s="5">
        <v>10505.601000000001</v>
      </c>
      <c r="M614">
        <f t="shared" si="27"/>
        <v>10528.55545</v>
      </c>
      <c r="N614">
        <f t="shared" si="28"/>
        <v>10389.292565900003</v>
      </c>
      <c r="O614">
        <f t="shared" si="29"/>
        <v>145.46562125594838</v>
      </c>
    </row>
    <row r="615" spans="1:15" x14ac:dyDescent="0.3">
      <c r="A615" s="5">
        <v>399001</v>
      </c>
      <c r="B615" s="6">
        <v>42927</v>
      </c>
      <c r="C615" s="5">
        <v>10467.710999999999</v>
      </c>
      <c r="D615" s="5">
        <v>10568.373</v>
      </c>
      <c r="E615" s="5">
        <v>10467.125</v>
      </c>
      <c r="F615" s="5">
        <v>10488.894</v>
      </c>
      <c r="H615" s="6">
        <v>42927</v>
      </c>
      <c r="I615" s="5">
        <v>10488.894</v>
      </c>
      <c r="J615" s="5">
        <v>10568.373</v>
      </c>
      <c r="K615" s="5">
        <v>10467.125</v>
      </c>
      <c r="L615" s="5">
        <v>10467.710999999999</v>
      </c>
      <c r="M615">
        <f t="shared" si="27"/>
        <v>10493.371063000001</v>
      </c>
      <c r="N615">
        <f t="shared" si="28"/>
        <v>10405.623828250003</v>
      </c>
      <c r="O615">
        <f t="shared" si="29"/>
        <v>139.61706181080316</v>
      </c>
    </row>
    <row r="616" spans="1:15" x14ac:dyDescent="0.3">
      <c r="A616" s="5">
        <v>399001</v>
      </c>
      <c r="B616" s="6">
        <v>42928</v>
      </c>
      <c r="C616" s="5">
        <v>10453.194</v>
      </c>
      <c r="D616" s="5">
        <v>10494.249</v>
      </c>
      <c r="E616" s="5">
        <v>10360.1</v>
      </c>
      <c r="F616" s="5">
        <v>10465.866</v>
      </c>
      <c r="H616" s="6">
        <v>42928</v>
      </c>
      <c r="I616" s="5">
        <v>10465.866</v>
      </c>
      <c r="J616" s="5">
        <v>10494.249</v>
      </c>
      <c r="K616" s="5">
        <v>10360.1</v>
      </c>
      <c r="L616" s="5">
        <v>10453.194</v>
      </c>
      <c r="M616">
        <f t="shared" si="27"/>
        <v>10447.170199</v>
      </c>
      <c r="N616">
        <f t="shared" si="28"/>
        <v>10418.929058200001</v>
      </c>
      <c r="O616">
        <f t="shared" si="29"/>
        <v>124.88357382419304</v>
      </c>
    </row>
    <row r="617" spans="1:15" x14ac:dyDescent="0.3">
      <c r="A617" s="5">
        <v>399001</v>
      </c>
      <c r="B617" s="6">
        <v>42929</v>
      </c>
      <c r="C617" s="5">
        <v>10466.102999999999</v>
      </c>
      <c r="D617" s="5">
        <v>10491.394</v>
      </c>
      <c r="E617" s="5">
        <v>10431.499</v>
      </c>
      <c r="F617" s="5">
        <v>10444.778</v>
      </c>
      <c r="H617" s="6">
        <v>42929</v>
      </c>
      <c r="I617" s="5">
        <v>10444.778</v>
      </c>
      <c r="J617" s="5">
        <v>10491.394</v>
      </c>
      <c r="K617" s="5">
        <v>10431.499</v>
      </c>
      <c r="L617" s="5">
        <v>10466.102999999999</v>
      </c>
      <c r="M617">
        <f t="shared" si="27"/>
        <v>10457.734792000001</v>
      </c>
      <c r="N617">
        <f t="shared" si="28"/>
        <v>10432.793546500001</v>
      </c>
      <c r="O617">
        <f t="shared" si="29"/>
        <v>114.69870027414855</v>
      </c>
    </row>
    <row r="618" spans="1:15" x14ac:dyDescent="0.3">
      <c r="A618" s="5">
        <v>399001</v>
      </c>
      <c r="B618" s="6">
        <v>42930</v>
      </c>
      <c r="C618" s="5">
        <v>10427.787</v>
      </c>
      <c r="D618" s="5">
        <v>10452.941999999999</v>
      </c>
      <c r="E618" s="5">
        <v>10382.373</v>
      </c>
      <c r="F618" s="5">
        <v>10445.567999999999</v>
      </c>
      <c r="H618" s="6">
        <v>42930</v>
      </c>
      <c r="I618" s="5">
        <v>10445.567999999999</v>
      </c>
      <c r="J618" s="5">
        <v>10452.941999999999</v>
      </c>
      <c r="K618" s="5">
        <v>10382.373</v>
      </c>
      <c r="L618" s="5">
        <v>10427.787</v>
      </c>
      <c r="M618">
        <f t="shared" si="27"/>
        <v>10429.41186</v>
      </c>
      <c r="N618">
        <f t="shared" si="28"/>
        <v>10444.097160249999</v>
      </c>
      <c r="O618">
        <f t="shared" si="29"/>
        <v>98.176600283299948</v>
      </c>
    </row>
    <row r="619" spans="1:15" x14ac:dyDescent="0.3">
      <c r="A619" s="5">
        <v>399001</v>
      </c>
      <c r="B619" s="6">
        <v>42933</v>
      </c>
      <c r="C619" s="5">
        <v>10055.796</v>
      </c>
      <c r="D619" s="5">
        <v>10384.047</v>
      </c>
      <c r="E619" s="5">
        <v>10006.385</v>
      </c>
      <c r="F619" s="5">
        <v>10383.222</v>
      </c>
      <c r="H619" s="6">
        <v>42933</v>
      </c>
      <c r="I619" s="5">
        <v>10383.222</v>
      </c>
      <c r="J619" s="5">
        <v>10384.047</v>
      </c>
      <c r="K619" s="5">
        <v>10006.385</v>
      </c>
      <c r="L619" s="5">
        <v>10055.796</v>
      </c>
      <c r="M619">
        <f t="shared" si="27"/>
        <v>10210.229074000001</v>
      </c>
      <c r="N619">
        <f t="shared" si="28"/>
        <v>10443.240187200001</v>
      </c>
      <c r="O619">
        <f t="shared" si="29"/>
        <v>126.51402755063</v>
      </c>
    </row>
    <row r="620" spans="1:15" x14ac:dyDescent="0.3">
      <c r="A620" s="5">
        <v>399001</v>
      </c>
      <c r="B620" s="6">
        <v>42934</v>
      </c>
      <c r="C620" s="5">
        <v>10103.763000000001</v>
      </c>
      <c r="D620" s="5">
        <v>10103.763000000001</v>
      </c>
      <c r="E620" s="5">
        <v>9960.5570000000007</v>
      </c>
      <c r="F620" s="5">
        <v>10012.911</v>
      </c>
      <c r="H620" s="6">
        <v>42934</v>
      </c>
      <c r="I620" s="5">
        <v>10012.911</v>
      </c>
      <c r="J620" s="5">
        <v>10103.763000000001</v>
      </c>
      <c r="K620" s="5">
        <v>9960.5570000000007</v>
      </c>
      <c r="L620" s="5">
        <v>10103.763000000001</v>
      </c>
      <c r="M620">
        <f t="shared" si="27"/>
        <v>10048.337385999999</v>
      </c>
      <c r="N620">
        <f t="shared" si="28"/>
        <v>10431.156627549997</v>
      </c>
      <c r="O620">
        <f t="shared" si="29"/>
        <v>144.15881789028253</v>
      </c>
    </row>
    <row r="621" spans="1:15" x14ac:dyDescent="0.3">
      <c r="A621" s="5">
        <v>399001</v>
      </c>
      <c r="B621" s="6">
        <v>42935</v>
      </c>
      <c r="C621" s="5">
        <v>10295.575000000001</v>
      </c>
      <c r="D621" s="5">
        <v>10296.291999999999</v>
      </c>
      <c r="E621" s="5">
        <v>10064.312</v>
      </c>
      <c r="F621" s="5">
        <v>10079.679</v>
      </c>
      <c r="H621" s="6">
        <v>42935</v>
      </c>
      <c r="I621" s="5">
        <v>10079.679</v>
      </c>
      <c r="J621" s="5">
        <v>10296.291999999999</v>
      </c>
      <c r="K621" s="5">
        <v>10064.312</v>
      </c>
      <c r="L621" s="5">
        <v>10295.575000000001</v>
      </c>
      <c r="M621">
        <f t="shared" si="27"/>
        <v>10184.82885</v>
      </c>
      <c r="N621">
        <f t="shared" si="28"/>
        <v>10423.592536449998</v>
      </c>
      <c r="O621">
        <f t="shared" si="29"/>
        <v>146.85035939331132</v>
      </c>
    </row>
    <row r="622" spans="1:15" x14ac:dyDescent="0.3">
      <c r="A622" s="5">
        <v>399001</v>
      </c>
      <c r="B622" s="6">
        <v>42936</v>
      </c>
      <c r="C622" s="5">
        <v>10366.983</v>
      </c>
      <c r="D622" s="5">
        <v>10392.06</v>
      </c>
      <c r="E622" s="5">
        <v>10282.279</v>
      </c>
      <c r="F622" s="5">
        <v>10288.886</v>
      </c>
      <c r="H622" s="6">
        <v>42936</v>
      </c>
      <c r="I622" s="5">
        <v>10288.886</v>
      </c>
      <c r="J622" s="5">
        <v>10392.06</v>
      </c>
      <c r="K622" s="5">
        <v>10282.279</v>
      </c>
      <c r="L622" s="5">
        <v>10366.983</v>
      </c>
      <c r="M622">
        <f t="shared" si="27"/>
        <v>10331.46227</v>
      </c>
      <c r="N622">
        <f t="shared" si="28"/>
        <v>10423.95527735</v>
      </c>
      <c r="O622">
        <f t="shared" si="29"/>
        <v>142.40690665025591</v>
      </c>
    </row>
    <row r="623" spans="1:15" x14ac:dyDescent="0.3">
      <c r="A623" s="5">
        <v>399001</v>
      </c>
      <c r="B623" s="6">
        <v>42937</v>
      </c>
      <c r="C623" s="5">
        <v>10364.82</v>
      </c>
      <c r="D623" s="5">
        <v>10406.251</v>
      </c>
      <c r="E623" s="5">
        <v>10342.722</v>
      </c>
      <c r="F623" s="5">
        <v>10354.543</v>
      </c>
      <c r="H623" s="6">
        <v>42937</v>
      </c>
      <c r="I623" s="5">
        <v>10354.543</v>
      </c>
      <c r="J623" s="5">
        <v>10406.251</v>
      </c>
      <c r="K623" s="5">
        <v>10342.722</v>
      </c>
      <c r="L623" s="5">
        <v>10364.82</v>
      </c>
      <c r="M623">
        <f t="shared" si="27"/>
        <v>10365.337009999999</v>
      </c>
      <c r="N623">
        <f t="shared" si="28"/>
        <v>10427.317876499998</v>
      </c>
      <c r="O623">
        <f t="shared" si="29"/>
        <v>142.45951788611634</v>
      </c>
    </row>
    <row r="624" spans="1:15" x14ac:dyDescent="0.3">
      <c r="A624" s="5">
        <v>399001</v>
      </c>
      <c r="B624" s="6">
        <v>42940</v>
      </c>
      <c r="C624" s="5">
        <v>10404.223</v>
      </c>
      <c r="D624" s="5">
        <v>10414.073</v>
      </c>
      <c r="E624" s="5">
        <v>10341.242</v>
      </c>
      <c r="F624" s="5">
        <v>10352.852999999999</v>
      </c>
      <c r="H624" s="6">
        <v>42940</v>
      </c>
      <c r="I624" s="5">
        <v>10352.852999999999</v>
      </c>
      <c r="J624" s="5">
        <v>10414.073</v>
      </c>
      <c r="K624" s="5">
        <v>10341.242</v>
      </c>
      <c r="L624" s="5">
        <v>10404.223</v>
      </c>
      <c r="M624">
        <f t="shared" si="27"/>
        <v>10378.201649000001</v>
      </c>
      <c r="N624">
        <f t="shared" si="28"/>
        <v>10423.357608949998</v>
      </c>
      <c r="O624">
        <f t="shared" si="29"/>
        <v>140.68757210757335</v>
      </c>
    </row>
    <row r="625" spans="1:15" x14ac:dyDescent="0.3">
      <c r="A625" s="5">
        <v>399001</v>
      </c>
      <c r="B625" s="6">
        <v>42941</v>
      </c>
      <c r="C625" s="5">
        <v>10353.212</v>
      </c>
      <c r="D625" s="5">
        <v>10421.208000000001</v>
      </c>
      <c r="E625" s="5">
        <v>10317.915999999999</v>
      </c>
      <c r="F625" s="5">
        <v>10398.253000000001</v>
      </c>
      <c r="H625" s="6">
        <v>42941</v>
      </c>
      <c r="I625" s="5">
        <v>10398.253000000001</v>
      </c>
      <c r="J625" s="5">
        <v>10421.208000000001</v>
      </c>
      <c r="K625" s="5">
        <v>10317.915999999999</v>
      </c>
      <c r="L625" s="5">
        <v>10353.212</v>
      </c>
      <c r="M625">
        <f t="shared" si="27"/>
        <v>10373.375369000001</v>
      </c>
      <c r="N625">
        <f t="shared" si="28"/>
        <v>10415.70801685</v>
      </c>
      <c r="O625">
        <f t="shared" si="29"/>
        <v>139.52381806297817</v>
      </c>
    </row>
    <row r="626" spans="1:15" x14ac:dyDescent="0.3">
      <c r="A626" s="5">
        <v>399001</v>
      </c>
      <c r="B626" s="6">
        <v>42942</v>
      </c>
      <c r="C626" s="5">
        <v>10297.343000000001</v>
      </c>
      <c r="D626" s="5">
        <v>10380.697</v>
      </c>
      <c r="E626" s="5">
        <v>10247.540999999999</v>
      </c>
      <c r="F626" s="5">
        <v>10365.605</v>
      </c>
      <c r="H626" s="6">
        <v>42942</v>
      </c>
      <c r="I626" s="5">
        <v>10365.605</v>
      </c>
      <c r="J626" s="5">
        <v>10380.697</v>
      </c>
      <c r="K626" s="5">
        <v>10247.540999999999</v>
      </c>
      <c r="L626" s="5">
        <v>10297.343000000001</v>
      </c>
      <c r="M626">
        <f t="shared" si="27"/>
        <v>10324.84439</v>
      </c>
      <c r="N626">
        <f t="shared" si="28"/>
        <v>10408.028797250001</v>
      </c>
      <c r="O626">
        <f t="shared" si="29"/>
        <v>142.08434670844554</v>
      </c>
    </row>
    <row r="627" spans="1:15" x14ac:dyDescent="0.3">
      <c r="A627" s="5">
        <v>399001</v>
      </c>
      <c r="B627" s="6">
        <v>42943</v>
      </c>
      <c r="C627" s="5">
        <v>10395.192999999999</v>
      </c>
      <c r="D627" s="5">
        <v>10416.548000000001</v>
      </c>
      <c r="E627" s="5">
        <v>10216.022000000001</v>
      </c>
      <c r="F627" s="5">
        <v>10284.916999999999</v>
      </c>
      <c r="H627" s="6">
        <v>42943</v>
      </c>
      <c r="I627" s="5">
        <v>10284.916999999999</v>
      </c>
      <c r="J627" s="5">
        <v>10416.548000000001</v>
      </c>
      <c r="K627" s="5">
        <v>10216.022000000001</v>
      </c>
      <c r="L627" s="5">
        <v>10395.192999999999</v>
      </c>
      <c r="M627">
        <f t="shared" si="27"/>
        <v>10330.97486</v>
      </c>
      <c r="N627">
        <f t="shared" si="28"/>
        <v>10400.164377450001</v>
      </c>
      <c r="O627">
        <f t="shared" si="29"/>
        <v>140.28258008425246</v>
      </c>
    </row>
    <row r="628" spans="1:15" x14ac:dyDescent="0.3">
      <c r="A628" s="5">
        <v>399001</v>
      </c>
      <c r="B628" s="6">
        <v>42944</v>
      </c>
      <c r="C628" s="5">
        <v>10437.938</v>
      </c>
      <c r="D628" s="5">
        <v>10456.407999999999</v>
      </c>
      <c r="E628" s="5">
        <v>10371.391</v>
      </c>
      <c r="F628" s="5">
        <v>10381.308999999999</v>
      </c>
      <c r="H628" s="6">
        <v>42944</v>
      </c>
      <c r="I628" s="5">
        <v>10381.308999999999</v>
      </c>
      <c r="J628" s="5">
        <v>10456.407999999999</v>
      </c>
      <c r="K628" s="5">
        <v>10371.391</v>
      </c>
      <c r="L628" s="5">
        <v>10437.938</v>
      </c>
      <c r="M628">
        <f t="shared" si="27"/>
        <v>10411.256932</v>
      </c>
      <c r="N628">
        <f t="shared" si="28"/>
        <v>10395.725261999998</v>
      </c>
      <c r="O628">
        <f t="shared" si="29"/>
        <v>137.61291691945758</v>
      </c>
    </row>
    <row r="629" spans="1:15" x14ac:dyDescent="0.3">
      <c r="A629" s="5">
        <v>399001</v>
      </c>
      <c r="B629" s="6">
        <v>42947</v>
      </c>
      <c r="C629" s="5">
        <v>10505.044</v>
      </c>
      <c r="D629" s="5">
        <v>10517.33</v>
      </c>
      <c r="E629" s="5">
        <v>10418.828</v>
      </c>
      <c r="F629" s="5">
        <v>10438.23</v>
      </c>
      <c r="H629" s="6">
        <v>42947</v>
      </c>
      <c r="I629" s="5">
        <v>10438.23</v>
      </c>
      <c r="J629" s="5">
        <v>10517.33</v>
      </c>
      <c r="K629" s="5">
        <v>10418.828</v>
      </c>
      <c r="L629" s="5">
        <v>10505.044</v>
      </c>
      <c r="M629">
        <f t="shared" si="27"/>
        <v>10470.277844</v>
      </c>
      <c r="N629">
        <f t="shared" si="28"/>
        <v>10393.14489845</v>
      </c>
      <c r="O629">
        <f t="shared" si="29"/>
        <v>136.27309005193428</v>
      </c>
    </row>
    <row r="630" spans="1:15" x14ac:dyDescent="0.3">
      <c r="A630" s="5">
        <v>399001</v>
      </c>
      <c r="B630" s="6">
        <v>42948</v>
      </c>
      <c r="C630" s="5">
        <v>10525.346</v>
      </c>
      <c r="D630" s="5">
        <v>10529.901</v>
      </c>
      <c r="E630" s="5">
        <v>10472.709999999999</v>
      </c>
      <c r="F630" s="5">
        <v>10496.713</v>
      </c>
      <c r="H630" s="6">
        <v>42948</v>
      </c>
      <c r="I630" s="5">
        <v>10496.713</v>
      </c>
      <c r="J630" s="5">
        <v>10529.901</v>
      </c>
      <c r="K630" s="5">
        <v>10472.709999999999</v>
      </c>
      <c r="L630" s="5">
        <v>10525.346</v>
      </c>
      <c r="M630">
        <f t="shared" si="27"/>
        <v>10507.314932000001</v>
      </c>
      <c r="N630">
        <f t="shared" si="28"/>
        <v>10393.802994249998</v>
      </c>
      <c r="O630">
        <f t="shared" si="29"/>
        <v>138.12817232071259</v>
      </c>
    </row>
    <row r="631" spans="1:15" x14ac:dyDescent="0.3">
      <c r="A631" s="5">
        <v>399001</v>
      </c>
      <c r="B631" s="6">
        <v>42949</v>
      </c>
      <c r="C631" s="5">
        <v>10469.338</v>
      </c>
      <c r="D631" s="5">
        <v>10557.474</v>
      </c>
      <c r="E631" s="5">
        <v>10461.953</v>
      </c>
      <c r="F631" s="5">
        <v>10525.995999999999</v>
      </c>
      <c r="H631" s="6">
        <v>42949</v>
      </c>
      <c r="I631" s="5">
        <v>10525.995999999999</v>
      </c>
      <c r="J631" s="5">
        <v>10557.474</v>
      </c>
      <c r="K631" s="5">
        <v>10461.953</v>
      </c>
      <c r="L631" s="5">
        <v>10469.338</v>
      </c>
      <c r="M631">
        <f t="shared" si="27"/>
        <v>10502.268763</v>
      </c>
      <c r="N631">
        <f t="shared" si="28"/>
        <v>10393.8932131</v>
      </c>
      <c r="O631">
        <f t="shared" si="29"/>
        <v>134.15971674243534</v>
      </c>
    </row>
    <row r="632" spans="1:15" x14ac:dyDescent="0.3">
      <c r="A632" s="5">
        <v>399001</v>
      </c>
      <c r="B632" s="6">
        <v>42950</v>
      </c>
      <c r="C632" s="5">
        <v>10436.172</v>
      </c>
      <c r="D632" s="5">
        <v>10507.228999999999</v>
      </c>
      <c r="E632" s="5">
        <v>10403.593000000001</v>
      </c>
      <c r="F632" s="5">
        <v>10454.01</v>
      </c>
      <c r="H632" s="6">
        <v>42950</v>
      </c>
      <c r="I632" s="5">
        <v>10454.01</v>
      </c>
      <c r="J632" s="5">
        <v>10507.228999999999</v>
      </c>
      <c r="K632" s="5">
        <v>10403.593000000001</v>
      </c>
      <c r="L632" s="5">
        <v>10436.172</v>
      </c>
      <c r="M632">
        <f t="shared" si="27"/>
        <v>10449.033240000001</v>
      </c>
      <c r="N632">
        <f t="shared" si="28"/>
        <v>10389.25077395</v>
      </c>
      <c r="O632">
        <f t="shared" si="29"/>
        <v>129.06406669495357</v>
      </c>
    </row>
    <row r="633" spans="1:15" x14ac:dyDescent="0.3">
      <c r="A633" s="5">
        <v>399001</v>
      </c>
      <c r="B633" s="6">
        <v>42951</v>
      </c>
      <c r="C633" s="5">
        <v>10361.231</v>
      </c>
      <c r="D633" s="5">
        <v>10450.687</v>
      </c>
      <c r="E633" s="5">
        <v>10360.825999999999</v>
      </c>
      <c r="F633" s="5">
        <v>10426.527</v>
      </c>
      <c r="H633" s="6">
        <v>42951</v>
      </c>
      <c r="I633" s="5">
        <v>10426.527</v>
      </c>
      <c r="J633" s="5">
        <v>10450.687</v>
      </c>
      <c r="K633" s="5">
        <v>10360.825999999999</v>
      </c>
      <c r="L633" s="5">
        <v>10361.231</v>
      </c>
      <c r="M633">
        <f t="shared" si="27"/>
        <v>10398.416205</v>
      </c>
      <c r="N633">
        <f t="shared" si="28"/>
        <v>10382.120106899998</v>
      </c>
      <c r="O633">
        <f t="shared" si="29"/>
        <v>122.90645247387582</v>
      </c>
    </row>
    <row r="634" spans="1:15" x14ac:dyDescent="0.3">
      <c r="A634" s="5">
        <v>399001</v>
      </c>
      <c r="B634" s="6">
        <v>42954</v>
      </c>
      <c r="C634" s="5">
        <v>10451.083000000001</v>
      </c>
      <c r="D634" s="5">
        <v>10451.083000000001</v>
      </c>
      <c r="E634" s="5">
        <v>10347.501</v>
      </c>
      <c r="F634" s="5">
        <v>10353.154</v>
      </c>
      <c r="H634" s="6">
        <v>42954</v>
      </c>
      <c r="I634" s="5">
        <v>10353.154</v>
      </c>
      <c r="J634" s="5">
        <v>10451.083000000001</v>
      </c>
      <c r="K634" s="5">
        <v>10347.501</v>
      </c>
      <c r="L634" s="5">
        <v>10451.083000000001</v>
      </c>
      <c r="M634">
        <f t="shared" si="27"/>
        <v>10401.038777000002</v>
      </c>
      <c r="N634">
        <f t="shared" si="28"/>
        <v>10375.744273249999</v>
      </c>
      <c r="O634">
        <f t="shared" si="29"/>
        <v>120.66615435458121</v>
      </c>
    </row>
    <row r="635" spans="1:15" x14ac:dyDescent="0.3">
      <c r="A635" s="5">
        <v>399001</v>
      </c>
      <c r="B635" s="6">
        <v>42955</v>
      </c>
      <c r="C635" s="5">
        <v>10496.245999999999</v>
      </c>
      <c r="D635" s="5">
        <v>10516.608</v>
      </c>
      <c r="E635" s="5">
        <v>10437.851000000001</v>
      </c>
      <c r="F635" s="5">
        <v>10448.870999999999</v>
      </c>
      <c r="H635" s="6">
        <v>42955</v>
      </c>
      <c r="I635" s="5">
        <v>10448.870999999999</v>
      </c>
      <c r="J635" s="5">
        <v>10516.608</v>
      </c>
      <c r="K635" s="5">
        <v>10437.851000000001</v>
      </c>
      <c r="L635" s="5">
        <v>10496.245999999999</v>
      </c>
      <c r="M635">
        <f t="shared" si="27"/>
        <v>10474.342821999999</v>
      </c>
      <c r="N635">
        <f t="shared" si="28"/>
        <v>10374.7928612</v>
      </c>
      <c r="O635">
        <f t="shared" si="29"/>
        <v>121.89669413266962</v>
      </c>
    </row>
    <row r="636" spans="1:15" x14ac:dyDescent="0.3">
      <c r="A636" s="5">
        <v>399001</v>
      </c>
      <c r="B636" s="6">
        <v>42956</v>
      </c>
      <c r="C636" s="5">
        <v>10544.589</v>
      </c>
      <c r="D636" s="5">
        <v>10548.062</v>
      </c>
      <c r="E636" s="5">
        <v>10455.273999999999</v>
      </c>
      <c r="F636" s="5">
        <v>10487.767</v>
      </c>
      <c r="H636" s="6">
        <v>42956</v>
      </c>
      <c r="I636" s="5">
        <v>10487.767</v>
      </c>
      <c r="J636" s="5">
        <v>10548.062</v>
      </c>
      <c r="K636" s="5">
        <v>10455.273999999999</v>
      </c>
      <c r="L636" s="5">
        <v>10544.589</v>
      </c>
      <c r="M636">
        <f t="shared" si="27"/>
        <v>10510.635179999999</v>
      </c>
      <c r="N636">
        <f t="shared" si="28"/>
        <v>10377.966110250001</v>
      </c>
      <c r="O636">
        <f t="shared" si="29"/>
        <v>126.28810635913523</v>
      </c>
    </row>
    <row r="637" spans="1:15" x14ac:dyDescent="0.3">
      <c r="A637" s="5">
        <v>399001</v>
      </c>
      <c r="B637" s="6">
        <v>42957</v>
      </c>
      <c r="C637" s="5">
        <v>10480.641</v>
      </c>
      <c r="D637" s="5">
        <v>10582.163</v>
      </c>
      <c r="E637" s="5">
        <v>10417.084999999999</v>
      </c>
      <c r="F637" s="5">
        <v>10525.147999999999</v>
      </c>
      <c r="H637" s="6">
        <v>42957</v>
      </c>
      <c r="I637" s="5">
        <v>10525.147999999999</v>
      </c>
      <c r="J637" s="5">
        <v>10582.163</v>
      </c>
      <c r="K637" s="5">
        <v>10417.084999999999</v>
      </c>
      <c r="L637" s="5">
        <v>10480.641</v>
      </c>
      <c r="M637">
        <f t="shared" si="27"/>
        <v>10501.645168999999</v>
      </c>
      <c r="N637">
        <f t="shared" si="28"/>
        <v>10380.161629099999</v>
      </c>
      <c r="O637">
        <f t="shared" si="29"/>
        <v>126.80278079188642</v>
      </c>
    </row>
    <row r="638" spans="1:15" x14ac:dyDescent="0.3">
      <c r="A638" s="5">
        <v>399001</v>
      </c>
      <c r="B638" s="6">
        <v>42958</v>
      </c>
      <c r="C638" s="5">
        <v>10291.347</v>
      </c>
      <c r="D638" s="5">
        <v>10459.911</v>
      </c>
      <c r="E638" s="5">
        <v>10281.630999999999</v>
      </c>
      <c r="F638" s="5">
        <v>10407.334999999999</v>
      </c>
      <c r="H638" s="6">
        <v>42958</v>
      </c>
      <c r="I638" s="5">
        <v>10407.334999999999</v>
      </c>
      <c r="J638" s="5">
        <v>10459.911</v>
      </c>
      <c r="K638" s="5">
        <v>10281.630999999999</v>
      </c>
      <c r="L638" s="5">
        <v>10291.347</v>
      </c>
      <c r="M638">
        <f t="shared" si="27"/>
        <v>10357.527260000001</v>
      </c>
      <c r="N638">
        <f t="shared" si="28"/>
        <v>10376.5673991</v>
      </c>
      <c r="O638">
        <f t="shared" si="29"/>
        <v>128.24649322928028</v>
      </c>
    </row>
    <row r="639" spans="1:15" x14ac:dyDescent="0.3">
      <c r="A639" s="5">
        <v>399001</v>
      </c>
      <c r="B639" s="6">
        <v>42961</v>
      </c>
      <c r="C639" s="5">
        <v>10519.804</v>
      </c>
      <c r="D639" s="5">
        <v>10519.804</v>
      </c>
      <c r="E639" s="5">
        <v>10308.966</v>
      </c>
      <c r="F639" s="5">
        <v>10308.966</v>
      </c>
      <c r="H639" s="6">
        <v>42961</v>
      </c>
      <c r="I639" s="5">
        <v>10308.966</v>
      </c>
      <c r="J639" s="5">
        <v>10519.804</v>
      </c>
      <c r="K639" s="5">
        <v>10308.966</v>
      </c>
      <c r="L639" s="5">
        <v>10519.804</v>
      </c>
      <c r="M639">
        <f t="shared" si="27"/>
        <v>10414.385</v>
      </c>
      <c r="N639">
        <f t="shared" si="28"/>
        <v>10386.775195400001</v>
      </c>
      <c r="O639">
        <f t="shared" si="29"/>
        <v>106.25264112555139</v>
      </c>
    </row>
    <row r="640" spans="1:15" x14ac:dyDescent="0.3">
      <c r="A640" s="3"/>
      <c r="B640" s="3"/>
      <c r="C640" s="3"/>
      <c r="D640" s="3"/>
      <c r="E640" s="3"/>
      <c r="F640" s="3"/>
      <c r="H640" s="3"/>
      <c r="I640" s="3"/>
      <c r="J640" s="3"/>
      <c r="K640" s="3"/>
      <c r="L640" s="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2"/>
  <sheetViews>
    <sheetView topLeftCell="A3" workbookViewId="0">
      <selection activeCell="D30" sqref="D30"/>
    </sheetView>
  </sheetViews>
  <sheetFormatPr defaultRowHeight="14" x14ac:dyDescent="0.3"/>
  <cols>
    <col min="1" max="1" width="6.6640625" bestFit="1" customWidth="1"/>
    <col min="2" max="2" width="9.83203125" bestFit="1" customWidth="1"/>
    <col min="3" max="6" width="8.83203125" bestFit="1" customWidth="1"/>
  </cols>
  <sheetData>
    <row r="1" spans="1:7" x14ac:dyDescent="0.3">
      <c r="A1" t="s">
        <v>739</v>
      </c>
      <c r="B1" t="s">
        <v>740</v>
      </c>
      <c r="C1" t="s">
        <v>741</v>
      </c>
      <c r="D1" t="s">
        <v>742</v>
      </c>
      <c r="E1" t="s">
        <v>743</v>
      </c>
      <c r="F1" t="s">
        <v>744</v>
      </c>
    </row>
    <row r="2" spans="1:7" x14ac:dyDescent="0.3">
      <c r="A2" s="5">
        <v>399001</v>
      </c>
      <c r="B2" s="6">
        <v>40182</v>
      </c>
      <c r="C2" s="5">
        <v>13533.537</v>
      </c>
      <c r="D2" s="5">
        <v>13782.805</v>
      </c>
      <c r="E2" s="5">
        <v>13533.537</v>
      </c>
      <c r="F2" s="5">
        <v>13766.096</v>
      </c>
      <c r="G2">
        <f>0.5*(0.382*(D2+E2)+0.618*(F2+C2))</f>
        <v>13653.007919</v>
      </c>
    </row>
    <row r="3" spans="1:7" x14ac:dyDescent="0.3">
      <c r="A3" s="5">
        <v>399001</v>
      </c>
      <c r="B3" s="6">
        <v>40183</v>
      </c>
      <c r="C3" s="5">
        <v>13517.375</v>
      </c>
      <c r="D3" s="5">
        <v>13597.357</v>
      </c>
      <c r="E3" s="5">
        <v>13324.555</v>
      </c>
      <c r="F3" s="5">
        <v>13539.825000000001</v>
      </c>
      <c r="G3">
        <f t="shared" ref="G3:G66" si="0">0.5*(0.382*(D3+E3)+0.618*(F3+C3))</f>
        <v>13502.759992000001</v>
      </c>
    </row>
    <row r="4" spans="1:7" x14ac:dyDescent="0.3">
      <c r="A4" s="5">
        <v>399001</v>
      </c>
      <c r="B4" s="6">
        <v>40184</v>
      </c>
      <c r="C4" s="5">
        <v>13505.183999999999</v>
      </c>
      <c r="D4" s="5">
        <v>13677.403</v>
      </c>
      <c r="E4" s="5">
        <v>13456.29</v>
      </c>
      <c r="F4" s="5">
        <v>13509.39</v>
      </c>
      <c r="G4">
        <f t="shared" si="0"/>
        <v>13530.038729</v>
      </c>
    </row>
    <row r="5" spans="1:7" x14ac:dyDescent="0.3">
      <c r="A5" s="5">
        <v>399001</v>
      </c>
      <c r="B5" s="6">
        <v>40185</v>
      </c>
      <c r="C5" s="5">
        <v>13235.48</v>
      </c>
      <c r="D5" s="5">
        <v>13571.349</v>
      </c>
      <c r="E5" s="5">
        <v>13148.253000000001</v>
      </c>
      <c r="F5" s="5">
        <v>13514.636</v>
      </c>
      <c r="G5">
        <f t="shared" si="0"/>
        <v>13369.229825999999</v>
      </c>
    </row>
    <row r="6" spans="1:7" x14ac:dyDescent="0.3">
      <c r="A6" s="5">
        <v>399001</v>
      </c>
      <c r="B6" s="6">
        <v>40186</v>
      </c>
      <c r="C6" s="5">
        <v>13267.436</v>
      </c>
      <c r="D6" s="5">
        <v>13270.625</v>
      </c>
      <c r="E6" s="5">
        <v>13040.343000000001</v>
      </c>
      <c r="F6" s="5">
        <v>13180.895</v>
      </c>
      <c r="G6">
        <f t="shared" si="0"/>
        <v>13197.929166999998</v>
      </c>
    </row>
    <row r="7" spans="1:7" x14ac:dyDescent="0.3">
      <c r="A7" s="5">
        <v>399001</v>
      </c>
      <c r="B7" s="6">
        <v>40189</v>
      </c>
      <c r="C7" s="5">
        <v>13161.09</v>
      </c>
      <c r="D7" s="5">
        <v>13606.227000000001</v>
      </c>
      <c r="E7" s="5">
        <v>13089.876</v>
      </c>
      <c r="F7" s="5">
        <v>13559.279</v>
      </c>
      <c r="G7">
        <f t="shared" si="0"/>
        <v>13355.549693999999</v>
      </c>
    </row>
    <row r="8" spans="1:7" x14ac:dyDescent="0.3">
      <c r="A8" s="5">
        <v>399001</v>
      </c>
      <c r="B8" s="6">
        <v>40190</v>
      </c>
      <c r="C8" s="5">
        <v>13381.25</v>
      </c>
      <c r="D8" s="5">
        <v>13381.25</v>
      </c>
      <c r="E8" s="5">
        <v>12993.227999999999</v>
      </c>
      <c r="F8" s="5">
        <v>13187.393</v>
      </c>
      <c r="G8">
        <f t="shared" si="0"/>
        <v>13247.235984999999</v>
      </c>
    </row>
    <row r="9" spans="1:7" x14ac:dyDescent="0.3">
      <c r="A9" s="5">
        <v>399001</v>
      </c>
      <c r="B9" s="6">
        <v>40191</v>
      </c>
      <c r="C9" s="5">
        <v>13016.557000000001</v>
      </c>
      <c r="D9" s="5">
        <v>13227.964</v>
      </c>
      <c r="E9" s="5">
        <v>12936.324000000001</v>
      </c>
      <c r="F9" s="5">
        <v>13031.554</v>
      </c>
      <c r="G9">
        <f t="shared" si="0"/>
        <v>13046.245307000001</v>
      </c>
    </row>
    <row r="10" spans="1:7" x14ac:dyDescent="0.3">
      <c r="A10" s="5">
        <v>399001</v>
      </c>
      <c r="B10" s="6">
        <v>40192</v>
      </c>
      <c r="C10" s="5">
        <v>13204.189</v>
      </c>
      <c r="D10" s="5">
        <v>13222.221</v>
      </c>
      <c r="E10" s="5">
        <v>12965.786</v>
      </c>
      <c r="F10" s="5">
        <v>13037.804</v>
      </c>
      <c r="G10">
        <f t="shared" si="0"/>
        <v>13110.685174000002</v>
      </c>
    </row>
    <row r="11" spans="1:7" x14ac:dyDescent="0.3">
      <c r="A11" s="5">
        <v>399001</v>
      </c>
      <c r="B11" s="6">
        <v>40193</v>
      </c>
      <c r="C11" s="5">
        <v>13264.371999999999</v>
      </c>
      <c r="D11" s="5">
        <v>13320.395</v>
      </c>
      <c r="E11" s="5">
        <v>13118.245999999999</v>
      </c>
      <c r="F11" s="5">
        <v>13247.654</v>
      </c>
      <c r="G11">
        <f t="shared" si="0"/>
        <v>13241.996465</v>
      </c>
    </row>
    <row r="12" spans="1:7" x14ac:dyDescent="0.3">
      <c r="A12" s="5">
        <v>399001</v>
      </c>
      <c r="B12" s="6">
        <v>40196</v>
      </c>
      <c r="C12" s="5">
        <v>13361.518</v>
      </c>
      <c r="D12" s="5">
        <v>13373.107</v>
      </c>
      <c r="E12" s="5">
        <v>13175.933000000001</v>
      </c>
      <c r="F12" s="5">
        <v>13234.109</v>
      </c>
      <c r="G12">
        <f t="shared" si="0"/>
        <v>13288.915383</v>
      </c>
    </row>
    <row r="13" spans="1:7" x14ac:dyDescent="0.3">
      <c r="A13" s="5">
        <v>399001</v>
      </c>
      <c r="B13" s="6">
        <v>40197</v>
      </c>
      <c r="C13" s="5">
        <v>13350.671</v>
      </c>
      <c r="D13" s="5">
        <v>13433.057000000001</v>
      </c>
      <c r="E13" s="5">
        <v>13318.351000000001</v>
      </c>
      <c r="F13" s="5">
        <v>13389.592000000001</v>
      </c>
      <c r="G13">
        <f t="shared" si="0"/>
        <v>13372.260194999999</v>
      </c>
    </row>
    <row r="14" spans="1:7" x14ac:dyDescent="0.3">
      <c r="A14" s="5">
        <v>399001</v>
      </c>
      <c r="B14" s="6">
        <v>40198</v>
      </c>
      <c r="C14" s="5">
        <v>12916.154</v>
      </c>
      <c r="D14" s="5">
        <v>13389.933999999999</v>
      </c>
      <c r="E14" s="5">
        <v>12871.581</v>
      </c>
      <c r="F14" s="5">
        <v>13375.529</v>
      </c>
      <c r="G14">
        <f t="shared" si="0"/>
        <v>13140.079412000001</v>
      </c>
    </row>
    <row r="15" spans="1:7" x14ac:dyDescent="0.3">
      <c r="A15" s="5">
        <v>399001</v>
      </c>
      <c r="B15" s="6">
        <v>40199</v>
      </c>
      <c r="C15" s="5">
        <v>12917.154</v>
      </c>
      <c r="D15" s="5">
        <v>12982.883</v>
      </c>
      <c r="E15" s="5">
        <v>12732.960999999999</v>
      </c>
      <c r="F15" s="5">
        <v>12928.517</v>
      </c>
      <c r="G15">
        <f t="shared" si="0"/>
        <v>12898.038543000001</v>
      </c>
    </row>
    <row r="16" spans="1:7" x14ac:dyDescent="0.3">
      <c r="A16" s="5">
        <v>399001</v>
      </c>
      <c r="B16" s="6">
        <v>40200</v>
      </c>
      <c r="C16" s="5">
        <v>12595.934999999999</v>
      </c>
      <c r="D16" s="5">
        <v>12756.921</v>
      </c>
      <c r="E16" s="5">
        <v>12394.067999999999</v>
      </c>
      <c r="F16" s="5">
        <v>12756.921</v>
      </c>
      <c r="G16">
        <f t="shared" si="0"/>
        <v>12637.871403000001</v>
      </c>
    </row>
    <row r="17" spans="1:7" x14ac:dyDescent="0.3">
      <c r="A17" s="5">
        <v>399001</v>
      </c>
      <c r="B17" s="6">
        <v>40203</v>
      </c>
      <c r="C17" s="5">
        <v>12470.188</v>
      </c>
      <c r="D17" s="5">
        <v>12640.732</v>
      </c>
      <c r="E17" s="5">
        <v>12458.56</v>
      </c>
      <c r="F17" s="5">
        <v>12506.141</v>
      </c>
      <c r="G17">
        <f t="shared" si="0"/>
        <v>12511.650432999999</v>
      </c>
    </row>
    <row r="18" spans="1:7" x14ac:dyDescent="0.3">
      <c r="A18" s="5">
        <v>399001</v>
      </c>
      <c r="B18" s="6">
        <v>40204</v>
      </c>
      <c r="C18" s="5">
        <v>12162.556</v>
      </c>
      <c r="D18" s="5">
        <v>12536.474</v>
      </c>
      <c r="E18" s="5">
        <v>12091.085999999999</v>
      </c>
      <c r="F18" s="5">
        <v>12496.107</v>
      </c>
      <c r="G18">
        <f t="shared" si="0"/>
        <v>12323.390826999999</v>
      </c>
    </row>
    <row r="19" spans="1:7" x14ac:dyDescent="0.3">
      <c r="A19" s="5">
        <v>399001</v>
      </c>
      <c r="B19" s="6">
        <v>40205</v>
      </c>
      <c r="C19" s="5">
        <v>12046.779</v>
      </c>
      <c r="D19" s="5">
        <v>12233.115</v>
      </c>
      <c r="E19" s="5">
        <v>11946.485000000001</v>
      </c>
      <c r="F19" s="5">
        <v>12157.136</v>
      </c>
      <c r="G19">
        <f t="shared" si="0"/>
        <v>12097.313335000001</v>
      </c>
    </row>
    <row r="20" spans="1:7" x14ac:dyDescent="0.3">
      <c r="A20" s="5">
        <v>399001</v>
      </c>
      <c r="B20" s="6">
        <v>40206</v>
      </c>
      <c r="C20" s="5">
        <v>12120.476000000001</v>
      </c>
      <c r="D20" s="5">
        <v>12166.466</v>
      </c>
      <c r="E20" s="5">
        <v>11903.993</v>
      </c>
      <c r="F20" s="5">
        <v>12008.962</v>
      </c>
      <c r="G20">
        <f t="shared" si="0"/>
        <v>12053.454011000002</v>
      </c>
    </row>
    <row r="21" spans="1:7" x14ac:dyDescent="0.3">
      <c r="A21" s="5">
        <v>399001</v>
      </c>
      <c r="B21" s="6">
        <v>40207</v>
      </c>
      <c r="C21" s="5">
        <v>12137.204</v>
      </c>
      <c r="D21" s="5">
        <v>12339.063</v>
      </c>
      <c r="E21" s="5">
        <v>11998.656999999999</v>
      </c>
      <c r="F21" s="5">
        <v>12058.699000000001</v>
      </c>
      <c r="G21">
        <f t="shared" si="0"/>
        <v>12125.038547</v>
      </c>
    </row>
    <row r="22" spans="1:7" x14ac:dyDescent="0.3">
      <c r="A22" s="5">
        <v>399001</v>
      </c>
      <c r="B22" s="6">
        <v>40210</v>
      </c>
      <c r="C22" s="5">
        <v>11989.107</v>
      </c>
      <c r="D22" s="5">
        <v>12126.263000000001</v>
      </c>
      <c r="E22" s="5">
        <v>11841.96</v>
      </c>
      <c r="F22" s="5">
        <v>12125.509</v>
      </c>
      <c r="G22">
        <f t="shared" si="0"/>
        <v>12029.346937</v>
      </c>
    </row>
    <row r="23" spans="1:7" x14ac:dyDescent="0.3">
      <c r="A23" s="5">
        <v>399001</v>
      </c>
      <c r="B23" s="6">
        <v>40211</v>
      </c>
      <c r="C23" s="5">
        <v>11912.927</v>
      </c>
      <c r="D23" s="5">
        <v>12173.913</v>
      </c>
      <c r="E23" s="5">
        <v>11912.927</v>
      </c>
      <c r="F23" s="5">
        <v>12035.931</v>
      </c>
      <c r="G23">
        <f t="shared" si="0"/>
        <v>12000.783562000001</v>
      </c>
    </row>
    <row r="24" spans="1:7" x14ac:dyDescent="0.3">
      <c r="A24" s="5">
        <v>399001</v>
      </c>
      <c r="B24" s="6">
        <v>40212</v>
      </c>
      <c r="C24" s="5">
        <v>12262.566999999999</v>
      </c>
      <c r="D24" s="5">
        <v>12262.566999999999</v>
      </c>
      <c r="E24" s="5">
        <v>11714.159</v>
      </c>
      <c r="F24" s="5">
        <v>11961.115</v>
      </c>
      <c r="G24">
        <f t="shared" si="0"/>
        <v>12064.672404000001</v>
      </c>
    </row>
    <row r="25" spans="1:7" x14ac:dyDescent="0.3">
      <c r="A25" s="5">
        <v>399001</v>
      </c>
      <c r="B25" s="6">
        <v>40213</v>
      </c>
      <c r="C25" s="5">
        <v>12169.478999999999</v>
      </c>
      <c r="D25" s="5">
        <v>12283.517</v>
      </c>
      <c r="E25" s="5">
        <v>12112.933999999999</v>
      </c>
      <c r="F25" s="5">
        <v>12177.147000000001</v>
      </c>
      <c r="G25">
        <f t="shared" si="0"/>
        <v>12182.829575</v>
      </c>
    </row>
    <row r="26" spans="1:7" x14ac:dyDescent="0.3">
      <c r="A26" s="5">
        <v>399001</v>
      </c>
      <c r="B26" s="6">
        <v>40214</v>
      </c>
      <c r="C26" s="5">
        <v>11917.136</v>
      </c>
      <c r="D26" s="5">
        <v>12018.387000000001</v>
      </c>
      <c r="E26" s="5">
        <v>11823.069</v>
      </c>
      <c r="F26" s="5">
        <v>11892.313</v>
      </c>
      <c r="G26">
        <f t="shared" si="0"/>
        <v>11910.837836999999</v>
      </c>
    </row>
    <row r="27" spans="1:7" x14ac:dyDescent="0.3">
      <c r="A27" s="5">
        <v>399001</v>
      </c>
      <c r="B27" s="6">
        <v>40217</v>
      </c>
      <c r="C27" s="5">
        <v>11947.335999999999</v>
      </c>
      <c r="D27" s="5">
        <v>11997.663</v>
      </c>
      <c r="E27" s="5">
        <v>11847.02</v>
      </c>
      <c r="F27" s="5">
        <v>11900.1</v>
      </c>
      <c r="G27">
        <f t="shared" si="0"/>
        <v>11923.192177000001</v>
      </c>
    </row>
    <row r="28" spans="1:7" x14ac:dyDescent="0.3">
      <c r="A28" s="5">
        <v>399001</v>
      </c>
      <c r="B28" s="6">
        <v>40218</v>
      </c>
      <c r="C28" s="5">
        <v>11970.438</v>
      </c>
      <c r="D28" s="5">
        <v>12037.315000000001</v>
      </c>
      <c r="E28" s="5">
        <v>11900.282999999999</v>
      </c>
      <c r="F28" s="5">
        <v>11935.800999999999</v>
      </c>
      <c r="G28">
        <f t="shared" si="0"/>
        <v>11959.109069</v>
      </c>
    </row>
    <row r="29" spans="1:7" x14ac:dyDescent="0.3">
      <c r="A29" s="5">
        <v>399001</v>
      </c>
      <c r="B29" s="6">
        <v>40219</v>
      </c>
      <c r="C29" s="5">
        <v>12185.378000000001</v>
      </c>
      <c r="D29" s="5">
        <v>12185.378000000001</v>
      </c>
      <c r="E29" s="5">
        <v>12051.164000000001</v>
      </c>
      <c r="F29" s="5">
        <v>12082.996999999999</v>
      </c>
      <c r="G29">
        <f t="shared" si="0"/>
        <v>12128.107397</v>
      </c>
    </row>
    <row r="30" spans="1:7" x14ac:dyDescent="0.3">
      <c r="A30" s="5">
        <v>399001</v>
      </c>
      <c r="B30" s="6">
        <v>40220</v>
      </c>
      <c r="C30" s="5">
        <v>12224.6</v>
      </c>
      <c r="D30" s="5">
        <v>12297.407999999999</v>
      </c>
      <c r="E30" s="5">
        <v>12152.353999999999</v>
      </c>
      <c r="F30" s="5">
        <v>12178.950999999999</v>
      </c>
      <c r="G30">
        <f t="shared" si="0"/>
        <v>12210.601801000001</v>
      </c>
    </row>
    <row r="31" spans="1:7" x14ac:dyDescent="0.3">
      <c r="A31" s="5">
        <v>399001</v>
      </c>
      <c r="B31" s="6">
        <v>40221</v>
      </c>
      <c r="C31" s="5">
        <v>12304.784</v>
      </c>
      <c r="D31" s="5">
        <v>12327.925999999999</v>
      </c>
      <c r="E31" s="5">
        <v>12241.61</v>
      </c>
      <c r="F31" s="5">
        <v>12259.472</v>
      </c>
      <c r="G31">
        <f t="shared" si="0"/>
        <v>12283.136480000001</v>
      </c>
    </row>
    <row r="32" spans="1:7" x14ac:dyDescent="0.3">
      <c r="A32" s="5">
        <v>399001</v>
      </c>
      <c r="B32" s="6">
        <v>40231</v>
      </c>
      <c r="C32" s="5">
        <v>12213.544</v>
      </c>
      <c r="D32" s="5">
        <v>12337.768</v>
      </c>
      <c r="E32" s="5">
        <v>12213.544</v>
      </c>
      <c r="F32" s="5">
        <v>12299.111999999999</v>
      </c>
      <c r="G32">
        <f t="shared" si="0"/>
        <v>12263.711295999999</v>
      </c>
    </row>
    <row r="33" spans="1:7" x14ac:dyDescent="0.3">
      <c r="A33" s="5">
        <v>399001</v>
      </c>
      <c r="B33" s="6">
        <v>40232</v>
      </c>
      <c r="C33" s="5">
        <v>12069.209000000001</v>
      </c>
      <c r="D33" s="5">
        <v>12185.934999999999</v>
      </c>
      <c r="E33" s="5">
        <v>11922.727999999999</v>
      </c>
      <c r="F33" s="5">
        <v>12185.934999999999</v>
      </c>
      <c r="G33">
        <f t="shared" si="0"/>
        <v>12099.594129000001</v>
      </c>
    </row>
    <row r="34" spans="1:7" x14ac:dyDescent="0.3">
      <c r="A34" s="5">
        <v>399001</v>
      </c>
      <c r="B34" s="6">
        <v>40233</v>
      </c>
      <c r="C34" s="5">
        <v>12282.093000000001</v>
      </c>
      <c r="D34" s="5">
        <v>12282.093000000001</v>
      </c>
      <c r="E34" s="5">
        <v>11936.951999999999</v>
      </c>
      <c r="F34" s="5">
        <v>11994.949000000001</v>
      </c>
      <c r="G34">
        <f t="shared" si="0"/>
        <v>12127.443573</v>
      </c>
    </row>
    <row r="35" spans="1:7" x14ac:dyDescent="0.3">
      <c r="A35" s="5">
        <v>399001</v>
      </c>
      <c r="B35" s="6">
        <v>40234</v>
      </c>
      <c r="C35" s="5">
        <v>12494.269</v>
      </c>
      <c r="D35" s="5">
        <v>12495.986000000001</v>
      </c>
      <c r="E35" s="5">
        <v>12324.942999999999</v>
      </c>
      <c r="F35" s="5">
        <v>12324.942999999999</v>
      </c>
      <c r="G35">
        <f t="shared" si="0"/>
        <v>12409.933947</v>
      </c>
    </row>
    <row r="36" spans="1:7" x14ac:dyDescent="0.3">
      <c r="A36" s="5">
        <v>399001</v>
      </c>
      <c r="B36" s="6">
        <v>40235</v>
      </c>
      <c r="C36" s="5">
        <v>12436.655000000001</v>
      </c>
      <c r="D36" s="5">
        <v>12527.016</v>
      </c>
      <c r="E36" s="5">
        <v>12417.242</v>
      </c>
      <c r="F36" s="5">
        <v>12472.995000000001</v>
      </c>
      <c r="G36">
        <f t="shared" si="0"/>
        <v>12461.435128000001</v>
      </c>
    </row>
    <row r="37" spans="1:7" x14ac:dyDescent="0.3">
      <c r="A37" s="5">
        <v>399001</v>
      </c>
      <c r="B37" s="6">
        <v>40238</v>
      </c>
      <c r="C37" s="5">
        <v>12588.26</v>
      </c>
      <c r="D37" s="5">
        <v>12599.273999999999</v>
      </c>
      <c r="E37" s="5">
        <v>12454.031999999999</v>
      </c>
      <c r="F37" s="5">
        <v>12480.811</v>
      </c>
      <c r="G37">
        <f t="shared" si="0"/>
        <v>12531.524385000001</v>
      </c>
    </row>
    <row r="38" spans="1:7" x14ac:dyDescent="0.3">
      <c r="A38" s="5">
        <v>399001</v>
      </c>
      <c r="B38" s="6">
        <v>40239</v>
      </c>
      <c r="C38" s="5">
        <v>12548.91</v>
      </c>
      <c r="D38" s="5">
        <v>12690.483</v>
      </c>
      <c r="E38" s="5">
        <v>12517.275</v>
      </c>
      <c r="F38" s="5">
        <v>12595.321</v>
      </c>
      <c r="G38">
        <f t="shared" si="0"/>
        <v>12584.249157</v>
      </c>
    </row>
    <row r="39" spans="1:7" x14ac:dyDescent="0.3">
      <c r="A39" s="5">
        <v>399001</v>
      </c>
      <c r="B39" s="6">
        <v>40240</v>
      </c>
      <c r="C39" s="5">
        <v>12612.692999999999</v>
      </c>
      <c r="D39" s="5">
        <v>12612.692999999999</v>
      </c>
      <c r="E39" s="5">
        <v>12444.197</v>
      </c>
      <c r="F39" s="5">
        <v>12544.023999999999</v>
      </c>
      <c r="G39">
        <f t="shared" si="0"/>
        <v>12559.291542999999</v>
      </c>
    </row>
    <row r="40" spans="1:7" x14ac:dyDescent="0.3">
      <c r="A40" s="5">
        <v>399001</v>
      </c>
      <c r="B40" s="6">
        <v>40241</v>
      </c>
      <c r="C40" s="5">
        <v>12312.888999999999</v>
      </c>
      <c r="D40" s="5">
        <v>12720.357</v>
      </c>
      <c r="E40" s="5">
        <v>12292.278</v>
      </c>
      <c r="F40" s="5">
        <v>12647.987999999999</v>
      </c>
      <c r="G40">
        <f t="shared" si="0"/>
        <v>12490.324278</v>
      </c>
    </row>
    <row r="41" spans="1:7" x14ac:dyDescent="0.3">
      <c r="A41" s="5">
        <v>399001</v>
      </c>
      <c r="B41" s="6">
        <v>40242</v>
      </c>
      <c r="C41" s="5">
        <v>12341.739</v>
      </c>
      <c r="D41" s="5">
        <v>12433.566999999999</v>
      </c>
      <c r="E41" s="5">
        <v>12268.555</v>
      </c>
      <c r="F41" s="5">
        <v>12312.74</v>
      </c>
      <c r="G41">
        <f t="shared" si="0"/>
        <v>12336.339313</v>
      </c>
    </row>
    <row r="42" spans="1:7" x14ac:dyDescent="0.3">
      <c r="A42" s="5">
        <v>399001</v>
      </c>
      <c r="B42" s="6">
        <v>40245</v>
      </c>
      <c r="C42" s="5">
        <v>12437.566999999999</v>
      </c>
      <c r="D42" s="5">
        <v>12470.869000000001</v>
      </c>
      <c r="E42" s="5">
        <v>12327.717000000001</v>
      </c>
      <c r="F42" s="5">
        <v>12376.326999999999</v>
      </c>
      <c r="G42">
        <f t="shared" si="0"/>
        <v>12404.023172000001</v>
      </c>
    </row>
    <row r="43" spans="1:7" x14ac:dyDescent="0.3">
      <c r="A43" s="5">
        <v>399001</v>
      </c>
      <c r="B43" s="6">
        <v>40246</v>
      </c>
      <c r="C43" s="5">
        <v>12507.656999999999</v>
      </c>
      <c r="D43" s="5">
        <v>12569.56</v>
      </c>
      <c r="E43" s="5">
        <v>12289.964</v>
      </c>
      <c r="F43" s="5">
        <v>12440.212</v>
      </c>
      <c r="G43">
        <f t="shared" si="0"/>
        <v>12457.060604999999</v>
      </c>
    </row>
    <row r="44" spans="1:7" x14ac:dyDescent="0.3">
      <c r="A44" s="5">
        <v>399001</v>
      </c>
      <c r="B44" s="6">
        <v>40247</v>
      </c>
      <c r="C44" s="5">
        <v>12391.645</v>
      </c>
      <c r="D44" s="5">
        <v>12553.966</v>
      </c>
      <c r="E44" s="5">
        <v>12363.412</v>
      </c>
      <c r="F44" s="5">
        <v>12496.775</v>
      </c>
      <c r="G44">
        <f t="shared" si="0"/>
        <v>12449.740977999998</v>
      </c>
    </row>
    <row r="45" spans="1:7" x14ac:dyDescent="0.3">
      <c r="A45" s="5">
        <v>399001</v>
      </c>
      <c r="B45" s="6">
        <v>40248</v>
      </c>
      <c r="C45" s="5">
        <v>12367.687</v>
      </c>
      <c r="D45" s="5">
        <v>12468.934999999999</v>
      </c>
      <c r="E45" s="5">
        <v>12277.191999999999</v>
      </c>
      <c r="F45" s="5">
        <v>12399.766</v>
      </c>
      <c r="G45">
        <f t="shared" si="0"/>
        <v>12379.653234000001</v>
      </c>
    </row>
    <row r="46" spans="1:7" x14ac:dyDescent="0.3">
      <c r="A46" s="5">
        <v>399001</v>
      </c>
      <c r="B46" s="6">
        <v>40249</v>
      </c>
      <c r="C46" s="5">
        <v>12169.11</v>
      </c>
      <c r="D46" s="5">
        <v>12376.592000000001</v>
      </c>
      <c r="E46" s="5">
        <v>12167.34</v>
      </c>
      <c r="F46" s="5">
        <v>12364.569</v>
      </c>
      <c r="G46">
        <f t="shared" si="0"/>
        <v>12268.797823000001</v>
      </c>
    </row>
    <row r="47" spans="1:7" x14ac:dyDescent="0.3">
      <c r="A47" s="5">
        <v>399001</v>
      </c>
      <c r="B47" s="6">
        <v>40252</v>
      </c>
      <c r="C47" s="5">
        <v>11903.333000000001</v>
      </c>
      <c r="D47" s="5">
        <v>12158.868</v>
      </c>
      <c r="E47" s="5">
        <v>11866.993</v>
      </c>
      <c r="F47" s="5">
        <v>12154.531000000001</v>
      </c>
      <c r="G47">
        <f t="shared" si="0"/>
        <v>12022.819427</v>
      </c>
    </row>
    <row r="48" spans="1:7" x14ac:dyDescent="0.3">
      <c r="A48" s="5">
        <v>399001</v>
      </c>
      <c r="B48" s="6">
        <v>40253</v>
      </c>
      <c r="C48" s="5">
        <v>11948.76</v>
      </c>
      <c r="D48" s="5">
        <v>11985.028</v>
      </c>
      <c r="E48" s="5">
        <v>11835.619000000001</v>
      </c>
      <c r="F48" s="5">
        <v>11931.321</v>
      </c>
      <c r="G48">
        <f t="shared" si="0"/>
        <v>11928.688606</v>
      </c>
    </row>
    <row r="49" spans="1:7" x14ac:dyDescent="0.3">
      <c r="A49" s="5">
        <v>399001</v>
      </c>
      <c r="B49" s="6">
        <v>40254</v>
      </c>
      <c r="C49" s="5">
        <v>12233.773999999999</v>
      </c>
      <c r="D49" s="5">
        <v>12233.773999999999</v>
      </c>
      <c r="E49" s="5">
        <v>11975.576999999999</v>
      </c>
      <c r="F49" s="5">
        <v>12007.795</v>
      </c>
      <c r="G49">
        <f t="shared" si="0"/>
        <v>12114.630862</v>
      </c>
    </row>
    <row r="50" spans="1:7" x14ac:dyDescent="0.3">
      <c r="A50" s="5">
        <v>399001</v>
      </c>
      <c r="B50" s="6">
        <v>40255</v>
      </c>
      <c r="C50" s="5">
        <v>12236.725</v>
      </c>
      <c r="D50" s="5">
        <v>12354.931</v>
      </c>
      <c r="E50" s="5">
        <v>12198.08</v>
      </c>
      <c r="F50" s="5">
        <v>12257.846</v>
      </c>
      <c r="G50">
        <f t="shared" si="0"/>
        <v>12258.447539999999</v>
      </c>
    </row>
    <row r="51" spans="1:7" x14ac:dyDescent="0.3">
      <c r="A51" s="5">
        <v>399001</v>
      </c>
      <c r="B51" s="6">
        <v>40256</v>
      </c>
      <c r="C51" s="5">
        <v>12352.919</v>
      </c>
      <c r="D51" s="5">
        <v>12361.212</v>
      </c>
      <c r="E51" s="5">
        <v>12185.447</v>
      </c>
      <c r="F51" s="5">
        <v>12265.297</v>
      </c>
      <c r="G51">
        <f t="shared" si="0"/>
        <v>12295.440612999999</v>
      </c>
    </row>
    <row r="52" spans="1:7" x14ac:dyDescent="0.3">
      <c r="A52" s="5">
        <v>399001</v>
      </c>
      <c r="B52" s="6">
        <v>40259</v>
      </c>
      <c r="C52" s="5">
        <v>12352.446</v>
      </c>
      <c r="D52" s="5">
        <v>12411.216</v>
      </c>
      <c r="E52" s="5">
        <v>12304.496999999999</v>
      </c>
      <c r="F52" s="5">
        <v>12358.031999999999</v>
      </c>
      <c r="G52">
        <f t="shared" si="0"/>
        <v>12356.238884999999</v>
      </c>
    </row>
    <row r="53" spans="1:7" x14ac:dyDescent="0.3">
      <c r="A53" s="5">
        <v>399001</v>
      </c>
      <c r="B53" s="6">
        <v>40260</v>
      </c>
      <c r="C53" s="5">
        <v>12304.981</v>
      </c>
      <c r="D53" s="5">
        <v>12400.253000000001</v>
      </c>
      <c r="E53" s="5">
        <v>12280.022000000001</v>
      </c>
      <c r="F53" s="5">
        <v>12362.386</v>
      </c>
      <c r="G53">
        <f t="shared" si="0"/>
        <v>12336.148927999999</v>
      </c>
    </row>
    <row r="54" spans="1:7" x14ac:dyDescent="0.3">
      <c r="A54" s="5">
        <v>399001</v>
      </c>
      <c r="B54" s="6">
        <v>40261</v>
      </c>
      <c r="C54" s="5">
        <v>12290.043</v>
      </c>
      <c r="D54" s="5">
        <v>12359.22</v>
      </c>
      <c r="E54" s="5">
        <v>12260.482</v>
      </c>
      <c r="F54" s="5">
        <v>12315.614</v>
      </c>
      <c r="G54">
        <f t="shared" si="0"/>
        <v>12305.511095</v>
      </c>
    </row>
    <row r="55" spans="1:7" x14ac:dyDescent="0.3">
      <c r="A55" s="5">
        <v>399001</v>
      </c>
      <c r="B55" s="6">
        <v>40262</v>
      </c>
      <c r="C55" s="5">
        <v>12086.898999999999</v>
      </c>
      <c r="D55" s="5">
        <v>12266.588</v>
      </c>
      <c r="E55" s="5">
        <v>12078.255999999999</v>
      </c>
      <c r="F55" s="5">
        <v>12266.588</v>
      </c>
      <c r="G55">
        <f t="shared" si="0"/>
        <v>12175.092687</v>
      </c>
    </row>
    <row r="56" spans="1:7" x14ac:dyDescent="0.3">
      <c r="A56" s="5">
        <v>399001</v>
      </c>
      <c r="B56" s="6">
        <v>40263</v>
      </c>
      <c r="C56" s="5">
        <v>12240.356</v>
      </c>
      <c r="D56" s="5">
        <v>12282.264999999999</v>
      </c>
      <c r="E56" s="5">
        <v>12030.432000000001</v>
      </c>
      <c r="F56" s="5">
        <v>12081.112999999999</v>
      </c>
      <c r="G56">
        <f t="shared" si="0"/>
        <v>12159.059047999999</v>
      </c>
    </row>
    <row r="57" spans="1:7" x14ac:dyDescent="0.3">
      <c r="A57" s="5">
        <v>399001</v>
      </c>
      <c r="B57" s="6">
        <v>40266</v>
      </c>
      <c r="C57" s="5">
        <v>12552.449000000001</v>
      </c>
      <c r="D57" s="5">
        <v>12574.878000000001</v>
      </c>
      <c r="E57" s="5">
        <v>12301.602999999999</v>
      </c>
      <c r="F57" s="5">
        <v>12301.602999999999</v>
      </c>
      <c r="G57">
        <f t="shared" si="0"/>
        <v>12431.309938999999</v>
      </c>
    </row>
    <row r="58" spans="1:7" x14ac:dyDescent="0.3">
      <c r="A58" s="5">
        <v>399001</v>
      </c>
      <c r="B58" s="6">
        <v>40267</v>
      </c>
      <c r="C58" s="5">
        <v>12593.035</v>
      </c>
      <c r="D58" s="5">
        <v>12617.673000000001</v>
      </c>
      <c r="E58" s="5">
        <v>12527.579</v>
      </c>
      <c r="F58" s="5">
        <v>12574.805</v>
      </c>
      <c r="G58">
        <f t="shared" si="0"/>
        <v>12579.605692000001</v>
      </c>
    </row>
    <row r="59" spans="1:7" x14ac:dyDescent="0.3">
      <c r="A59" s="5">
        <v>399001</v>
      </c>
      <c r="B59" s="6">
        <v>40268</v>
      </c>
      <c r="C59" s="5">
        <v>12494.35</v>
      </c>
      <c r="D59" s="5">
        <v>12611.434999999999</v>
      </c>
      <c r="E59" s="5">
        <v>12469.449000000001</v>
      </c>
      <c r="F59" s="5">
        <v>12603.745000000001</v>
      </c>
      <c r="G59">
        <f t="shared" si="0"/>
        <v>12545.760199</v>
      </c>
    </row>
    <row r="60" spans="1:7" x14ac:dyDescent="0.3">
      <c r="A60" s="5">
        <v>399001</v>
      </c>
      <c r="B60" s="6">
        <v>40269</v>
      </c>
      <c r="C60" s="5">
        <v>12686.063</v>
      </c>
      <c r="D60" s="5">
        <v>12689.072</v>
      </c>
      <c r="E60" s="5">
        <v>12512.405000000001</v>
      </c>
      <c r="F60" s="5">
        <v>12512.405000000001</v>
      </c>
      <c r="G60">
        <f t="shared" si="0"/>
        <v>12599.808719000001</v>
      </c>
    </row>
    <row r="61" spans="1:7" x14ac:dyDescent="0.3">
      <c r="A61" s="5">
        <v>399001</v>
      </c>
      <c r="B61" s="6">
        <v>40270</v>
      </c>
      <c r="C61" s="5">
        <v>12767.856</v>
      </c>
      <c r="D61" s="5">
        <v>12793.71</v>
      </c>
      <c r="E61" s="5">
        <v>12707.040999999999</v>
      </c>
      <c r="F61" s="5">
        <v>12717.978999999999</v>
      </c>
      <c r="G61">
        <f t="shared" si="0"/>
        <v>12745.766455999998</v>
      </c>
    </row>
    <row r="62" spans="1:7" x14ac:dyDescent="0.3">
      <c r="A62" s="5">
        <v>399001</v>
      </c>
      <c r="B62" s="6">
        <v>40274</v>
      </c>
      <c r="C62" s="5">
        <v>12702.834999999999</v>
      </c>
      <c r="D62" s="5">
        <v>12849.706</v>
      </c>
      <c r="E62" s="5">
        <v>12651.11</v>
      </c>
      <c r="F62" s="5">
        <v>12824.147999999999</v>
      </c>
      <c r="G62">
        <f t="shared" si="0"/>
        <v>12758.493602999999</v>
      </c>
    </row>
    <row r="63" spans="1:7" x14ac:dyDescent="0.3">
      <c r="A63" s="5">
        <v>399001</v>
      </c>
      <c r="B63" s="6">
        <v>40275</v>
      </c>
      <c r="C63" s="5">
        <v>12631.971</v>
      </c>
      <c r="D63" s="5">
        <v>12696.334000000001</v>
      </c>
      <c r="E63" s="5">
        <v>12561.406999999999</v>
      </c>
      <c r="F63" s="5">
        <v>12696.334000000001</v>
      </c>
      <c r="G63">
        <f t="shared" si="0"/>
        <v>12650.674776</v>
      </c>
    </row>
    <row r="64" spans="1:7" x14ac:dyDescent="0.3">
      <c r="A64" s="5">
        <v>399001</v>
      </c>
      <c r="B64" s="6">
        <v>40276</v>
      </c>
      <c r="C64" s="5">
        <v>12427.002</v>
      </c>
      <c r="D64" s="5">
        <v>12603.245999999999</v>
      </c>
      <c r="E64" s="5">
        <v>12381.380999999999</v>
      </c>
      <c r="F64" s="5">
        <v>12603.245999999999</v>
      </c>
      <c r="G64">
        <f t="shared" si="0"/>
        <v>12506.410389000001</v>
      </c>
    </row>
    <row r="65" spans="1:7" x14ac:dyDescent="0.3">
      <c r="A65" s="5">
        <v>399001</v>
      </c>
      <c r="B65" s="6">
        <v>40277</v>
      </c>
      <c r="C65" s="5">
        <v>12555.123</v>
      </c>
      <c r="D65" s="5">
        <v>12555.123</v>
      </c>
      <c r="E65" s="5">
        <v>12393.518</v>
      </c>
      <c r="F65" s="5">
        <v>12452.344999999999</v>
      </c>
      <c r="G65">
        <f t="shared" si="0"/>
        <v>12492.498043</v>
      </c>
    </row>
    <row r="66" spans="1:7" x14ac:dyDescent="0.3">
      <c r="A66" s="5">
        <v>399001</v>
      </c>
      <c r="B66" s="6">
        <v>40280</v>
      </c>
      <c r="C66" s="5">
        <v>12399.2</v>
      </c>
      <c r="D66" s="5">
        <v>12625.766</v>
      </c>
      <c r="E66" s="5">
        <v>12338.857</v>
      </c>
      <c r="F66" s="5">
        <v>12605.945</v>
      </c>
      <c r="G66">
        <f t="shared" si="0"/>
        <v>12494.832797999999</v>
      </c>
    </row>
    <row r="67" spans="1:7" x14ac:dyDescent="0.3">
      <c r="A67" s="5">
        <v>399001</v>
      </c>
      <c r="B67" s="6">
        <v>40281</v>
      </c>
      <c r="C67" s="5">
        <v>12511.891</v>
      </c>
      <c r="D67" s="5">
        <v>12550.348</v>
      </c>
      <c r="E67" s="5">
        <v>12261.271000000001</v>
      </c>
      <c r="F67" s="5">
        <v>12387.394</v>
      </c>
      <c r="G67">
        <f t="shared" ref="G67:G130" si="1">0.5*(0.382*(D67+E67)+0.618*(F67+C67))</f>
        <v>12432.898293999999</v>
      </c>
    </row>
    <row r="68" spans="1:7" x14ac:dyDescent="0.3">
      <c r="A68" s="5">
        <v>399001</v>
      </c>
      <c r="B68" s="6">
        <v>40282</v>
      </c>
      <c r="C68" s="5">
        <v>12557.695</v>
      </c>
      <c r="D68" s="5">
        <v>12557.695</v>
      </c>
      <c r="E68" s="5">
        <v>12447.905000000001</v>
      </c>
      <c r="F68" s="5">
        <v>12514.807000000001</v>
      </c>
      <c r="G68">
        <f t="shared" si="1"/>
        <v>12523.472718000001</v>
      </c>
    </row>
    <row r="69" spans="1:7" x14ac:dyDescent="0.3">
      <c r="A69" s="5">
        <v>399001</v>
      </c>
      <c r="B69" s="6">
        <v>40283</v>
      </c>
      <c r="C69" s="5">
        <v>12513.290999999999</v>
      </c>
      <c r="D69" s="5">
        <v>12584.111999999999</v>
      </c>
      <c r="E69" s="5">
        <v>12422.315000000001</v>
      </c>
      <c r="F69" s="5">
        <v>12561.534</v>
      </c>
      <c r="G69">
        <f t="shared" si="1"/>
        <v>12524.348481999999</v>
      </c>
    </row>
    <row r="70" spans="1:7" x14ac:dyDescent="0.3">
      <c r="A70" s="5">
        <v>399001</v>
      </c>
      <c r="B70" s="6">
        <v>40284</v>
      </c>
      <c r="C70" s="5">
        <v>12416.86</v>
      </c>
      <c r="D70" s="5">
        <v>12508.522000000001</v>
      </c>
      <c r="E70" s="5">
        <v>12363.785</v>
      </c>
      <c r="F70" s="5">
        <v>12503.465</v>
      </c>
      <c r="G70">
        <f t="shared" si="1"/>
        <v>12450.991062000001</v>
      </c>
    </row>
    <row r="71" spans="1:7" x14ac:dyDescent="0.3">
      <c r="A71" s="5">
        <v>399001</v>
      </c>
      <c r="B71" s="6">
        <v>40287</v>
      </c>
      <c r="C71" s="5">
        <v>11644.576999999999</v>
      </c>
      <c r="D71" s="5">
        <v>12248.022000000001</v>
      </c>
      <c r="E71" s="5">
        <v>11641.597</v>
      </c>
      <c r="F71" s="5">
        <v>12248.022000000001</v>
      </c>
      <c r="G71">
        <f t="shared" si="1"/>
        <v>11945.730320000001</v>
      </c>
    </row>
    <row r="72" spans="1:7" x14ac:dyDescent="0.3">
      <c r="A72" s="5">
        <v>399001</v>
      </c>
      <c r="B72" s="6">
        <v>40288</v>
      </c>
      <c r="C72" s="5">
        <v>11538.976000000001</v>
      </c>
      <c r="D72" s="5">
        <v>11713.905000000001</v>
      </c>
      <c r="E72" s="5">
        <v>11395.742</v>
      </c>
      <c r="F72" s="5">
        <v>11627.406999999999</v>
      </c>
      <c r="G72">
        <f t="shared" si="1"/>
        <v>11572.354923999999</v>
      </c>
    </row>
    <row r="73" spans="1:7" x14ac:dyDescent="0.3">
      <c r="A73" s="5">
        <v>399001</v>
      </c>
      <c r="B73" s="6">
        <v>40289</v>
      </c>
      <c r="C73" s="5">
        <v>11766.815000000001</v>
      </c>
      <c r="D73" s="5">
        <v>11779.127</v>
      </c>
      <c r="E73" s="5">
        <v>11501.956</v>
      </c>
      <c r="F73" s="5">
        <v>11557.603999999999</v>
      </c>
      <c r="G73">
        <f t="shared" si="1"/>
        <v>11653.932324000001</v>
      </c>
    </row>
    <row r="74" spans="1:7" x14ac:dyDescent="0.3">
      <c r="A74" s="5">
        <v>399001</v>
      </c>
      <c r="B74" s="6">
        <v>40290</v>
      </c>
      <c r="C74" s="5">
        <v>11703.962</v>
      </c>
      <c r="D74" s="5">
        <v>11822.805</v>
      </c>
      <c r="E74" s="5">
        <v>11573.615</v>
      </c>
      <c r="F74" s="5">
        <v>11745.239</v>
      </c>
      <c r="G74">
        <f t="shared" si="1"/>
        <v>11714.519328999999</v>
      </c>
    </row>
    <row r="75" spans="1:7" x14ac:dyDescent="0.3">
      <c r="A75" s="5">
        <v>399001</v>
      </c>
      <c r="B75" s="6">
        <v>40291</v>
      </c>
      <c r="C75" s="5">
        <v>11702.87</v>
      </c>
      <c r="D75" s="5">
        <v>11808.054</v>
      </c>
      <c r="E75" s="5">
        <v>11638.025</v>
      </c>
      <c r="F75" s="5">
        <v>11681.965</v>
      </c>
      <c r="G75">
        <f t="shared" si="1"/>
        <v>11704.115103999999</v>
      </c>
    </row>
    <row r="76" spans="1:7" x14ac:dyDescent="0.3">
      <c r="A76" s="5">
        <v>399001</v>
      </c>
      <c r="B76" s="6">
        <v>40294</v>
      </c>
      <c r="C76" s="5">
        <v>11602.634</v>
      </c>
      <c r="D76" s="5">
        <v>11767.664000000001</v>
      </c>
      <c r="E76" s="5">
        <v>11594.236000000001</v>
      </c>
      <c r="F76" s="5">
        <v>11701.424999999999</v>
      </c>
      <c r="G76">
        <f t="shared" si="1"/>
        <v>11663.077131000002</v>
      </c>
    </row>
    <row r="77" spans="1:7" x14ac:dyDescent="0.3">
      <c r="A77" s="5">
        <v>399001</v>
      </c>
      <c r="B77" s="6">
        <v>40295</v>
      </c>
      <c r="C77" s="5">
        <v>11355.367</v>
      </c>
      <c r="D77" s="5">
        <v>11565.993</v>
      </c>
      <c r="E77" s="5">
        <v>11179.502</v>
      </c>
      <c r="F77" s="5">
        <v>11565.993</v>
      </c>
      <c r="G77">
        <f t="shared" si="1"/>
        <v>11427.089785</v>
      </c>
    </row>
    <row r="78" spans="1:7" x14ac:dyDescent="0.3">
      <c r="A78" s="5">
        <v>399001</v>
      </c>
      <c r="B78" s="6">
        <v>40296</v>
      </c>
      <c r="C78" s="5">
        <v>11333.847</v>
      </c>
      <c r="D78" s="5">
        <v>11444.582</v>
      </c>
      <c r="E78" s="5">
        <v>11174.172</v>
      </c>
      <c r="F78" s="5">
        <v>11250.527</v>
      </c>
      <c r="G78">
        <f t="shared" si="1"/>
        <v>11298.753580000001</v>
      </c>
    </row>
    <row r="79" spans="1:7" x14ac:dyDescent="0.3">
      <c r="A79" s="5">
        <v>399001</v>
      </c>
      <c r="B79" s="6">
        <v>40297</v>
      </c>
      <c r="C79" s="5">
        <v>11196.349</v>
      </c>
      <c r="D79" s="5">
        <v>11452.405000000001</v>
      </c>
      <c r="E79" s="5">
        <v>11195.218999999999</v>
      </c>
      <c r="F79" s="5">
        <v>11402.998</v>
      </c>
      <c r="G79">
        <f t="shared" si="1"/>
        <v>11308.894407</v>
      </c>
    </row>
    <row r="80" spans="1:7" x14ac:dyDescent="0.3">
      <c r="A80" s="5">
        <v>399001</v>
      </c>
      <c r="B80" s="6">
        <v>40298</v>
      </c>
      <c r="C80" s="5">
        <v>11162.537</v>
      </c>
      <c r="D80" s="5">
        <v>11192.377</v>
      </c>
      <c r="E80" s="5">
        <v>10974.148999999999</v>
      </c>
      <c r="F80" s="5">
        <v>11135.842000000001</v>
      </c>
      <c r="G80">
        <f t="shared" si="1"/>
        <v>11124.005577</v>
      </c>
    </row>
    <row r="81" spans="1:7" x14ac:dyDescent="0.3">
      <c r="A81" s="5">
        <v>399001</v>
      </c>
      <c r="B81" s="6">
        <v>40302</v>
      </c>
      <c r="C81" s="5">
        <v>10960.771000000001</v>
      </c>
      <c r="D81" s="5">
        <v>11139.156000000001</v>
      </c>
      <c r="E81" s="5">
        <v>10911.859</v>
      </c>
      <c r="F81" s="5">
        <v>10959.163</v>
      </c>
      <c r="G81">
        <f t="shared" si="1"/>
        <v>10985.003471</v>
      </c>
    </row>
    <row r="82" spans="1:7" x14ac:dyDescent="0.3">
      <c r="A82" s="5">
        <v>399001</v>
      </c>
      <c r="B82" s="6">
        <v>40303</v>
      </c>
      <c r="C82" s="5">
        <v>11003.731</v>
      </c>
      <c r="D82" s="5">
        <v>11006.581</v>
      </c>
      <c r="E82" s="5">
        <v>10671.893</v>
      </c>
      <c r="F82" s="5">
        <v>10853.13</v>
      </c>
      <c r="G82">
        <f t="shared" si="1"/>
        <v>10894.358582999999</v>
      </c>
    </row>
    <row r="83" spans="1:7" x14ac:dyDescent="0.3">
      <c r="A83" s="5">
        <v>399001</v>
      </c>
      <c r="B83" s="6">
        <v>40304</v>
      </c>
      <c r="C83" s="5">
        <v>10422.564</v>
      </c>
      <c r="D83" s="5">
        <v>10936.96</v>
      </c>
      <c r="E83" s="5">
        <v>10421.714</v>
      </c>
      <c r="F83" s="5">
        <v>10936.96</v>
      </c>
      <c r="G83">
        <f t="shared" si="1"/>
        <v>10679.59965</v>
      </c>
    </row>
    <row r="84" spans="1:7" x14ac:dyDescent="0.3">
      <c r="A84" s="5">
        <v>399001</v>
      </c>
      <c r="B84" s="6">
        <v>40305</v>
      </c>
      <c r="C84" s="5">
        <v>10146.424999999999</v>
      </c>
      <c r="D84" s="5">
        <v>10346.204</v>
      </c>
      <c r="E84" s="5">
        <v>10091.321</v>
      </c>
      <c r="F84" s="5">
        <v>10184.793</v>
      </c>
      <c r="G84">
        <f t="shared" si="1"/>
        <v>10185.913637000001</v>
      </c>
    </row>
    <row r="85" spans="1:7" x14ac:dyDescent="0.3">
      <c r="A85" s="5">
        <v>399001</v>
      </c>
      <c r="B85" s="6">
        <v>40308</v>
      </c>
      <c r="C85" s="5">
        <v>10264.045</v>
      </c>
      <c r="D85" s="5">
        <v>10314.022999999999</v>
      </c>
      <c r="E85" s="5">
        <v>10042.125</v>
      </c>
      <c r="F85" s="5">
        <v>10156.901</v>
      </c>
      <c r="G85">
        <f t="shared" si="1"/>
        <v>10198.096582</v>
      </c>
    </row>
    <row r="86" spans="1:7" x14ac:dyDescent="0.3">
      <c r="A86" s="5">
        <v>399001</v>
      </c>
      <c r="B86" s="6">
        <v>40309</v>
      </c>
      <c r="C86" s="5">
        <v>10091.204</v>
      </c>
      <c r="D86" s="5">
        <v>10511.147999999999</v>
      </c>
      <c r="E86" s="5">
        <v>10083.795</v>
      </c>
      <c r="F86" s="5">
        <v>10486.272000000001</v>
      </c>
      <c r="G86">
        <f t="shared" si="1"/>
        <v>10292.074197000002</v>
      </c>
    </row>
    <row r="87" spans="1:7" x14ac:dyDescent="0.3">
      <c r="A87" s="5">
        <v>399001</v>
      </c>
      <c r="B87" s="6">
        <v>40310</v>
      </c>
      <c r="C87" s="5">
        <v>10146.632</v>
      </c>
      <c r="D87" s="5">
        <v>10202.563</v>
      </c>
      <c r="E87" s="5">
        <v>9905.48</v>
      </c>
      <c r="F87" s="5">
        <v>10006.941999999999</v>
      </c>
      <c r="G87">
        <f t="shared" si="1"/>
        <v>10068.090579</v>
      </c>
    </row>
    <row r="88" spans="1:7" x14ac:dyDescent="0.3">
      <c r="A88" s="5">
        <v>399001</v>
      </c>
      <c r="B88" s="6">
        <v>40311</v>
      </c>
      <c r="C88" s="5">
        <v>10417.805</v>
      </c>
      <c r="D88" s="5">
        <v>10417.805</v>
      </c>
      <c r="E88" s="5">
        <v>10114.683999999999</v>
      </c>
      <c r="F88" s="5">
        <v>10161.181</v>
      </c>
      <c r="G88">
        <f t="shared" si="1"/>
        <v>10280.612073</v>
      </c>
    </row>
    <row r="89" spans="1:7" x14ac:dyDescent="0.3">
      <c r="A89" s="5">
        <v>399001</v>
      </c>
      <c r="B89" s="6">
        <v>40312</v>
      </c>
      <c r="C89" s="5">
        <v>10330.141</v>
      </c>
      <c r="D89" s="5">
        <v>10400.279</v>
      </c>
      <c r="E89" s="5">
        <v>10257.749</v>
      </c>
      <c r="F89" s="5">
        <v>10354.776</v>
      </c>
      <c r="G89">
        <f t="shared" si="1"/>
        <v>10337.322701000001</v>
      </c>
    </row>
    <row r="90" spans="1:7" x14ac:dyDescent="0.3">
      <c r="A90" s="5">
        <v>399001</v>
      </c>
      <c r="B90" s="6">
        <v>40315</v>
      </c>
      <c r="C90" s="5">
        <v>9731.7180000000008</v>
      </c>
      <c r="D90" s="5">
        <v>10177.82</v>
      </c>
      <c r="E90" s="5">
        <v>9728.6710000000003</v>
      </c>
      <c r="F90" s="5">
        <v>10168.15</v>
      </c>
      <c r="G90">
        <f t="shared" si="1"/>
        <v>9951.1989930000018</v>
      </c>
    </row>
    <row r="91" spans="1:7" x14ac:dyDescent="0.3">
      <c r="A91" s="5">
        <v>399001</v>
      </c>
      <c r="B91" s="6">
        <v>40316</v>
      </c>
      <c r="C91" s="5">
        <v>10003.807000000001</v>
      </c>
      <c r="D91" s="5">
        <v>10056.218000000001</v>
      </c>
      <c r="E91" s="5">
        <v>9627.4240000000009</v>
      </c>
      <c r="F91" s="5">
        <v>9719.0720000000001</v>
      </c>
      <c r="G91">
        <f t="shared" si="1"/>
        <v>9853.9452330000004</v>
      </c>
    </row>
    <row r="92" spans="1:7" x14ac:dyDescent="0.3">
      <c r="A92" s="5">
        <v>399001</v>
      </c>
      <c r="B92" s="6">
        <v>40317</v>
      </c>
      <c r="C92" s="5">
        <v>9991.4009999999998</v>
      </c>
      <c r="D92" s="5">
        <v>10138.179</v>
      </c>
      <c r="E92" s="5">
        <v>9818.8960000000006</v>
      </c>
      <c r="F92" s="5">
        <v>9904.7520000000004</v>
      </c>
      <c r="G92">
        <f t="shared" si="1"/>
        <v>9959.7126019999996</v>
      </c>
    </row>
    <row r="93" spans="1:7" x14ac:dyDescent="0.3">
      <c r="A93" s="5">
        <v>399001</v>
      </c>
      <c r="B93" s="6">
        <v>40318</v>
      </c>
      <c r="C93" s="5">
        <v>9945.5509999999995</v>
      </c>
      <c r="D93" s="5">
        <v>10214.325999999999</v>
      </c>
      <c r="E93" s="5">
        <v>9903.1080000000002</v>
      </c>
      <c r="F93" s="5">
        <v>9917.5339999999997</v>
      </c>
      <c r="G93">
        <f t="shared" si="1"/>
        <v>9980.1231590000007</v>
      </c>
    </row>
    <row r="94" spans="1:7" x14ac:dyDescent="0.3">
      <c r="A94" s="5">
        <v>399001</v>
      </c>
      <c r="B94" s="6">
        <v>40319</v>
      </c>
      <c r="C94" s="5">
        <v>10209.069</v>
      </c>
      <c r="D94" s="5">
        <v>10209.243</v>
      </c>
      <c r="E94" s="5">
        <v>9666.4719999999998</v>
      </c>
      <c r="F94" s="5">
        <v>9698.0740000000005</v>
      </c>
      <c r="G94">
        <f t="shared" si="1"/>
        <v>9947.568752000001</v>
      </c>
    </row>
    <row r="95" spans="1:7" x14ac:dyDescent="0.3">
      <c r="A95" s="5">
        <v>399001</v>
      </c>
      <c r="B95" s="6">
        <v>40322</v>
      </c>
      <c r="C95" s="5">
        <v>10620.125</v>
      </c>
      <c r="D95" s="5">
        <v>10710.115</v>
      </c>
      <c r="E95" s="5">
        <v>10296.191999999999</v>
      </c>
      <c r="F95" s="5">
        <v>10296.191999999999</v>
      </c>
      <c r="G95">
        <f t="shared" si="1"/>
        <v>10475.346589999999</v>
      </c>
    </row>
    <row r="96" spans="1:7" x14ac:dyDescent="0.3">
      <c r="A96" s="5">
        <v>399001</v>
      </c>
      <c r="B96" s="6">
        <v>40323</v>
      </c>
      <c r="C96" s="5">
        <v>10365.225</v>
      </c>
      <c r="D96" s="5">
        <v>10545.538</v>
      </c>
      <c r="E96" s="5">
        <v>10304.84</v>
      </c>
      <c r="F96" s="5">
        <v>10539.411</v>
      </c>
      <c r="G96">
        <f t="shared" si="1"/>
        <v>10441.954721999999</v>
      </c>
    </row>
    <row r="97" spans="1:7" x14ac:dyDescent="0.3">
      <c r="A97" s="5">
        <v>399001</v>
      </c>
      <c r="B97" s="6">
        <v>40324</v>
      </c>
      <c r="C97" s="5">
        <v>10361.697</v>
      </c>
      <c r="D97" s="5">
        <v>10465.324000000001</v>
      </c>
      <c r="E97" s="5">
        <v>10286.379000000001</v>
      </c>
      <c r="F97" s="5">
        <v>10353.401</v>
      </c>
      <c r="G97">
        <f t="shared" si="1"/>
        <v>10364.540555</v>
      </c>
    </row>
    <row r="98" spans="1:7" x14ac:dyDescent="0.3">
      <c r="A98" s="5">
        <v>399001</v>
      </c>
      <c r="B98" s="6">
        <v>40325</v>
      </c>
      <c r="C98" s="5">
        <v>10543.333000000001</v>
      </c>
      <c r="D98" s="5">
        <v>10575.736000000001</v>
      </c>
      <c r="E98" s="5">
        <v>10199.11</v>
      </c>
      <c r="F98" s="5">
        <v>10342.184999999999</v>
      </c>
      <c r="G98">
        <f t="shared" si="1"/>
        <v>10421.620648</v>
      </c>
    </row>
    <row r="99" spans="1:7" x14ac:dyDescent="0.3">
      <c r="A99" s="5">
        <v>399001</v>
      </c>
      <c r="B99" s="6">
        <v>40326</v>
      </c>
      <c r="C99" s="5">
        <v>10495.652</v>
      </c>
      <c r="D99" s="5">
        <v>10670.293</v>
      </c>
      <c r="E99" s="5">
        <v>10447.155000000001</v>
      </c>
      <c r="F99" s="5">
        <v>10636.861999999999</v>
      </c>
      <c r="G99">
        <f t="shared" si="1"/>
        <v>10563.379394</v>
      </c>
    </row>
    <row r="100" spans="1:7" x14ac:dyDescent="0.3">
      <c r="A100" s="5">
        <v>399001</v>
      </c>
      <c r="B100" s="6">
        <v>40329</v>
      </c>
      <c r="C100" s="5">
        <v>10204.174000000001</v>
      </c>
      <c r="D100" s="5">
        <v>10553.242</v>
      </c>
      <c r="E100" s="5">
        <v>10204.174000000001</v>
      </c>
      <c r="F100" s="5">
        <v>10455.34</v>
      </c>
      <c r="G100">
        <f t="shared" si="1"/>
        <v>10348.456282000001</v>
      </c>
    </row>
    <row r="101" spans="1:7" x14ac:dyDescent="0.3">
      <c r="A101" s="5">
        <v>399001</v>
      </c>
      <c r="B101" s="6">
        <v>40330</v>
      </c>
      <c r="C101" s="5">
        <v>10098.454</v>
      </c>
      <c r="D101" s="5">
        <v>10246.026</v>
      </c>
      <c r="E101" s="5">
        <v>9970.0480000000007</v>
      </c>
      <c r="F101" s="5">
        <v>10123.669</v>
      </c>
      <c r="G101">
        <f t="shared" si="1"/>
        <v>10109.906140999999</v>
      </c>
    </row>
    <row r="102" spans="1:7" x14ac:dyDescent="0.3">
      <c r="A102" s="5">
        <v>399001</v>
      </c>
      <c r="B102" s="6">
        <v>40331</v>
      </c>
      <c r="C102" s="5">
        <v>10188.141</v>
      </c>
      <c r="D102" s="5">
        <v>10188.141</v>
      </c>
      <c r="E102" s="5">
        <v>9950.5339999999997</v>
      </c>
      <c r="F102" s="5">
        <v>10062.749</v>
      </c>
      <c r="G102">
        <f t="shared" si="1"/>
        <v>10104.011934999999</v>
      </c>
    </row>
    <row r="103" spans="1:7" x14ac:dyDescent="0.3">
      <c r="A103" s="5">
        <v>399001</v>
      </c>
      <c r="B103" s="6">
        <v>40332</v>
      </c>
      <c r="C103" s="5">
        <v>10118.039000000001</v>
      </c>
      <c r="D103" s="5">
        <v>10317.974</v>
      </c>
      <c r="E103" s="5">
        <v>10118.039000000001</v>
      </c>
      <c r="F103" s="5">
        <v>10249.275</v>
      </c>
      <c r="G103">
        <f t="shared" si="1"/>
        <v>10196.778509</v>
      </c>
    </row>
    <row r="104" spans="1:7" x14ac:dyDescent="0.3">
      <c r="A104" s="5">
        <v>399001</v>
      </c>
      <c r="B104" s="6">
        <v>40333</v>
      </c>
      <c r="C104" s="5">
        <v>10187.203</v>
      </c>
      <c r="D104" s="5">
        <v>10202.062</v>
      </c>
      <c r="E104" s="5">
        <v>10055.32</v>
      </c>
      <c r="F104" s="5">
        <v>10086.050999999999</v>
      </c>
      <c r="G104">
        <f t="shared" si="1"/>
        <v>10133.595448</v>
      </c>
    </row>
    <row r="105" spans="1:7" x14ac:dyDescent="0.3">
      <c r="A105" s="5">
        <v>399001</v>
      </c>
      <c r="B105" s="6">
        <v>40336</v>
      </c>
      <c r="C105" s="5">
        <v>9992.6740000000009</v>
      </c>
      <c r="D105" s="5">
        <v>10083.267</v>
      </c>
      <c r="E105" s="5">
        <v>9922.7749999999996</v>
      </c>
      <c r="F105" s="5">
        <v>9977.2270000000008</v>
      </c>
      <c r="G105">
        <f t="shared" si="1"/>
        <v>9991.8534310000014</v>
      </c>
    </row>
    <row r="106" spans="1:7" x14ac:dyDescent="0.3">
      <c r="A106" s="5">
        <v>399001</v>
      </c>
      <c r="B106" s="6">
        <v>40337</v>
      </c>
      <c r="C106" s="5">
        <v>10038.784</v>
      </c>
      <c r="D106" s="5">
        <v>10104.085999999999</v>
      </c>
      <c r="E106" s="5">
        <v>9944.4699999999993</v>
      </c>
      <c r="F106" s="5">
        <v>9981.7440000000006</v>
      </c>
      <c r="G106">
        <f t="shared" si="1"/>
        <v>10015.617348</v>
      </c>
    </row>
    <row r="107" spans="1:7" x14ac:dyDescent="0.3">
      <c r="A107" s="5">
        <v>399001</v>
      </c>
      <c r="B107" s="6">
        <v>40338</v>
      </c>
      <c r="C107" s="5">
        <v>10346.27</v>
      </c>
      <c r="D107" s="5">
        <v>10358.591</v>
      </c>
      <c r="E107" s="5">
        <v>10039.757</v>
      </c>
      <c r="F107" s="5">
        <v>10086.766</v>
      </c>
      <c r="G107">
        <f t="shared" si="1"/>
        <v>10209.892592</v>
      </c>
    </row>
    <row r="108" spans="1:7" x14ac:dyDescent="0.3">
      <c r="A108" s="5">
        <v>399001</v>
      </c>
      <c r="B108" s="6">
        <v>40339</v>
      </c>
      <c r="C108" s="5">
        <v>10222.218000000001</v>
      </c>
      <c r="D108" s="5">
        <v>10337.120999999999</v>
      </c>
      <c r="E108" s="5">
        <v>10217.299000000001</v>
      </c>
      <c r="F108" s="5">
        <v>10271.297</v>
      </c>
      <c r="G108">
        <f t="shared" si="1"/>
        <v>10258.390355</v>
      </c>
    </row>
    <row r="109" spans="1:7" x14ac:dyDescent="0.3">
      <c r="A109" s="5">
        <v>399001</v>
      </c>
      <c r="B109" s="6">
        <v>40340</v>
      </c>
      <c r="C109" s="5">
        <v>10239.333000000001</v>
      </c>
      <c r="D109" s="5">
        <v>10357.004999999999</v>
      </c>
      <c r="E109" s="5">
        <v>10222.691000000001</v>
      </c>
      <c r="F109" s="5">
        <v>10286.047</v>
      </c>
      <c r="G109">
        <f t="shared" si="1"/>
        <v>10273.064355999999</v>
      </c>
    </row>
    <row r="110" spans="1:7" x14ac:dyDescent="0.3">
      <c r="A110" s="5">
        <v>399001</v>
      </c>
      <c r="B110" s="6">
        <v>40346</v>
      </c>
      <c r="C110" s="5">
        <v>10162.365</v>
      </c>
      <c r="D110" s="5">
        <v>10329.436</v>
      </c>
      <c r="E110" s="5">
        <v>10162.365</v>
      </c>
      <c r="F110" s="5">
        <v>10300.496999999999</v>
      </c>
      <c r="G110">
        <f t="shared" si="1"/>
        <v>10236.958349</v>
      </c>
    </row>
    <row r="111" spans="1:7" x14ac:dyDescent="0.3">
      <c r="A111" s="5">
        <v>399001</v>
      </c>
      <c r="B111" s="6">
        <v>40347</v>
      </c>
      <c r="C111" s="5">
        <v>9966.5380000000005</v>
      </c>
      <c r="D111" s="5">
        <v>10234.406999999999</v>
      </c>
      <c r="E111" s="5">
        <v>9934.8220000000001</v>
      </c>
      <c r="F111" s="5">
        <v>10156.955</v>
      </c>
      <c r="G111">
        <f t="shared" si="1"/>
        <v>10070.482076</v>
      </c>
    </row>
    <row r="112" spans="1:7" x14ac:dyDescent="0.3">
      <c r="A112" s="5">
        <v>399001</v>
      </c>
      <c r="B112" s="6">
        <v>40350</v>
      </c>
      <c r="C112" s="5">
        <v>10309.605</v>
      </c>
      <c r="D112" s="5">
        <v>10323.182000000001</v>
      </c>
      <c r="E112" s="5">
        <v>9874.4310000000005</v>
      </c>
      <c r="F112" s="5">
        <v>9957.3729999999996</v>
      </c>
      <c r="G112">
        <f t="shared" si="1"/>
        <v>10120.240285</v>
      </c>
    </row>
    <row r="113" spans="1:7" x14ac:dyDescent="0.3">
      <c r="A113" s="5">
        <v>399001</v>
      </c>
      <c r="B113" s="6">
        <v>40351</v>
      </c>
      <c r="C113" s="5">
        <v>10345.547</v>
      </c>
      <c r="D113" s="5">
        <v>10407.379999999999</v>
      </c>
      <c r="E113" s="5">
        <v>10242.136</v>
      </c>
      <c r="F113" s="5">
        <v>10268.727999999999</v>
      </c>
      <c r="G113">
        <f t="shared" si="1"/>
        <v>10313.868531</v>
      </c>
    </row>
    <row r="114" spans="1:7" x14ac:dyDescent="0.3">
      <c r="A114" s="5">
        <v>399001</v>
      </c>
      <c r="B114" s="6">
        <v>40352</v>
      </c>
      <c r="C114" s="5">
        <v>10256.266</v>
      </c>
      <c r="D114" s="5">
        <v>10374.33</v>
      </c>
      <c r="E114" s="5">
        <v>10157.664000000001</v>
      </c>
      <c r="F114" s="5">
        <v>10282.460999999999</v>
      </c>
      <c r="G114">
        <f t="shared" si="1"/>
        <v>10268.077497</v>
      </c>
    </row>
    <row r="115" spans="1:7" x14ac:dyDescent="0.3">
      <c r="A115" s="5">
        <v>399001</v>
      </c>
      <c r="B115" s="6">
        <v>40353</v>
      </c>
      <c r="C115" s="5">
        <v>10250.901</v>
      </c>
      <c r="D115" s="5">
        <v>10343.566999999999</v>
      </c>
      <c r="E115" s="5">
        <v>10173.385</v>
      </c>
      <c r="F115" s="5">
        <v>10244.013000000001</v>
      </c>
      <c r="G115">
        <f t="shared" si="1"/>
        <v>10251.666258000001</v>
      </c>
    </row>
    <row r="116" spans="1:7" x14ac:dyDescent="0.3">
      <c r="A116" s="5">
        <v>399001</v>
      </c>
      <c r="B116" s="6">
        <v>40354</v>
      </c>
      <c r="C116" s="5">
        <v>10104.831</v>
      </c>
      <c r="D116" s="5">
        <v>10219.723</v>
      </c>
      <c r="E116" s="5">
        <v>10037.939</v>
      </c>
      <c r="F116" s="5">
        <v>10195.896000000001</v>
      </c>
      <c r="G116">
        <f t="shared" si="1"/>
        <v>10142.138084999999</v>
      </c>
    </row>
    <row r="117" spans="1:7" x14ac:dyDescent="0.3">
      <c r="A117" s="5">
        <v>399001</v>
      </c>
      <c r="B117" s="6">
        <v>40357</v>
      </c>
      <c r="C117" s="5">
        <v>10012.055</v>
      </c>
      <c r="D117" s="5">
        <v>10165.574000000001</v>
      </c>
      <c r="E117" s="5">
        <v>9980.67</v>
      </c>
      <c r="F117" s="5">
        <v>10101.267</v>
      </c>
      <c r="G117">
        <f t="shared" si="1"/>
        <v>10062.949101999999</v>
      </c>
    </row>
    <row r="118" spans="1:7" x14ac:dyDescent="0.3">
      <c r="A118" s="5">
        <v>399001</v>
      </c>
      <c r="B118" s="6">
        <v>40358</v>
      </c>
      <c r="C118" s="5">
        <v>9508.9050000000007</v>
      </c>
      <c r="D118" s="5">
        <v>10061.034</v>
      </c>
      <c r="E118" s="5">
        <v>9508.5869999999995</v>
      </c>
      <c r="F118" s="5">
        <v>10022.799999999999</v>
      </c>
      <c r="G118">
        <f t="shared" si="1"/>
        <v>9773.0944560000007</v>
      </c>
    </row>
    <row r="119" spans="1:7" x14ac:dyDescent="0.3">
      <c r="A119" s="5">
        <v>399001</v>
      </c>
      <c r="B119" s="6">
        <v>40359</v>
      </c>
      <c r="C119" s="5">
        <v>9386.9369999999999</v>
      </c>
      <c r="D119" s="5">
        <v>9449.8109999999997</v>
      </c>
      <c r="E119" s="5">
        <v>9335.5650000000005</v>
      </c>
      <c r="F119" s="5">
        <v>9428.1640000000007</v>
      </c>
      <c r="G119">
        <f t="shared" si="1"/>
        <v>9401.8730250000008</v>
      </c>
    </row>
    <row r="120" spans="1:7" x14ac:dyDescent="0.3">
      <c r="A120" s="5">
        <v>399001</v>
      </c>
      <c r="B120" s="6">
        <v>40360</v>
      </c>
      <c r="C120" s="5">
        <v>9203.9089999999997</v>
      </c>
      <c r="D120" s="5">
        <v>9439.7379999999994</v>
      </c>
      <c r="E120" s="5">
        <v>9203.9089999999997</v>
      </c>
      <c r="F120" s="5">
        <v>9376.0779999999995</v>
      </c>
      <c r="G120">
        <f t="shared" si="1"/>
        <v>9302.1525599999986</v>
      </c>
    </row>
    <row r="121" spans="1:7" x14ac:dyDescent="0.3">
      <c r="A121" s="5">
        <v>399001</v>
      </c>
      <c r="B121" s="6">
        <v>40361</v>
      </c>
      <c r="C121" s="5">
        <v>9227.8880000000008</v>
      </c>
      <c r="D121" s="5">
        <v>9272.643</v>
      </c>
      <c r="E121" s="5">
        <v>8945.2039999999997</v>
      </c>
      <c r="F121" s="5">
        <v>9192.1029999999992</v>
      </c>
      <c r="G121">
        <f t="shared" si="1"/>
        <v>9171.3859960000009</v>
      </c>
    </row>
    <row r="122" spans="1:7" x14ac:dyDescent="0.3">
      <c r="A122" s="5">
        <v>399001</v>
      </c>
      <c r="B122" s="6">
        <v>40364</v>
      </c>
      <c r="C122" s="5">
        <v>9171.0290000000005</v>
      </c>
      <c r="D122" s="5">
        <v>9237.0730000000003</v>
      </c>
      <c r="E122" s="5">
        <v>8982.8019999999997</v>
      </c>
      <c r="F122" s="5">
        <v>9122.4330000000009</v>
      </c>
      <c r="G122">
        <f t="shared" si="1"/>
        <v>9132.6758829999999</v>
      </c>
    </row>
    <row r="123" spans="1:7" x14ac:dyDescent="0.3">
      <c r="A123" s="5">
        <v>399001</v>
      </c>
      <c r="B123" s="6">
        <v>40365</v>
      </c>
      <c r="C123" s="5">
        <v>9363.0159999999996</v>
      </c>
      <c r="D123" s="5">
        <v>9403.0679999999993</v>
      </c>
      <c r="E123" s="5">
        <v>9122.018</v>
      </c>
      <c r="F123" s="5">
        <v>9128.1820000000007</v>
      </c>
      <c r="G123">
        <f t="shared" si="1"/>
        <v>9252.0716080000002</v>
      </c>
    </row>
    <row r="124" spans="1:7" x14ac:dyDescent="0.3">
      <c r="A124" s="5">
        <v>399001</v>
      </c>
      <c r="B124" s="6">
        <v>40366</v>
      </c>
      <c r="C124" s="5">
        <v>9485.43</v>
      </c>
      <c r="D124" s="5">
        <v>9485.43</v>
      </c>
      <c r="E124" s="5">
        <v>9359.3520000000008</v>
      </c>
      <c r="F124" s="5">
        <v>9392.9940000000006</v>
      </c>
      <c r="G124">
        <f t="shared" si="1"/>
        <v>9432.7863780000007</v>
      </c>
    </row>
    <row r="125" spans="1:7" x14ac:dyDescent="0.3">
      <c r="A125" s="5">
        <v>399001</v>
      </c>
      <c r="B125" s="6">
        <v>40367</v>
      </c>
      <c r="C125" s="5">
        <v>9465.7990000000009</v>
      </c>
      <c r="D125" s="5">
        <v>9585.3680000000004</v>
      </c>
      <c r="E125" s="5">
        <v>9436.3989999999994</v>
      </c>
      <c r="F125" s="5">
        <v>9528.2639999999992</v>
      </c>
      <c r="G125">
        <f t="shared" si="1"/>
        <v>9502.3229640000009</v>
      </c>
    </row>
    <row r="126" spans="1:7" x14ac:dyDescent="0.3">
      <c r="A126" s="5">
        <v>399001</v>
      </c>
      <c r="B126" s="6">
        <v>40368</v>
      </c>
      <c r="C126" s="5">
        <v>9816.8549999999996</v>
      </c>
      <c r="D126" s="5">
        <v>9868.8029999999999</v>
      </c>
      <c r="E126" s="5">
        <v>9399.5079999999998</v>
      </c>
      <c r="F126" s="5">
        <v>9480.2870000000003</v>
      </c>
      <c r="G126">
        <f t="shared" si="1"/>
        <v>9643.0642790000002</v>
      </c>
    </row>
    <row r="127" spans="1:7" x14ac:dyDescent="0.3">
      <c r="A127" s="5">
        <v>399001</v>
      </c>
      <c r="B127" s="6">
        <v>40371</v>
      </c>
      <c r="C127" s="5">
        <v>9959.2180000000008</v>
      </c>
      <c r="D127" s="5">
        <v>9999.9860000000008</v>
      </c>
      <c r="E127" s="5">
        <v>9795.4670000000006</v>
      </c>
      <c r="F127" s="5">
        <v>9829.5779999999995</v>
      </c>
      <c r="G127">
        <f t="shared" si="1"/>
        <v>9895.669487000001</v>
      </c>
    </row>
    <row r="128" spans="1:7" x14ac:dyDescent="0.3">
      <c r="A128" s="5">
        <v>399001</v>
      </c>
      <c r="B128" s="6">
        <v>40372</v>
      </c>
      <c r="C128" s="5">
        <v>9801.76</v>
      </c>
      <c r="D128" s="5">
        <v>9857.4889999999996</v>
      </c>
      <c r="E128" s="5">
        <v>9733.6980000000003</v>
      </c>
      <c r="F128" s="5">
        <v>9850.3469999999998</v>
      </c>
      <c r="G128">
        <f t="shared" si="1"/>
        <v>9814.4177799999998</v>
      </c>
    </row>
    <row r="129" spans="1:7" x14ac:dyDescent="0.3">
      <c r="A129" s="5">
        <v>399001</v>
      </c>
      <c r="B129" s="6">
        <v>40373</v>
      </c>
      <c r="C129" s="5">
        <v>9803.7199999999993</v>
      </c>
      <c r="D129" s="5">
        <v>9958.9969999999994</v>
      </c>
      <c r="E129" s="5">
        <v>9759.3320000000003</v>
      </c>
      <c r="F129" s="5">
        <v>9813.3140000000003</v>
      </c>
      <c r="G129">
        <f t="shared" si="1"/>
        <v>9827.864345</v>
      </c>
    </row>
    <row r="130" spans="1:7" x14ac:dyDescent="0.3">
      <c r="A130" s="5">
        <v>399001</v>
      </c>
      <c r="B130" s="6">
        <v>40374</v>
      </c>
      <c r="C130" s="5">
        <v>9718.7250000000004</v>
      </c>
      <c r="D130" s="5">
        <v>9957.2610000000004</v>
      </c>
      <c r="E130" s="5">
        <v>9709.0439999999999</v>
      </c>
      <c r="F130" s="5">
        <v>9793.9740000000002</v>
      </c>
      <c r="G130">
        <f t="shared" si="1"/>
        <v>9785.6882459999997</v>
      </c>
    </row>
    <row r="131" spans="1:7" x14ac:dyDescent="0.3">
      <c r="A131" s="5">
        <v>399001</v>
      </c>
      <c r="B131" s="6">
        <v>40375</v>
      </c>
      <c r="C131" s="5">
        <v>9806.6389999999992</v>
      </c>
      <c r="D131" s="5">
        <v>9841.7690000000002</v>
      </c>
      <c r="E131" s="5">
        <v>9599.9719999999998</v>
      </c>
      <c r="F131" s="5">
        <v>9677.7800000000007</v>
      </c>
      <c r="G131">
        <f t="shared" ref="G131:G194" si="2">0.5*(0.382*(D131+E131)+0.618*(F131+C131))</f>
        <v>9734.0580020000016</v>
      </c>
    </row>
    <row r="132" spans="1:7" x14ac:dyDescent="0.3">
      <c r="A132" s="5">
        <v>399001</v>
      </c>
      <c r="B132" s="6">
        <v>40378</v>
      </c>
      <c r="C132" s="5">
        <v>10097.103999999999</v>
      </c>
      <c r="D132" s="5">
        <v>10154.357</v>
      </c>
      <c r="E132" s="5">
        <v>9700.5550000000003</v>
      </c>
      <c r="F132" s="5">
        <v>9727.0130000000008</v>
      </c>
      <c r="G132">
        <f t="shared" si="2"/>
        <v>9917.9403449999991</v>
      </c>
    </row>
    <row r="133" spans="1:7" x14ac:dyDescent="0.3">
      <c r="A133" s="5">
        <v>399001</v>
      </c>
      <c r="B133" s="6">
        <v>40379</v>
      </c>
      <c r="C133" s="5">
        <v>10339.429</v>
      </c>
      <c r="D133" s="5">
        <v>10372.268</v>
      </c>
      <c r="E133" s="5">
        <v>10095.204</v>
      </c>
      <c r="F133" s="5">
        <v>10095.204</v>
      </c>
      <c r="G133">
        <f t="shared" si="2"/>
        <v>10223.588749</v>
      </c>
    </row>
    <row r="134" spans="1:7" x14ac:dyDescent="0.3">
      <c r="A134" s="5">
        <v>399001</v>
      </c>
      <c r="B134" s="6">
        <v>40380</v>
      </c>
      <c r="C134" s="5">
        <v>10324.126</v>
      </c>
      <c r="D134" s="5">
        <v>10433.405000000001</v>
      </c>
      <c r="E134" s="5">
        <v>10294.508</v>
      </c>
      <c r="F134" s="5">
        <v>10345.975</v>
      </c>
      <c r="G134">
        <f t="shared" si="2"/>
        <v>10346.092592000001</v>
      </c>
    </row>
    <row r="135" spans="1:7" x14ac:dyDescent="0.3">
      <c r="A135" s="5">
        <v>399001</v>
      </c>
      <c r="B135" s="6">
        <v>40381</v>
      </c>
      <c r="C135" s="5">
        <v>10471.773999999999</v>
      </c>
      <c r="D135" s="5">
        <v>10483.234</v>
      </c>
      <c r="E135" s="5">
        <v>10284.504999999999</v>
      </c>
      <c r="F135" s="5">
        <v>10302.344999999999</v>
      </c>
      <c r="G135">
        <f t="shared" si="2"/>
        <v>10385.840919999999</v>
      </c>
    </row>
    <row r="136" spans="1:7" x14ac:dyDescent="0.3">
      <c r="A136" s="5">
        <v>399001</v>
      </c>
      <c r="B136" s="6">
        <v>40382</v>
      </c>
      <c r="C136" s="5">
        <v>10527.945</v>
      </c>
      <c r="D136" s="5">
        <v>10587.027</v>
      </c>
      <c r="E136" s="5">
        <v>10429.102999999999</v>
      </c>
      <c r="F136" s="5">
        <v>10510.674999999999</v>
      </c>
      <c r="G136">
        <f t="shared" si="2"/>
        <v>10515.01441</v>
      </c>
    </row>
    <row r="137" spans="1:7" x14ac:dyDescent="0.3">
      <c r="A137" s="5">
        <v>399001</v>
      </c>
      <c r="B137" s="6">
        <v>40385</v>
      </c>
      <c r="C137" s="5">
        <v>10591.125</v>
      </c>
      <c r="D137" s="5">
        <v>10614.669</v>
      </c>
      <c r="E137" s="5">
        <v>10449.516</v>
      </c>
      <c r="F137" s="5">
        <v>10555.689</v>
      </c>
      <c r="G137">
        <f t="shared" si="2"/>
        <v>10557.624861</v>
      </c>
    </row>
    <row r="138" spans="1:7" x14ac:dyDescent="0.3">
      <c r="A138" s="5">
        <v>399001</v>
      </c>
      <c r="B138" s="6">
        <v>40386</v>
      </c>
      <c r="C138" s="5">
        <v>10566.207</v>
      </c>
      <c r="D138" s="5">
        <v>10631.165999999999</v>
      </c>
      <c r="E138" s="5">
        <v>10510.445</v>
      </c>
      <c r="F138" s="5">
        <v>10574.173000000001</v>
      </c>
      <c r="G138">
        <f t="shared" si="2"/>
        <v>10570.425121</v>
      </c>
    </row>
    <row r="139" spans="1:7" x14ac:dyDescent="0.3">
      <c r="A139" s="5">
        <v>399001</v>
      </c>
      <c r="B139" s="6">
        <v>40387</v>
      </c>
      <c r="C139" s="5">
        <v>10825.166999999999</v>
      </c>
      <c r="D139" s="5">
        <v>10832.305</v>
      </c>
      <c r="E139" s="5">
        <v>10526.950999999999</v>
      </c>
      <c r="F139" s="5">
        <v>10567.151</v>
      </c>
      <c r="G139">
        <f t="shared" si="2"/>
        <v>10689.844158</v>
      </c>
    </row>
    <row r="140" spans="1:7" x14ac:dyDescent="0.3">
      <c r="A140" s="5">
        <v>399001</v>
      </c>
      <c r="B140" s="6">
        <v>40388</v>
      </c>
      <c r="C140" s="5">
        <v>10838.91</v>
      </c>
      <c r="D140" s="5">
        <v>10899.433000000001</v>
      </c>
      <c r="E140" s="5">
        <v>10751.034</v>
      </c>
      <c r="F140" s="5">
        <v>10847.511</v>
      </c>
      <c r="G140">
        <f t="shared" si="2"/>
        <v>10836.343285999999</v>
      </c>
    </row>
    <row r="141" spans="1:7" x14ac:dyDescent="0.3">
      <c r="A141" s="5">
        <v>399001</v>
      </c>
      <c r="B141" s="6">
        <v>40389</v>
      </c>
      <c r="C141" s="5">
        <v>10785.346</v>
      </c>
      <c r="D141" s="5">
        <v>10836.284</v>
      </c>
      <c r="E141" s="5">
        <v>10693.135</v>
      </c>
      <c r="F141" s="5">
        <v>10801.255999999999</v>
      </c>
      <c r="G141">
        <f t="shared" si="2"/>
        <v>10782.379047</v>
      </c>
    </row>
    <row r="142" spans="1:7" x14ac:dyDescent="0.3">
      <c r="A142" s="5">
        <v>399001</v>
      </c>
      <c r="B142" s="6">
        <v>40392</v>
      </c>
      <c r="C142" s="5">
        <v>11004.744000000001</v>
      </c>
      <c r="D142" s="5">
        <v>11041.941999999999</v>
      </c>
      <c r="E142" s="5">
        <v>10786.562</v>
      </c>
      <c r="F142" s="5">
        <v>10789.066000000001</v>
      </c>
      <c r="G142">
        <f t="shared" si="2"/>
        <v>10903.531554000001</v>
      </c>
    </row>
    <row r="143" spans="1:7" x14ac:dyDescent="0.3">
      <c r="A143" s="5">
        <v>399001</v>
      </c>
      <c r="B143" s="6">
        <v>40393</v>
      </c>
      <c r="C143" s="5">
        <v>10830.699000000001</v>
      </c>
      <c r="D143" s="5">
        <v>11091.177</v>
      </c>
      <c r="E143" s="5">
        <v>10830.699000000001</v>
      </c>
      <c r="F143" s="5">
        <v>11039.368</v>
      </c>
      <c r="G143">
        <f t="shared" si="2"/>
        <v>10944.929019000001</v>
      </c>
    </row>
    <row r="144" spans="1:7" x14ac:dyDescent="0.3">
      <c r="A144" s="5">
        <v>399001</v>
      </c>
      <c r="B144" s="6">
        <v>40394</v>
      </c>
      <c r="C144" s="5">
        <v>10870.382</v>
      </c>
      <c r="D144" s="5">
        <v>10870.947</v>
      </c>
      <c r="E144" s="5">
        <v>10625.885</v>
      </c>
      <c r="F144" s="5">
        <v>10781.447</v>
      </c>
      <c r="G144">
        <f t="shared" si="2"/>
        <v>10796.310073000001</v>
      </c>
    </row>
    <row r="145" spans="1:7" x14ac:dyDescent="0.3">
      <c r="A145" s="5">
        <v>399001</v>
      </c>
      <c r="B145" s="6">
        <v>40395</v>
      </c>
      <c r="C145" s="5">
        <v>10768.078</v>
      </c>
      <c r="D145" s="5">
        <v>10876.666999999999</v>
      </c>
      <c r="E145" s="5">
        <v>10701.675999999999</v>
      </c>
      <c r="F145" s="5">
        <v>10862.046</v>
      </c>
      <c r="G145">
        <f t="shared" si="2"/>
        <v>10805.171829000001</v>
      </c>
    </row>
    <row r="146" spans="1:7" x14ac:dyDescent="0.3">
      <c r="A146" s="5">
        <v>399001</v>
      </c>
      <c r="B146" s="6">
        <v>40396</v>
      </c>
      <c r="C146" s="5">
        <v>10942.933000000001</v>
      </c>
      <c r="D146" s="5">
        <v>10949.24</v>
      </c>
      <c r="E146" s="5">
        <v>10627.576999999999</v>
      </c>
      <c r="F146" s="5">
        <v>10762.603999999999</v>
      </c>
      <c r="G146">
        <f t="shared" si="2"/>
        <v>10828.18298</v>
      </c>
    </row>
    <row r="147" spans="1:7" x14ac:dyDescent="0.3">
      <c r="A147" s="5">
        <v>399001</v>
      </c>
      <c r="B147" s="6">
        <v>40399</v>
      </c>
      <c r="C147" s="5">
        <v>11017.413</v>
      </c>
      <c r="D147" s="5">
        <v>11031.514999999999</v>
      </c>
      <c r="E147" s="5">
        <v>10906.878000000001</v>
      </c>
      <c r="F147" s="5">
        <v>10923.887000000001</v>
      </c>
      <c r="G147">
        <f t="shared" si="2"/>
        <v>10970.094763000001</v>
      </c>
    </row>
    <row r="148" spans="1:7" x14ac:dyDescent="0.3">
      <c r="A148" s="5">
        <v>399001</v>
      </c>
      <c r="B148" s="6">
        <v>40400</v>
      </c>
      <c r="C148" s="5">
        <v>10715.394</v>
      </c>
      <c r="D148" s="5">
        <v>11050.825000000001</v>
      </c>
      <c r="E148" s="5">
        <v>10715.394</v>
      </c>
      <c r="F148" s="5">
        <v>11028.147999999999</v>
      </c>
      <c r="G148">
        <f t="shared" si="2"/>
        <v>10876.102307000001</v>
      </c>
    </row>
    <row r="149" spans="1:7" x14ac:dyDescent="0.3">
      <c r="A149" s="5">
        <v>399001</v>
      </c>
      <c r="B149" s="6">
        <v>40401</v>
      </c>
      <c r="C149" s="5">
        <v>10806.625</v>
      </c>
      <c r="D149" s="5">
        <v>10861.394</v>
      </c>
      <c r="E149" s="5">
        <v>10654.489</v>
      </c>
      <c r="F149" s="5">
        <v>10658.909</v>
      </c>
      <c r="G149">
        <f t="shared" si="2"/>
        <v>10742.383658999999</v>
      </c>
    </row>
    <row r="150" spans="1:7" x14ac:dyDescent="0.3">
      <c r="A150" s="5">
        <v>399001</v>
      </c>
      <c r="B150" s="6">
        <v>40402</v>
      </c>
      <c r="C150" s="5">
        <v>10680.018</v>
      </c>
      <c r="D150" s="5">
        <v>10899.313</v>
      </c>
      <c r="E150" s="5">
        <v>10645.212</v>
      </c>
      <c r="F150" s="5">
        <v>10683.996999999999</v>
      </c>
      <c r="G150">
        <f t="shared" si="2"/>
        <v>10716.484909999999</v>
      </c>
    </row>
    <row r="151" spans="1:7" x14ac:dyDescent="0.3">
      <c r="A151" s="5">
        <v>399001</v>
      </c>
      <c r="B151" s="6">
        <v>40403</v>
      </c>
      <c r="C151" s="5">
        <v>10886.567999999999</v>
      </c>
      <c r="D151" s="5">
        <v>10886.665000000001</v>
      </c>
      <c r="E151" s="5">
        <v>10613.278</v>
      </c>
      <c r="F151" s="5">
        <v>10684.187</v>
      </c>
      <c r="G151">
        <f t="shared" si="2"/>
        <v>10771.852407999999</v>
      </c>
    </row>
    <row r="152" spans="1:7" x14ac:dyDescent="0.3">
      <c r="A152" s="5">
        <v>399001</v>
      </c>
      <c r="B152" s="6">
        <v>40406</v>
      </c>
      <c r="C152" s="5">
        <v>11164.789000000001</v>
      </c>
      <c r="D152" s="5">
        <v>11200.857</v>
      </c>
      <c r="E152" s="5">
        <v>10827.601000000001</v>
      </c>
      <c r="F152" s="5">
        <v>10870.743</v>
      </c>
      <c r="G152">
        <f t="shared" si="2"/>
        <v>11016.414865999999</v>
      </c>
    </row>
    <row r="153" spans="1:7" x14ac:dyDescent="0.3">
      <c r="A153" s="5">
        <v>399001</v>
      </c>
      <c r="B153" s="6">
        <v>40407</v>
      </c>
      <c r="C153" s="5">
        <v>11281.966</v>
      </c>
      <c r="D153" s="5">
        <v>11320.460999999999</v>
      </c>
      <c r="E153" s="5">
        <v>11171.317999999999</v>
      </c>
      <c r="F153" s="5">
        <v>11180.751</v>
      </c>
      <c r="G153">
        <f t="shared" si="2"/>
        <v>11236.909341999999</v>
      </c>
    </row>
    <row r="154" spans="1:7" x14ac:dyDescent="0.3">
      <c r="A154" s="5">
        <v>399001</v>
      </c>
      <c r="B154" s="6">
        <v>40408</v>
      </c>
      <c r="C154" s="5">
        <v>11282.333000000001</v>
      </c>
      <c r="D154" s="5">
        <v>11365.537</v>
      </c>
      <c r="E154" s="5">
        <v>11218.91</v>
      </c>
      <c r="F154" s="5">
        <v>11304.118</v>
      </c>
      <c r="G154">
        <f t="shared" si="2"/>
        <v>11292.842736000001</v>
      </c>
    </row>
    <row r="155" spans="1:7" x14ac:dyDescent="0.3">
      <c r="A155" s="5">
        <v>399001</v>
      </c>
      <c r="B155" s="6">
        <v>40409</v>
      </c>
      <c r="C155" s="5">
        <v>11321.166999999999</v>
      </c>
      <c r="D155" s="5">
        <v>11424.082</v>
      </c>
      <c r="E155" s="5">
        <v>11218.629000000001</v>
      </c>
      <c r="F155" s="5">
        <v>11283.357</v>
      </c>
      <c r="G155">
        <f t="shared" si="2"/>
        <v>11309.555716999999</v>
      </c>
    </row>
    <row r="156" spans="1:7" x14ac:dyDescent="0.3">
      <c r="A156" s="5">
        <v>399001</v>
      </c>
      <c r="B156" s="6">
        <v>40410</v>
      </c>
      <c r="C156" s="5">
        <v>11090.459000000001</v>
      </c>
      <c r="D156" s="5">
        <v>11303.869000000001</v>
      </c>
      <c r="E156" s="5">
        <v>11060.057000000001</v>
      </c>
      <c r="F156" s="5">
        <v>11280.494000000001</v>
      </c>
      <c r="G156">
        <f t="shared" si="2"/>
        <v>11184.134343000002</v>
      </c>
    </row>
    <row r="157" spans="1:7" x14ac:dyDescent="0.3">
      <c r="A157" s="5">
        <v>399001</v>
      </c>
      <c r="B157" s="6">
        <v>40413</v>
      </c>
      <c r="C157" s="5">
        <v>11078.855</v>
      </c>
      <c r="D157" s="5">
        <v>11177.312</v>
      </c>
      <c r="E157" s="5">
        <v>11049.49</v>
      </c>
      <c r="F157" s="5">
        <v>11098.272999999999</v>
      </c>
      <c r="G157">
        <f t="shared" si="2"/>
        <v>11098.051733999999</v>
      </c>
    </row>
    <row r="158" spans="1:7" x14ac:dyDescent="0.3">
      <c r="A158" s="5">
        <v>399001</v>
      </c>
      <c r="B158" s="6">
        <v>40414</v>
      </c>
      <c r="C158" s="5">
        <v>11214.236999999999</v>
      </c>
      <c r="D158" s="5">
        <v>11311.094999999999</v>
      </c>
      <c r="E158" s="5">
        <v>10986.066999999999</v>
      </c>
      <c r="F158" s="5">
        <v>11067.212</v>
      </c>
      <c r="G158">
        <f t="shared" si="2"/>
        <v>11143.725683000001</v>
      </c>
    </row>
    <row r="159" spans="1:7" x14ac:dyDescent="0.3">
      <c r="A159" s="5">
        <v>399001</v>
      </c>
      <c r="B159" s="6">
        <v>40415</v>
      </c>
      <c r="C159" s="5">
        <v>10963.985000000001</v>
      </c>
      <c r="D159" s="5">
        <v>11199.763999999999</v>
      </c>
      <c r="E159" s="5">
        <v>10953.471</v>
      </c>
      <c r="F159" s="5">
        <v>11143.295</v>
      </c>
      <c r="G159">
        <f t="shared" si="2"/>
        <v>11062.417405</v>
      </c>
    </row>
    <row r="160" spans="1:7" x14ac:dyDescent="0.3">
      <c r="A160" s="5">
        <v>399001</v>
      </c>
      <c r="B160" s="6">
        <v>40416</v>
      </c>
      <c r="C160" s="5">
        <v>11009.49</v>
      </c>
      <c r="D160" s="5">
        <v>11105.434999999999</v>
      </c>
      <c r="E160" s="5">
        <v>10958.62</v>
      </c>
      <c r="F160" s="5">
        <v>11001.382</v>
      </c>
      <c r="G160">
        <f t="shared" si="2"/>
        <v>11015.593953</v>
      </c>
    </row>
    <row r="161" spans="1:7" x14ac:dyDescent="0.3">
      <c r="A161" s="5">
        <v>399001</v>
      </c>
      <c r="B161" s="6">
        <v>40417</v>
      </c>
      <c r="C161" s="5">
        <v>11034.734</v>
      </c>
      <c r="D161" s="5">
        <v>11052.927</v>
      </c>
      <c r="E161" s="5">
        <v>10926.165000000001</v>
      </c>
      <c r="F161" s="5">
        <v>10992.761</v>
      </c>
      <c r="G161">
        <f t="shared" si="2"/>
        <v>11004.502527000001</v>
      </c>
    </row>
    <row r="162" spans="1:7" x14ac:dyDescent="0.3">
      <c r="A162" s="5">
        <v>399001</v>
      </c>
      <c r="B162" s="6">
        <v>40420</v>
      </c>
      <c r="C162" s="5">
        <v>11303.328</v>
      </c>
      <c r="D162" s="5">
        <v>11350.157999999999</v>
      </c>
      <c r="E162" s="5">
        <v>11098.736999999999</v>
      </c>
      <c r="F162" s="5">
        <v>11114.715</v>
      </c>
      <c r="G162">
        <f t="shared" si="2"/>
        <v>11214.914231999999</v>
      </c>
    </row>
    <row r="163" spans="1:7" x14ac:dyDescent="0.3">
      <c r="A163" s="5">
        <v>399001</v>
      </c>
      <c r="B163" s="6">
        <v>40421</v>
      </c>
      <c r="C163" s="5">
        <v>11338.714</v>
      </c>
      <c r="D163" s="5">
        <v>11377.710999999999</v>
      </c>
      <c r="E163" s="5">
        <v>11237.103999999999</v>
      </c>
      <c r="F163" s="5">
        <v>11273.861999999999</v>
      </c>
      <c r="G163">
        <f t="shared" si="2"/>
        <v>11306.715649</v>
      </c>
    </row>
    <row r="164" spans="1:7" x14ac:dyDescent="0.3">
      <c r="A164" s="5">
        <v>399001</v>
      </c>
      <c r="B164" s="6">
        <v>40422</v>
      </c>
      <c r="C164" s="5">
        <v>11318.739</v>
      </c>
      <c r="D164" s="5">
        <v>11476.611000000001</v>
      </c>
      <c r="E164" s="5">
        <v>11169.898999999999</v>
      </c>
      <c r="F164" s="5">
        <v>11369.391</v>
      </c>
      <c r="G164">
        <f t="shared" si="2"/>
        <v>11336.11558</v>
      </c>
    </row>
    <row r="165" spans="1:7" x14ac:dyDescent="0.3">
      <c r="A165" s="5">
        <v>399001</v>
      </c>
      <c r="B165" s="6">
        <v>40423</v>
      </c>
      <c r="C165" s="5">
        <v>11465.153</v>
      </c>
      <c r="D165" s="5">
        <v>11536.308999999999</v>
      </c>
      <c r="E165" s="5">
        <v>11392.897999999999</v>
      </c>
      <c r="F165" s="5">
        <v>11482.349</v>
      </c>
      <c r="G165">
        <f t="shared" si="2"/>
        <v>11470.256655000001</v>
      </c>
    </row>
    <row r="166" spans="1:7" x14ac:dyDescent="0.3">
      <c r="A166" s="5">
        <v>399001</v>
      </c>
      <c r="B166" s="6">
        <v>40424</v>
      </c>
      <c r="C166" s="5">
        <v>11467.09</v>
      </c>
      <c r="D166" s="5">
        <v>11540.419</v>
      </c>
      <c r="E166" s="5">
        <v>11360.339</v>
      </c>
      <c r="F166" s="5">
        <v>11497.477999999999</v>
      </c>
      <c r="G166">
        <f t="shared" si="2"/>
        <v>11470.096290000001</v>
      </c>
    </row>
    <row r="167" spans="1:7" x14ac:dyDescent="0.3">
      <c r="A167" s="5">
        <v>399001</v>
      </c>
      <c r="B167" s="6">
        <v>40427</v>
      </c>
      <c r="C167" s="5">
        <v>11656.081</v>
      </c>
      <c r="D167" s="5">
        <v>11703.66</v>
      </c>
      <c r="E167" s="5">
        <v>11550.126</v>
      </c>
      <c r="F167" s="5">
        <v>11550.126</v>
      </c>
      <c r="G167">
        <f t="shared" si="2"/>
        <v>11612.191089</v>
      </c>
    </row>
    <row r="168" spans="1:7" x14ac:dyDescent="0.3">
      <c r="A168" s="5">
        <v>399001</v>
      </c>
      <c r="B168" s="6">
        <v>40428</v>
      </c>
      <c r="C168" s="5">
        <v>11682.698</v>
      </c>
      <c r="D168" s="5">
        <v>11735.34</v>
      </c>
      <c r="E168" s="5">
        <v>11591.915999999999</v>
      </c>
      <c r="F168" s="5">
        <v>11674.249</v>
      </c>
      <c r="G168">
        <f t="shared" si="2"/>
        <v>11672.802519000001</v>
      </c>
    </row>
    <row r="169" spans="1:7" x14ac:dyDescent="0.3">
      <c r="A169" s="5">
        <v>399001</v>
      </c>
      <c r="B169" s="6">
        <v>40429</v>
      </c>
      <c r="C169" s="5">
        <v>11722.781999999999</v>
      </c>
      <c r="D169" s="5">
        <v>11729.816000000001</v>
      </c>
      <c r="E169" s="5">
        <v>11579.627</v>
      </c>
      <c r="F169" s="5">
        <v>11631.578</v>
      </c>
      <c r="G169">
        <f t="shared" si="2"/>
        <v>11668.600853</v>
      </c>
    </row>
    <row r="170" spans="1:7" x14ac:dyDescent="0.3">
      <c r="A170" s="5">
        <v>399001</v>
      </c>
      <c r="B170" s="6">
        <v>40430</v>
      </c>
      <c r="C170" s="5">
        <v>11465.346</v>
      </c>
      <c r="D170" s="5">
        <v>11750.892</v>
      </c>
      <c r="E170" s="5">
        <v>11445.084000000001</v>
      </c>
      <c r="F170" s="5">
        <v>11750.892</v>
      </c>
      <c r="G170">
        <f t="shared" si="2"/>
        <v>11604.248958</v>
      </c>
    </row>
    <row r="171" spans="1:7" x14ac:dyDescent="0.3">
      <c r="A171" s="5">
        <v>399001</v>
      </c>
      <c r="B171" s="6">
        <v>40431</v>
      </c>
      <c r="C171" s="5">
        <v>11530.986999999999</v>
      </c>
      <c r="D171" s="5">
        <v>11547.428</v>
      </c>
      <c r="E171" s="5">
        <v>11302.726000000001</v>
      </c>
      <c r="F171" s="5">
        <v>11465.915000000001</v>
      </c>
      <c r="G171">
        <f t="shared" si="2"/>
        <v>11470.422132000002</v>
      </c>
    </row>
    <row r="172" spans="1:7" x14ac:dyDescent="0.3">
      <c r="A172" s="5">
        <v>399001</v>
      </c>
      <c r="B172" s="6">
        <v>40434</v>
      </c>
      <c r="C172" s="5">
        <v>11690.349</v>
      </c>
      <c r="D172" s="5">
        <v>11751.27</v>
      </c>
      <c r="E172" s="5">
        <v>11492.715</v>
      </c>
      <c r="F172" s="5">
        <v>11541.915999999999</v>
      </c>
      <c r="G172">
        <f t="shared" si="2"/>
        <v>11618.371019999999</v>
      </c>
    </row>
    <row r="173" spans="1:7" x14ac:dyDescent="0.3">
      <c r="A173" s="5">
        <v>399001</v>
      </c>
      <c r="B173" s="6">
        <v>40435</v>
      </c>
      <c r="C173" s="5">
        <v>11665.41</v>
      </c>
      <c r="D173" s="5">
        <v>11759.011</v>
      </c>
      <c r="E173" s="5">
        <v>11630.901</v>
      </c>
      <c r="F173" s="5">
        <v>11719.834000000001</v>
      </c>
      <c r="G173">
        <f t="shared" si="2"/>
        <v>11693.513588</v>
      </c>
    </row>
    <row r="174" spans="1:7" x14ac:dyDescent="0.3">
      <c r="A174" s="5">
        <v>399001</v>
      </c>
      <c r="B174" s="6">
        <v>40436</v>
      </c>
      <c r="C174" s="5">
        <v>11412.101000000001</v>
      </c>
      <c r="D174" s="5">
        <v>11653.409</v>
      </c>
      <c r="E174" s="5">
        <v>11377.446</v>
      </c>
      <c r="F174" s="5">
        <v>11653.409</v>
      </c>
      <c r="G174">
        <f t="shared" si="2"/>
        <v>11526.135894999999</v>
      </c>
    </row>
    <row r="175" spans="1:7" x14ac:dyDescent="0.3">
      <c r="A175" s="5">
        <v>399001</v>
      </c>
      <c r="B175" s="6">
        <v>40437</v>
      </c>
      <c r="C175" s="5">
        <v>11164.021000000001</v>
      </c>
      <c r="D175" s="5">
        <v>11432.311</v>
      </c>
      <c r="E175" s="5">
        <v>11060.661</v>
      </c>
      <c r="F175" s="5">
        <v>11391.228999999999</v>
      </c>
      <c r="G175">
        <f t="shared" si="2"/>
        <v>11265.729902000001</v>
      </c>
    </row>
    <row r="176" spans="1:7" x14ac:dyDescent="0.3">
      <c r="A176" s="5">
        <v>399001</v>
      </c>
      <c r="B176" s="6">
        <v>40438</v>
      </c>
      <c r="C176" s="5">
        <v>11208.252</v>
      </c>
      <c r="D176" s="5">
        <v>11288.849</v>
      </c>
      <c r="E176" s="5">
        <v>11113.222</v>
      </c>
      <c r="F176" s="5">
        <v>11180.322</v>
      </c>
      <c r="G176">
        <f t="shared" si="2"/>
        <v>11196.864926999999</v>
      </c>
    </row>
    <row r="177" spans="1:7" x14ac:dyDescent="0.3">
      <c r="A177" s="5">
        <v>399001</v>
      </c>
      <c r="B177" s="6">
        <v>40441</v>
      </c>
      <c r="C177" s="5">
        <v>11150.329</v>
      </c>
      <c r="D177" s="5">
        <v>11247.826999999999</v>
      </c>
      <c r="E177" s="5">
        <v>11072.53</v>
      </c>
      <c r="F177" s="5">
        <v>11221.941000000001</v>
      </c>
      <c r="G177">
        <f t="shared" si="2"/>
        <v>11176.219616999999</v>
      </c>
    </row>
    <row r="178" spans="1:7" x14ac:dyDescent="0.3">
      <c r="A178" s="5">
        <v>399001</v>
      </c>
      <c r="B178" s="6">
        <v>40442</v>
      </c>
      <c r="C178" s="5">
        <v>11210.741</v>
      </c>
      <c r="D178" s="5">
        <v>11262.450999999999</v>
      </c>
      <c r="E178" s="5">
        <v>11152.96</v>
      </c>
      <c r="F178" s="5">
        <v>11189.584000000001</v>
      </c>
      <c r="G178">
        <f t="shared" si="2"/>
        <v>11203.043926</v>
      </c>
    </row>
    <row r="179" spans="1:7" x14ac:dyDescent="0.3">
      <c r="A179" s="5">
        <v>399001</v>
      </c>
      <c r="B179" s="6">
        <v>40448</v>
      </c>
      <c r="C179" s="5">
        <v>11409.813</v>
      </c>
      <c r="D179" s="5">
        <v>11438.379000000001</v>
      </c>
      <c r="E179" s="5">
        <v>11232.508</v>
      </c>
      <c r="F179" s="5">
        <v>11262.867</v>
      </c>
      <c r="G179">
        <f t="shared" si="2"/>
        <v>11335.997536999999</v>
      </c>
    </row>
    <row r="180" spans="1:7" x14ac:dyDescent="0.3">
      <c r="A180" s="5">
        <v>399001</v>
      </c>
      <c r="B180" s="6">
        <v>40449</v>
      </c>
      <c r="C180" s="5">
        <v>11274.485000000001</v>
      </c>
      <c r="D180" s="5">
        <v>11396.38</v>
      </c>
      <c r="E180" s="5">
        <v>11255.898999999999</v>
      </c>
      <c r="F180" s="5">
        <v>11380.851000000001</v>
      </c>
      <c r="G180">
        <f t="shared" si="2"/>
        <v>11327.084113000001</v>
      </c>
    </row>
    <row r="181" spans="1:7" x14ac:dyDescent="0.3">
      <c r="A181" s="5">
        <v>399001</v>
      </c>
      <c r="B181" s="6">
        <v>40450</v>
      </c>
      <c r="C181" s="5">
        <v>11223.861999999999</v>
      </c>
      <c r="D181" s="5">
        <v>11379.962</v>
      </c>
      <c r="E181" s="5">
        <v>11192.221</v>
      </c>
      <c r="F181" s="5">
        <v>11264.665999999999</v>
      </c>
      <c r="G181">
        <f t="shared" si="2"/>
        <v>11260.242104999999</v>
      </c>
    </row>
    <row r="182" spans="1:7" x14ac:dyDescent="0.3">
      <c r="A182" s="5">
        <v>399001</v>
      </c>
      <c r="B182" s="6">
        <v>40451</v>
      </c>
      <c r="C182" s="5">
        <v>11468.543</v>
      </c>
      <c r="D182" s="5">
        <v>11468.775</v>
      </c>
      <c r="E182" s="5">
        <v>11125.494000000001</v>
      </c>
      <c r="F182" s="5">
        <v>11154.835999999999</v>
      </c>
      <c r="G182">
        <f t="shared" si="2"/>
        <v>11306.129489999999</v>
      </c>
    </row>
    <row r="183" spans="1:7" x14ac:dyDescent="0.3">
      <c r="A183" s="5">
        <v>399001</v>
      </c>
      <c r="B183" s="6">
        <v>40459</v>
      </c>
      <c r="C183" s="5">
        <v>11911.369000000001</v>
      </c>
      <c r="D183" s="5">
        <v>11960.569</v>
      </c>
      <c r="E183" s="5">
        <v>11578.116</v>
      </c>
      <c r="F183" s="5">
        <v>11594.915999999999</v>
      </c>
      <c r="G183">
        <f t="shared" si="2"/>
        <v>11759.330900000001</v>
      </c>
    </row>
    <row r="184" spans="1:7" x14ac:dyDescent="0.3">
      <c r="A184" s="5">
        <v>399001</v>
      </c>
      <c r="B184" s="6">
        <v>40462</v>
      </c>
      <c r="C184" s="5">
        <v>12237.647999999999</v>
      </c>
      <c r="D184" s="5">
        <v>12291.63</v>
      </c>
      <c r="E184" s="5">
        <v>12037.994000000001</v>
      </c>
      <c r="F184" s="5">
        <v>12037.994000000001</v>
      </c>
      <c r="G184">
        <f t="shared" si="2"/>
        <v>12148.131561999999</v>
      </c>
    </row>
    <row r="185" spans="1:7" x14ac:dyDescent="0.3">
      <c r="A185" s="5">
        <v>399001</v>
      </c>
      <c r="B185" s="6">
        <v>40463</v>
      </c>
      <c r="C185" s="5">
        <v>12373.279</v>
      </c>
      <c r="D185" s="5">
        <v>12383.582</v>
      </c>
      <c r="E185" s="5">
        <v>12168.471</v>
      </c>
      <c r="F185" s="5">
        <v>12221.534</v>
      </c>
      <c r="G185">
        <f t="shared" si="2"/>
        <v>12289.23934</v>
      </c>
    </row>
    <row r="186" spans="1:7" x14ac:dyDescent="0.3">
      <c r="A186" s="5">
        <v>399001</v>
      </c>
      <c r="B186" s="6">
        <v>40464</v>
      </c>
      <c r="C186" s="5">
        <v>12602.995000000001</v>
      </c>
      <c r="D186" s="5">
        <v>12634.522000000001</v>
      </c>
      <c r="E186" s="5">
        <v>12348.727999999999</v>
      </c>
      <c r="F186" s="5">
        <v>12376.589</v>
      </c>
      <c r="G186">
        <f t="shared" si="2"/>
        <v>12490.492206000001</v>
      </c>
    </row>
    <row r="187" spans="1:7" x14ac:dyDescent="0.3">
      <c r="A187" s="5">
        <v>399001</v>
      </c>
      <c r="B187" s="6">
        <v>40465</v>
      </c>
      <c r="C187" s="5">
        <v>12507.71</v>
      </c>
      <c r="D187" s="5">
        <v>12752.263999999999</v>
      </c>
      <c r="E187" s="5">
        <v>12474.016</v>
      </c>
      <c r="F187" s="5">
        <v>12690.569</v>
      </c>
      <c r="G187">
        <f t="shared" si="2"/>
        <v>12604.487690999998</v>
      </c>
    </row>
    <row r="188" spans="1:7" x14ac:dyDescent="0.3">
      <c r="A188" s="5">
        <v>399001</v>
      </c>
      <c r="B188" s="6">
        <v>40466</v>
      </c>
      <c r="C188" s="5">
        <v>12765.501</v>
      </c>
      <c r="D188" s="5">
        <v>12834.8</v>
      </c>
      <c r="E188" s="5">
        <v>12392.938</v>
      </c>
      <c r="F188" s="5">
        <v>12421.275</v>
      </c>
      <c r="G188">
        <f t="shared" si="2"/>
        <v>12601.211742</v>
      </c>
    </row>
    <row r="189" spans="1:7" x14ac:dyDescent="0.3">
      <c r="A189" s="5">
        <v>399001</v>
      </c>
      <c r="B189" s="6">
        <v>40469</v>
      </c>
      <c r="C189" s="5">
        <v>12649.27</v>
      </c>
      <c r="D189" s="5">
        <v>12883.656000000001</v>
      </c>
      <c r="E189" s="5">
        <v>12532.11</v>
      </c>
      <c r="F189" s="5">
        <v>12803.473</v>
      </c>
      <c r="G189">
        <f t="shared" si="2"/>
        <v>12719.308893000001</v>
      </c>
    </row>
    <row r="190" spans="1:7" x14ac:dyDescent="0.3">
      <c r="A190" s="5">
        <v>399001</v>
      </c>
      <c r="B190" s="6">
        <v>40470</v>
      </c>
      <c r="C190" s="5">
        <v>12970.198</v>
      </c>
      <c r="D190" s="5">
        <v>12970.198</v>
      </c>
      <c r="E190" s="5">
        <v>12567.126</v>
      </c>
      <c r="F190" s="5">
        <v>12643.297</v>
      </c>
      <c r="G190">
        <f t="shared" si="2"/>
        <v>12792.198839000001</v>
      </c>
    </row>
    <row r="191" spans="1:7" x14ac:dyDescent="0.3">
      <c r="A191" s="5">
        <v>399001</v>
      </c>
      <c r="B191" s="6">
        <v>40471</v>
      </c>
      <c r="C191" s="5">
        <v>13130.012000000001</v>
      </c>
      <c r="D191" s="5">
        <v>13291.522000000001</v>
      </c>
      <c r="E191" s="5">
        <v>12602.74</v>
      </c>
      <c r="F191" s="5">
        <v>12616.445</v>
      </c>
      <c r="G191">
        <f t="shared" si="2"/>
        <v>12901.459255000002</v>
      </c>
    </row>
    <row r="192" spans="1:7" x14ac:dyDescent="0.3">
      <c r="A192" s="5">
        <v>399001</v>
      </c>
      <c r="B192" s="6">
        <v>40472</v>
      </c>
      <c r="C192" s="5">
        <v>13111.52</v>
      </c>
      <c r="D192" s="5">
        <v>13281.989</v>
      </c>
      <c r="E192" s="5">
        <v>12998.294</v>
      </c>
      <c r="F192" s="5">
        <v>13175.522999999999</v>
      </c>
      <c r="G192">
        <f t="shared" si="2"/>
        <v>13142.230339999998</v>
      </c>
    </row>
    <row r="193" spans="1:7" x14ac:dyDescent="0.3">
      <c r="A193" s="5">
        <v>399001</v>
      </c>
      <c r="B193" s="6">
        <v>40473</v>
      </c>
      <c r="C193" s="5">
        <v>13224.977999999999</v>
      </c>
      <c r="D193" s="5">
        <v>13346.325000000001</v>
      </c>
      <c r="E193" s="5">
        <v>13036.136</v>
      </c>
      <c r="F193" s="5">
        <v>13089.346</v>
      </c>
      <c r="G193">
        <f t="shared" si="2"/>
        <v>13170.176167000001</v>
      </c>
    </row>
    <row r="194" spans="1:7" x14ac:dyDescent="0.3">
      <c r="A194" s="5">
        <v>399001</v>
      </c>
      <c r="B194" s="6">
        <v>40476</v>
      </c>
      <c r="C194" s="5">
        <v>13734.197</v>
      </c>
      <c r="D194" s="5">
        <v>13739.308000000001</v>
      </c>
      <c r="E194" s="5">
        <v>13288.166999999999</v>
      </c>
      <c r="F194" s="5">
        <v>13292.528</v>
      </c>
      <c r="G194">
        <f t="shared" si="2"/>
        <v>13513.50575</v>
      </c>
    </row>
    <row r="195" spans="1:7" x14ac:dyDescent="0.3">
      <c r="A195" s="5">
        <v>399001</v>
      </c>
      <c r="B195" s="6">
        <v>40477</v>
      </c>
      <c r="C195" s="5">
        <v>13729.963</v>
      </c>
      <c r="D195" s="5">
        <v>13822.22</v>
      </c>
      <c r="E195" s="5">
        <v>13592.305</v>
      </c>
      <c r="F195" s="5">
        <v>13779.779</v>
      </c>
      <c r="G195">
        <f t="shared" ref="G195:G258" si="3">0.5*(0.382*(D195+E195)+0.618*(F195+C195))</f>
        <v>13736.684552999999</v>
      </c>
    </row>
    <row r="196" spans="1:7" x14ac:dyDescent="0.3">
      <c r="A196" s="5">
        <v>399001</v>
      </c>
      <c r="B196" s="6">
        <v>40478</v>
      </c>
      <c r="C196" s="5">
        <v>13452.171</v>
      </c>
      <c r="D196" s="5">
        <v>13863.982</v>
      </c>
      <c r="E196" s="5">
        <v>13449.356</v>
      </c>
      <c r="F196" s="5">
        <v>13681.870999999999</v>
      </c>
      <c r="G196">
        <f t="shared" si="3"/>
        <v>13601.266535999999</v>
      </c>
    </row>
    <row r="197" spans="1:7" x14ac:dyDescent="0.3">
      <c r="A197" s="5">
        <v>399001</v>
      </c>
      <c r="B197" s="6">
        <v>40479</v>
      </c>
      <c r="C197" s="5">
        <v>13445.025</v>
      </c>
      <c r="D197" s="5">
        <v>13585.439</v>
      </c>
      <c r="E197" s="5">
        <v>13344.356</v>
      </c>
      <c r="F197" s="5">
        <v>13394.77</v>
      </c>
      <c r="G197">
        <f t="shared" si="3"/>
        <v>13437.087499999998</v>
      </c>
    </row>
    <row r="198" spans="1:7" x14ac:dyDescent="0.3">
      <c r="A198" s="5">
        <v>399001</v>
      </c>
      <c r="B198" s="6">
        <v>40480</v>
      </c>
      <c r="C198" s="5">
        <v>13367.236000000001</v>
      </c>
      <c r="D198" s="5">
        <v>13500.875</v>
      </c>
      <c r="E198" s="5">
        <v>13261.045</v>
      </c>
      <c r="F198" s="5">
        <v>13433.319</v>
      </c>
      <c r="G198">
        <f t="shared" si="3"/>
        <v>13392.898214999999</v>
      </c>
    </row>
    <row r="199" spans="1:7" x14ac:dyDescent="0.3">
      <c r="A199" s="5">
        <v>399001</v>
      </c>
      <c r="B199" s="6">
        <v>40483</v>
      </c>
      <c r="C199" s="5">
        <v>13743.771000000001</v>
      </c>
      <c r="D199" s="5">
        <v>13760.902</v>
      </c>
      <c r="E199" s="5">
        <v>13385.25</v>
      </c>
      <c r="F199" s="5">
        <v>13385.25</v>
      </c>
      <c r="G199">
        <f t="shared" si="3"/>
        <v>13567.782521000001</v>
      </c>
    </row>
    <row r="200" spans="1:7" x14ac:dyDescent="0.3">
      <c r="A200" s="5">
        <v>399001</v>
      </c>
      <c r="B200" s="6">
        <v>40484</v>
      </c>
      <c r="C200" s="5">
        <v>13646.458000000001</v>
      </c>
      <c r="D200" s="5">
        <v>13930.325000000001</v>
      </c>
      <c r="E200" s="5">
        <v>13646.453</v>
      </c>
      <c r="F200" s="5">
        <v>13762.057000000001</v>
      </c>
      <c r="G200">
        <f t="shared" si="3"/>
        <v>13736.395732999999</v>
      </c>
    </row>
    <row r="201" spans="1:7" x14ac:dyDescent="0.3">
      <c r="A201" s="5">
        <v>399001</v>
      </c>
      <c r="B201" s="6">
        <v>40485</v>
      </c>
      <c r="C201" s="5">
        <v>13392.7</v>
      </c>
      <c r="D201" s="5">
        <v>13692.5</v>
      </c>
      <c r="E201" s="5">
        <v>13388.367</v>
      </c>
      <c r="F201" s="5">
        <v>13649.746999999999</v>
      </c>
      <c r="G201">
        <f t="shared" si="3"/>
        <v>13528.56172</v>
      </c>
    </row>
    <row r="202" spans="1:7" x14ac:dyDescent="0.3">
      <c r="A202" s="5">
        <v>399001</v>
      </c>
      <c r="B202" s="6">
        <v>40486</v>
      </c>
      <c r="C202" s="5">
        <v>13595.732</v>
      </c>
      <c r="D202" s="5">
        <v>13595.732</v>
      </c>
      <c r="E202" s="5">
        <v>13364.404</v>
      </c>
      <c r="F202" s="5">
        <v>13402.813</v>
      </c>
      <c r="G202">
        <f t="shared" si="3"/>
        <v>13491.936381</v>
      </c>
    </row>
    <row r="203" spans="1:7" x14ac:dyDescent="0.3">
      <c r="A203" s="5">
        <v>399001</v>
      </c>
      <c r="B203" s="6">
        <v>40487</v>
      </c>
      <c r="C203" s="5">
        <v>13733.357</v>
      </c>
      <c r="D203" s="5">
        <v>13888.016</v>
      </c>
      <c r="E203" s="5">
        <v>13656.405000000001</v>
      </c>
      <c r="F203" s="5">
        <v>13821.925999999999</v>
      </c>
      <c r="G203">
        <f t="shared" si="3"/>
        <v>13775.566857999998</v>
      </c>
    </row>
    <row r="204" spans="1:7" x14ac:dyDescent="0.3">
      <c r="A204" s="5">
        <v>399001</v>
      </c>
      <c r="B204" s="6">
        <v>40490</v>
      </c>
      <c r="C204" s="5">
        <v>13807.297</v>
      </c>
      <c r="D204" s="5">
        <v>13809.565000000001</v>
      </c>
      <c r="E204" s="5">
        <v>13630.514999999999</v>
      </c>
      <c r="F204" s="5">
        <v>13785.786</v>
      </c>
      <c r="G204">
        <f t="shared" si="3"/>
        <v>13767.317927</v>
      </c>
    </row>
    <row r="205" spans="1:7" x14ac:dyDescent="0.3">
      <c r="A205" s="5">
        <v>399001</v>
      </c>
      <c r="B205" s="6">
        <v>40491</v>
      </c>
      <c r="C205" s="5">
        <v>13714.288</v>
      </c>
      <c r="D205" s="5">
        <v>13793.346</v>
      </c>
      <c r="E205" s="5">
        <v>13622.791999999999</v>
      </c>
      <c r="F205" s="5">
        <v>13783.674000000001</v>
      </c>
      <c r="G205">
        <f t="shared" si="3"/>
        <v>13733.352616</v>
      </c>
    </row>
    <row r="206" spans="1:7" x14ac:dyDescent="0.3">
      <c r="A206" s="5">
        <v>399001</v>
      </c>
      <c r="B206" s="6">
        <v>40492</v>
      </c>
      <c r="C206" s="5">
        <v>13705.681</v>
      </c>
      <c r="D206" s="5">
        <v>13762.715</v>
      </c>
      <c r="E206" s="5">
        <v>13542.517</v>
      </c>
      <c r="F206" s="5">
        <v>13657.433000000001</v>
      </c>
      <c r="G206">
        <f t="shared" si="3"/>
        <v>13670.501538</v>
      </c>
    </row>
    <row r="207" spans="1:7" x14ac:dyDescent="0.3">
      <c r="A207" s="5">
        <v>399001</v>
      </c>
      <c r="B207" s="6">
        <v>40493</v>
      </c>
      <c r="C207" s="5">
        <v>13684.939</v>
      </c>
      <c r="D207" s="5">
        <v>13936.88</v>
      </c>
      <c r="E207" s="5">
        <v>13636.797</v>
      </c>
      <c r="F207" s="5">
        <v>13670.851000000001</v>
      </c>
      <c r="G207">
        <f t="shared" si="3"/>
        <v>13719.511417</v>
      </c>
    </row>
    <row r="208" spans="1:7" x14ac:dyDescent="0.3">
      <c r="A208" s="5">
        <v>399001</v>
      </c>
      <c r="B208" s="6">
        <v>40494</v>
      </c>
      <c r="C208" s="5">
        <v>12726.54</v>
      </c>
      <c r="D208" s="5">
        <v>13658.286</v>
      </c>
      <c r="E208" s="5">
        <v>12702.948</v>
      </c>
      <c r="F208" s="5">
        <v>13594.884</v>
      </c>
      <c r="G208">
        <f t="shared" si="3"/>
        <v>13168.315709999999</v>
      </c>
    </row>
    <row r="209" spans="1:7" x14ac:dyDescent="0.3">
      <c r="A209" s="5">
        <v>399001</v>
      </c>
      <c r="B209" s="6">
        <v>40497</v>
      </c>
      <c r="C209" s="5">
        <v>12808.093999999999</v>
      </c>
      <c r="D209" s="5">
        <v>12877.380999999999</v>
      </c>
      <c r="E209" s="5">
        <v>12558.210999999999</v>
      </c>
      <c r="F209" s="5">
        <v>12772.852000000001</v>
      </c>
      <c r="G209">
        <f t="shared" si="3"/>
        <v>12762.710385999999</v>
      </c>
    </row>
    <row r="210" spans="1:7" x14ac:dyDescent="0.3">
      <c r="A210" s="5">
        <v>399001</v>
      </c>
      <c r="B210" s="6">
        <v>40498</v>
      </c>
      <c r="C210" s="5">
        <v>12217.272000000001</v>
      </c>
      <c r="D210" s="5">
        <v>12822.505999999999</v>
      </c>
      <c r="E210" s="5">
        <v>12146.656999999999</v>
      </c>
      <c r="F210" s="5">
        <v>12822.505999999999</v>
      </c>
      <c r="G210">
        <f t="shared" si="3"/>
        <v>12506.401535000001</v>
      </c>
    </row>
    <row r="211" spans="1:7" x14ac:dyDescent="0.3">
      <c r="A211" s="5">
        <v>399001</v>
      </c>
      <c r="B211" s="6">
        <v>40499</v>
      </c>
      <c r="C211" s="5">
        <v>11917.494000000001</v>
      </c>
      <c r="D211" s="5">
        <v>12196.596</v>
      </c>
      <c r="E211" s="5">
        <v>11849.895</v>
      </c>
      <c r="F211" s="5">
        <v>12040.659</v>
      </c>
      <c r="G211">
        <f t="shared" si="3"/>
        <v>11995.949058</v>
      </c>
    </row>
    <row r="212" spans="1:7" x14ac:dyDescent="0.3">
      <c r="A212" s="5">
        <v>399001</v>
      </c>
      <c r="B212" s="6">
        <v>40500</v>
      </c>
      <c r="C212" s="5">
        <v>12146.145</v>
      </c>
      <c r="D212" s="5">
        <v>12181.001</v>
      </c>
      <c r="E212" s="5">
        <v>11926.146000000001</v>
      </c>
      <c r="F212" s="5">
        <v>12056.835999999999</v>
      </c>
      <c r="G212">
        <f t="shared" si="3"/>
        <v>12083.186205999998</v>
      </c>
    </row>
    <row r="213" spans="1:7" x14ac:dyDescent="0.3">
      <c r="A213" s="5">
        <v>399001</v>
      </c>
      <c r="B213" s="6">
        <v>40501</v>
      </c>
      <c r="C213" s="5">
        <v>12295.849</v>
      </c>
      <c r="D213" s="5">
        <v>12295.849</v>
      </c>
      <c r="E213" s="5">
        <v>11868.697</v>
      </c>
      <c r="F213" s="5">
        <v>12240.582</v>
      </c>
      <c r="G213">
        <f t="shared" si="3"/>
        <v>12197.185465</v>
      </c>
    </row>
    <row r="214" spans="1:7" x14ac:dyDescent="0.3">
      <c r="A214" s="5">
        <v>399001</v>
      </c>
      <c r="B214" s="6">
        <v>40504</v>
      </c>
      <c r="C214" s="5">
        <v>12303.545</v>
      </c>
      <c r="D214" s="5">
        <v>12418.353999999999</v>
      </c>
      <c r="E214" s="5">
        <v>12141.64</v>
      </c>
      <c r="F214" s="5">
        <v>12190.344999999999</v>
      </c>
      <c r="G214">
        <f t="shared" si="3"/>
        <v>12259.570863999999</v>
      </c>
    </row>
    <row r="215" spans="1:7" x14ac:dyDescent="0.3">
      <c r="A215" s="5">
        <v>399001</v>
      </c>
      <c r="B215" s="6">
        <v>40505</v>
      </c>
      <c r="C215" s="5">
        <v>12062.409</v>
      </c>
      <c r="D215" s="5">
        <v>12255.177</v>
      </c>
      <c r="E215" s="5">
        <v>11864.359</v>
      </c>
      <c r="F215" s="5">
        <v>12255.177</v>
      </c>
      <c r="G215">
        <f t="shared" si="3"/>
        <v>12120.96545</v>
      </c>
    </row>
    <row r="216" spans="1:7" x14ac:dyDescent="0.3">
      <c r="A216" s="5">
        <v>399001</v>
      </c>
      <c r="B216" s="6">
        <v>40506</v>
      </c>
      <c r="C216" s="5">
        <v>12407.655000000001</v>
      </c>
      <c r="D216" s="5">
        <v>12412.945</v>
      </c>
      <c r="E216" s="5">
        <v>11999.782999999999</v>
      </c>
      <c r="F216" s="5">
        <v>11999.782999999999</v>
      </c>
      <c r="G216">
        <f t="shared" si="3"/>
        <v>12204.72939</v>
      </c>
    </row>
    <row r="217" spans="1:7" x14ac:dyDescent="0.3">
      <c r="A217" s="5">
        <v>399001</v>
      </c>
      <c r="B217" s="6">
        <v>40507</v>
      </c>
      <c r="C217" s="5">
        <v>12604.084000000001</v>
      </c>
      <c r="D217" s="5">
        <v>12630.857</v>
      </c>
      <c r="E217" s="5">
        <v>12416.151</v>
      </c>
      <c r="F217" s="5">
        <v>12512.334000000001</v>
      </c>
      <c r="G217">
        <f t="shared" si="3"/>
        <v>12544.951690000002</v>
      </c>
    </row>
    <row r="218" spans="1:7" x14ac:dyDescent="0.3">
      <c r="A218" s="5">
        <v>399001</v>
      </c>
      <c r="B218" s="6">
        <v>40508</v>
      </c>
      <c r="C218" s="5">
        <v>12539.013999999999</v>
      </c>
      <c r="D218" s="5">
        <v>12676.939</v>
      </c>
      <c r="E218" s="5">
        <v>12442.573</v>
      </c>
      <c r="F218" s="5">
        <v>12574.645</v>
      </c>
      <c r="G218">
        <f t="shared" si="3"/>
        <v>12557.947423000001</v>
      </c>
    </row>
    <row r="219" spans="1:7" x14ac:dyDescent="0.3">
      <c r="A219" s="5">
        <v>399001</v>
      </c>
      <c r="B219" s="6">
        <v>40511</v>
      </c>
      <c r="C219" s="5">
        <v>12536.550999999999</v>
      </c>
      <c r="D219" s="5">
        <v>12592.909</v>
      </c>
      <c r="E219" s="5">
        <v>12363.222</v>
      </c>
      <c r="F219" s="5">
        <v>12527.534</v>
      </c>
      <c r="G219">
        <f t="shared" si="3"/>
        <v>12511.423285999999</v>
      </c>
    </row>
    <row r="220" spans="1:7" x14ac:dyDescent="0.3">
      <c r="A220" s="5">
        <v>399001</v>
      </c>
      <c r="B220" s="6">
        <v>40512</v>
      </c>
      <c r="C220" s="5">
        <v>12336.288</v>
      </c>
      <c r="D220" s="5">
        <v>12575.954</v>
      </c>
      <c r="E220" s="5">
        <v>11979.302</v>
      </c>
      <c r="F220" s="5">
        <v>12515.093000000001</v>
      </c>
      <c r="G220">
        <f t="shared" si="3"/>
        <v>12369.130625000002</v>
      </c>
    </row>
    <row r="221" spans="1:7" x14ac:dyDescent="0.3">
      <c r="A221" s="5">
        <v>399001</v>
      </c>
      <c r="B221" s="6">
        <v>40513</v>
      </c>
      <c r="C221" s="5">
        <v>12310.384</v>
      </c>
      <c r="D221" s="5">
        <v>12377.571</v>
      </c>
      <c r="E221" s="5">
        <v>12211.646000000001</v>
      </c>
      <c r="F221" s="5">
        <v>12301.242</v>
      </c>
      <c r="G221">
        <f t="shared" si="3"/>
        <v>12301.532880999999</v>
      </c>
    </row>
    <row r="222" spans="1:7" x14ac:dyDescent="0.3">
      <c r="A222" s="5">
        <v>399001</v>
      </c>
      <c r="B222" s="6">
        <v>40514</v>
      </c>
      <c r="C222" s="5">
        <v>12409.019</v>
      </c>
      <c r="D222" s="5">
        <v>12584.102999999999</v>
      </c>
      <c r="E222" s="5">
        <v>12409.019</v>
      </c>
      <c r="F222" s="5">
        <v>12543.268</v>
      </c>
      <c r="G222">
        <f t="shared" si="3"/>
        <v>12483.942985</v>
      </c>
    </row>
    <row r="223" spans="1:7" x14ac:dyDescent="0.3">
      <c r="A223" s="5">
        <v>399001</v>
      </c>
      <c r="B223" s="6">
        <v>40515</v>
      </c>
      <c r="C223" s="5">
        <v>12443</v>
      </c>
      <c r="D223" s="5">
        <v>12532.314</v>
      </c>
      <c r="E223" s="5">
        <v>12347.563</v>
      </c>
      <c r="F223" s="5">
        <v>12457.995000000001</v>
      </c>
      <c r="G223">
        <f t="shared" si="3"/>
        <v>12446.463962000002</v>
      </c>
    </row>
    <row r="224" spans="1:7" x14ac:dyDescent="0.3">
      <c r="A224" s="5">
        <v>399001</v>
      </c>
      <c r="B224" s="6">
        <v>40518</v>
      </c>
      <c r="C224" s="5">
        <v>12422.785</v>
      </c>
      <c r="D224" s="5">
        <v>12531.290999999999</v>
      </c>
      <c r="E224" s="5">
        <v>12365.587</v>
      </c>
      <c r="F224" s="5">
        <v>12486.316999999999</v>
      </c>
      <c r="G224">
        <f t="shared" si="3"/>
        <v>12452.216215999999</v>
      </c>
    </row>
    <row r="225" spans="1:7" x14ac:dyDescent="0.3">
      <c r="A225" s="5">
        <v>399001</v>
      </c>
      <c r="B225" s="6">
        <v>40519</v>
      </c>
      <c r="C225" s="5">
        <v>12656.996999999999</v>
      </c>
      <c r="D225" s="5">
        <v>12722.944</v>
      </c>
      <c r="E225" s="5">
        <v>12250.388999999999</v>
      </c>
      <c r="F225" s="5">
        <v>12387.781000000001</v>
      </c>
      <c r="G225">
        <f t="shared" si="3"/>
        <v>12508.743004999998</v>
      </c>
    </row>
    <row r="226" spans="1:7" x14ac:dyDescent="0.3">
      <c r="A226" s="5">
        <v>399001</v>
      </c>
      <c r="B226" s="6">
        <v>40520</v>
      </c>
      <c r="C226" s="5">
        <v>12615.412</v>
      </c>
      <c r="D226" s="5">
        <v>12823.145</v>
      </c>
      <c r="E226" s="5">
        <v>12586.449000000001</v>
      </c>
      <c r="F226" s="5">
        <v>12671.808999999999</v>
      </c>
      <c r="G226">
        <f t="shared" si="3"/>
        <v>12666.983742999999</v>
      </c>
    </row>
    <row r="227" spans="1:7" x14ac:dyDescent="0.3">
      <c r="A227" s="5">
        <v>399001</v>
      </c>
      <c r="B227" s="6">
        <v>40521</v>
      </c>
      <c r="C227" s="5">
        <v>12353.266</v>
      </c>
      <c r="D227" s="5">
        <v>12587.361000000001</v>
      </c>
      <c r="E227" s="5">
        <v>12353.016</v>
      </c>
      <c r="F227" s="5">
        <v>12563.549000000001</v>
      </c>
      <c r="G227">
        <f t="shared" si="3"/>
        <v>12462.907842000001</v>
      </c>
    </row>
    <row r="228" spans="1:7" x14ac:dyDescent="0.3">
      <c r="A228" s="5">
        <v>399001</v>
      </c>
      <c r="B228" s="6">
        <v>40522</v>
      </c>
      <c r="C228" s="5">
        <v>12460.464</v>
      </c>
      <c r="D228" s="5">
        <v>12523.027</v>
      </c>
      <c r="E228" s="5">
        <v>12241.76</v>
      </c>
      <c r="F228" s="5">
        <v>12274.566000000001</v>
      </c>
      <c r="G228">
        <f t="shared" si="3"/>
        <v>12373.198586999999</v>
      </c>
    </row>
    <row r="229" spans="1:7" x14ac:dyDescent="0.3">
      <c r="A229" s="5">
        <v>399001</v>
      </c>
      <c r="B229" s="6">
        <v>40525</v>
      </c>
      <c r="C229" s="5">
        <v>12905.023999999999</v>
      </c>
      <c r="D229" s="5">
        <v>12905.023999999999</v>
      </c>
      <c r="E229" s="5">
        <v>12545.566999999999</v>
      </c>
      <c r="F229" s="5">
        <v>12546.048000000001</v>
      </c>
      <c r="G229">
        <f t="shared" si="3"/>
        <v>12725.444129</v>
      </c>
    </row>
    <row r="230" spans="1:7" x14ac:dyDescent="0.3">
      <c r="A230" s="5">
        <v>399001</v>
      </c>
      <c r="B230" s="6">
        <v>40526</v>
      </c>
      <c r="C230" s="5">
        <v>12926.615</v>
      </c>
      <c r="D230" s="5">
        <v>12978.087</v>
      </c>
      <c r="E230" s="5">
        <v>12860.862999999999</v>
      </c>
      <c r="F230" s="5">
        <v>12953.993</v>
      </c>
      <c r="G230">
        <f t="shared" si="3"/>
        <v>12932.347321999998</v>
      </c>
    </row>
    <row r="231" spans="1:7" x14ac:dyDescent="0.3">
      <c r="A231" s="5">
        <v>399001</v>
      </c>
      <c r="B231" s="6">
        <v>40527</v>
      </c>
      <c r="C231" s="5">
        <v>12829.364</v>
      </c>
      <c r="D231" s="5">
        <v>12987.705</v>
      </c>
      <c r="E231" s="5">
        <v>12813.058000000001</v>
      </c>
      <c r="F231" s="5">
        <v>12934.72</v>
      </c>
      <c r="G231">
        <f t="shared" si="3"/>
        <v>12889.047688999999</v>
      </c>
    </row>
    <row r="232" spans="1:7" x14ac:dyDescent="0.3">
      <c r="A232" s="5">
        <v>399001</v>
      </c>
      <c r="B232" s="6">
        <v>40528</v>
      </c>
      <c r="C232" s="5">
        <v>12795.678</v>
      </c>
      <c r="D232" s="5">
        <v>12914.01</v>
      </c>
      <c r="E232" s="5">
        <v>12776.946</v>
      </c>
      <c r="F232" s="5">
        <v>12837.173000000001</v>
      </c>
      <c r="G232">
        <f t="shared" si="3"/>
        <v>12827.523555</v>
      </c>
    </row>
    <row r="233" spans="1:7" x14ac:dyDescent="0.3">
      <c r="A233" s="5">
        <v>399001</v>
      </c>
      <c r="B233" s="6">
        <v>40529</v>
      </c>
      <c r="C233" s="5">
        <v>12759.6</v>
      </c>
      <c r="D233" s="5">
        <v>12809.485000000001</v>
      </c>
      <c r="E233" s="5">
        <v>12717.321</v>
      </c>
      <c r="F233" s="5">
        <v>12794.008</v>
      </c>
      <c r="G233">
        <f t="shared" si="3"/>
        <v>12771.684818</v>
      </c>
    </row>
    <row r="234" spans="1:7" x14ac:dyDescent="0.3">
      <c r="A234" s="5">
        <v>399001</v>
      </c>
      <c r="B234" s="6">
        <v>40532</v>
      </c>
      <c r="C234" s="5">
        <v>12557.547</v>
      </c>
      <c r="D234" s="5">
        <v>12875.672</v>
      </c>
      <c r="E234" s="5">
        <v>12330.993</v>
      </c>
      <c r="F234" s="5">
        <v>12815.050999999999</v>
      </c>
      <c r="G234">
        <f t="shared" si="3"/>
        <v>12654.605797</v>
      </c>
    </row>
    <row r="235" spans="1:7" x14ac:dyDescent="0.3">
      <c r="A235" s="5">
        <v>399001</v>
      </c>
      <c r="B235" s="6">
        <v>40533</v>
      </c>
      <c r="C235" s="5">
        <v>12872.446</v>
      </c>
      <c r="D235" s="5">
        <v>12872.446</v>
      </c>
      <c r="E235" s="5">
        <v>12524.779</v>
      </c>
      <c r="F235" s="5">
        <v>12586.144</v>
      </c>
      <c r="G235">
        <f t="shared" si="3"/>
        <v>12717.574284999999</v>
      </c>
    </row>
    <row r="236" spans="1:7" x14ac:dyDescent="0.3">
      <c r="A236" s="5">
        <v>399001</v>
      </c>
      <c r="B236" s="6">
        <v>40534</v>
      </c>
      <c r="C236" s="5">
        <v>12766.951999999999</v>
      </c>
      <c r="D236" s="5">
        <v>12975.634</v>
      </c>
      <c r="E236" s="5">
        <v>12712.058000000001</v>
      </c>
      <c r="F236" s="5">
        <v>12898.692999999999</v>
      </c>
      <c r="G236">
        <f t="shared" si="3"/>
        <v>12837.033476999999</v>
      </c>
    </row>
    <row r="237" spans="1:7" x14ac:dyDescent="0.3">
      <c r="A237" s="5">
        <v>399001</v>
      </c>
      <c r="B237" s="6">
        <v>40535</v>
      </c>
      <c r="C237" s="5">
        <v>12644.575000000001</v>
      </c>
      <c r="D237" s="5">
        <v>12843.044</v>
      </c>
      <c r="E237" s="5">
        <v>12628.715</v>
      </c>
      <c r="F237" s="5">
        <v>12760.759</v>
      </c>
      <c r="G237">
        <f t="shared" si="3"/>
        <v>12715.354175</v>
      </c>
    </row>
    <row r="238" spans="1:7" x14ac:dyDescent="0.3">
      <c r="A238" s="5">
        <v>399001</v>
      </c>
      <c r="B238" s="6">
        <v>40536</v>
      </c>
      <c r="C238" s="5">
        <v>12556.844999999999</v>
      </c>
      <c r="D238" s="5">
        <v>12688.44</v>
      </c>
      <c r="E238" s="5">
        <v>12471.731</v>
      </c>
      <c r="F238" s="5">
        <v>12592.15</v>
      </c>
      <c r="G238">
        <f t="shared" si="3"/>
        <v>12576.632116000001</v>
      </c>
    </row>
    <row r="239" spans="1:7" x14ac:dyDescent="0.3">
      <c r="A239" s="5">
        <v>399001</v>
      </c>
      <c r="B239" s="6">
        <v>40539</v>
      </c>
      <c r="C239" s="5">
        <v>12303.188</v>
      </c>
      <c r="D239" s="5">
        <v>12808.83</v>
      </c>
      <c r="E239" s="5">
        <v>12272.242</v>
      </c>
      <c r="F239" s="5">
        <v>12575.427</v>
      </c>
      <c r="G239">
        <f t="shared" si="3"/>
        <v>12477.976787</v>
      </c>
    </row>
    <row r="240" spans="1:7" x14ac:dyDescent="0.3">
      <c r="A240" s="5">
        <v>399001</v>
      </c>
      <c r="B240" s="6">
        <v>40540</v>
      </c>
      <c r="C240" s="5">
        <v>12063.802</v>
      </c>
      <c r="D240" s="5">
        <v>12288.171</v>
      </c>
      <c r="E240" s="5">
        <v>12017.563</v>
      </c>
      <c r="F240" s="5">
        <v>12235.683999999999</v>
      </c>
      <c r="G240">
        <f t="shared" si="3"/>
        <v>12150.936367999999</v>
      </c>
    </row>
    <row r="241" spans="1:7" x14ac:dyDescent="0.3">
      <c r="A241" s="5">
        <v>399001</v>
      </c>
      <c r="B241" s="6">
        <v>40541</v>
      </c>
      <c r="C241" s="5">
        <v>12114.564</v>
      </c>
      <c r="D241" s="5">
        <v>12125.388000000001</v>
      </c>
      <c r="E241" s="5">
        <v>11963.72</v>
      </c>
      <c r="F241" s="5">
        <v>12080.088</v>
      </c>
      <c r="G241">
        <f t="shared" si="3"/>
        <v>12077.167096000001</v>
      </c>
    </row>
    <row r="242" spans="1:7" x14ac:dyDescent="0.3">
      <c r="A242" s="5">
        <v>399001</v>
      </c>
      <c r="B242" s="6">
        <v>40542</v>
      </c>
      <c r="C242" s="5">
        <v>12138.895</v>
      </c>
      <c r="D242" s="5">
        <v>12211.072</v>
      </c>
      <c r="E242" s="5">
        <v>11971.748</v>
      </c>
      <c r="F242" s="5">
        <v>12111.884</v>
      </c>
      <c r="G242">
        <f t="shared" si="3"/>
        <v>12112.409331000001</v>
      </c>
    </row>
    <row r="243" spans="1:7" x14ac:dyDescent="0.3">
      <c r="A243" s="5">
        <v>399001</v>
      </c>
      <c r="B243" s="6">
        <v>40543</v>
      </c>
      <c r="C243" s="5">
        <v>12458.552</v>
      </c>
      <c r="D243" s="5">
        <v>12476.512000000001</v>
      </c>
      <c r="E243" s="5">
        <v>12159.135</v>
      </c>
      <c r="F243" s="5">
        <v>12171.493</v>
      </c>
      <c r="G243">
        <f t="shared" si="3"/>
        <v>12316.092482</v>
      </c>
    </row>
    <row r="244" spans="1:7" x14ac:dyDescent="0.3">
      <c r="A244" s="5">
        <v>399001</v>
      </c>
      <c r="B244" s="6">
        <v>40547</v>
      </c>
      <c r="C244" s="5">
        <v>12714.513999999999</v>
      </c>
      <c r="D244" s="5">
        <v>12743.477999999999</v>
      </c>
      <c r="E244" s="5">
        <v>12536.662</v>
      </c>
      <c r="F244" s="5">
        <v>12578.447</v>
      </c>
      <c r="G244">
        <f t="shared" si="3"/>
        <v>12644.031688999999</v>
      </c>
    </row>
    <row r="245" spans="1:7" x14ac:dyDescent="0.3">
      <c r="A245" s="5">
        <v>399001</v>
      </c>
      <c r="B245" s="6">
        <v>40548</v>
      </c>
      <c r="C245" s="5">
        <v>12647.629000000001</v>
      </c>
      <c r="D245" s="5">
        <v>12741.468999999999</v>
      </c>
      <c r="E245" s="5">
        <v>12567.050999999999</v>
      </c>
      <c r="F245" s="5">
        <v>12634.713</v>
      </c>
      <c r="G245">
        <f t="shared" si="3"/>
        <v>12646.170998</v>
      </c>
    </row>
    <row r="246" spans="1:7" x14ac:dyDescent="0.3">
      <c r="A246" s="5">
        <v>399001</v>
      </c>
      <c r="B246" s="6">
        <v>40549</v>
      </c>
      <c r="C246" s="5">
        <v>12599.656000000001</v>
      </c>
      <c r="D246" s="5">
        <v>12790.928</v>
      </c>
      <c r="E246" s="5">
        <v>12567.665999999999</v>
      </c>
      <c r="F246" s="5">
        <v>12683.749</v>
      </c>
      <c r="G246">
        <f t="shared" si="3"/>
        <v>12656.063598999999</v>
      </c>
    </row>
    <row r="247" spans="1:7" x14ac:dyDescent="0.3">
      <c r="A247" s="5">
        <v>399001</v>
      </c>
      <c r="B247" s="6">
        <v>40550</v>
      </c>
      <c r="C247" s="5">
        <v>12573.937</v>
      </c>
      <c r="D247" s="5">
        <v>12783.677</v>
      </c>
      <c r="E247" s="5">
        <v>12502.166999999999</v>
      </c>
      <c r="F247" s="5">
        <v>12587.49</v>
      </c>
      <c r="G247">
        <f t="shared" si="3"/>
        <v>12604.477147</v>
      </c>
    </row>
    <row r="248" spans="1:7" x14ac:dyDescent="0.3">
      <c r="A248" s="5">
        <v>399001</v>
      </c>
      <c r="B248" s="6">
        <v>40553</v>
      </c>
      <c r="C248" s="5">
        <v>12331.157999999999</v>
      </c>
      <c r="D248" s="5">
        <v>12644.32</v>
      </c>
      <c r="E248" s="5">
        <v>12292.114</v>
      </c>
      <c r="F248" s="5">
        <v>12577.093000000001</v>
      </c>
      <c r="G248">
        <f t="shared" si="3"/>
        <v>12459.508453</v>
      </c>
    </row>
    <row r="249" spans="1:7" x14ac:dyDescent="0.3">
      <c r="A249" s="5">
        <v>399001</v>
      </c>
      <c r="B249" s="6">
        <v>40554</v>
      </c>
      <c r="C249" s="5">
        <v>12385.172</v>
      </c>
      <c r="D249" s="5">
        <v>12419.295</v>
      </c>
      <c r="E249" s="5">
        <v>12212.603999999999</v>
      </c>
      <c r="F249" s="5">
        <v>12275.895</v>
      </c>
      <c r="G249">
        <f t="shared" si="3"/>
        <v>12324.962412000001</v>
      </c>
    </row>
    <row r="250" spans="1:7" x14ac:dyDescent="0.3">
      <c r="A250" s="5">
        <v>399001</v>
      </c>
      <c r="B250" s="6">
        <v>40555</v>
      </c>
      <c r="C250" s="5">
        <v>12409.977999999999</v>
      </c>
      <c r="D250" s="5">
        <v>12518.434999999999</v>
      </c>
      <c r="E250" s="5">
        <v>12251.409</v>
      </c>
      <c r="F250" s="5">
        <v>12435.718999999999</v>
      </c>
      <c r="G250">
        <f t="shared" si="3"/>
        <v>12408.360576999999</v>
      </c>
    </row>
    <row r="251" spans="1:7" x14ac:dyDescent="0.3">
      <c r="A251" s="5">
        <v>399001</v>
      </c>
      <c r="B251" s="6">
        <v>40556</v>
      </c>
      <c r="C251" s="5">
        <v>12423.343000000001</v>
      </c>
      <c r="D251" s="5">
        <v>12486.228999999999</v>
      </c>
      <c r="E251" s="5">
        <v>12358.447</v>
      </c>
      <c r="F251" s="5">
        <v>12457.767</v>
      </c>
      <c r="G251">
        <f t="shared" si="3"/>
        <v>12433.596106000001</v>
      </c>
    </row>
    <row r="252" spans="1:7" x14ac:dyDescent="0.3">
      <c r="A252" s="5">
        <v>399001</v>
      </c>
      <c r="B252" s="6">
        <v>40557</v>
      </c>
      <c r="C252" s="5">
        <v>12294.165000000001</v>
      </c>
      <c r="D252" s="5">
        <v>12390.659</v>
      </c>
      <c r="E252" s="5">
        <v>12212.498</v>
      </c>
      <c r="F252" s="5">
        <v>12390.659</v>
      </c>
      <c r="G252">
        <f t="shared" si="3"/>
        <v>12326.813602999999</v>
      </c>
    </row>
    <row r="253" spans="1:7" x14ac:dyDescent="0.3">
      <c r="A253" s="5">
        <v>399001</v>
      </c>
      <c r="B253" s="6">
        <v>40560</v>
      </c>
      <c r="C253" s="5">
        <v>11734.624</v>
      </c>
      <c r="D253" s="5">
        <v>12229.556</v>
      </c>
      <c r="E253" s="5">
        <v>11712.683999999999</v>
      </c>
      <c r="F253" s="5">
        <v>12159.954</v>
      </c>
      <c r="G253">
        <f t="shared" si="3"/>
        <v>11956.392442</v>
      </c>
    </row>
    <row r="254" spans="1:7" x14ac:dyDescent="0.3">
      <c r="A254" s="5">
        <v>399001</v>
      </c>
      <c r="B254" s="6">
        <v>40561</v>
      </c>
      <c r="C254" s="5">
        <v>11771.588</v>
      </c>
      <c r="D254" s="5">
        <v>11797.218000000001</v>
      </c>
      <c r="E254" s="5">
        <v>11624.339</v>
      </c>
      <c r="F254" s="5">
        <v>11699.508</v>
      </c>
      <c r="G254">
        <f t="shared" si="3"/>
        <v>11726.086050999998</v>
      </c>
    </row>
    <row r="255" spans="1:7" x14ac:dyDescent="0.3">
      <c r="A255" s="5">
        <v>399001</v>
      </c>
      <c r="B255" s="6">
        <v>40562</v>
      </c>
      <c r="C255" s="5">
        <v>12066.547</v>
      </c>
      <c r="D255" s="5">
        <v>12076.966</v>
      </c>
      <c r="E255" s="5">
        <v>11730.736000000001</v>
      </c>
      <c r="F255" s="5">
        <v>11785.495999999999</v>
      </c>
      <c r="G255">
        <f t="shared" si="3"/>
        <v>11917.552368999999</v>
      </c>
    </row>
    <row r="256" spans="1:7" x14ac:dyDescent="0.3">
      <c r="A256" s="5">
        <v>399001</v>
      </c>
      <c r="B256" s="6">
        <v>40563</v>
      </c>
      <c r="C256" s="5">
        <v>11566.74</v>
      </c>
      <c r="D256" s="5">
        <v>12034.615</v>
      </c>
      <c r="E256" s="5">
        <v>11566.07</v>
      </c>
      <c r="F256" s="5">
        <v>12034.615</v>
      </c>
      <c r="G256">
        <f t="shared" si="3"/>
        <v>11800.54953</v>
      </c>
    </row>
    <row r="257" spans="1:7" x14ac:dyDescent="0.3">
      <c r="A257" s="5">
        <v>399001</v>
      </c>
      <c r="B257" s="6">
        <v>40564</v>
      </c>
      <c r="C257" s="5">
        <v>11639.959000000001</v>
      </c>
      <c r="D257" s="5">
        <v>11860.609</v>
      </c>
      <c r="E257" s="5">
        <v>11491.934999999999</v>
      </c>
      <c r="F257" s="5">
        <v>11534.203</v>
      </c>
      <c r="G257">
        <f t="shared" si="3"/>
        <v>11621.151962</v>
      </c>
    </row>
    <row r="258" spans="1:7" x14ac:dyDescent="0.3">
      <c r="A258" s="5">
        <v>399001</v>
      </c>
      <c r="B258" s="6">
        <v>40567</v>
      </c>
      <c r="C258" s="5">
        <v>11488.916999999999</v>
      </c>
      <c r="D258" s="5">
        <v>11689.281000000001</v>
      </c>
      <c r="E258" s="5">
        <v>11419.361999999999</v>
      </c>
      <c r="F258" s="5">
        <v>11661.759</v>
      </c>
      <c r="G258">
        <f t="shared" si="3"/>
        <v>11567.309697000001</v>
      </c>
    </row>
    <row r="259" spans="1:7" x14ac:dyDescent="0.3">
      <c r="A259" s="5">
        <v>399001</v>
      </c>
      <c r="B259" s="6">
        <v>40568</v>
      </c>
      <c r="C259" s="5">
        <v>11446.371999999999</v>
      </c>
      <c r="D259" s="5">
        <v>11523.789000000001</v>
      </c>
      <c r="E259" s="5">
        <v>11377.335999999999</v>
      </c>
      <c r="F259" s="5">
        <v>11465.526</v>
      </c>
      <c r="G259">
        <f t="shared" ref="G259:G322" si="4">0.5*(0.382*(D259+E259)+0.618*(F259+C259))</f>
        <v>11453.891357</v>
      </c>
    </row>
    <row r="260" spans="1:7" x14ac:dyDescent="0.3">
      <c r="A260" s="5">
        <v>399001</v>
      </c>
      <c r="B260" s="6">
        <v>40569</v>
      </c>
      <c r="C260" s="5">
        <v>11599.671</v>
      </c>
      <c r="D260" s="5">
        <v>11633.102999999999</v>
      </c>
      <c r="E260" s="5">
        <v>11459.016</v>
      </c>
      <c r="F260" s="5">
        <v>11459.016</v>
      </c>
      <c r="G260">
        <f t="shared" si="4"/>
        <v>11535.729012</v>
      </c>
    </row>
    <row r="261" spans="1:7" x14ac:dyDescent="0.3">
      <c r="A261" s="5">
        <v>399001</v>
      </c>
      <c r="B261" s="6">
        <v>40570</v>
      </c>
      <c r="C261" s="5">
        <v>11795.33</v>
      </c>
      <c r="D261" s="5">
        <v>11832.536</v>
      </c>
      <c r="E261" s="5">
        <v>11392.941000000001</v>
      </c>
      <c r="F261" s="5">
        <v>11481.777</v>
      </c>
      <c r="G261">
        <f t="shared" si="4"/>
        <v>11628.692169999998</v>
      </c>
    </row>
    <row r="262" spans="1:7" x14ac:dyDescent="0.3">
      <c r="A262" s="5">
        <v>399001</v>
      </c>
      <c r="B262" s="6">
        <v>40571</v>
      </c>
      <c r="C262" s="5">
        <v>11894.227000000001</v>
      </c>
      <c r="D262" s="5">
        <v>11935.040999999999</v>
      </c>
      <c r="E262" s="5">
        <v>11768.814</v>
      </c>
      <c r="F262" s="5">
        <v>11789.642</v>
      </c>
      <c r="G262">
        <f t="shared" si="4"/>
        <v>11845.751826</v>
      </c>
    </row>
    <row r="263" spans="1:7" x14ac:dyDescent="0.3">
      <c r="A263" s="5">
        <v>399001</v>
      </c>
      <c r="B263" s="6">
        <v>40574</v>
      </c>
      <c r="C263" s="5">
        <v>11994.683999999999</v>
      </c>
      <c r="D263" s="5">
        <v>12020.513000000001</v>
      </c>
      <c r="E263" s="5">
        <v>11820.199000000001</v>
      </c>
      <c r="F263" s="5">
        <v>11884.342000000001</v>
      </c>
      <c r="G263">
        <f t="shared" si="4"/>
        <v>11932.195025999999</v>
      </c>
    </row>
    <row r="264" spans="1:7" x14ac:dyDescent="0.3">
      <c r="A264" s="5">
        <v>399001</v>
      </c>
      <c r="B264" s="6">
        <v>40575</v>
      </c>
      <c r="C264" s="5">
        <v>11991.512000000001</v>
      </c>
      <c r="D264" s="5">
        <v>12052.387000000001</v>
      </c>
      <c r="E264" s="5">
        <v>11928.007</v>
      </c>
      <c r="F264" s="5">
        <v>12044.406999999999</v>
      </c>
      <c r="G264">
        <f t="shared" si="4"/>
        <v>12007.354224999999</v>
      </c>
    </row>
    <row r="265" spans="1:7" x14ac:dyDescent="0.3">
      <c r="A265" s="5">
        <v>399001</v>
      </c>
      <c r="B265" s="6">
        <v>40583</v>
      </c>
      <c r="C265" s="5">
        <v>11807.927</v>
      </c>
      <c r="D265" s="5">
        <v>12041.958000000001</v>
      </c>
      <c r="E265" s="5">
        <v>11774.295</v>
      </c>
      <c r="F265" s="5">
        <v>11903.646000000001</v>
      </c>
      <c r="G265">
        <f t="shared" si="4"/>
        <v>11875.78038</v>
      </c>
    </row>
    <row r="266" spans="1:7" x14ac:dyDescent="0.3">
      <c r="A266" s="5">
        <v>399001</v>
      </c>
      <c r="B266" s="6">
        <v>40584</v>
      </c>
      <c r="C266" s="5">
        <v>12170.512000000001</v>
      </c>
      <c r="D266" s="5">
        <v>12177.438</v>
      </c>
      <c r="E266" s="5">
        <v>11764.226000000001</v>
      </c>
      <c r="F266" s="5">
        <v>11775.102999999999</v>
      </c>
      <c r="G266">
        <f t="shared" si="4"/>
        <v>11972.052858999999</v>
      </c>
    </row>
    <row r="267" spans="1:7" x14ac:dyDescent="0.3">
      <c r="A267" s="5">
        <v>399001</v>
      </c>
      <c r="B267" s="6">
        <v>40585</v>
      </c>
      <c r="C267" s="5">
        <v>12292.491</v>
      </c>
      <c r="D267" s="5">
        <v>12376.027</v>
      </c>
      <c r="E267" s="5">
        <v>12127.741</v>
      </c>
      <c r="F267" s="5">
        <v>12162.324000000001</v>
      </c>
      <c r="G267">
        <f t="shared" si="4"/>
        <v>12236.757523</v>
      </c>
    </row>
    <row r="268" spans="1:7" x14ac:dyDescent="0.3">
      <c r="A268" s="5">
        <v>399001</v>
      </c>
      <c r="B268" s="6">
        <v>40588</v>
      </c>
      <c r="C268" s="5">
        <v>12737.804</v>
      </c>
      <c r="D268" s="5">
        <v>12766.049000000001</v>
      </c>
      <c r="E268" s="5">
        <v>12318.306</v>
      </c>
      <c r="F268" s="5">
        <v>12318.306</v>
      </c>
      <c r="G268">
        <f t="shared" si="4"/>
        <v>12533.449795</v>
      </c>
    </row>
    <row r="269" spans="1:7" x14ac:dyDescent="0.3">
      <c r="A269" s="5">
        <v>399001</v>
      </c>
      <c r="B269" s="6">
        <v>40589</v>
      </c>
      <c r="C269" s="5">
        <v>12711.575000000001</v>
      </c>
      <c r="D269" s="5">
        <v>12865.473</v>
      </c>
      <c r="E269" s="5">
        <v>12707.208000000001</v>
      </c>
      <c r="F269" s="5">
        <v>12767.79</v>
      </c>
      <c r="G269">
        <f t="shared" si="4"/>
        <v>12757.505856</v>
      </c>
    </row>
    <row r="270" spans="1:7" x14ac:dyDescent="0.3">
      <c r="A270" s="5">
        <v>399001</v>
      </c>
      <c r="B270" s="6">
        <v>40590</v>
      </c>
      <c r="C270" s="5">
        <v>12884.87</v>
      </c>
      <c r="D270" s="5">
        <v>12884.87</v>
      </c>
      <c r="E270" s="5">
        <v>12617.101000000001</v>
      </c>
      <c r="F270" s="5">
        <v>12675.870999999999</v>
      </c>
      <c r="G270">
        <f t="shared" si="4"/>
        <v>12769.14543</v>
      </c>
    </row>
    <row r="271" spans="1:7" x14ac:dyDescent="0.3">
      <c r="A271" s="5">
        <v>399001</v>
      </c>
      <c r="B271" s="6">
        <v>40591</v>
      </c>
      <c r="C271" s="5">
        <v>12788.334999999999</v>
      </c>
      <c r="D271" s="5">
        <v>12936.736999999999</v>
      </c>
      <c r="E271" s="5">
        <v>12664.853999999999</v>
      </c>
      <c r="F271" s="5">
        <v>12907.69</v>
      </c>
      <c r="G271">
        <f t="shared" si="4"/>
        <v>12829.975606</v>
      </c>
    </row>
    <row r="272" spans="1:7" x14ac:dyDescent="0.3">
      <c r="A272" s="5">
        <v>399001</v>
      </c>
      <c r="B272" s="6">
        <v>40592</v>
      </c>
      <c r="C272" s="5">
        <v>12613.111999999999</v>
      </c>
      <c r="D272" s="5">
        <v>12751.15</v>
      </c>
      <c r="E272" s="5">
        <v>12586.385</v>
      </c>
      <c r="F272" s="5">
        <v>12750.264999999999</v>
      </c>
      <c r="G272">
        <f t="shared" si="4"/>
        <v>12676.752678000001</v>
      </c>
    </row>
    <row r="273" spans="1:7" x14ac:dyDescent="0.3">
      <c r="A273" s="5">
        <v>399001</v>
      </c>
      <c r="B273" s="6">
        <v>40595</v>
      </c>
      <c r="C273" s="5">
        <v>12872.466</v>
      </c>
      <c r="D273" s="5">
        <v>12872.948</v>
      </c>
      <c r="E273" s="5">
        <v>12518.608</v>
      </c>
      <c r="F273" s="5">
        <v>12526.253000000001</v>
      </c>
      <c r="G273">
        <f t="shared" si="4"/>
        <v>12697.991367000001</v>
      </c>
    </row>
    <row r="274" spans="1:7" x14ac:dyDescent="0.3">
      <c r="A274" s="5">
        <v>399001</v>
      </c>
      <c r="B274" s="6">
        <v>40596</v>
      </c>
      <c r="C274" s="5">
        <v>12473.331</v>
      </c>
      <c r="D274" s="5">
        <v>12918.421</v>
      </c>
      <c r="E274" s="5">
        <v>12465.415999999999</v>
      </c>
      <c r="F274" s="5">
        <v>12917.362999999999</v>
      </c>
      <c r="G274">
        <f t="shared" si="4"/>
        <v>12694.037313000001</v>
      </c>
    </row>
    <row r="275" spans="1:7" x14ac:dyDescent="0.3">
      <c r="A275" s="5">
        <v>399001</v>
      </c>
      <c r="B275" s="6">
        <v>40597</v>
      </c>
      <c r="C275" s="5">
        <v>12492.705</v>
      </c>
      <c r="D275" s="5">
        <v>12554.982</v>
      </c>
      <c r="E275" s="5">
        <v>12396.054</v>
      </c>
      <c r="F275" s="5">
        <v>12436.626</v>
      </c>
      <c r="G275">
        <f t="shared" si="4"/>
        <v>12468.811154999999</v>
      </c>
    </row>
    <row r="276" spans="1:7" x14ac:dyDescent="0.3">
      <c r="A276" s="5">
        <v>399001</v>
      </c>
      <c r="B276" s="6">
        <v>40598</v>
      </c>
      <c r="C276" s="5">
        <v>12578.425999999999</v>
      </c>
      <c r="D276" s="5">
        <v>12601.433000000001</v>
      </c>
      <c r="E276" s="5">
        <v>12387.757</v>
      </c>
      <c r="F276" s="5">
        <v>12476.04</v>
      </c>
      <c r="G276">
        <f t="shared" si="4"/>
        <v>12514.765284000001</v>
      </c>
    </row>
    <row r="277" spans="1:7" x14ac:dyDescent="0.3">
      <c r="A277" s="5">
        <v>399001</v>
      </c>
      <c r="B277" s="6">
        <v>40599</v>
      </c>
      <c r="C277" s="5">
        <v>12633.879000000001</v>
      </c>
      <c r="D277" s="5">
        <v>12735.153</v>
      </c>
      <c r="E277" s="5">
        <v>12464.397999999999</v>
      </c>
      <c r="F277" s="5">
        <v>12585.823</v>
      </c>
      <c r="G277">
        <f t="shared" si="4"/>
        <v>12606.002159</v>
      </c>
    </row>
    <row r="278" spans="1:7" x14ac:dyDescent="0.3">
      <c r="A278" s="5">
        <v>399001</v>
      </c>
      <c r="B278" s="6">
        <v>40602</v>
      </c>
      <c r="C278" s="5">
        <v>12902.434999999999</v>
      </c>
      <c r="D278" s="5">
        <v>12907.683000000001</v>
      </c>
      <c r="E278" s="5">
        <v>12562.949000000001</v>
      </c>
      <c r="F278" s="5">
        <v>12658.191999999999</v>
      </c>
      <c r="G278">
        <f t="shared" si="4"/>
        <v>12763.124455000001</v>
      </c>
    </row>
    <row r="279" spans="1:7" x14ac:dyDescent="0.3">
      <c r="A279" s="5">
        <v>399001</v>
      </c>
      <c r="B279" s="6">
        <v>40603</v>
      </c>
      <c r="C279" s="5">
        <v>12948.718000000001</v>
      </c>
      <c r="D279" s="5">
        <v>13023.017</v>
      </c>
      <c r="E279" s="5">
        <v>12866.823</v>
      </c>
      <c r="F279" s="5">
        <v>12911.066999999999</v>
      </c>
      <c r="G279">
        <f t="shared" si="4"/>
        <v>12935.633005</v>
      </c>
    </row>
    <row r="280" spans="1:7" x14ac:dyDescent="0.3">
      <c r="A280" s="5">
        <v>399001</v>
      </c>
      <c r="B280" s="6">
        <v>40604</v>
      </c>
      <c r="C280" s="5">
        <v>12880.266</v>
      </c>
      <c r="D280" s="5">
        <v>12912.718000000001</v>
      </c>
      <c r="E280" s="5">
        <v>12683.984</v>
      </c>
      <c r="F280" s="5">
        <v>12878.429</v>
      </c>
      <c r="G280">
        <f t="shared" si="4"/>
        <v>12848.406837</v>
      </c>
    </row>
    <row r="281" spans="1:7" x14ac:dyDescent="0.3">
      <c r="A281" s="5">
        <v>399001</v>
      </c>
      <c r="B281" s="6">
        <v>40605</v>
      </c>
      <c r="C281" s="5">
        <v>12698.16</v>
      </c>
      <c r="D281" s="5">
        <v>12966.846</v>
      </c>
      <c r="E281" s="5">
        <v>12698.16</v>
      </c>
      <c r="F281" s="5">
        <v>12889.231</v>
      </c>
      <c r="G281">
        <f t="shared" si="4"/>
        <v>12808.519965</v>
      </c>
    </row>
    <row r="282" spans="1:7" x14ac:dyDescent="0.3">
      <c r="A282" s="5">
        <v>399001</v>
      </c>
      <c r="B282" s="6">
        <v>40606</v>
      </c>
      <c r="C282" s="5">
        <v>12893.842000000001</v>
      </c>
      <c r="D282" s="5">
        <v>12908.487999999999</v>
      </c>
      <c r="E282" s="5">
        <v>12669.52</v>
      </c>
      <c r="F282" s="5">
        <v>12714.237999999999</v>
      </c>
      <c r="G282">
        <f t="shared" si="4"/>
        <v>12798.296248000002</v>
      </c>
    </row>
    <row r="283" spans="1:7" x14ac:dyDescent="0.3">
      <c r="A283" s="5">
        <v>399001</v>
      </c>
      <c r="B283" s="6">
        <v>40609</v>
      </c>
      <c r="C283" s="5">
        <v>13140.882</v>
      </c>
      <c r="D283" s="5">
        <v>13163.207</v>
      </c>
      <c r="E283" s="5">
        <v>12961.424000000001</v>
      </c>
      <c r="F283" s="5">
        <v>12961.424000000001</v>
      </c>
      <c r="G283">
        <f t="shared" si="4"/>
        <v>13055.417075000001</v>
      </c>
    </row>
    <row r="284" spans="1:7" x14ac:dyDescent="0.3">
      <c r="A284" s="5">
        <v>399001</v>
      </c>
      <c r="B284" s="6">
        <v>40610</v>
      </c>
      <c r="C284" s="5">
        <v>13144.182000000001</v>
      </c>
      <c r="D284" s="5">
        <v>13154.909</v>
      </c>
      <c r="E284" s="5">
        <v>13041.21</v>
      </c>
      <c r="F284" s="5">
        <v>13146.679</v>
      </c>
      <c r="G284">
        <f t="shared" si="4"/>
        <v>13127.334778</v>
      </c>
    </row>
    <row r="285" spans="1:7" x14ac:dyDescent="0.3">
      <c r="A285" s="5">
        <v>399001</v>
      </c>
      <c r="B285" s="6">
        <v>40611</v>
      </c>
      <c r="C285" s="5">
        <v>13158.215</v>
      </c>
      <c r="D285" s="5">
        <v>13233.019</v>
      </c>
      <c r="E285" s="5">
        <v>13102.189</v>
      </c>
      <c r="F285" s="5">
        <v>13171.050999999999</v>
      </c>
      <c r="G285">
        <f t="shared" si="4"/>
        <v>13165.767921999999</v>
      </c>
    </row>
    <row r="286" spans="1:7" x14ac:dyDescent="0.3">
      <c r="A286" s="5">
        <v>399001</v>
      </c>
      <c r="B286" s="6">
        <v>40612</v>
      </c>
      <c r="C286" s="5">
        <v>13004.855</v>
      </c>
      <c r="D286" s="5">
        <v>13115.168</v>
      </c>
      <c r="E286" s="5">
        <v>12994.263000000001</v>
      </c>
      <c r="F286" s="5">
        <v>13115.168</v>
      </c>
      <c r="G286">
        <f t="shared" si="4"/>
        <v>13057.988428000001</v>
      </c>
    </row>
    <row r="287" spans="1:7" x14ac:dyDescent="0.3">
      <c r="A287" s="5">
        <v>399001</v>
      </c>
      <c r="B287" s="6">
        <v>40613</v>
      </c>
      <c r="C287" s="5">
        <v>12848.019</v>
      </c>
      <c r="D287" s="5">
        <v>13038.993</v>
      </c>
      <c r="E287" s="5">
        <v>12821.072</v>
      </c>
      <c r="F287" s="5">
        <v>12928.253000000001</v>
      </c>
      <c r="G287">
        <f t="shared" si="4"/>
        <v>12904.140463</v>
      </c>
    </row>
    <row r="288" spans="1:7" x14ac:dyDescent="0.3">
      <c r="A288" s="5">
        <v>399001</v>
      </c>
      <c r="B288" s="6">
        <v>40616</v>
      </c>
      <c r="C288" s="5">
        <v>12958.291999999999</v>
      </c>
      <c r="D288" s="5">
        <v>12958.291999999999</v>
      </c>
      <c r="E288" s="5">
        <v>12776.909</v>
      </c>
      <c r="F288" s="5">
        <v>12814.101000000001</v>
      </c>
      <c r="G288">
        <f t="shared" si="4"/>
        <v>12879.092828000001</v>
      </c>
    </row>
    <row r="289" spans="1:7" x14ac:dyDescent="0.3">
      <c r="A289" s="5">
        <v>399001</v>
      </c>
      <c r="B289" s="6">
        <v>40617</v>
      </c>
      <c r="C289" s="5">
        <v>12705.322</v>
      </c>
      <c r="D289" s="5">
        <v>12905.986000000001</v>
      </c>
      <c r="E289" s="5">
        <v>12447.705</v>
      </c>
      <c r="F289" s="5">
        <v>12905.986000000001</v>
      </c>
      <c r="G289">
        <f t="shared" si="4"/>
        <v>12756.449153000001</v>
      </c>
    </row>
    <row r="290" spans="1:7" x14ac:dyDescent="0.3">
      <c r="A290" s="5">
        <v>399001</v>
      </c>
      <c r="B290" s="6">
        <v>40618</v>
      </c>
      <c r="C290" s="5">
        <v>12865.754000000001</v>
      </c>
      <c r="D290" s="5">
        <v>12876.119000000001</v>
      </c>
      <c r="E290" s="5">
        <v>12668.244000000001</v>
      </c>
      <c r="F290" s="5">
        <v>12699.396000000001</v>
      </c>
      <c r="G290">
        <f t="shared" si="4"/>
        <v>12778.604683000001</v>
      </c>
    </row>
    <row r="291" spans="1:7" x14ac:dyDescent="0.3">
      <c r="A291" s="5">
        <v>399001</v>
      </c>
      <c r="B291" s="6">
        <v>40619</v>
      </c>
      <c r="C291" s="5">
        <v>12650.673000000001</v>
      </c>
      <c r="D291" s="5">
        <v>12851.924000000001</v>
      </c>
      <c r="E291" s="5">
        <v>12612.772999999999</v>
      </c>
      <c r="F291" s="5">
        <v>12741.813</v>
      </c>
      <c r="G291">
        <f t="shared" si="4"/>
        <v>12710.035301</v>
      </c>
    </row>
    <row r="292" spans="1:7" x14ac:dyDescent="0.3">
      <c r="A292" s="5">
        <v>399001</v>
      </c>
      <c r="B292" s="6">
        <v>40620</v>
      </c>
      <c r="C292" s="5">
        <v>12721.991</v>
      </c>
      <c r="D292" s="5">
        <v>12839.295</v>
      </c>
      <c r="E292" s="5">
        <v>12675.494000000001</v>
      </c>
      <c r="F292" s="5">
        <v>12796.405000000001</v>
      </c>
      <c r="G292">
        <f t="shared" si="4"/>
        <v>12758.509063</v>
      </c>
    </row>
    <row r="293" spans="1:7" x14ac:dyDescent="0.3">
      <c r="A293" s="5">
        <v>399001</v>
      </c>
      <c r="B293" s="6">
        <v>40623</v>
      </c>
      <c r="C293" s="5">
        <v>12643.731</v>
      </c>
      <c r="D293" s="5">
        <v>12806.742</v>
      </c>
      <c r="E293" s="5">
        <v>12594.125</v>
      </c>
      <c r="F293" s="5">
        <v>12745.376</v>
      </c>
      <c r="G293">
        <f t="shared" si="4"/>
        <v>12696.799660000001</v>
      </c>
    </row>
    <row r="294" spans="1:7" x14ac:dyDescent="0.3">
      <c r="A294" s="5">
        <v>399001</v>
      </c>
      <c r="B294" s="6">
        <v>40624</v>
      </c>
      <c r="C294" s="5">
        <v>12667.263000000001</v>
      </c>
      <c r="D294" s="5">
        <v>12706.883</v>
      </c>
      <c r="E294" s="5">
        <v>12471.39</v>
      </c>
      <c r="F294" s="5">
        <v>12679.812</v>
      </c>
      <c r="G294">
        <f t="shared" si="4"/>
        <v>12641.296318000001</v>
      </c>
    </row>
    <row r="295" spans="1:7" x14ac:dyDescent="0.3">
      <c r="A295" s="5">
        <v>399001</v>
      </c>
      <c r="B295" s="6">
        <v>40625</v>
      </c>
      <c r="C295" s="5">
        <v>12845.529</v>
      </c>
      <c r="D295" s="5">
        <v>12853.153</v>
      </c>
      <c r="E295" s="5">
        <v>12648.73</v>
      </c>
      <c r="F295" s="5">
        <v>12670.263999999999</v>
      </c>
      <c r="G295">
        <f t="shared" si="4"/>
        <v>12755.239689999999</v>
      </c>
    </row>
    <row r="296" spans="1:7" x14ac:dyDescent="0.3">
      <c r="A296" s="5">
        <v>399001</v>
      </c>
      <c r="B296" s="6">
        <v>40626</v>
      </c>
      <c r="C296" s="5">
        <v>12771.455</v>
      </c>
      <c r="D296" s="5">
        <v>12893.359</v>
      </c>
      <c r="E296" s="5">
        <v>12768.941000000001</v>
      </c>
      <c r="F296" s="5">
        <v>12878.07</v>
      </c>
      <c r="G296">
        <f t="shared" si="4"/>
        <v>12827.202525000001</v>
      </c>
    </row>
    <row r="297" spans="1:7" x14ac:dyDescent="0.3">
      <c r="A297" s="5">
        <v>399001</v>
      </c>
      <c r="B297" s="6">
        <v>40627</v>
      </c>
      <c r="C297" s="5">
        <v>12942.071</v>
      </c>
      <c r="D297" s="5">
        <v>12980.308000000001</v>
      </c>
      <c r="E297" s="5">
        <v>12780.532999999999</v>
      </c>
      <c r="F297" s="5">
        <v>12797.968999999999</v>
      </c>
      <c r="G297">
        <f t="shared" si="4"/>
        <v>12873.992991000001</v>
      </c>
    </row>
    <row r="298" spans="1:7" x14ac:dyDescent="0.3">
      <c r="A298" s="5">
        <v>399001</v>
      </c>
      <c r="B298" s="6">
        <v>40630</v>
      </c>
      <c r="C298" s="5">
        <v>12875.517</v>
      </c>
      <c r="D298" s="5">
        <v>13075.232</v>
      </c>
      <c r="E298" s="5">
        <v>12858.449000000001</v>
      </c>
      <c r="F298" s="5">
        <v>13020.214</v>
      </c>
      <c r="G298">
        <f t="shared" si="4"/>
        <v>12955.113949999999</v>
      </c>
    </row>
    <row r="299" spans="1:7" x14ac:dyDescent="0.3">
      <c r="A299" s="5">
        <v>399001</v>
      </c>
      <c r="B299" s="6">
        <v>40631</v>
      </c>
      <c r="C299" s="5">
        <v>12677.608</v>
      </c>
      <c r="D299" s="5">
        <v>12895.385</v>
      </c>
      <c r="E299" s="5">
        <v>12670.688</v>
      </c>
      <c r="F299" s="5">
        <v>12848.744000000001</v>
      </c>
      <c r="G299">
        <f t="shared" si="4"/>
        <v>12770.762710999999</v>
      </c>
    </row>
    <row r="300" spans="1:7" x14ac:dyDescent="0.3">
      <c r="A300" s="5">
        <v>399001</v>
      </c>
      <c r="B300" s="6">
        <v>40632</v>
      </c>
      <c r="C300" s="5">
        <v>12661.216</v>
      </c>
      <c r="D300" s="5">
        <v>12774.424000000001</v>
      </c>
      <c r="E300" s="5">
        <v>12565.143</v>
      </c>
      <c r="F300" s="5">
        <v>12677.986000000001</v>
      </c>
      <c r="G300">
        <f t="shared" si="4"/>
        <v>12669.670715</v>
      </c>
    </row>
    <row r="301" spans="1:7" x14ac:dyDescent="0.3">
      <c r="A301" s="5">
        <v>399001</v>
      </c>
      <c r="B301" s="6">
        <v>40633</v>
      </c>
      <c r="C301" s="5">
        <v>12562.901</v>
      </c>
      <c r="D301" s="5">
        <v>12707.983</v>
      </c>
      <c r="E301" s="5">
        <v>12501.243</v>
      </c>
      <c r="F301" s="5">
        <v>12665.858</v>
      </c>
      <c r="G301">
        <f t="shared" si="4"/>
        <v>12610.648697000001</v>
      </c>
    </row>
    <row r="302" spans="1:7" x14ac:dyDescent="0.3">
      <c r="A302" s="5">
        <v>399001</v>
      </c>
      <c r="B302" s="6">
        <v>40634</v>
      </c>
      <c r="C302" s="5">
        <v>12699.416999999999</v>
      </c>
      <c r="D302" s="5">
        <v>12699.416999999999</v>
      </c>
      <c r="E302" s="5">
        <v>12498.834000000001</v>
      </c>
      <c r="F302" s="5">
        <v>12559.775</v>
      </c>
      <c r="G302">
        <f t="shared" si="4"/>
        <v>12617.956268999998</v>
      </c>
    </row>
    <row r="303" spans="1:7" x14ac:dyDescent="0.3">
      <c r="A303" s="5">
        <v>399001</v>
      </c>
      <c r="B303" s="6">
        <v>40639</v>
      </c>
      <c r="C303" s="5">
        <v>12740.87</v>
      </c>
      <c r="D303" s="5">
        <v>12765.759</v>
      </c>
      <c r="E303" s="5">
        <v>12568.843999999999</v>
      </c>
      <c r="F303" s="5">
        <v>12648.913</v>
      </c>
      <c r="G303">
        <f t="shared" si="4"/>
        <v>12684.35212</v>
      </c>
    </row>
    <row r="304" spans="1:7" x14ac:dyDescent="0.3">
      <c r="A304" s="5">
        <v>399001</v>
      </c>
      <c r="B304" s="6">
        <v>40640</v>
      </c>
      <c r="C304" s="5">
        <v>12890.655000000001</v>
      </c>
      <c r="D304" s="5">
        <v>12908.703</v>
      </c>
      <c r="E304" s="5">
        <v>12715.785</v>
      </c>
      <c r="F304" s="5">
        <v>12749.527</v>
      </c>
      <c r="G304">
        <f t="shared" si="4"/>
        <v>12817.093445999999</v>
      </c>
    </row>
    <row r="305" spans="1:7" x14ac:dyDescent="0.3">
      <c r="A305" s="5">
        <v>399001</v>
      </c>
      <c r="B305" s="6">
        <v>40641</v>
      </c>
      <c r="C305" s="5">
        <v>13036.232</v>
      </c>
      <c r="D305" s="5">
        <v>13039.732</v>
      </c>
      <c r="E305" s="5">
        <v>12839.705</v>
      </c>
      <c r="F305" s="5">
        <v>12881.254000000001</v>
      </c>
      <c r="G305">
        <f t="shared" si="4"/>
        <v>12951.475641000001</v>
      </c>
    </row>
    <row r="306" spans="1:7" x14ac:dyDescent="0.3">
      <c r="A306" s="5">
        <v>399001</v>
      </c>
      <c r="B306" s="6">
        <v>40644</v>
      </c>
      <c r="C306" s="5">
        <v>12925.046</v>
      </c>
      <c r="D306" s="5">
        <v>13142.429</v>
      </c>
      <c r="E306" s="5">
        <v>12918.929</v>
      </c>
      <c r="F306" s="5">
        <v>13075.688</v>
      </c>
      <c r="G306">
        <f t="shared" si="4"/>
        <v>13011.946184</v>
      </c>
    </row>
    <row r="307" spans="1:7" x14ac:dyDescent="0.3">
      <c r="A307" s="5">
        <v>399001</v>
      </c>
      <c r="B307" s="6">
        <v>40645</v>
      </c>
      <c r="C307" s="5">
        <v>12902.223</v>
      </c>
      <c r="D307" s="5">
        <v>13042.245999999999</v>
      </c>
      <c r="E307" s="5">
        <v>12839.529</v>
      </c>
      <c r="F307" s="5">
        <v>12906.611000000001</v>
      </c>
      <c r="G307">
        <f t="shared" si="4"/>
        <v>12918.348731000002</v>
      </c>
    </row>
    <row r="308" spans="1:7" x14ac:dyDescent="0.3">
      <c r="A308" s="5">
        <v>399001</v>
      </c>
      <c r="B308" s="6">
        <v>40646</v>
      </c>
      <c r="C308" s="5">
        <v>13102.083000000001</v>
      </c>
      <c r="D308" s="5">
        <v>13102.083000000001</v>
      </c>
      <c r="E308" s="5">
        <v>12772.315000000001</v>
      </c>
      <c r="F308" s="5">
        <v>12848.156000000001</v>
      </c>
      <c r="G308">
        <f t="shared" si="4"/>
        <v>12960.633869000001</v>
      </c>
    </row>
    <row r="309" spans="1:7" x14ac:dyDescent="0.3">
      <c r="A309" s="5">
        <v>399001</v>
      </c>
      <c r="B309" s="6">
        <v>40647</v>
      </c>
      <c r="C309" s="5">
        <v>12991.924999999999</v>
      </c>
      <c r="D309" s="5">
        <v>13119.478999999999</v>
      </c>
      <c r="E309" s="5">
        <v>12964.282999999999</v>
      </c>
      <c r="F309" s="5">
        <v>13119.478999999999</v>
      </c>
      <c r="G309">
        <f t="shared" si="4"/>
        <v>13050.422377999999</v>
      </c>
    </row>
    <row r="310" spans="1:7" x14ac:dyDescent="0.3">
      <c r="A310" s="5">
        <v>399001</v>
      </c>
      <c r="B310" s="6">
        <v>40648</v>
      </c>
      <c r="C310" s="5">
        <v>12965.745999999999</v>
      </c>
      <c r="D310" s="5">
        <v>13054.808999999999</v>
      </c>
      <c r="E310" s="5">
        <v>12825.462</v>
      </c>
      <c r="F310" s="5">
        <v>12948.819</v>
      </c>
      <c r="G310">
        <f t="shared" si="4"/>
        <v>12950.732346000001</v>
      </c>
    </row>
    <row r="311" spans="1:7" x14ac:dyDescent="0.3">
      <c r="A311" s="5">
        <v>399001</v>
      </c>
      <c r="B311" s="6">
        <v>40651</v>
      </c>
      <c r="C311" s="5">
        <v>13001.331</v>
      </c>
      <c r="D311" s="5">
        <v>13045.817999999999</v>
      </c>
      <c r="E311" s="5">
        <v>12881.589</v>
      </c>
      <c r="F311" s="5">
        <v>12912.977999999999</v>
      </c>
      <c r="G311">
        <f t="shared" si="4"/>
        <v>12959.656218</v>
      </c>
    </row>
    <row r="312" spans="1:7" x14ac:dyDescent="0.3">
      <c r="A312" s="5">
        <v>399001</v>
      </c>
      <c r="B312" s="6">
        <v>40652</v>
      </c>
      <c r="C312" s="5">
        <v>12799.241</v>
      </c>
      <c r="D312" s="5">
        <v>12909.187</v>
      </c>
      <c r="E312" s="5">
        <v>12727.308000000001</v>
      </c>
      <c r="F312" s="5">
        <v>12876.198</v>
      </c>
      <c r="G312">
        <f t="shared" si="4"/>
        <v>12830.281196</v>
      </c>
    </row>
    <row r="313" spans="1:7" x14ac:dyDescent="0.3">
      <c r="A313" s="5">
        <v>399001</v>
      </c>
      <c r="B313" s="6">
        <v>40653</v>
      </c>
      <c r="C313" s="5">
        <v>12753.846</v>
      </c>
      <c r="D313" s="5">
        <v>12849.648999999999</v>
      </c>
      <c r="E313" s="5">
        <v>12720.518</v>
      </c>
      <c r="F313" s="5">
        <v>12779.02</v>
      </c>
      <c r="G313">
        <f t="shared" si="4"/>
        <v>12773.557491000001</v>
      </c>
    </row>
    <row r="314" spans="1:7" x14ac:dyDescent="0.3">
      <c r="A314" s="5">
        <v>399001</v>
      </c>
      <c r="B314" s="6">
        <v>40654</v>
      </c>
      <c r="C314" s="5">
        <v>12798.751</v>
      </c>
      <c r="D314" s="5">
        <v>12864.721</v>
      </c>
      <c r="E314" s="5">
        <v>12760.737999999999</v>
      </c>
      <c r="F314" s="5">
        <v>12795.794</v>
      </c>
      <c r="G314">
        <f t="shared" si="4"/>
        <v>12803.177073999999</v>
      </c>
    </row>
    <row r="315" spans="1:7" x14ac:dyDescent="0.3">
      <c r="A315" s="5">
        <v>399001</v>
      </c>
      <c r="B315" s="6">
        <v>40655</v>
      </c>
      <c r="C315" s="5">
        <v>12708.42</v>
      </c>
      <c r="D315" s="5">
        <v>12819.957</v>
      </c>
      <c r="E315" s="5">
        <v>12687.623</v>
      </c>
      <c r="F315" s="5">
        <v>12796.331</v>
      </c>
      <c r="G315">
        <f t="shared" si="4"/>
        <v>12752.915839000001</v>
      </c>
    </row>
    <row r="316" spans="1:7" x14ac:dyDescent="0.3">
      <c r="A316" s="5">
        <v>399001</v>
      </c>
      <c r="B316" s="6">
        <v>40658</v>
      </c>
      <c r="C316" s="5">
        <v>12508.009</v>
      </c>
      <c r="D316" s="5">
        <v>12664.446</v>
      </c>
      <c r="E316" s="5">
        <v>12487.526</v>
      </c>
      <c r="F316" s="5">
        <v>12664.446</v>
      </c>
      <c r="G316">
        <f t="shared" si="4"/>
        <v>12582.315247000002</v>
      </c>
    </row>
    <row r="317" spans="1:7" x14ac:dyDescent="0.3">
      <c r="A317" s="5">
        <v>399001</v>
      </c>
      <c r="B317" s="6">
        <v>40659</v>
      </c>
      <c r="C317" s="5">
        <v>12448.484</v>
      </c>
      <c r="D317" s="5">
        <v>12548.17</v>
      </c>
      <c r="E317" s="5">
        <v>12361.857</v>
      </c>
      <c r="F317" s="5">
        <v>12486.816999999999</v>
      </c>
      <c r="G317">
        <f t="shared" si="4"/>
        <v>12462.823166</v>
      </c>
    </row>
    <row r="318" spans="1:7" x14ac:dyDescent="0.3">
      <c r="A318" s="5">
        <v>399001</v>
      </c>
      <c r="B318" s="6">
        <v>40660</v>
      </c>
      <c r="C318" s="5">
        <v>12358.882</v>
      </c>
      <c r="D318" s="5">
        <v>12573.302</v>
      </c>
      <c r="E318" s="5">
        <v>12280.08</v>
      </c>
      <c r="F318" s="5">
        <v>12502.957</v>
      </c>
      <c r="G318">
        <f t="shared" si="4"/>
        <v>12429.304212999999</v>
      </c>
    </row>
    <row r="319" spans="1:7" x14ac:dyDescent="0.3">
      <c r="A319" s="5">
        <v>399001</v>
      </c>
      <c r="B319" s="6">
        <v>40661</v>
      </c>
      <c r="C319" s="5">
        <v>12149.246999999999</v>
      </c>
      <c r="D319" s="5">
        <v>12447.745000000001</v>
      </c>
      <c r="E319" s="5">
        <v>12148.173000000001</v>
      </c>
      <c r="F319" s="5">
        <v>12398.684999999999</v>
      </c>
      <c r="G319">
        <f t="shared" si="4"/>
        <v>12283.131326000001</v>
      </c>
    </row>
    <row r="320" spans="1:7" x14ac:dyDescent="0.3">
      <c r="A320" s="5">
        <v>399001</v>
      </c>
      <c r="B320" s="6">
        <v>40662</v>
      </c>
      <c r="C320" s="5">
        <v>12312.991</v>
      </c>
      <c r="D320" s="5">
        <v>12312.991</v>
      </c>
      <c r="E320" s="5">
        <v>12138.851000000001</v>
      </c>
      <c r="F320" s="5">
        <v>12148.933000000001</v>
      </c>
      <c r="G320">
        <f t="shared" si="4"/>
        <v>12229.036338</v>
      </c>
    </row>
    <row r="321" spans="1:7" x14ac:dyDescent="0.3">
      <c r="A321" s="5">
        <v>399001</v>
      </c>
      <c r="B321" s="6">
        <v>40666</v>
      </c>
      <c r="C321" s="5">
        <v>12423.462</v>
      </c>
      <c r="D321" s="5">
        <v>12423.462</v>
      </c>
      <c r="E321" s="5">
        <v>12199.575000000001</v>
      </c>
      <c r="F321" s="5">
        <v>12314.695</v>
      </c>
      <c r="G321">
        <f t="shared" si="4"/>
        <v>12347.09058</v>
      </c>
    </row>
    <row r="322" spans="1:7" x14ac:dyDescent="0.3">
      <c r="A322" s="5">
        <v>399001</v>
      </c>
      <c r="B322" s="6">
        <v>40667</v>
      </c>
      <c r="C322" s="5">
        <v>12070.405000000001</v>
      </c>
      <c r="D322" s="5">
        <v>12365.236000000001</v>
      </c>
      <c r="E322" s="5">
        <v>12014.421</v>
      </c>
      <c r="F322" s="5">
        <v>12365.236000000001</v>
      </c>
      <c r="G322">
        <f t="shared" si="4"/>
        <v>12207.127556000001</v>
      </c>
    </row>
    <row r="323" spans="1:7" x14ac:dyDescent="0.3">
      <c r="A323" s="5">
        <v>399001</v>
      </c>
      <c r="B323" s="6">
        <v>40668</v>
      </c>
      <c r="C323" s="5">
        <v>12085.993</v>
      </c>
      <c r="D323" s="5">
        <v>12133.144</v>
      </c>
      <c r="E323" s="5">
        <v>12005.44</v>
      </c>
      <c r="F323" s="5">
        <v>12017.284</v>
      </c>
      <c r="G323">
        <f t="shared" ref="G323:G386" si="5">0.5*(0.382*(D323+E323)+0.618*(F323+C323))</f>
        <v>12058.382137000001</v>
      </c>
    </row>
    <row r="324" spans="1:7" x14ac:dyDescent="0.3">
      <c r="A324" s="5">
        <v>399001</v>
      </c>
      <c r="B324" s="6">
        <v>40669</v>
      </c>
      <c r="C324" s="5">
        <v>12067.609</v>
      </c>
      <c r="D324" s="5">
        <v>12150.243</v>
      </c>
      <c r="E324" s="5">
        <v>11896.978999999999</v>
      </c>
      <c r="F324" s="5">
        <v>11958.037</v>
      </c>
      <c r="G324">
        <f t="shared" si="5"/>
        <v>12016.944016000001</v>
      </c>
    </row>
    <row r="325" spans="1:7" x14ac:dyDescent="0.3">
      <c r="A325" s="5">
        <v>399001</v>
      </c>
      <c r="B325" s="6">
        <v>40672</v>
      </c>
      <c r="C325" s="5">
        <v>12125.013000000001</v>
      </c>
      <c r="D325" s="5">
        <v>12214.18</v>
      </c>
      <c r="E325" s="5">
        <v>12074.141</v>
      </c>
      <c r="F325" s="5">
        <v>12074.141</v>
      </c>
      <c r="G325">
        <f t="shared" si="5"/>
        <v>12116.607897000002</v>
      </c>
    </row>
    <row r="326" spans="1:7" x14ac:dyDescent="0.3">
      <c r="A326" s="5">
        <v>399001</v>
      </c>
      <c r="B326" s="6">
        <v>40673</v>
      </c>
      <c r="C326" s="5">
        <v>12216.94</v>
      </c>
      <c r="D326" s="5">
        <v>12216.94</v>
      </c>
      <c r="E326" s="5">
        <v>12102.791999999999</v>
      </c>
      <c r="F326" s="5">
        <v>12146.325999999999</v>
      </c>
      <c r="G326">
        <f t="shared" si="5"/>
        <v>12173.318006000001</v>
      </c>
    </row>
    <row r="327" spans="1:7" x14ac:dyDescent="0.3">
      <c r="A327" s="5">
        <v>399001</v>
      </c>
      <c r="B327" s="6">
        <v>40674</v>
      </c>
      <c r="C327" s="5">
        <v>12202.62</v>
      </c>
      <c r="D327" s="5">
        <v>12282.880999999999</v>
      </c>
      <c r="E327" s="5">
        <v>12117.673000000001</v>
      </c>
      <c r="F327" s="5">
        <v>12229.306</v>
      </c>
      <c r="G327">
        <f t="shared" si="5"/>
        <v>12209.970948</v>
      </c>
    </row>
    <row r="328" spans="1:7" x14ac:dyDescent="0.3">
      <c r="A328" s="5">
        <v>399001</v>
      </c>
      <c r="B328" s="6">
        <v>40675</v>
      </c>
      <c r="C328" s="5">
        <v>12072.208000000001</v>
      </c>
      <c r="D328" s="5">
        <v>12249.335999999999</v>
      </c>
      <c r="E328" s="5">
        <v>12072.208000000001</v>
      </c>
      <c r="F328" s="5">
        <v>12114.454</v>
      </c>
      <c r="G328">
        <f t="shared" si="5"/>
        <v>12119.093462000001</v>
      </c>
    </row>
    <row r="329" spans="1:7" x14ac:dyDescent="0.3">
      <c r="A329" s="5">
        <v>399001</v>
      </c>
      <c r="B329" s="6">
        <v>40676</v>
      </c>
      <c r="C329" s="5">
        <v>12156.605</v>
      </c>
      <c r="D329" s="5">
        <v>12164.128000000001</v>
      </c>
      <c r="E329" s="5">
        <v>11958.582</v>
      </c>
      <c r="F329" s="5">
        <v>12092.164000000001</v>
      </c>
      <c r="G329">
        <f t="shared" si="5"/>
        <v>12100.307230999999</v>
      </c>
    </row>
    <row r="330" spans="1:7" x14ac:dyDescent="0.3">
      <c r="A330" s="5">
        <v>399001</v>
      </c>
      <c r="B330" s="6">
        <v>40679</v>
      </c>
      <c r="C330" s="5">
        <v>12051.241</v>
      </c>
      <c r="D330" s="5">
        <v>12215.97</v>
      </c>
      <c r="E330" s="5">
        <v>12046.540999999999</v>
      </c>
      <c r="F330" s="5">
        <v>12110.971</v>
      </c>
      <c r="G330">
        <f t="shared" si="5"/>
        <v>12100.263109</v>
      </c>
    </row>
    <row r="331" spans="1:7" x14ac:dyDescent="0.3">
      <c r="A331" s="5">
        <v>399001</v>
      </c>
      <c r="B331" s="6">
        <v>40680</v>
      </c>
      <c r="C331" s="5">
        <v>12128.495000000001</v>
      </c>
      <c r="D331" s="5">
        <v>12212.152</v>
      </c>
      <c r="E331" s="5">
        <v>11983.884</v>
      </c>
      <c r="F331" s="5">
        <v>12031.834999999999</v>
      </c>
      <c r="G331">
        <f t="shared" si="5"/>
        <v>12086.984845999999</v>
      </c>
    </row>
    <row r="332" spans="1:7" x14ac:dyDescent="0.3">
      <c r="A332" s="5">
        <v>399001</v>
      </c>
      <c r="B332" s="6">
        <v>40681</v>
      </c>
      <c r="C332" s="5">
        <v>12230.689</v>
      </c>
      <c r="D332" s="5">
        <v>12262.468999999999</v>
      </c>
      <c r="E332" s="5">
        <v>12091.579</v>
      </c>
      <c r="F332" s="5">
        <v>12100.887000000001</v>
      </c>
      <c r="G332">
        <f t="shared" si="5"/>
        <v>12170.080152</v>
      </c>
    </row>
    <row r="333" spans="1:7" x14ac:dyDescent="0.3">
      <c r="A333" s="5">
        <v>399001</v>
      </c>
      <c r="B333" s="6">
        <v>40682</v>
      </c>
      <c r="C333" s="5">
        <v>12158.111999999999</v>
      </c>
      <c r="D333" s="5">
        <v>12341.927</v>
      </c>
      <c r="E333" s="5">
        <v>12153.411</v>
      </c>
      <c r="F333" s="5">
        <v>12270.245999999999</v>
      </c>
      <c r="G333">
        <f t="shared" si="5"/>
        <v>12226.972180000001</v>
      </c>
    </row>
    <row r="334" spans="1:7" x14ac:dyDescent="0.3">
      <c r="A334" s="5">
        <v>399001</v>
      </c>
      <c r="B334" s="6">
        <v>40683</v>
      </c>
      <c r="C334" s="5">
        <v>12161.026</v>
      </c>
      <c r="D334" s="5">
        <v>12221.811</v>
      </c>
      <c r="E334" s="5">
        <v>12130.153</v>
      </c>
      <c r="F334" s="5">
        <v>12167.8</v>
      </c>
      <c r="G334">
        <f t="shared" si="5"/>
        <v>12168.832358</v>
      </c>
    </row>
    <row r="335" spans="1:7" x14ac:dyDescent="0.3">
      <c r="A335" s="5">
        <v>399001</v>
      </c>
      <c r="B335" s="6">
        <v>40686</v>
      </c>
      <c r="C335" s="5">
        <v>11742.186</v>
      </c>
      <c r="D335" s="5">
        <v>12148.591</v>
      </c>
      <c r="E335" s="5">
        <v>11742.186</v>
      </c>
      <c r="F335" s="5">
        <v>12148.591</v>
      </c>
      <c r="G335">
        <f t="shared" si="5"/>
        <v>11945.388500000001</v>
      </c>
    </row>
    <row r="336" spans="1:7" x14ac:dyDescent="0.3">
      <c r="A336" s="5">
        <v>399001</v>
      </c>
      <c r="B336" s="6">
        <v>40687</v>
      </c>
      <c r="C336" s="5">
        <v>11749.924000000001</v>
      </c>
      <c r="D336" s="5">
        <v>11768.781000000001</v>
      </c>
      <c r="E336" s="5">
        <v>11640.221</v>
      </c>
      <c r="F336" s="5">
        <v>11703.641</v>
      </c>
      <c r="G336">
        <f t="shared" si="5"/>
        <v>11718.270967</v>
      </c>
    </row>
    <row r="337" spans="1:7" x14ac:dyDescent="0.3">
      <c r="A337" s="5">
        <v>399001</v>
      </c>
      <c r="B337" s="6">
        <v>40688</v>
      </c>
      <c r="C337" s="5">
        <v>11615.415999999999</v>
      </c>
      <c r="D337" s="5">
        <v>11795.734</v>
      </c>
      <c r="E337" s="5">
        <v>11600.210999999999</v>
      </c>
      <c r="F337" s="5">
        <v>11716.147000000001</v>
      </c>
      <c r="G337">
        <f t="shared" si="5"/>
        <v>11678.078462000001</v>
      </c>
    </row>
    <row r="338" spans="1:7" x14ac:dyDescent="0.3">
      <c r="A338" s="5">
        <v>399001</v>
      </c>
      <c r="B338" s="6">
        <v>40689</v>
      </c>
      <c r="C338" s="5">
        <v>11530.7</v>
      </c>
      <c r="D338" s="5">
        <v>11752.727999999999</v>
      </c>
      <c r="E338" s="5">
        <v>11530.7</v>
      </c>
      <c r="F338" s="5">
        <v>11695.492</v>
      </c>
      <c r="G338">
        <f t="shared" si="5"/>
        <v>11624.028076000002</v>
      </c>
    </row>
    <row r="339" spans="1:7" x14ac:dyDescent="0.3">
      <c r="A339" s="5">
        <v>399001</v>
      </c>
      <c r="B339" s="6">
        <v>40690</v>
      </c>
      <c r="C339" s="5">
        <v>11492.712</v>
      </c>
      <c r="D339" s="5">
        <v>11645.975</v>
      </c>
      <c r="E339" s="5">
        <v>11483.556</v>
      </c>
      <c r="F339" s="5">
        <v>11537.035</v>
      </c>
      <c r="G339">
        <f t="shared" si="5"/>
        <v>11533.932244</v>
      </c>
    </row>
    <row r="340" spans="1:7" x14ac:dyDescent="0.3">
      <c r="A340" s="5">
        <v>399001</v>
      </c>
      <c r="B340" s="6">
        <v>40693</v>
      </c>
      <c r="C340" s="5">
        <v>11478.206</v>
      </c>
      <c r="D340" s="5">
        <v>11595.138000000001</v>
      </c>
      <c r="E340" s="5">
        <v>11405.062</v>
      </c>
      <c r="F340" s="5">
        <v>11456.306</v>
      </c>
      <c r="G340">
        <f t="shared" si="5"/>
        <v>11479.802408</v>
      </c>
    </row>
    <row r="341" spans="1:7" x14ac:dyDescent="0.3">
      <c r="A341" s="5">
        <v>399001</v>
      </c>
      <c r="B341" s="6">
        <v>40694</v>
      </c>
      <c r="C341" s="5">
        <v>11665.141</v>
      </c>
      <c r="D341" s="5">
        <v>11665.141</v>
      </c>
      <c r="E341" s="5">
        <v>11420.941999999999</v>
      </c>
      <c r="F341" s="5">
        <v>11485.748</v>
      </c>
      <c r="G341">
        <f t="shared" si="5"/>
        <v>11563.066554000001</v>
      </c>
    </row>
    <row r="342" spans="1:7" x14ac:dyDescent="0.3">
      <c r="A342" s="5">
        <v>399001</v>
      </c>
      <c r="B342" s="6">
        <v>40695</v>
      </c>
      <c r="C342" s="5">
        <v>11699.826999999999</v>
      </c>
      <c r="D342" s="5">
        <v>11719.644</v>
      </c>
      <c r="E342" s="5">
        <v>11593.825999999999</v>
      </c>
      <c r="F342" s="5">
        <v>11648.861999999999</v>
      </c>
      <c r="G342">
        <f t="shared" si="5"/>
        <v>11667.617671</v>
      </c>
    </row>
    <row r="343" spans="1:7" x14ac:dyDescent="0.3">
      <c r="A343" s="5">
        <v>399001</v>
      </c>
      <c r="B343" s="6">
        <v>40696</v>
      </c>
      <c r="C343" s="5">
        <v>11506.521000000001</v>
      </c>
      <c r="D343" s="5">
        <v>11613.5</v>
      </c>
      <c r="E343" s="5">
        <v>11366.119000000001</v>
      </c>
      <c r="F343" s="5">
        <v>11566.428</v>
      </c>
      <c r="G343">
        <f t="shared" si="5"/>
        <v>11518.64847</v>
      </c>
    </row>
    <row r="344" spans="1:7" x14ac:dyDescent="0.3">
      <c r="A344" s="5">
        <v>399001</v>
      </c>
      <c r="B344" s="6">
        <v>40697</v>
      </c>
      <c r="C344" s="5">
        <v>11642.401</v>
      </c>
      <c r="D344" s="5">
        <v>11690.092000000001</v>
      </c>
      <c r="E344" s="5">
        <v>11487.299000000001</v>
      </c>
      <c r="F344" s="5">
        <v>11492.33</v>
      </c>
      <c r="G344">
        <f t="shared" si="5"/>
        <v>11575.513559999999</v>
      </c>
    </row>
    <row r="345" spans="1:7" x14ac:dyDescent="0.3">
      <c r="A345" s="5">
        <v>399001</v>
      </c>
      <c r="B345" s="6">
        <v>40701</v>
      </c>
      <c r="C345" s="5">
        <v>11741.259</v>
      </c>
      <c r="D345" s="5">
        <v>11756.904</v>
      </c>
      <c r="E345" s="5">
        <v>11599.313</v>
      </c>
      <c r="F345" s="5">
        <v>11614.001</v>
      </c>
      <c r="G345">
        <f t="shared" si="5"/>
        <v>11677.812787000001</v>
      </c>
    </row>
    <row r="346" spans="1:7" x14ac:dyDescent="0.3">
      <c r="A346" s="5">
        <v>399001</v>
      </c>
      <c r="B346" s="6">
        <v>40702</v>
      </c>
      <c r="C346" s="5">
        <v>11761.102999999999</v>
      </c>
      <c r="D346" s="5">
        <v>11787.120999999999</v>
      </c>
      <c r="E346" s="5">
        <v>11581.636</v>
      </c>
      <c r="F346" s="5">
        <v>11726.325999999999</v>
      </c>
      <c r="G346">
        <f t="shared" si="5"/>
        <v>11721.048147999998</v>
      </c>
    </row>
    <row r="347" spans="1:7" x14ac:dyDescent="0.3">
      <c r="A347" s="5">
        <v>399001</v>
      </c>
      <c r="B347" s="6">
        <v>40703</v>
      </c>
      <c r="C347" s="5">
        <v>11513.203</v>
      </c>
      <c r="D347" s="5">
        <v>11735.214</v>
      </c>
      <c r="E347" s="5">
        <v>11508.39</v>
      </c>
      <c r="F347" s="5">
        <v>11725.209000000001</v>
      </c>
      <c r="G347">
        <f t="shared" si="5"/>
        <v>11620.197672</v>
      </c>
    </row>
    <row r="348" spans="1:7" x14ac:dyDescent="0.3">
      <c r="A348" s="5">
        <v>399001</v>
      </c>
      <c r="B348" s="6">
        <v>40704</v>
      </c>
      <c r="C348" s="5">
        <v>11593.379000000001</v>
      </c>
      <c r="D348" s="5">
        <v>11596.583000000001</v>
      </c>
      <c r="E348" s="5">
        <v>11454.036</v>
      </c>
      <c r="F348" s="5">
        <v>11508.583000000001</v>
      </c>
      <c r="G348">
        <f t="shared" si="5"/>
        <v>11541.174487</v>
      </c>
    </row>
    <row r="349" spans="1:7" x14ac:dyDescent="0.3">
      <c r="A349" s="5">
        <v>399001</v>
      </c>
      <c r="B349" s="6">
        <v>40707</v>
      </c>
      <c r="C349" s="5">
        <v>11521.984</v>
      </c>
      <c r="D349" s="5">
        <v>11558.657999999999</v>
      </c>
      <c r="E349" s="5">
        <v>11427.153</v>
      </c>
      <c r="F349" s="5">
        <v>11518.06</v>
      </c>
      <c r="G349">
        <f t="shared" si="5"/>
        <v>11509.663497000001</v>
      </c>
    </row>
    <row r="350" spans="1:7" x14ac:dyDescent="0.3">
      <c r="A350" s="5">
        <v>399001</v>
      </c>
      <c r="B350" s="6">
        <v>40708</v>
      </c>
      <c r="C350" s="5">
        <v>11732.036</v>
      </c>
      <c r="D350" s="5">
        <v>11765.124</v>
      </c>
      <c r="E350" s="5">
        <v>11495.108</v>
      </c>
      <c r="F350" s="5">
        <v>11501.22</v>
      </c>
      <c r="G350">
        <f t="shared" si="5"/>
        <v>11621.780416000001</v>
      </c>
    </row>
    <row r="351" spans="1:7" x14ac:dyDescent="0.3">
      <c r="A351" s="5">
        <v>399001</v>
      </c>
      <c r="B351" s="6">
        <v>40709</v>
      </c>
      <c r="C351" s="5">
        <v>11615.968999999999</v>
      </c>
      <c r="D351" s="5">
        <v>11794.544</v>
      </c>
      <c r="E351" s="5">
        <v>11614.377</v>
      </c>
      <c r="F351" s="5">
        <v>11703.194</v>
      </c>
      <c r="G351">
        <f t="shared" si="5"/>
        <v>11676.725278</v>
      </c>
    </row>
    <row r="352" spans="1:7" x14ac:dyDescent="0.3">
      <c r="A352" s="5">
        <v>399001</v>
      </c>
      <c r="B352" s="6">
        <v>40710</v>
      </c>
      <c r="C352" s="5">
        <v>11435.986999999999</v>
      </c>
      <c r="D352" s="5">
        <v>11551.316999999999</v>
      </c>
      <c r="E352" s="5">
        <v>11417.575999999999</v>
      </c>
      <c r="F352" s="5">
        <v>11516.651</v>
      </c>
      <c r="G352">
        <f t="shared" si="5"/>
        <v>11479.423704999999</v>
      </c>
    </row>
    <row r="353" spans="1:7" x14ac:dyDescent="0.3">
      <c r="A353" s="5">
        <v>399001</v>
      </c>
      <c r="B353" s="6">
        <v>40711</v>
      </c>
      <c r="C353" s="5">
        <v>11409.156999999999</v>
      </c>
      <c r="D353" s="5">
        <v>11567.002</v>
      </c>
      <c r="E353" s="5">
        <v>11409.156999999999</v>
      </c>
      <c r="F353" s="5">
        <v>11451.76</v>
      </c>
      <c r="G353">
        <f t="shared" si="5"/>
        <v>11452.469722000002</v>
      </c>
    </row>
    <row r="354" spans="1:7" x14ac:dyDescent="0.3">
      <c r="A354" s="5">
        <v>399001</v>
      </c>
      <c r="B354" s="6">
        <v>40714</v>
      </c>
      <c r="C354" s="5">
        <v>11328.67</v>
      </c>
      <c r="D354" s="5">
        <v>11446.757</v>
      </c>
      <c r="E354" s="5">
        <v>11288.623</v>
      </c>
      <c r="F354" s="5">
        <v>11408.361000000001</v>
      </c>
      <c r="G354">
        <f t="shared" si="5"/>
        <v>11368.200159</v>
      </c>
    </row>
    <row r="355" spans="1:7" x14ac:dyDescent="0.3">
      <c r="A355" s="5">
        <v>399001</v>
      </c>
      <c r="B355" s="6">
        <v>40715</v>
      </c>
      <c r="C355" s="5">
        <v>11509.982</v>
      </c>
      <c r="D355" s="5">
        <v>11514.25</v>
      </c>
      <c r="E355" s="5">
        <v>11360.93</v>
      </c>
      <c r="F355" s="5">
        <v>11360.93</v>
      </c>
      <c r="G355">
        <f t="shared" si="5"/>
        <v>11436.271187999999</v>
      </c>
    </row>
    <row r="356" spans="1:7" x14ac:dyDescent="0.3">
      <c r="A356" s="5">
        <v>399001</v>
      </c>
      <c r="B356" s="6">
        <v>40716</v>
      </c>
      <c r="C356" s="5">
        <v>11543.654</v>
      </c>
      <c r="D356" s="5">
        <v>11598.754000000001</v>
      </c>
      <c r="E356" s="5">
        <v>11484.732</v>
      </c>
      <c r="F356" s="5">
        <v>11524.627</v>
      </c>
      <c r="G356">
        <f t="shared" si="5"/>
        <v>11537.044655000002</v>
      </c>
    </row>
    <row r="357" spans="1:7" x14ac:dyDescent="0.3">
      <c r="A357" s="5">
        <v>399001</v>
      </c>
      <c r="B357" s="6">
        <v>40717</v>
      </c>
      <c r="C357" s="5">
        <v>11775.316999999999</v>
      </c>
      <c r="D357" s="5">
        <v>11817.223</v>
      </c>
      <c r="E357" s="5">
        <v>11474.978999999999</v>
      </c>
      <c r="F357" s="5">
        <v>11511.91</v>
      </c>
      <c r="G357">
        <f t="shared" si="5"/>
        <v>11644.563725</v>
      </c>
    </row>
    <row r="358" spans="1:7" x14ac:dyDescent="0.3">
      <c r="A358" s="5">
        <v>399001</v>
      </c>
      <c r="B358" s="6">
        <v>40718</v>
      </c>
      <c r="C358" s="5">
        <v>11996.08</v>
      </c>
      <c r="D358" s="5">
        <v>12092.23</v>
      </c>
      <c r="E358" s="5">
        <v>11732.213</v>
      </c>
      <c r="F358" s="5">
        <v>11749.927</v>
      </c>
      <c r="G358">
        <f t="shared" si="5"/>
        <v>11887.984775999999</v>
      </c>
    </row>
    <row r="359" spans="1:7" x14ac:dyDescent="0.3">
      <c r="A359" s="5">
        <v>399001</v>
      </c>
      <c r="B359" s="6">
        <v>40721</v>
      </c>
      <c r="C359" s="5">
        <v>12026.293</v>
      </c>
      <c r="D359" s="5">
        <v>12106.652</v>
      </c>
      <c r="E359" s="5">
        <v>11947.491</v>
      </c>
      <c r="F359" s="5">
        <v>12005.058000000001</v>
      </c>
      <c r="G359">
        <f t="shared" si="5"/>
        <v>12020.028772000001</v>
      </c>
    </row>
    <row r="360" spans="1:7" x14ac:dyDescent="0.3">
      <c r="A360" s="5">
        <v>399001</v>
      </c>
      <c r="B360" s="6">
        <v>40722</v>
      </c>
      <c r="C360" s="5">
        <v>12047.09</v>
      </c>
      <c r="D360" s="5">
        <v>12067.09</v>
      </c>
      <c r="E360" s="5">
        <v>11928.995000000001</v>
      </c>
      <c r="F360" s="5">
        <v>12056.526</v>
      </c>
      <c r="G360">
        <f t="shared" si="5"/>
        <v>12031.269579</v>
      </c>
    </row>
    <row r="361" spans="1:7" x14ac:dyDescent="0.3">
      <c r="A361" s="5">
        <v>399001</v>
      </c>
      <c r="B361" s="6">
        <v>40723</v>
      </c>
      <c r="C361" s="5">
        <v>11913.200999999999</v>
      </c>
      <c r="D361" s="5">
        <v>12102.351000000001</v>
      </c>
      <c r="E361" s="5">
        <v>11911.834000000001</v>
      </c>
      <c r="F361" s="5">
        <v>12048.858</v>
      </c>
      <c r="G361">
        <f t="shared" si="5"/>
        <v>11990.985565999999</v>
      </c>
    </row>
    <row r="362" spans="1:7" x14ac:dyDescent="0.3">
      <c r="A362" s="5">
        <v>399001</v>
      </c>
      <c r="B362" s="6">
        <v>40724</v>
      </c>
      <c r="C362" s="5">
        <v>12110.931</v>
      </c>
      <c r="D362" s="5">
        <v>12157.558999999999</v>
      </c>
      <c r="E362" s="5">
        <v>11930.35</v>
      </c>
      <c r="F362" s="5">
        <v>11935.828</v>
      </c>
      <c r="G362">
        <f t="shared" si="5"/>
        <v>12031.239149999999</v>
      </c>
    </row>
    <row r="363" spans="1:7" x14ac:dyDescent="0.3">
      <c r="A363" s="5">
        <v>399001</v>
      </c>
      <c r="B363" s="6">
        <v>40725</v>
      </c>
      <c r="C363" s="5">
        <v>12178.083000000001</v>
      </c>
      <c r="D363" s="5">
        <v>12267.807000000001</v>
      </c>
      <c r="E363" s="5">
        <v>12087.916999999999</v>
      </c>
      <c r="F363" s="5">
        <v>12148.967000000001</v>
      </c>
      <c r="G363">
        <f t="shared" si="5"/>
        <v>12169.001734000001</v>
      </c>
    </row>
    <row r="364" spans="1:7" x14ac:dyDescent="0.3">
      <c r="A364" s="5">
        <v>399001</v>
      </c>
      <c r="B364" s="6">
        <v>40728</v>
      </c>
      <c r="C364" s="5">
        <v>12441.168</v>
      </c>
      <c r="D364" s="5">
        <v>12475.388999999999</v>
      </c>
      <c r="E364" s="5">
        <v>12241.664000000001</v>
      </c>
      <c r="F364" s="5">
        <v>12241.664000000001</v>
      </c>
      <c r="G364">
        <f t="shared" si="5"/>
        <v>12347.952211</v>
      </c>
    </row>
    <row r="365" spans="1:7" x14ac:dyDescent="0.3">
      <c r="A365" s="5">
        <v>399001</v>
      </c>
      <c r="B365" s="6">
        <v>40729</v>
      </c>
      <c r="C365" s="5">
        <v>12440.37</v>
      </c>
      <c r="D365" s="5">
        <v>12486.708000000001</v>
      </c>
      <c r="E365" s="5">
        <v>12382.821</v>
      </c>
      <c r="F365" s="5">
        <v>12432.97</v>
      </c>
      <c r="G365">
        <f t="shared" si="5"/>
        <v>12435.942099</v>
      </c>
    </row>
    <row r="366" spans="1:7" x14ac:dyDescent="0.3">
      <c r="A366" s="5">
        <v>399001</v>
      </c>
      <c r="B366" s="6">
        <v>40730</v>
      </c>
      <c r="C366" s="5">
        <v>12425.68</v>
      </c>
      <c r="D366" s="5">
        <v>12446.778</v>
      </c>
      <c r="E366" s="5">
        <v>12311.146000000001</v>
      </c>
      <c r="F366" s="5">
        <v>12420.626</v>
      </c>
      <c r="G366">
        <f t="shared" si="5"/>
        <v>12406.272037999999</v>
      </c>
    </row>
    <row r="367" spans="1:7" x14ac:dyDescent="0.3">
      <c r="A367" s="5">
        <v>399001</v>
      </c>
      <c r="B367" s="6">
        <v>40731</v>
      </c>
      <c r="C367" s="5">
        <v>12392.927</v>
      </c>
      <c r="D367" s="5">
        <v>12548.977999999999</v>
      </c>
      <c r="E367" s="5">
        <v>12375.228999999999</v>
      </c>
      <c r="F367" s="5">
        <v>12440.861999999999</v>
      </c>
      <c r="G367">
        <f t="shared" si="5"/>
        <v>12434.164337999999</v>
      </c>
    </row>
    <row r="368" spans="1:7" x14ac:dyDescent="0.3">
      <c r="A368" s="5">
        <v>399001</v>
      </c>
      <c r="B368" s="6">
        <v>40732</v>
      </c>
      <c r="C368" s="5">
        <v>12404.341</v>
      </c>
      <c r="D368" s="5">
        <v>12478.843999999999</v>
      </c>
      <c r="E368" s="5">
        <v>12343.656999999999</v>
      </c>
      <c r="F368" s="5">
        <v>12390.339</v>
      </c>
      <c r="G368">
        <f t="shared" si="5"/>
        <v>12402.653811</v>
      </c>
    </row>
    <row r="369" spans="1:7" x14ac:dyDescent="0.3">
      <c r="A369" s="5">
        <v>399001</v>
      </c>
      <c r="B369" s="6">
        <v>40735</v>
      </c>
      <c r="C369" s="5">
        <v>12438.564</v>
      </c>
      <c r="D369" s="5">
        <v>12494.237999999999</v>
      </c>
      <c r="E369" s="5">
        <v>12302.242</v>
      </c>
      <c r="F369" s="5">
        <v>12357.578</v>
      </c>
      <c r="G369">
        <f t="shared" si="5"/>
        <v>12398.135557999998</v>
      </c>
    </row>
    <row r="370" spans="1:7" x14ac:dyDescent="0.3">
      <c r="A370" s="5">
        <v>399001</v>
      </c>
      <c r="B370" s="6">
        <v>40736</v>
      </c>
      <c r="C370" s="5">
        <v>12268.188</v>
      </c>
      <c r="D370" s="5">
        <v>12381.105</v>
      </c>
      <c r="E370" s="5">
        <v>12232.217000000001</v>
      </c>
      <c r="F370" s="5">
        <v>12344.063</v>
      </c>
      <c r="G370">
        <f t="shared" si="5"/>
        <v>12306.330061000001</v>
      </c>
    </row>
    <row r="371" spans="1:7" x14ac:dyDescent="0.3">
      <c r="A371" s="5">
        <v>399001</v>
      </c>
      <c r="B371" s="6">
        <v>40737</v>
      </c>
      <c r="C371" s="5">
        <v>12479.154</v>
      </c>
      <c r="D371" s="5">
        <v>12491.380999999999</v>
      </c>
      <c r="E371" s="5">
        <v>12285.88</v>
      </c>
      <c r="F371" s="5">
        <v>12285.88</v>
      </c>
      <c r="G371">
        <f t="shared" si="5"/>
        <v>12384.852357</v>
      </c>
    </row>
    <row r="372" spans="1:7" x14ac:dyDescent="0.3">
      <c r="A372" s="5">
        <v>399001</v>
      </c>
      <c r="B372" s="6">
        <v>40738</v>
      </c>
      <c r="C372" s="5">
        <v>12440.829</v>
      </c>
      <c r="D372" s="5">
        <v>12546.51</v>
      </c>
      <c r="E372" s="5">
        <v>12355.222</v>
      </c>
      <c r="F372" s="5">
        <v>12515.687</v>
      </c>
      <c r="G372">
        <f t="shared" si="5"/>
        <v>12467.794255999999</v>
      </c>
    </row>
    <row r="373" spans="1:7" x14ac:dyDescent="0.3">
      <c r="A373" s="5">
        <v>399001</v>
      </c>
      <c r="B373" s="6">
        <v>40739</v>
      </c>
      <c r="C373" s="5">
        <v>12506.936</v>
      </c>
      <c r="D373" s="5">
        <v>12511.386</v>
      </c>
      <c r="E373" s="5">
        <v>12355.575999999999</v>
      </c>
      <c r="F373" s="5">
        <v>12390.097</v>
      </c>
      <c r="G373">
        <f t="shared" si="5"/>
        <v>12442.772938999999</v>
      </c>
    </row>
    <row r="374" spans="1:7" x14ac:dyDescent="0.3">
      <c r="A374" s="5">
        <v>399001</v>
      </c>
      <c r="B374" s="6">
        <v>40742</v>
      </c>
      <c r="C374" s="5">
        <v>12490.55</v>
      </c>
      <c r="D374" s="5">
        <v>12537.79</v>
      </c>
      <c r="E374" s="5">
        <v>12461.06</v>
      </c>
      <c r="F374" s="5">
        <v>12511.684999999999</v>
      </c>
      <c r="G374">
        <f t="shared" si="5"/>
        <v>12500.470965</v>
      </c>
    </row>
    <row r="375" spans="1:7" x14ac:dyDescent="0.3">
      <c r="A375" s="5">
        <v>399001</v>
      </c>
      <c r="B375" s="6">
        <v>40743</v>
      </c>
      <c r="C375" s="5">
        <v>12381.463</v>
      </c>
      <c r="D375" s="5">
        <v>12448.026</v>
      </c>
      <c r="E375" s="5">
        <v>12358.554</v>
      </c>
      <c r="F375" s="5">
        <v>12429.234</v>
      </c>
      <c r="G375">
        <f t="shared" si="5"/>
        <v>12404.562153000001</v>
      </c>
    </row>
    <row r="376" spans="1:7" x14ac:dyDescent="0.3">
      <c r="A376" s="5">
        <v>399001</v>
      </c>
      <c r="B376" s="6">
        <v>40744</v>
      </c>
      <c r="C376" s="5">
        <v>12393.987999999999</v>
      </c>
      <c r="D376" s="5">
        <v>12470.001</v>
      </c>
      <c r="E376" s="5">
        <v>12277.387000000001</v>
      </c>
      <c r="F376" s="5">
        <v>12445.688</v>
      </c>
      <c r="G376">
        <f t="shared" si="5"/>
        <v>12402.210992</v>
      </c>
    </row>
    <row r="377" spans="1:7" x14ac:dyDescent="0.3">
      <c r="A377" s="5">
        <v>399001</v>
      </c>
      <c r="B377" s="6">
        <v>40745</v>
      </c>
      <c r="C377" s="5">
        <v>12301.405000000001</v>
      </c>
      <c r="D377" s="5">
        <v>12425.489</v>
      </c>
      <c r="E377" s="5">
        <v>12296.245999999999</v>
      </c>
      <c r="F377" s="5">
        <v>12390</v>
      </c>
      <c r="G377">
        <f t="shared" si="5"/>
        <v>12351.49553</v>
      </c>
    </row>
    <row r="378" spans="1:7" x14ac:dyDescent="0.3">
      <c r="A378" s="5">
        <v>399001</v>
      </c>
      <c r="B378" s="6">
        <v>40746</v>
      </c>
      <c r="C378" s="5">
        <v>12352.502</v>
      </c>
      <c r="D378" s="5">
        <v>12432.031999999999</v>
      </c>
      <c r="E378" s="5">
        <v>12307.748</v>
      </c>
      <c r="F378" s="5">
        <v>12331.138000000001</v>
      </c>
      <c r="G378">
        <f t="shared" si="5"/>
        <v>12352.542740000001</v>
      </c>
    </row>
    <row r="379" spans="1:7" x14ac:dyDescent="0.3">
      <c r="A379" s="5">
        <v>399001</v>
      </c>
      <c r="B379" s="6">
        <v>40749</v>
      </c>
      <c r="C379" s="5">
        <v>11966.244000000001</v>
      </c>
      <c r="D379" s="5">
        <v>12289.505999999999</v>
      </c>
      <c r="E379" s="5">
        <v>11919.847</v>
      </c>
      <c r="F379" s="5">
        <v>12258.119000000001</v>
      </c>
      <c r="G379">
        <f t="shared" si="5"/>
        <v>12109.314590000002</v>
      </c>
    </row>
    <row r="380" spans="1:7" x14ac:dyDescent="0.3">
      <c r="A380" s="5">
        <v>399001</v>
      </c>
      <c r="B380" s="6">
        <v>40750</v>
      </c>
      <c r="C380" s="5">
        <v>12008.532999999999</v>
      </c>
      <c r="D380" s="5">
        <v>12011.594999999999</v>
      </c>
      <c r="E380" s="5">
        <v>11909.698</v>
      </c>
      <c r="F380" s="5">
        <v>11951.934999999999</v>
      </c>
      <c r="G380">
        <f t="shared" si="5"/>
        <v>11972.751575</v>
      </c>
    </row>
    <row r="381" spans="1:7" x14ac:dyDescent="0.3">
      <c r="A381" s="5">
        <v>399001</v>
      </c>
      <c r="B381" s="6">
        <v>40751</v>
      </c>
      <c r="C381" s="5">
        <v>12116.861000000001</v>
      </c>
      <c r="D381" s="5">
        <v>12143.694</v>
      </c>
      <c r="E381" s="5">
        <v>11885.9</v>
      </c>
      <c r="F381" s="5">
        <v>11922.66</v>
      </c>
      <c r="G381">
        <f t="shared" si="5"/>
        <v>12017.864442999999</v>
      </c>
    </row>
    <row r="382" spans="1:7" x14ac:dyDescent="0.3">
      <c r="A382" s="5">
        <v>399001</v>
      </c>
      <c r="B382" s="6">
        <v>40752</v>
      </c>
      <c r="C382" s="5">
        <v>12085.922</v>
      </c>
      <c r="D382" s="5">
        <v>12093.965</v>
      </c>
      <c r="E382" s="5">
        <v>11952.343999999999</v>
      </c>
      <c r="F382" s="5">
        <v>12014.361999999999</v>
      </c>
      <c r="G382">
        <f t="shared" si="5"/>
        <v>12039.832774999999</v>
      </c>
    </row>
    <row r="383" spans="1:7" x14ac:dyDescent="0.3">
      <c r="A383" s="5">
        <v>399001</v>
      </c>
      <c r="B383" s="6">
        <v>40753</v>
      </c>
      <c r="C383" s="5">
        <v>11990.428</v>
      </c>
      <c r="D383" s="5">
        <v>12116.378000000001</v>
      </c>
      <c r="E383" s="5">
        <v>11915.216</v>
      </c>
      <c r="F383" s="5">
        <v>12069.956</v>
      </c>
      <c r="G383">
        <f t="shared" si="5"/>
        <v>12024.69311</v>
      </c>
    </row>
    <row r="384" spans="1:7" x14ac:dyDescent="0.3">
      <c r="A384" s="5">
        <v>399001</v>
      </c>
      <c r="B384" s="6">
        <v>40756</v>
      </c>
      <c r="C384" s="5">
        <v>12002.415999999999</v>
      </c>
      <c r="D384" s="5">
        <v>12074.945</v>
      </c>
      <c r="E384" s="5">
        <v>11940.887000000001</v>
      </c>
      <c r="F384" s="5">
        <v>11975.275</v>
      </c>
      <c r="G384">
        <f t="shared" si="5"/>
        <v>11996.130431000001</v>
      </c>
    </row>
    <row r="385" spans="1:7" x14ac:dyDescent="0.3">
      <c r="A385" s="5">
        <v>399001</v>
      </c>
      <c r="B385" s="6">
        <v>40757</v>
      </c>
      <c r="C385" s="5">
        <v>11932.041999999999</v>
      </c>
      <c r="D385" s="5">
        <v>11932.041999999999</v>
      </c>
      <c r="E385" s="5">
        <v>11752.602000000001</v>
      </c>
      <c r="F385" s="5">
        <v>11927.464</v>
      </c>
      <c r="G385">
        <f t="shared" si="5"/>
        <v>11896.354358000001</v>
      </c>
    </row>
    <row r="386" spans="1:7" x14ac:dyDescent="0.3">
      <c r="A386" s="5">
        <v>399001</v>
      </c>
      <c r="B386" s="6">
        <v>40758</v>
      </c>
      <c r="C386" s="5">
        <v>11922.369000000001</v>
      </c>
      <c r="D386" s="5">
        <v>12011.86</v>
      </c>
      <c r="E386" s="5">
        <v>11809.981</v>
      </c>
      <c r="F386" s="5">
        <v>11813.38</v>
      </c>
      <c r="G386">
        <f t="shared" si="5"/>
        <v>11884.318072</v>
      </c>
    </row>
    <row r="387" spans="1:7" x14ac:dyDescent="0.3">
      <c r="A387" s="5">
        <v>399001</v>
      </c>
      <c r="B387" s="6">
        <v>40759</v>
      </c>
      <c r="C387" s="5">
        <v>11934.414000000001</v>
      </c>
      <c r="D387" s="5">
        <v>12047.871999999999</v>
      </c>
      <c r="E387" s="5">
        <v>11901.458000000001</v>
      </c>
      <c r="F387" s="5">
        <v>11954.445</v>
      </c>
      <c r="G387">
        <f t="shared" ref="G387:G450" si="6">0.5*(0.382*(D387+E387)+0.618*(F387+C387))</f>
        <v>11955.979460999999</v>
      </c>
    </row>
    <row r="388" spans="1:7" x14ac:dyDescent="0.3">
      <c r="A388" s="5">
        <v>399001</v>
      </c>
      <c r="B388" s="6">
        <v>40760</v>
      </c>
      <c r="C388" s="5">
        <v>11701.763000000001</v>
      </c>
      <c r="D388" s="5">
        <v>11769.68</v>
      </c>
      <c r="E388" s="5">
        <v>11547.154</v>
      </c>
      <c r="F388" s="5">
        <v>11585.94</v>
      </c>
      <c r="G388">
        <f t="shared" si="6"/>
        <v>11649.415521000001</v>
      </c>
    </row>
    <row r="389" spans="1:7" x14ac:dyDescent="0.3">
      <c r="A389" s="5">
        <v>399001</v>
      </c>
      <c r="B389" s="6">
        <v>40763</v>
      </c>
      <c r="C389" s="5">
        <v>11312.626</v>
      </c>
      <c r="D389" s="5">
        <v>11693.981</v>
      </c>
      <c r="E389" s="5">
        <v>11107.11</v>
      </c>
      <c r="F389" s="5">
        <v>11576.574000000001</v>
      </c>
      <c r="G389">
        <f t="shared" si="6"/>
        <v>11427.771181</v>
      </c>
    </row>
    <row r="390" spans="1:7" x14ac:dyDescent="0.3">
      <c r="A390" s="5">
        <v>399001</v>
      </c>
      <c r="B390" s="6">
        <v>40764</v>
      </c>
      <c r="C390" s="5">
        <v>11315.081</v>
      </c>
      <c r="D390" s="5">
        <v>11380.069</v>
      </c>
      <c r="E390" s="5">
        <v>10926.471</v>
      </c>
      <c r="F390" s="5">
        <v>11007.553</v>
      </c>
      <c r="G390">
        <f t="shared" si="6"/>
        <v>11158.243046</v>
      </c>
    </row>
    <row r="391" spans="1:7" x14ac:dyDescent="0.3">
      <c r="A391" s="5">
        <v>399001</v>
      </c>
      <c r="B391" s="6">
        <v>40765</v>
      </c>
      <c r="C391" s="5">
        <v>11449.582</v>
      </c>
      <c r="D391" s="5">
        <v>11574.745999999999</v>
      </c>
      <c r="E391" s="5">
        <v>11441.907999999999</v>
      </c>
      <c r="F391" s="5">
        <v>11519.313</v>
      </c>
      <c r="G391">
        <f t="shared" si="6"/>
        <v>11493.569469</v>
      </c>
    </row>
    <row r="392" spans="1:7" x14ac:dyDescent="0.3">
      <c r="A392" s="5">
        <v>399001</v>
      </c>
      <c r="B392" s="6">
        <v>40766</v>
      </c>
      <c r="C392" s="5">
        <v>11627.494000000001</v>
      </c>
      <c r="D392" s="5">
        <v>11627.494000000001</v>
      </c>
      <c r="E392" s="5">
        <v>11260.415000000001</v>
      </c>
      <c r="F392" s="5">
        <v>11260.415000000001</v>
      </c>
      <c r="G392">
        <f t="shared" si="6"/>
        <v>11443.9545</v>
      </c>
    </row>
    <row r="393" spans="1:7" x14ac:dyDescent="0.3">
      <c r="A393" s="5">
        <v>399001</v>
      </c>
      <c r="B393" s="6">
        <v>40767</v>
      </c>
      <c r="C393" s="5">
        <v>11651.29</v>
      </c>
      <c r="D393" s="5">
        <v>11738.869000000001</v>
      </c>
      <c r="E393" s="5">
        <v>11630.289000000001</v>
      </c>
      <c r="F393" s="5">
        <v>11683.62</v>
      </c>
      <c r="G393">
        <f t="shared" si="6"/>
        <v>11673.996368</v>
      </c>
    </row>
    <row r="394" spans="1:7" x14ac:dyDescent="0.3">
      <c r="A394" s="5">
        <v>399001</v>
      </c>
      <c r="B394" s="6">
        <v>40770</v>
      </c>
      <c r="C394" s="5">
        <v>11767.742</v>
      </c>
      <c r="D394" s="5">
        <v>11767.742</v>
      </c>
      <c r="E394" s="5">
        <v>11611.233</v>
      </c>
      <c r="F394" s="5">
        <v>11686.432000000001</v>
      </c>
      <c r="G394">
        <f t="shared" si="6"/>
        <v>11712.723990999999</v>
      </c>
    </row>
    <row r="395" spans="1:7" x14ac:dyDescent="0.3">
      <c r="A395" s="5">
        <v>399001</v>
      </c>
      <c r="B395" s="6">
        <v>40771</v>
      </c>
      <c r="C395" s="5">
        <v>11665.412</v>
      </c>
      <c r="D395" s="5">
        <v>11797.421</v>
      </c>
      <c r="E395" s="5">
        <v>11628.346</v>
      </c>
      <c r="F395" s="5">
        <v>11782.133</v>
      </c>
      <c r="G395">
        <f t="shared" si="6"/>
        <v>11719.612901999999</v>
      </c>
    </row>
    <row r="396" spans="1:7" x14ac:dyDescent="0.3">
      <c r="A396" s="5">
        <v>399001</v>
      </c>
      <c r="B396" s="6">
        <v>40772</v>
      </c>
      <c r="C396" s="5">
        <v>11598.282999999999</v>
      </c>
      <c r="D396" s="5">
        <v>11726.155000000001</v>
      </c>
      <c r="E396" s="5">
        <v>11577.804</v>
      </c>
      <c r="F396" s="5">
        <v>11648.005999999999</v>
      </c>
      <c r="G396">
        <f t="shared" si="6"/>
        <v>11634.159469999999</v>
      </c>
    </row>
    <row r="397" spans="1:7" x14ac:dyDescent="0.3">
      <c r="A397" s="5">
        <v>399001</v>
      </c>
      <c r="B397" s="6">
        <v>40773</v>
      </c>
      <c r="C397" s="5">
        <v>11414.159</v>
      </c>
      <c r="D397" s="5">
        <v>11618.518</v>
      </c>
      <c r="E397" s="5">
        <v>11399.673000000001</v>
      </c>
      <c r="F397" s="5">
        <v>11597.119000000001</v>
      </c>
      <c r="G397">
        <f t="shared" si="6"/>
        <v>11506.959382999999</v>
      </c>
    </row>
    <row r="398" spans="1:7" x14ac:dyDescent="0.3">
      <c r="A398" s="5">
        <v>399001</v>
      </c>
      <c r="B398" s="6">
        <v>40774</v>
      </c>
      <c r="C398" s="5">
        <v>11301.531999999999</v>
      </c>
      <c r="D398" s="5">
        <v>11337.566000000001</v>
      </c>
      <c r="E398" s="5">
        <v>11191.546</v>
      </c>
      <c r="F398" s="5">
        <v>11218.656999999999</v>
      </c>
      <c r="G398">
        <f t="shared" si="6"/>
        <v>11261.798793</v>
      </c>
    </row>
    <row r="399" spans="1:7" x14ac:dyDescent="0.3">
      <c r="A399" s="5">
        <v>399001</v>
      </c>
      <c r="B399" s="6">
        <v>40777</v>
      </c>
      <c r="C399" s="5">
        <v>11112.638000000001</v>
      </c>
      <c r="D399" s="5">
        <v>11377.448</v>
      </c>
      <c r="E399" s="5">
        <v>11083.396000000001</v>
      </c>
      <c r="F399" s="5">
        <v>11315.300999999999</v>
      </c>
      <c r="G399">
        <f t="shared" si="6"/>
        <v>11220.254355000001</v>
      </c>
    </row>
    <row r="400" spans="1:7" x14ac:dyDescent="0.3">
      <c r="A400" s="5">
        <v>399001</v>
      </c>
      <c r="B400" s="6">
        <v>40778</v>
      </c>
      <c r="C400" s="5">
        <v>11243.419</v>
      </c>
      <c r="D400" s="5">
        <v>11243.419</v>
      </c>
      <c r="E400" s="5">
        <v>11120.593999999999</v>
      </c>
      <c r="F400" s="5">
        <v>11146.64</v>
      </c>
      <c r="G400">
        <f t="shared" si="6"/>
        <v>11190.054714</v>
      </c>
    </row>
    <row r="401" spans="1:7" x14ac:dyDescent="0.3">
      <c r="A401" s="5">
        <v>399001</v>
      </c>
      <c r="B401" s="6">
        <v>40779</v>
      </c>
      <c r="C401" s="5">
        <v>11238.951999999999</v>
      </c>
      <c r="D401" s="5">
        <v>11369.98</v>
      </c>
      <c r="E401" s="5">
        <v>11225.522999999999</v>
      </c>
      <c r="F401" s="5">
        <v>11313.981</v>
      </c>
      <c r="G401">
        <f t="shared" si="6"/>
        <v>11284.59737</v>
      </c>
    </row>
    <row r="402" spans="1:7" x14ac:dyDescent="0.3">
      <c r="A402" s="5">
        <v>399001</v>
      </c>
      <c r="B402" s="6">
        <v>40780</v>
      </c>
      <c r="C402" s="5">
        <v>11598.929</v>
      </c>
      <c r="D402" s="5">
        <v>11605.069</v>
      </c>
      <c r="E402" s="5">
        <v>11229.398999999999</v>
      </c>
      <c r="F402" s="5">
        <v>11268.798000000001</v>
      </c>
      <c r="G402">
        <f t="shared" si="6"/>
        <v>11427.511031</v>
      </c>
    </row>
    <row r="403" spans="1:7" x14ac:dyDescent="0.3">
      <c r="A403" s="5">
        <v>399001</v>
      </c>
      <c r="B403" s="6">
        <v>40781</v>
      </c>
      <c r="C403" s="5">
        <v>11568.169</v>
      </c>
      <c r="D403" s="5">
        <v>11599.877</v>
      </c>
      <c r="E403" s="5">
        <v>11472.279</v>
      </c>
      <c r="F403" s="5">
        <v>11547.554</v>
      </c>
      <c r="G403">
        <f t="shared" si="6"/>
        <v>11549.540203</v>
      </c>
    </row>
    <row r="404" spans="1:7" x14ac:dyDescent="0.3">
      <c r="A404" s="5">
        <v>399001</v>
      </c>
      <c r="B404" s="6">
        <v>40784</v>
      </c>
      <c r="C404" s="5">
        <v>11372.380999999999</v>
      </c>
      <c r="D404" s="5">
        <v>11484.455</v>
      </c>
      <c r="E404" s="5">
        <v>11356.574000000001</v>
      </c>
      <c r="F404" s="5">
        <v>11464.883</v>
      </c>
      <c r="G404">
        <f t="shared" si="6"/>
        <v>11419.351114999999</v>
      </c>
    </row>
    <row r="405" spans="1:7" x14ac:dyDescent="0.3">
      <c r="A405" s="5">
        <v>399001</v>
      </c>
      <c r="B405" s="6">
        <v>40785</v>
      </c>
      <c r="C405" s="5">
        <v>11344.451999999999</v>
      </c>
      <c r="D405" s="5">
        <v>11573.276</v>
      </c>
      <c r="E405" s="5">
        <v>11328.987999999999</v>
      </c>
      <c r="F405" s="5">
        <v>11457.931</v>
      </c>
      <c r="G405">
        <f t="shared" si="6"/>
        <v>11420.268771000001</v>
      </c>
    </row>
    <row r="406" spans="1:7" x14ac:dyDescent="0.3">
      <c r="A406" s="5">
        <v>399001</v>
      </c>
      <c r="B406" s="6">
        <v>40786</v>
      </c>
      <c r="C406" s="5">
        <v>11397.481</v>
      </c>
      <c r="D406" s="5">
        <v>11436.120999999999</v>
      </c>
      <c r="E406" s="5">
        <v>11306.282999999999</v>
      </c>
      <c r="F406" s="5">
        <v>11371.249</v>
      </c>
      <c r="G406">
        <f t="shared" si="6"/>
        <v>11379.336734</v>
      </c>
    </row>
    <row r="407" spans="1:7" x14ac:dyDescent="0.3">
      <c r="A407" s="5">
        <v>399001</v>
      </c>
      <c r="B407" s="6">
        <v>40787</v>
      </c>
      <c r="C407" s="5">
        <v>11352.864</v>
      </c>
      <c r="D407" s="5">
        <v>11491.352000000001</v>
      </c>
      <c r="E407" s="5">
        <v>11308.947</v>
      </c>
      <c r="F407" s="5">
        <v>11425.106</v>
      </c>
      <c r="G407">
        <f t="shared" si="6"/>
        <v>11393.249839</v>
      </c>
    </row>
    <row r="408" spans="1:7" x14ac:dyDescent="0.3">
      <c r="A408" s="5">
        <v>399001</v>
      </c>
      <c r="B408" s="6">
        <v>40788</v>
      </c>
      <c r="C408" s="5">
        <v>11228.295</v>
      </c>
      <c r="D408" s="5">
        <v>11353.965</v>
      </c>
      <c r="E408" s="5">
        <v>11176.039000000001</v>
      </c>
      <c r="F408" s="5">
        <v>11324.011</v>
      </c>
      <c r="G408">
        <f t="shared" si="6"/>
        <v>11271.893318</v>
      </c>
    </row>
    <row r="409" spans="1:7" x14ac:dyDescent="0.3">
      <c r="A409" s="5">
        <v>399001</v>
      </c>
      <c r="B409" s="6">
        <v>40791</v>
      </c>
      <c r="C409" s="5">
        <v>10954.898999999999</v>
      </c>
      <c r="D409" s="5">
        <v>11131.778</v>
      </c>
      <c r="E409" s="5">
        <v>10954.898999999999</v>
      </c>
      <c r="F409" s="5">
        <v>11129.366</v>
      </c>
      <c r="G409">
        <f t="shared" si="6"/>
        <v>11042.593192</v>
      </c>
    </row>
    <row r="410" spans="1:7" x14ac:dyDescent="0.3">
      <c r="A410" s="5">
        <v>399001</v>
      </c>
      <c r="B410" s="6">
        <v>40792</v>
      </c>
      <c r="C410" s="5">
        <v>10778.433999999999</v>
      </c>
      <c r="D410" s="5">
        <v>10966.733</v>
      </c>
      <c r="E410" s="5">
        <v>10736.334000000001</v>
      </c>
      <c r="F410" s="5">
        <v>10887.588</v>
      </c>
      <c r="G410">
        <f t="shared" si="6"/>
        <v>10840.086595000001</v>
      </c>
    </row>
    <row r="411" spans="1:7" x14ac:dyDescent="0.3">
      <c r="A411" s="5">
        <v>399001</v>
      </c>
      <c r="B411" s="6">
        <v>40793</v>
      </c>
      <c r="C411" s="5">
        <v>11011.18</v>
      </c>
      <c r="D411" s="5">
        <v>11011.18</v>
      </c>
      <c r="E411" s="5">
        <v>10810.913</v>
      </c>
      <c r="F411" s="5">
        <v>10852.084999999999</v>
      </c>
      <c r="G411">
        <f t="shared" si="6"/>
        <v>10923.768648000001</v>
      </c>
    </row>
    <row r="412" spans="1:7" x14ac:dyDescent="0.3">
      <c r="A412" s="5">
        <v>399001</v>
      </c>
      <c r="B412" s="6">
        <v>40794</v>
      </c>
      <c r="C412" s="5">
        <v>10933.314</v>
      </c>
      <c r="D412" s="5">
        <v>11069.41</v>
      </c>
      <c r="E412" s="5">
        <v>10933.314</v>
      </c>
      <c r="F412" s="5">
        <v>11063.013000000001</v>
      </c>
      <c r="G412">
        <f t="shared" si="6"/>
        <v>10999.385327</v>
      </c>
    </row>
    <row r="413" spans="1:7" x14ac:dyDescent="0.3">
      <c r="A413" s="5">
        <v>399001</v>
      </c>
      <c r="B413" s="6">
        <v>40795</v>
      </c>
      <c r="C413" s="5">
        <v>10892.393</v>
      </c>
      <c r="D413" s="5">
        <v>11101.712</v>
      </c>
      <c r="E413" s="5">
        <v>10850.501</v>
      </c>
      <c r="F413" s="5">
        <v>10990.504999999999</v>
      </c>
      <c r="G413">
        <f t="shared" si="6"/>
        <v>10954.688165</v>
      </c>
    </row>
    <row r="414" spans="1:7" x14ac:dyDescent="0.3">
      <c r="A414" s="5">
        <v>399001</v>
      </c>
      <c r="B414" s="6">
        <v>40799</v>
      </c>
      <c r="C414" s="5">
        <v>10775.299000000001</v>
      </c>
      <c r="D414" s="5">
        <v>10806.368</v>
      </c>
      <c r="E414" s="5">
        <v>10669.468999999999</v>
      </c>
      <c r="F414" s="5">
        <v>10738.603999999999</v>
      </c>
      <c r="G414">
        <f t="shared" si="6"/>
        <v>10749.680893999999</v>
      </c>
    </row>
    <row r="415" spans="1:7" x14ac:dyDescent="0.3">
      <c r="A415" s="5">
        <v>399001</v>
      </c>
      <c r="B415" s="6">
        <v>40800</v>
      </c>
      <c r="C415" s="5">
        <v>10822.403</v>
      </c>
      <c r="D415" s="5">
        <v>10847.184999999999</v>
      </c>
      <c r="E415" s="5">
        <v>10604.644</v>
      </c>
      <c r="F415" s="5">
        <v>10807.619000000001</v>
      </c>
      <c r="G415">
        <f t="shared" si="6"/>
        <v>10780.976137</v>
      </c>
    </row>
    <row r="416" spans="1:7" x14ac:dyDescent="0.3">
      <c r="A416" s="5">
        <v>399001</v>
      </c>
      <c r="B416" s="6">
        <v>40801</v>
      </c>
      <c r="C416" s="5">
        <v>10848.02</v>
      </c>
      <c r="D416" s="5">
        <v>10938.822</v>
      </c>
      <c r="E416" s="5">
        <v>10813.198</v>
      </c>
      <c r="F416" s="5">
        <v>10839.576999999999</v>
      </c>
      <c r="G416">
        <f t="shared" si="6"/>
        <v>10856.103293</v>
      </c>
    </row>
    <row r="417" spans="1:7" x14ac:dyDescent="0.3">
      <c r="A417" s="5">
        <v>399001</v>
      </c>
      <c r="B417" s="6">
        <v>40802</v>
      </c>
      <c r="C417" s="5">
        <v>10878.227999999999</v>
      </c>
      <c r="D417" s="5">
        <v>10955.625</v>
      </c>
      <c r="E417" s="5">
        <v>10860.053</v>
      </c>
      <c r="F417" s="5">
        <v>10905.594999999999</v>
      </c>
      <c r="G417">
        <f t="shared" si="6"/>
        <v>10897.995804999999</v>
      </c>
    </row>
    <row r="418" spans="1:7" x14ac:dyDescent="0.3">
      <c r="A418" s="5">
        <v>399001</v>
      </c>
      <c r="B418" s="6">
        <v>40805</v>
      </c>
      <c r="C418" s="5">
        <v>10657.625</v>
      </c>
      <c r="D418" s="5">
        <v>10815.796</v>
      </c>
      <c r="E418" s="5">
        <v>10646.494000000001</v>
      </c>
      <c r="F418" s="5">
        <v>10815.796</v>
      </c>
      <c r="G418">
        <f t="shared" si="6"/>
        <v>10734.584479000001</v>
      </c>
    </row>
    <row r="419" spans="1:7" x14ac:dyDescent="0.3">
      <c r="A419" s="5">
        <v>399001</v>
      </c>
      <c r="B419" s="6">
        <v>40806</v>
      </c>
      <c r="C419" s="5">
        <v>10679.299000000001</v>
      </c>
      <c r="D419" s="5">
        <v>10740.944</v>
      </c>
      <c r="E419" s="5">
        <v>10569.194</v>
      </c>
      <c r="F419" s="5">
        <v>10635.471</v>
      </c>
      <c r="G419">
        <f t="shared" si="6"/>
        <v>10656.500287999999</v>
      </c>
    </row>
    <row r="420" spans="1:7" x14ac:dyDescent="0.3">
      <c r="A420" s="5">
        <v>399001</v>
      </c>
      <c r="B420" s="6">
        <v>40807</v>
      </c>
      <c r="C420" s="5">
        <v>10991.849</v>
      </c>
      <c r="D420" s="5">
        <v>11035.237999999999</v>
      </c>
      <c r="E420" s="5">
        <v>10639.415999999999</v>
      </c>
      <c r="F420" s="5">
        <v>10683.287</v>
      </c>
      <c r="G420">
        <f t="shared" si="6"/>
        <v>10837.475938</v>
      </c>
    </row>
    <row r="421" spans="1:7" x14ac:dyDescent="0.3">
      <c r="A421" s="5">
        <v>399001</v>
      </c>
      <c r="B421" s="6">
        <v>40808</v>
      </c>
      <c r="C421" s="5">
        <v>10660.465</v>
      </c>
      <c r="D421" s="5">
        <v>10941.799000000001</v>
      </c>
      <c r="E421" s="5">
        <v>10660.465</v>
      </c>
      <c r="F421" s="5">
        <v>10896.612999999999</v>
      </c>
      <c r="G421">
        <f t="shared" si="6"/>
        <v>10787.169526000001</v>
      </c>
    </row>
    <row r="422" spans="1:7" x14ac:dyDescent="0.3">
      <c r="A422" s="5">
        <v>399001</v>
      </c>
      <c r="B422" s="6">
        <v>40809</v>
      </c>
      <c r="C422" s="5">
        <v>10538.397000000001</v>
      </c>
      <c r="D422" s="5">
        <v>10618.118</v>
      </c>
      <c r="E422" s="5">
        <v>10392.914000000001</v>
      </c>
      <c r="F422" s="5">
        <v>10466.035</v>
      </c>
      <c r="G422">
        <f t="shared" si="6"/>
        <v>10503.4766</v>
      </c>
    </row>
    <row r="423" spans="1:7" x14ac:dyDescent="0.3">
      <c r="A423" s="5">
        <v>399001</v>
      </c>
      <c r="B423" s="6">
        <v>40812</v>
      </c>
      <c r="C423" s="5">
        <v>10328.473</v>
      </c>
      <c r="D423" s="5">
        <v>10602.085999999999</v>
      </c>
      <c r="E423" s="5">
        <v>10299.353999999999</v>
      </c>
      <c r="F423" s="5">
        <v>10433.109</v>
      </c>
      <c r="G423">
        <f t="shared" si="6"/>
        <v>10407.503878</v>
      </c>
    </row>
    <row r="424" spans="1:7" x14ac:dyDescent="0.3">
      <c r="A424" s="5">
        <v>399001</v>
      </c>
      <c r="B424" s="6">
        <v>40813</v>
      </c>
      <c r="C424" s="5">
        <v>10448.661</v>
      </c>
      <c r="D424" s="5">
        <v>10513.94</v>
      </c>
      <c r="E424" s="5">
        <v>10314.530000000001</v>
      </c>
      <c r="F424" s="5">
        <v>10416.897000000001</v>
      </c>
      <c r="G424">
        <f t="shared" si="6"/>
        <v>10425.695192000001</v>
      </c>
    </row>
    <row r="425" spans="1:7" x14ac:dyDescent="0.3">
      <c r="A425" s="5">
        <v>399001</v>
      </c>
      <c r="B425" s="6">
        <v>40814</v>
      </c>
      <c r="C425" s="5">
        <v>10369.932000000001</v>
      </c>
      <c r="D425" s="5">
        <v>10549.903</v>
      </c>
      <c r="E425" s="5">
        <v>10327.530000000001</v>
      </c>
      <c r="F425" s="5">
        <v>10522.355</v>
      </c>
      <c r="G425">
        <f t="shared" si="6"/>
        <v>10443.306386</v>
      </c>
    </row>
    <row r="426" spans="1:7" x14ac:dyDescent="0.3">
      <c r="A426" s="5">
        <v>399001</v>
      </c>
      <c r="B426" s="6">
        <v>40815</v>
      </c>
      <c r="C426" s="5">
        <v>10287.902</v>
      </c>
      <c r="D426" s="5">
        <v>10411.701999999999</v>
      </c>
      <c r="E426" s="5">
        <v>10224.725</v>
      </c>
      <c r="F426" s="5">
        <v>10296.694</v>
      </c>
      <c r="G426">
        <f t="shared" si="6"/>
        <v>10302.197721</v>
      </c>
    </row>
    <row r="427" spans="1:7" x14ac:dyDescent="0.3">
      <c r="A427" s="5">
        <v>399001</v>
      </c>
      <c r="B427" s="6">
        <v>40816</v>
      </c>
      <c r="C427" s="5">
        <v>10292.334000000001</v>
      </c>
      <c r="D427" s="5">
        <v>10383.516</v>
      </c>
      <c r="E427" s="5">
        <v>10249.777</v>
      </c>
      <c r="F427" s="5">
        <v>10340.038</v>
      </c>
      <c r="G427">
        <f t="shared" si="6"/>
        <v>10316.361911</v>
      </c>
    </row>
    <row r="428" spans="1:7" x14ac:dyDescent="0.3">
      <c r="A428" s="5">
        <v>399001</v>
      </c>
      <c r="B428" s="6">
        <v>40826</v>
      </c>
      <c r="C428" s="5">
        <v>10170.745999999999</v>
      </c>
      <c r="D428" s="5">
        <v>10343.661</v>
      </c>
      <c r="E428" s="5">
        <v>10158.411</v>
      </c>
      <c r="F428" s="5">
        <v>10315.964</v>
      </c>
      <c r="G428">
        <f t="shared" si="6"/>
        <v>10246.289142</v>
      </c>
    </row>
    <row r="429" spans="1:7" x14ac:dyDescent="0.3">
      <c r="A429" s="5">
        <v>399001</v>
      </c>
      <c r="B429" s="6">
        <v>40827</v>
      </c>
      <c r="C429" s="5">
        <v>10065.472</v>
      </c>
      <c r="D429" s="5">
        <v>10452.334000000001</v>
      </c>
      <c r="E429" s="5">
        <v>9953.125</v>
      </c>
      <c r="F429" s="5">
        <v>10416.608</v>
      </c>
      <c r="G429">
        <f t="shared" si="6"/>
        <v>10226.405389000001</v>
      </c>
    </row>
    <row r="430" spans="1:7" x14ac:dyDescent="0.3">
      <c r="A430" s="5">
        <v>399001</v>
      </c>
      <c r="B430" s="6">
        <v>40828</v>
      </c>
      <c r="C430" s="5">
        <v>10425.931</v>
      </c>
      <c r="D430" s="5">
        <v>10444.02</v>
      </c>
      <c r="E430" s="5">
        <v>9949.1370000000006</v>
      </c>
      <c r="F430" s="5">
        <v>9997.5609999999997</v>
      </c>
      <c r="G430">
        <f t="shared" si="6"/>
        <v>10205.952014999999</v>
      </c>
    </row>
    <row r="431" spans="1:7" x14ac:dyDescent="0.3">
      <c r="A431" s="5">
        <v>399001</v>
      </c>
      <c r="B431" s="6">
        <v>40829</v>
      </c>
      <c r="C431" s="5">
        <v>10481.84</v>
      </c>
      <c r="D431" s="5">
        <v>10564.55</v>
      </c>
      <c r="E431" s="5">
        <v>10362.35</v>
      </c>
      <c r="F431" s="5">
        <v>10399.393</v>
      </c>
      <c r="G431">
        <f t="shared" si="6"/>
        <v>10449.338897000001</v>
      </c>
    </row>
    <row r="432" spans="1:7" x14ac:dyDescent="0.3">
      <c r="A432" s="5">
        <v>399001</v>
      </c>
      <c r="B432" s="6">
        <v>40830</v>
      </c>
      <c r="C432" s="5">
        <v>10438.261</v>
      </c>
      <c r="D432" s="5">
        <v>10500.114</v>
      </c>
      <c r="E432" s="5">
        <v>10352.255999999999</v>
      </c>
      <c r="F432" s="5">
        <v>10457.753000000001</v>
      </c>
      <c r="G432">
        <f t="shared" si="6"/>
        <v>10439.670996000001</v>
      </c>
    </row>
    <row r="433" spans="1:7" x14ac:dyDescent="0.3">
      <c r="A433" s="5">
        <v>399001</v>
      </c>
      <c r="B433" s="6">
        <v>40833</v>
      </c>
      <c r="C433" s="5">
        <v>10513.489</v>
      </c>
      <c r="D433" s="5">
        <v>10588.132</v>
      </c>
      <c r="E433" s="5">
        <v>10450.513000000001</v>
      </c>
      <c r="F433" s="5">
        <v>10455.512000000001</v>
      </c>
      <c r="G433">
        <f t="shared" si="6"/>
        <v>10497.802503999999</v>
      </c>
    </row>
    <row r="434" spans="1:7" x14ac:dyDescent="0.3">
      <c r="A434" s="5">
        <v>399001</v>
      </c>
      <c r="B434" s="6">
        <v>40834</v>
      </c>
      <c r="C434" s="5">
        <v>10226.927</v>
      </c>
      <c r="D434" s="5">
        <v>10469.174999999999</v>
      </c>
      <c r="E434" s="5">
        <v>10215.938</v>
      </c>
      <c r="F434" s="5">
        <v>10442.566000000001</v>
      </c>
      <c r="G434">
        <f t="shared" si="6"/>
        <v>10337.729920000002</v>
      </c>
    </row>
    <row r="435" spans="1:7" x14ac:dyDescent="0.3">
      <c r="A435" s="5">
        <v>399001</v>
      </c>
      <c r="B435" s="6">
        <v>40835</v>
      </c>
      <c r="C435" s="5">
        <v>10105.74</v>
      </c>
      <c r="D435" s="5">
        <v>10304.316000000001</v>
      </c>
      <c r="E435" s="5">
        <v>10094.331</v>
      </c>
      <c r="F435" s="5">
        <v>10255.599</v>
      </c>
      <c r="G435">
        <f t="shared" si="6"/>
        <v>10187.795328</v>
      </c>
    </row>
    <row r="436" spans="1:7" x14ac:dyDescent="0.3">
      <c r="A436" s="5">
        <v>399001</v>
      </c>
      <c r="B436" s="6">
        <v>40836</v>
      </c>
      <c r="C436" s="5">
        <v>9796.2340000000004</v>
      </c>
      <c r="D436" s="5">
        <v>10049.367</v>
      </c>
      <c r="E436" s="5">
        <v>9721.1139999999996</v>
      </c>
      <c r="F436" s="5">
        <v>10049.367</v>
      </c>
      <c r="G436">
        <f t="shared" si="6"/>
        <v>9908.452580000001</v>
      </c>
    </row>
    <row r="437" spans="1:7" x14ac:dyDescent="0.3">
      <c r="A437" s="5">
        <v>399001</v>
      </c>
      <c r="B437" s="6">
        <v>40837</v>
      </c>
      <c r="C437" s="5">
        <v>9697.2119999999995</v>
      </c>
      <c r="D437" s="5">
        <v>9857.9719999999998</v>
      </c>
      <c r="E437" s="5">
        <v>9691.5990000000002</v>
      </c>
      <c r="F437" s="5">
        <v>9799.9549999999999</v>
      </c>
      <c r="G437">
        <f t="shared" si="6"/>
        <v>9758.5926639999998</v>
      </c>
    </row>
    <row r="438" spans="1:7" x14ac:dyDescent="0.3">
      <c r="A438" s="5">
        <v>399001</v>
      </c>
      <c r="B438" s="6">
        <v>40840</v>
      </c>
      <c r="C438" s="5">
        <v>9957.6219999999994</v>
      </c>
      <c r="D438" s="5">
        <v>9977.5990000000002</v>
      </c>
      <c r="E438" s="5">
        <v>9653.5120000000006</v>
      </c>
      <c r="F438" s="5">
        <v>9735.3439999999991</v>
      </c>
      <c r="G438">
        <f t="shared" si="6"/>
        <v>9834.6686950000003</v>
      </c>
    </row>
    <row r="439" spans="1:7" x14ac:dyDescent="0.3">
      <c r="A439" s="5">
        <v>399001</v>
      </c>
      <c r="B439" s="6">
        <v>40841</v>
      </c>
      <c r="C439" s="5">
        <v>10203.4</v>
      </c>
      <c r="D439" s="5">
        <v>10241.097</v>
      </c>
      <c r="E439" s="5">
        <v>9916.3469999999998</v>
      </c>
      <c r="F439" s="5">
        <v>9954.2260000000006</v>
      </c>
      <c r="G439">
        <f t="shared" si="6"/>
        <v>10078.778237999999</v>
      </c>
    </row>
    <row r="440" spans="1:7" x14ac:dyDescent="0.3">
      <c r="A440" s="5">
        <v>399001</v>
      </c>
      <c r="B440" s="6">
        <v>40842</v>
      </c>
      <c r="C440" s="5">
        <v>10315.748</v>
      </c>
      <c r="D440" s="5">
        <v>10418.347</v>
      </c>
      <c r="E440" s="5">
        <v>10144.428</v>
      </c>
      <c r="F440" s="5">
        <v>10146.748</v>
      </c>
      <c r="G440">
        <f t="shared" si="6"/>
        <v>10250.401288999999</v>
      </c>
    </row>
    <row r="441" spans="1:7" x14ac:dyDescent="0.3">
      <c r="A441" s="5">
        <v>399001</v>
      </c>
      <c r="B441" s="6">
        <v>40843</v>
      </c>
      <c r="C441" s="5">
        <v>10323.288</v>
      </c>
      <c r="D441" s="5">
        <v>10400.467000000001</v>
      </c>
      <c r="E441" s="5">
        <v>10293.203</v>
      </c>
      <c r="F441" s="5">
        <v>10341.413</v>
      </c>
      <c r="G441">
        <f t="shared" si="6"/>
        <v>10337.883579000001</v>
      </c>
    </row>
    <row r="442" spans="1:7" x14ac:dyDescent="0.3">
      <c r="A442" s="5">
        <v>399001</v>
      </c>
      <c r="B442" s="6">
        <v>40844</v>
      </c>
      <c r="C442" s="5">
        <v>10561.993</v>
      </c>
      <c r="D442" s="5">
        <v>10637.102000000001</v>
      </c>
      <c r="E442" s="5">
        <v>10474.547</v>
      </c>
      <c r="F442" s="5">
        <v>10476.643</v>
      </c>
      <c r="G442">
        <f t="shared" si="6"/>
        <v>10533.263482999999</v>
      </c>
    </row>
    <row r="443" spans="1:7" x14ac:dyDescent="0.3">
      <c r="A443" s="5">
        <v>399001</v>
      </c>
      <c r="B443" s="6">
        <v>40847</v>
      </c>
      <c r="C443" s="5">
        <v>10480.912</v>
      </c>
      <c r="D443" s="5">
        <v>10546.413</v>
      </c>
      <c r="E443" s="5">
        <v>10415.553</v>
      </c>
      <c r="F443" s="5">
        <v>10546.413</v>
      </c>
      <c r="G443">
        <f t="shared" si="6"/>
        <v>10501.178931</v>
      </c>
    </row>
    <row r="444" spans="1:7" x14ac:dyDescent="0.3">
      <c r="A444" s="5">
        <v>399001</v>
      </c>
      <c r="B444" s="6">
        <v>40848</v>
      </c>
      <c r="C444" s="5">
        <v>10441.701999999999</v>
      </c>
      <c r="D444" s="5">
        <v>10563.472</v>
      </c>
      <c r="E444" s="5">
        <v>10364.708000000001</v>
      </c>
      <c r="F444" s="5">
        <v>10389.016</v>
      </c>
      <c r="G444">
        <f t="shared" si="6"/>
        <v>10433.974242</v>
      </c>
    </row>
    <row r="445" spans="1:7" x14ac:dyDescent="0.3">
      <c r="A445" s="5">
        <v>399001</v>
      </c>
      <c r="B445" s="6">
        <v>40849</v>
      </c>
      <c r="C445" s="5">
        <v>10581.751</v>
      </c>
      <c r="D445" s="5">
        <v>10581.751</v>
      </c>
      <c r="E445" s="5">
        <v>10233.633</v>
      </c>
      <c r="F445" s="5">
        <v>10291.617</v>
      </c>
      <c r="G445">
        <f t="shared" si="6"/>
        <v>10425.609056000001</v>
      </c>
    </row>
    <row r="446" spans="1:7" x14ac:dyDescent="0.3">
      <c r="A446" s="5">
        <v>399001</v>
      </c>
      <c r="B446" s="6">
        <v>40850</v>
      </c>
      <c r="C446" s="5">
        <v>10624.117</v>
      </c>
      <c r="D446" s="5">
        <v>10777.766</v>
      </c>
      <c r="E446" s="5">
        <v>10618.459000000001</v>
      </c>
      <c r="F446" s="5">
        <v>10618.459000000001</v>
      </c>
      <c r="G446">
        <f t="shared" si="6"/>
        <v>10650.634958999999</v>
      </c>
    </row>
    <row r="447" spans="1:7" x14ac:dyDescent="0.3">
      <c r="A447" s="5">
        <v>399001</v>
      </c>
      <c r="B447" s="6">
        <v>40851</v>
      </c>
      <c r="C447" s="5">
        <v>10699.487999999999</v>
      </c>
      <c r="D447" s="5">
        <v>10791.393</v>
      </c>
      <c r="E447" s="5">
        <v>10642.504999999999</v>
      </c>
      <c r="F447" s="5">
        <v>10721.484</v>
      </c>
      <c r="G447">
        <f t="shared" si="6"/>
        <v>10712.954866</v>
      </c>
    </row>
    <row r="448" spans="1:7" x14ac:dyDescent="0.3">
      <c r="A448" s="5">
        <v>399001</v>
      </c>
      <c r="B448" s="6">
        <v>40854</v>
      </c>
      <c r="C448" s="5">
        <v>10591.66</v>
      </c>
      <c r="D448" s="5">
        <v>10717.212</v>
      </c>
      <c r="E448" s="5">
        <v>10579.421</v>
      </c>
      <c r="F448" s="5">
        <v>10660.147999999999</v>
      </c>
      <c r="G448">
        <f t="shared" si="6"/>
        <v>10634.465575</v>
      </c>
    </row>
    <row r="449" spans="1:7" x14ac:dyDescent="0.3">
      <c r="A449" s="5">
        <v>399001</v>
      </c>
      <c r="B449" s="6">
        <v>40855</v>
      </c>
      <c r="C449" s="5">
        <v>10541.102000000001</v>
      </c>
      <c r="D449" s="5">
        <v>10663.657999999999</v>
      </c>
      <c r="E449" s="5">
        <v>10519.257</v>
      </c>
      <c r="F449" s="5">
        <v>10619.409</v>
      </c>
      <c r="G449">
        <f t="shared" si="6"/>
        <v>10584.534663999999</v>
      </c>
    </row>
    <row r="450" spans="1:7" x14ac:dyDescent="0.3">
      <c r="A450" s="5">
        <v>399001</v>
      </c>
      <c r="B450" s="6">
        <v>40856</v>
      </c>
      <c r="C450" s="5">
        <v>10625.880999999999</v>
      </c>
      <c r="D450" s="5">
        <v>10636.504000000001</v>
      </c>
      <c r="E450" s="5">
        <v>10455.687</v>
      </c>
      <c r="F450" s="5">
        <v>10575.183000000001</v>
      </c>
      <c r="G450">
        <f t="shared" si="6"/>
        <v>10579.737256999999</v>
      </c>
    </row>
    <row r="451" spans="1:7" x14ac:dyDescent="0.3">
      <c r="A451" s="5">
        <v>399001</v>
      </c>
      <c r="B451" s="6">
        <v>40857</v>
      </c>
      <c r="C451" s="5">
        <v>10477.553</v>
      </c>
      <c r="D451" s="5">
        <v>10567.483</v>
      </c>
      <c r="E451" s="5">
        <v>10464.365</v>
      </c>
      <c r="F451" s="5">
        <v>10508.722</v>
      </c>
      <c r="G451">
        <f t="shared" ref="G451:G514" si="7">0.5*(0.382*(D451+E451)+0.618*(F451+C451))</f>
        <v>10501.841942999999</v>
      </c>
    </row>
    <row r="452" spans="1:7" x14ac:dyDescent="0.3">
      <c r="A452" s="5">
        <v>399001</v>
      </c>
      <c r="B452" s="6">
        <v>40858</v>
      </c>
      <c r="C452" s="5">
        <v>10418.933999999999</v>
      </c>
      <c r="D452" s="5">
        <v>10531.137000000001</v>
      </c>
      <c r="E452" s="5">
        <v>10375.380999999999</v>
      </c>
      <c r="F452" s="5">
        <v>10500.573</v>
      </c>
      <c r="G452">
        <f t="shared" si="7"/>
        <v>10457.272600999999</v>
      </c>
    </row>
    <row r="453" spans="1:7" x14ac:dyDescent="0.3">
      <c r="A453" s="5">
        <v>399001</v>
      </c>
      <c r="B453" s="6">
        <v>40861</v>
      </c>
      <c r="C453" s="5">
        <v>10645.683999999999</v>
      </c>
      <c r="D453" s="5">
        <v>10645.683999999999</v>
      </c>
      <c r="E453" s="5">
        <v>10495.698</v>
      </c>
      <c r="F453" s="5">
        <v>10501.73</v>
      </c>
      <c r="G453">
        <f t="shared" si="7"/>
        <v>10572.554887999999</v>
      </c>
    </row>
    <row r="454" spans="1:7" x14ac:dyDescent="0.3">
      <c r="A454" s="5">
        <v>399001</v>
      </c>
      <c r="B454" s="6">
        <v>40862</v>
      </c>
      <c r="C454" s="5">
        <v>10582.998</v>
      </c>
      <c r="D454" s="5">
        <v>10640.323</v>
      </c>
      <c r="E454" s="5">
        <v>10545.008</v>
      </c>
      <c r="F454" s="5">
        <v>10631.046</v>
      </c>
      <c r="G454">
        <f t="shared" si="7"/>
        <v>10601.537817</v>
      </c>
    </row>
    <row r="455" spans="1:7" x14ac:dyDescent="0.3">
      <c r="A455" s="5">
        <v>399001</v>
      </c>
      <c r="B455" s="6">
        <v>40863</v>
      </c>
      <c r="C455" s="5">
        <v>10313.332</v>
      </c>
      <c r="D455" s="5">
        <v>10595.88</v>
      </c>
      <c r="E455" s="5">
        <v>10282.254999999999</v>
      </c>
      <c r="F455" s="5">
        <v>10593.55</v>
      </c>
      <c r="G455">
        <f t="shared" si="7"/>
        <v>10447.950322999999</v>
      </c>
    </row>
    <row r="456" spans="1:7" x14ac:dyDescent="0.3">
      <c r="A456" s="5">
        <v>399001</v>
      </c>
      <c r="B456" s="6">
        <v>40864</v>
      </c>
      <c r="C456" s="5">
        <v>10303.16</v>
      </c>
      <c r="D456" s="5">
        <v>10408.605</v>
      </c>
      <c r="E456" s="5">
        <v>10296.516</v>
      </c>
      <c r="F456" s="5">
        <v>10317.322</v>
      </c>
      <c r="G456">
        <f t="shared" si="7"/>
        <v>10326.407048999999</v>
      </c>
    </row>
    <row r="457" spans="1:7" x14ac:dyDescent="0.3">
      <c r="A457" s="5">
        <v>399001</v>
      </c>
      <c r="B457" s="6">
        <v>40865</v>
      </c>
      <c r="C457" s="5">
        <v>10025.168</v>
      </c>
      <c r="D457" s="5">
        <v>10242.066000000001</v>
      </c>
      <c r="E457" s="5">
        <v>10002.772999999999</v>
      </c>
      <c r="F457" s="5">
        <v>10236.985000000001</v>
      </c>
      <c r="G457">
        <f t="shared" si="7"/>
        <v>10127.769526</v>
      </c>
    </row>
    <row r="458" spans="1:7" x14ac:dyDescent="0.3">
      <c r="A458" s="5">
        <v>399001</v>
      </c>
      <c r="B458" s="6">
        <v>40868</v>
      </c>
      <c r="C458" s="5">
        <v>10033.793</v>
      </c>
      <c r="D458" s="5">
        <v>10063.847</v>
      </c>
      <c r="E458" s="5">
        <v>9953.5730000000003</v>
      </c>
      <c r="F458" s="5">
        <v>10032.465</v>
      </c>
      <c r="G458">
        <f t="shared" si="7"/>
        <v>10023.800942</v>
      </c>
    </row>
    <row r="459" spans="1:7" x14ac:dyDescent="0.3">
      <c r="A459" s="5">
        <v>399001</v>
      </c>
      <c r="B459" s="6">
        <v>40869</v>
      </c>
      <c r="C459" s="5">
        <v>10028.204</v>
      </c>
      <c r="D459" s="5">
        <v>10052.442999999999</v>
      </c>
      <c r="E459" s="5">
        <v>9922.2980000000007</v>
      </c>
      <c r="F459" s="5">
        <v>9971.6830000000009</v>
      </c>
      <c r="G459">
        <f t="shared" si="7"/>
        <v>9995.1406140000017</v>
      </c>
    </row>
    <row r="460" spans="1:7" x14ac:dyDescent="0.3">
      <c r="A460" s="5">
        <v>399001</v>
      </c>
      <c r="B460" s="6">
        <v>40870</v>
      </c>
      <c r="C460" s="5">
        <v>9957.3179999999993</v>
      </c>
      <c r="D460" s="5">
        <v>10076.678</v>
      </c>
      <c r="E460" s="5">
        <v>9933.2129999999997</v>
      </c>
      <c r="F460" s="5">
        <v>10043.017</v>
      </c>
      <c r="G460">
        <f t="shared" si="7"/>
        <v>10001.992695999999</v>
      </c>
    </row>
    <row r="461" spans="1:7" x14ac:dyDescent="0.3">
      <c r="A461" s="5">
        <v>399001</v>
      </c>
      <c r="B461" s="6">
        <v>40871</v>
      </c>
      <c r="C461" s="5">
        <v>9966.7430000000004</v>
      </c>
      <c r="D461" s="5">
        <v>10023.066999999999</v>
      </c>
      <c r="E461" s="5">
        <v>9837.8520000000008</v>
      </c>
      <c r="F461" s="5">
        <v>9889.5509999999995</v>
      </c>
      <c r="G461">
        <f t="shared" si="7"/>
        <v>9929.0303750000021</v>
      </c>
    </row>
    <row r="462" spans="1:7" x14ac:dyDescent="0.3">
      <c r="A462" s="5">
        <v>399001</v>
      </c>
      <c r="B462" s="6">
        <v>40872</v>
      </c>
      <c r="C462" s="5">
        <v>9886.2450000000008</v>
      </c>
      <c r="D462" s="5">
        <v>9999.5519999999997</v>
      </c>
      <c r="E462" s="5">
        <v>9866.2749999999996</v>
      </c>
      <c r="F462" s="5">
        <v>9943.66</v>
      </c>
      <c r="G462">
        <f t="shared" si="7"/>
        <v>9921.8136019999984</v>
      </c>
    </row>
    <row r="463" spans="1:7" x14ac:dyDescent="0.3">
      <c r="A463" s="5">
        <v>399001</v>
      </c>
      <c r="B463" s="6">
        <v>40875</v>
      </c>
      <c r="C463" s="5">
        <v>9884.6959999999999</v>
      </c>
      <c r="D463" s="5">
        <v>9961.6569999999992</v>
      </c>
      <c r="E463" s="5">
        <v>9833.4439999999995</v>
      </c>
      <c r="F463" s="5">
        <v>9908.1239999999998</v>
      </c>
      <c r="G463">
        <f t="shared" si="7"/>
        <v>9896.8456709999991</v>
      </c>
    </row>
    <row r="464" spans="1:7" x14ac:dyDescent="0.3">
      <c r="A464" s="5">
        <v>399001</v>
      </c>
      <c r="B464" s="6">
        <v>40876</v>
      </c>
      <c r="C464" s="5">
        <v>10012.937</v>
      </c>
      <c r="D464" s="5">
        <v>10012.937</v>
      </c>
      <c r="E464" s="5">
        <v>9903.1779999999999</v>
      </c>
      <c r="F464" s="5">
        <v>9970.9210000000003</v>
      </c>
      <c r="G464">
        <f t="shared" si="7"/>
        <v>9978.9900870000001</v>
      </c>
    </row>
    <row r="465" spans="1:7" x14ac:dyDescent="0.3">
      <c r="A465" s="5">
        <v>399001</v>
      </c>
      <c r="B465" s="6">
        <v>40877</v>
      </c>
      <c r="C465" s="5">
        <v>9693.3850000000002</v>
      </c>
      <c r="D465" s="5">
        <v>9991.9480000000003</v>
      </c>
      <c r="E465" s="5">
        <v>9626.759</v>
      </c>
      <c r="F465" s="5">
        <v>9991.9480000000003</v>
      </c>
      <c r="G465">
        <f t="shared" si="7"/>
        <v>9829.9409340000002</v>
      </c>
    </row>
    <row r="466" spans="1:7" x14ac:dyDescent="0.3">
      <c r="A466" s="5">
        <v>399001</v>
      </c>
      <c r="B466" s="6">
        <v>40878</v>
      </c>
      <c r="C466" s="5">
        <v>9917.8629999999994</v>
      </c>
      <c r="D466" s="5">
        <v>10102.353999999999</v>
      </c>
      <c r="E466" s="5">
        <v>9902.82</v>
      </c>
      <c r="F466" s="5">
        <v>9976.5229999999992</v>
      </c>
      <c r="G466">
        <f t="shared" si="7"/>
        <v>9968.3535080000001</v>
      </c>
    </row>
    <row r="467" spans="1:7" x14ac:dyDescent="0.3">
      <c r="A467" s="5">
        <v>399001</v>
      </c>
      <c r="B467" s="6">
        <v>40879</v>
      </c>
      <c r="C467" s="5">
        <v>9808.2309999999998</v>
      </c>
      <c r="D467" s="5">
        <v>9898.0939999999991</v>
      </c>
      <c r="E467" s="5">
        <v>9757.9490000000005</v>
      </c>
      <c r="F467" s="5">
        <v>9868.4050000000007</v>
      </c>
      <c r="G467">
        <f t="shared" si="7"/>
        <v>9834.3847369999985</v>
      </c>
    </row>
    <row r="468" spans="1:7" x14ac:dyDescent="0.3">
      <c r="A468" s="5">
        <v>399001</v>
      </c>
      <c r="B468" s="6">
        <v>40882</v>
      </c>
      <c r="C468" s="5">
        <v>9586.0840000000007</v>
      </c>
      <c r="D468" s="5">
        <v>9807.6939999999995</v>
      </c>
      <c r="E468" s="5">
        <v>9572.0169999999998</v>
      </c>
      <c r="F468" s="5">
        <v>9805.4509999999991</v>
      </c>
      <c r="G468">
        <f t="shared" si="7"/>
        <v>9693.5091159999993</v>
      </c>
    </row>
    <row r="469" spans="1:7" x14ac:dyDescent="0.3">
      <c r="A469" s="5">
        <v>399001</v>
      </c>
      <c r="B469" s="6">
        <v>40883</v>
      </c>
      <c r="C469" s="5">
        <v>9586.9439999999995</v>
      </c>
      <c r="D469" s="5">
        <v>9618.4110000000001</v>
      </c>
      <c r="E469" s="5">
        <v>9505.2250000000004</v>
      </c>
      <c r="F469" s="5">
        <v>9568.8719999999994</v>
      </c>
      <c r="G469">
        <f t="shared" si="7"/>
        <v>9571.7616199999993</v>
      </c>
    </row>
    <row r="470" spans="1:7" x14ac:dyDescent="0.3">
      <c r="A470" s="5">
        <v>399001</v>
      </c>
      <c r="B470" s="6">
        <v>40884</v>
      </c>
      <c r="C470" s="5">
        <v>9606.2469999999994</v>
      </c>
      <c r="D470" s="5">
        <v>9656.2330000000002</v>
      </c>
      <c r="E470" s="5">
        <v>9551.2109999999993</v>
      </c>
      <c r="F470" s="5">
        <v>9582.3829999999998</v>
      </c>
      <c r="G470">
        <f t="shared" si="7"/>
        <v>9597.9084739999998</v>
      </c>
    </row>
    <row r="471" spans="1:7" x14ac:dyDescent="0.3">
      <c r="A471" s="5">
        <v>399001</v>
      </c>
      <c r="B471" s="6">
        <v>40885</v>
      </c>
      <c r="C471" s="5">
        <v>9580.5169999999998</v>
      </c>
      <c r="D471" s="5">
        <v>9712.1370000000006</v>
      </c>
      <c r="E471" s="5">
        <v>9477.1299999999992</v>
      </c>
      <c r="F471" s="5">
        <v>9603.1450000000004</v>
      </c>
      <c r="G471">
        <f t="shared" si="7"/>
        <v>9592.9015550000004</v>
      </c>
    </row>
    <row r="472" spans="1:7" x14ac:dyDescent="0.3">
      <c r="A472" s="5">
        <v>399001</v>
      </c>
      <c r="B472" s="6">
        <v>40886</v>
      </c>
      <c r="C472" s="5">
        <v>9480.2659999999996</v>
      </c>
      <c r="D472" s="5">
        <v>9583.1540000000005</v>
      </c>
      <c r="E472" s="5">
        <v>9439.8349999999991</v>
      </c>
      <c r="F472" s="5">
        <v>9516.2450000000008</v>
      </c>
      <c r="G472">
        <f t="shared" si="7"/>
        <v>9503.3127980000008</v>
      </c>
    </row>
    <row r="473" spans="1:7" x14ac:dyDescent="0.3">
      <c r="A473" s="5">
        <v>399001</v>
      </c>
      <c r="B473" s="6">
        <v>40889</v>
      </c>
      <c r="C473" s="5">
        <v>9376.2790000000005</v>
      </c>
      <c r="D473" s="5">
        <v>9467.0439999999999</v>
      </c>
      <c r="E473" s="5">
        <v>9365.3780000000006</v>
      </c>
      <c r="F473" s="5">
        <v>9457.8310000000001</v>
      </c>
      <c r="G473">
        <f t="shared" si="7"/>
        <v>9416.7325920000003</v>
      </c>
    </row>
    <row r="474" spans="1:7" x14ac:dyDescent="0.3">
      <c r="A474" s="5">
        <v>399001</v>
      </c>
      <c r="B474" s="6">
        <v>40890</v>
      </c>
      <c r="C474" s="5">
        <v>9190.875</v>
      </c>
      <c r="D474" s="5">
        <v>9367.7549999999992</v>
      </c>
      <c r="E474" s="5">
        <v>9175.1749999999993</v>
      </c>
      <c r="F474" s="5">
        <v>9343.2350000000006</v>
      </c>
      <c r="G474">
        <f t="shared" si="7"/>
        <v>9268.7396200000003</v>
      </c>
    </row>
    <row r="475" spans="1:7" x14ac:dyDescent="0.3">
      <c r="A475" s="5">
        <v>399001</v>
      </c>
      <c r="B475" s="6">
        <v>40891</v>
      </c>
      <c r="C475" s="5">
        <v>9093.0249999999996</v>
      </c>
      <c r="D475" s="5">
        <v>9234.6830000000009</v>
      </c>
      <c r="E475" s="5">
        <v>9064.6329999999998</v>
      </c>
      <c r="F475" s="5">
        <v>9164.2139999999999</v>
      </c>
      <c r="G475">
        <f t="shared" si="7"/>
        <v>9136.656207</v>
      </c>
    </row>
    <row r="476" spans="1:7" x14ac:dyDescent="0.3">
      <c r="A476" s="5">
        <v>399001</v>
      </c>
      <c r="B476" s="6">
        <v>40892</v>
      </c>
      <c r="C476" s="5">
        <v>8871.0879999999997</v>
      </c>
      <c r="D476" s="5">
        <v>9041.0630000000001</v>
      </c>
      <c r="E476" s="5">
        <v>8850.4680000000008</v>
      </c>
      <c r="F476" s="5">
        <v>9041.0630000000001</v>
      </c>
      <c r="G476">
        <f t="shared" si="7"/>
        <v>8952.1370800000004</v>
      </c>
    </row>
    <row r="477" spans="1:7" x14ac:dyDescent="0.3">
      <c r="A477" s="5">
        <v>399001</v>
      </c>
      <c r="B477" s="6">
        <v>40893</v>
      </c>
      <c r="C477" s="5">
        <v>9081.94</v>
      </c>
      <c r="D477" s="5">
        <v>9081.94</v>
      </c>
      <c r="E477" s="5">
        <v>8849.7960000000003</v>
      </c>
      <c r="F477" s="5">
        <v>8864.9449999999997</v>
      </c>
      <c r="G477">
        <f t="shared" si="7"/>
        <v>8970.5490410000002</v>
      </c>
    </row>
    <row r="478" spans="1:7" x14ac:dyDescent="0.3">
      <c r="A478" s="5">
        <v>399001</v>
      </c>
      <c r="B478" s="6">
        <v>40896</v>
      </c>
      <c r="C478" s="5">
        <v>9054.08</v>
      </c>
      <c r="D478" s="5">
        <v>9089.8739999999998</v>
      </c>
      <c r="E478" s="5">
        <v>8808.66</v>
      </c>
      <c r="F478" s="5">
        <v>9002.6830000000009</v>
      </c>
      <c r="G478">
        <f t="shared" si="7"/>
        <v>8998.159760999999</v>
      </c>
    </row>
    <row r="479" spans="1:7" x14ac:dyDescent="0.3">
      <c r="A479" s="5">
        <v>399001</v>
      </c>
      <c r="B479" s="6">
        <v>40897</v>
      </c>
      <c r="C479" s="5">
        <v>9031.6689999999999</v>
      </c>
      <c r="D479" s="5">
        <v>9166.6579999999994</v>
      </c>
      <c r="E479" s="5">
        <v>9013.348</v>
      </c>
      <c r="F479" s="5">
        <v>9020.9689999999991</v>
      </c>
      <c r="G479">
        <f t="shared" si="7"/>
        <v>9050.6462879999999</v>
      </c>
    </row>
    <row r="480" spans="1:7" x14ac:dyDescent="0.3">
      <c r="A480" s="5">
        <v>399001</v>
      </c>
      <c r="B480" s="6">
        <v>40898</v>
      </c>
      <c r="C480" s="5">
        <v>8884.2530000000006</v>
      </c>
      <c r="D480" s="5">
        <v>9147.2170000000006</v>
      </c>
      <c r="E480" s="5">
        <v>8884.2530000000006</v>
      </c>
      <c r="F480" s="5">
        <v>9111.32</v>
      </c>
      <c r="G480">
        <f t="shared" si="7"/>
        <v>9004.6428269999997</v>
      </c>
    </row>
    <row r="481" spans="1:7" x14ac:dyDescent="0.3">
      <c r="A481" s="5">
        <v>399001</v>
      </c>
      <c r="B481" s="6">
        <v>40899</v>
      </c>
      <c r="C481" s="5">
        <v>8909.348</v>
      </c>
      <c r="D481" s="5">
        <v>8992.0220000000008</v>
      </c>
      <c r="E481" s="5">
        <v>8710.57</v>
      </c>
      <c r="F481" s="5">
        <v>8828.6190000000006</v>
      </c>
      <c r="G481">
        <f t="shared" si="7"/>
        <v>8862.2268750000003</v>
      </c>
    </row>
    <row r="482" spans="1:7" x14ac:dyDescent="0.3">
      <c r="A482" s="5">
        <v>399001</v>
      </c>
      <c r="B482" s="6">
        <v>40900</v>
      </c>
      <c r="C482" s="5">
        <v>8976.5210000000006</v>
      </c>
      <c r="D482" s="5">
        <v>9100.2929999999997</v>
      </c>
      <c r="E482" s="5">
        <v>8866.6370000000006</v>
      </c>
      <c r="F482" s="5">
        <v>8899.2219999999998</v>
      </c>
      <c r="G482">
        <f t="shared" si="7"/>
        <v>8955.2882170000012</v>
      </c>
    </row>
    <row r="483" spans="1:7" x14ac:dyDescent="0.3">
      <c r="A483" s="5">
        <v>399001</v>
      </c>
      <c r="B483" s="6">
        <v>40903</v>
      </c>
      <c r="C483" s="5">
        <v>8876.1939999999995</v>
      </c>
      <c r="D483" s="5">
        <v>9038.1360000000004</v>
      </c>
      <c r="E483" s="5">
        <v>8875.1029999999992</v>
      </c>
      <c r="F483" s="5">
        <v>8931.5810000000001</v>
      </c>
      <c r="G483">
        <f t="shared" si="7"/>
        <v>8924.031124000001</v>
      </c>
    </row>
    <row r="484" spans="1:7" x14ac:dyDescent="0.3">
      <c r="A484" s="5">
        <v>399001</v>
      </c>
      <c r="B484" s="6">
        <v>40904</v>
      </c>
      <c r="C484" s="5">
        <v>8711.5519999999997</v>
      </c>
      <c r="D484" s="5">
        <v>8904.9509999999991</v>
      </c>
      <c r="E484" s="5">
        <v>8692.3760000000002</v>
      </c>
      <c r="F484" s="5">
        <v>8876.6229999999996</v>
      </c>
      <c r="G484">
        <f t="shared" si="7"/>
        <v>8795.8355319999991</v>
      </c>
    </row>
    <row r="485" spans="1:7" x14ac:dyDescent="0.3">
      <c r="A485" s="5">
        <v>399001</v>
      </c>
      <c r="B485" s="6">
        <v>40905</v>
      </c>
      <c r="C485" s="5">
        <v>8739.7279999999992</v>
      </c>
      <c r="D485" s="5">
        <v>8746.5349999999999</v>
      </c>
      <c r="E485" s="5">
        <v>8555.116</v>
      </c>
      <c r="F485" s="5">
        <v>8667.3330000000005</v>
      </c>
      <c r="G485">
        <f t="shared" si="7"/>
        <v>8683.3971899999997</v>
      </c>
    </row>
    <row r="486" spans="1:7" x14ac:dyDescent="0.3">
      <c r="A486" s="5">
        <v>399001</v>
      </c>
      <c r="B486" s="6">
        <v>40906</v>
      </c>
      <c r="C486" s="5">
        <v>8781.3189999999995</v>
      </c>
      <c r="D486" s="5">
        <v>8831.8040000000001</v>
      </c>
      <c r="E486" s="5">
        <v>8682.6080000000002</v>
      </c>
      <c r="F486" s="5">
        <v>8693.1409999999996</v>
      </c>
      <c r="G486">
        <f t="shared" si="7"/>
        <v>8744.8608319999985</v>
      </c>
    </row>
    <row r="487" spans="1:7" x14ac:dyDescent="0.3">
      <c r="A487" s="5">
        <v>399001</v>
      </c>
      <c r="B487" s="6">
        <v>40907</v>
      </c>
      <c r="C487" s="5">
        <v>8918.8160000000007</v>
      </c>
      <c r="D487" s="5">
        <v>8942.8559999999998</v>
      </c>
      <c r="E487" s="5">
        <v>8805.4069999999992</v>
      </c>
      <c r="F487" s="5">
        <v>8805.4069999999992</v>
      </c>
      <c r="G487">
        <f t="shared" si="7"/>
        <v>8866.7031399999996</v>
      </c>
    </row>
    <row r="488" spans="1:7" x14ac:dyDescent="0.3">
      <c r="A488" s="5">
        <v>399001</v>
      </c>
      <c r="B488" s="6">
        <v>40912</v>
      </c>
      <c r="C488" s="5">
        <v>8695.9869999999992</v>
      </c>
      <c r="D488" s="5">
        <v>9025.66</v>
      </c>
      <c r="E488" s="5">
        <v>8695.1990000000005</v>
      </c>
      <c r="F488" s="5">
        <v>8980.7559999999994</v>
      </c>
      <c r="G488">
        <f t="shared" si="7"/>
        <v>8846.7976559999988</v>
      </c>
    </row>
    <row r="489" spans="1:7" x14ac:dyDescent="0.3">
      <c r="A489" s="5">
        <v>399001</v>
      </c>
      <c r="B489" s="6">
        <v>40913</v>
      </c>
      <c r="C489" s="5">
        <v>8600.259</v>
      </c>
      <c r="D489" s="5">
        <v>8744.2209999999995</v>
      </c>
      <c r="E489" s="5">
        <v>8566.0640000000003</v>
      </c>
      <c r="F489" s="5">
        <v>8653.1020000000008</v>
      </c>
      <c r="G489">
        <f t="shared" si="7"/>
        <v>8637.5529839999999</v>
      </c>
    </row>
    <row r="490" spans="1:7" x14ac:dyDescent="0.3">
      <c r="A490" s="5">
        <v>399001</v>
      </c>
      <c r="B490" s="6">
        <v>40914</v>
      </c>
      <c r="C490" s="5">
        <v>8634.4179999999997</v>
      </c>
      <c r="D490" s="5">
        <v>8643.2860000000001</v>
      </c>
      <c r="E490" s="5">
        <v>8486.5759999999991</v>
      </c>
      <c r="F490" s="5">
        <v>8597.3729999999996</v>
      </c>
      <c r="G490">
        <f t="shared" si="7"/>
        <v>8596.4270610000003</v>
      </c>
    </row>
    <row r="491" spans="1:7" x14ac:dyDescent="0.3">
      <c r="A491" s="5">
        <v>399001</v>
      </c>
      <c r="B491" s="6">
        <v>40917</v>
      </c>
      <c r="C491" s="5">
        <v>8946.0849999999991</v>
      </c>
      <c r="D491" s="5">
        <v>8946.8790000000008</v>
      </c>
      <c r="E491" s="5">
        <v>8532.6650000000009</v>
      </c>
      <c r="F491" s="5">
        <v>8638.5249999999996</v>
      </c>
      <c r="G491">
        <f t="shared" si="7"/>
        <v>8772.2373939999998</v>
      </c>
    </row>
    <row r="492" spans="1:7" x14ac:dyDescent="0.3">
      <c r="A492" s="5">
        <v>399001</v>
      </c>
      <c r="B492" s="6">
        <v>40918</v>
      </c>
      <c r="C492" s="5">
        <v>9281.2450000000008</v>
      </c>
      <c r="D492" s="5">
        <v>9291.3119999999999</v>
      </c>
      <c r="E492" s="5">
        <v>8909.25</v>
      </c>
      <c r="F492" s="5">
        <v>8930.56</v>
      </c>
      <c r="G492">
        <f t="shared" si="7"/>
        <v>9103.7550869999995</v>
      </c>
    </row>
    <row r="493" spans="1:7" x14ac:dyDescent="0.3">
      <c r="A493" s="5">
        <v>399001</v>
      </c>
      <c r="B493" s="6">
        <v>40919</v>
      </c>
      <c r="C493" s="5">
        <v>9239.2129999999997</v>
      </c>
      <c r="D493" s="5">
        <v>9312.0560000000005</v>
      </c>
      <c r="E493" s="5">
        <v>9186.1550000000007</v>
      </c>
      <c r="F493" s="5">
        <v>9278.0529999999999</v>
      </c>
      <c r="G493">
        <f t="shared" si="7"/>
        <v>9254.9934950000006</v>
      </c>
    </row>
    <row r="494" spans="1:7" x14ac:dyDescent="0.3">
      <c r="A494" s="5">
        <v>399001</v>
      </c>
      <c r="B494" s="6">
        <v>40920</v>
      </c>
      <c r="C494" s="5">
        <v>9200.9259999999995</v>
      </c>
      <c r="D494" s="5">
        <v>9344.7360000000008</v>
      </c>
      <c r="E494" s="5">
        <v>9177.5939999999991</v>
      </c>
      <c r="F494" s="5">
        <v>9191.5439999999999</v>
      </c>
      <c r="G494">
        <f t="shared" si="7"/>
        <v>9221.0382600000012</v>
      </c>
    </row>
    <row r="495" spans="1:7" x14ac:dyDescent="0.3">
      <c r="A495" s="5">
        <v>399001</v>
      </c>
      <c r="B495" s="6">
        <v>40921</v>
      </c>
      <c r="C495" s="5">
        <v>9030.5879999999997</v>
      </c>
      <c r="D495" s="5">
        <v>9258.3070000000007</v>
      </c>
      <c r="E495" s="5">
        <v>8951.7170000000006</v>
      </c>
      <c r="F495" s="5">
        <v>9216.9599999999991</v>
      </c>
      <c r="G495">
        <f t="shared" si="7"/>
        <v>9116.6069160000006</v>
      </c>
    </row>
    <row r="496" spans="1:7" x14ac:dyDescent="0.3">
      <c r="A496" s="5">
        <v>399001</v>
      </c>
      <c r="B496" s="6">
        <v>40924</v>
      </c>
      <c r="C496" s="5">
        <v>8827.4740000000002</v>
      </c>
      <c r="D496" s="5">
        <v>9024.4169999999995</v>
      </c>
      <c r="E496" s="5">
        <v>8823.7970000000005</v>
      </c>
      <c r="F496" s="5">
        <v>8951.1769999999997</v>
      </c>
      <c r="G496">
        <f t="shared" si="7"/>
        <v>8902.6120329999994</v>
      </c>
    </row>
    <row r="497" spans="1:7" x14ac:dyDescent="0.3">
      <c r="A497" s="5">
        <v>399001</v>
      </c>
      <c r="B497" s="6">
        <v>40925</v>
      </c>
      <c r="C497" s="5">
        <v>9264.09</v>
      </c>
      <c r="D497" s="5">
        <v>9305.4220000000005</v>
      </c>
      <c r="E497" s="5">
        <v>8762.5709999999999</v>
      </c>
      <c r="F497" s="5">
        <v>8835.8780000000006</v>
      </c>
      <c r="G497">
        <f t="shared" si="7"/>
        <v>9043.8767750000006</v>
      </c>
    </row>
    <row r="498" spans="1:7" x14ac:dyDescent="0.3">
      <c r="A498" s="5">
        <v>399001</v>
      </c>
      <c r="B498" s="6">
        <v>40926</v>
      </c>
      <c r="C498" s="5">
        <v>9115.2690000000002</v>
      </c>
      <c r="D498" s="5">
        <v>9399.0159999999996</v>
      </c>
      <c r="E498" s="5">
        <v>9085.0370000000003</v>
      </c>
      <c r="F498" s="5">
        <v>9326.4349999999995</v>
      </c>
      <c r="G498">
        <f t="shared" si="7"/>
        <v>9228.9406589999999</v>
      </c>
    </row>
    <row r="499" spans="1:7" x14ac:dyDescent="0.3">
      <c r="A499" s="5">
        <v>399001</v>
      </c>
      <c r="B499" s="6">
        <v>40927</v>
      </c>
      <c r="C499" s="5">
        <v>9300.2170000000006</v>
      </c>
      <c r="D499" s="5">
        <v>9363.0509999999995</v>
      </c>
      <c r="E499" s="5">
        <v>9078.9840000000004</v>
      </c>
      <c r="F499" s="5">
        <v>9119.8799999999992</v>
      </c>
      <c r="G499">
        <f t="shared" si="7"/>
        <v>9214.2386580000002</v>
      </c>
    </row>
    <row r="500" spans="1:7" x14ac:dyDescent="0.3">
      <c r="A500" s="5">
        <v>399001</v>
      </c>
      <c r="B500" s="6">
        <v>40928</v>
      </c>
      <c r="C500" s="5">
        <v>9466.1440000000002</v>
      </c>
      <c r="D500" s="5">
        <v>9503.3719999999994</v>
      </c>
      <c r="E500" s="5">
        <v>9259.018</v>
      </c>
      <c r="F500" s="5">
        <v>9348.4480000000003</v>
      </c>
      <c r="G500">
        <f t="shared" si="7"/>
        <v>9397.3254180000004</v>
      </c>
    </row>
    <row r="501" spans="1:7" x14ac:dyDescent="0.3">
      <c r="A501" s="5">
        <v>399001</v>
      </c>
      <c r="B501" s="6">
        <v>40938</v>
      </c>
      <c r="C501" s="5">
        <v>9274.8520000000008</v>
      </c>
      <c r="D501" s="5">
        <v>9482.2080000000005</v>
      </c>
      <c r="E501" s="5">
        <v>9274.8520000000008</v>
      </c>
      <c r="F501" s="5">
        <v>9482.2080000000005</v>
      </c>
      <c r="G501">
        <f t="shared" si="7"/>
        <v>9378.5300000000007</v>
      </c>
    </row>
    <row r="502" spans="1:7" x14ac:dyDescent="0.3">
      <c r="A502" s="5">
        <v>399001</v>
      </c>
      <c r="B502" s="6">
        <v>40939</v>
      </c>
      <c r="C502" s="5">
        <v>9303.6489999999994</v>
      </c>
      <c r="D502" s="5">
        <v>9324.8050000000003</v>
      </c>
      <c r="E502" s="5">
        <v>9213.1389999999992</v>
      </c>
      <c r="F502" s="5">
        <v>9278.0879999999997</v>
      </c>
      <c r="G502">
        <f t="shared" si="7"/>
        <v>9282.5040370000006</v>
      </c>
    </row>
    <row r="503" spans="1:7" x14ac:dyDescent="0.3">
      <c r="A503" s="5">
        <v>399001</v>
      </c>
      <c r="B503" s="6">
        <v>40940</v>
      </c>
      <c r="C503" s="5">
        <v>9193.3880000000008</v>
      </c>
      <c r="D503" s="5">
        <v>9403.366</v>
      </c>
      <c r="E503" s="5">
        <v>9173.0689999999995</v>
      </c>
      <c r="F503" s="5">
        <v>9277.7919999999995</v>
      </c>
      <c r="G503">
        <f t="shared" si="7"/>
        <v>9255.6937049999997</v>
      </c>
    </row>
    <row r="504" spans="1:7" x14ac:dyDescent="0.3">
      <c r="A504" s="5">
        <v>399001</v>
      </c>
      <c r="B504" s="6">
        <v>40941</v>
      </c>
      <c r="C504" s="5">
        <v>9382.1270000000004</v>
      </c>
      <c r="D504" s="5">
        <v>9382.1270000000004</v>
      </c>
      <c r="E504" s="5">
        <v>9174.7189999999991</v>
      </c>
      <c r="F504" s="5">
        <v>9222.241</v>
      </c>
      <c r="G504">
        <f t="shared" si="7"/>
        <v>9293.1072980000008</v>
      </c>
    </row>
    <row r="505" spans="1:7" x14ac:dyDescent="0.3">
      <c r="A505" s="5">
        <v>399001</v>
      </c>
      <c r="B505" s="6">
        <v>40942</v>
      </c>
      <c r="C505" s="5">
        <v>9436.9920000000002</v>
      </c>
      <c r="D505" s="5">
        <v>9472.0229999999992</v>
      </c>
      <c r="E505" s="5">
        <v>9292.7810000000009</v>
      </c>
      <c r="F505" s="5">
        <v>9349.2839999999997</v>
      </c>
      <c r="G505">
        <f t="shared" si="7"/>
        <v>9389.0368479999997</v>
      </c>
    </row>
    <row r="506" spans="1:7" x14ac:dyDescent="0.3">
      <c r="A506" s="5">
        <v>399001</v>
      </c>
      <c r="B506" s="6">
        <v>40945</v>
      </c>
      <c r="C506" s="5">
        <v>9448.6419999999998</v>
      </c>
      <c r="D506" s="5">
        <v>9526.7860000000001</v>
      </c>
      <c r="E506" s="5">
        <v>9404.4860000000008</v>
      </c>
      <c r="F506" s="5">
        <v>9451.1740000000009</v>
      </c>
      <c r="G506">
        <f t="shared" si="7"/>
        <v>9455.916095999999</v>
      </c>
    </row>
    <row r="507" spans="1:7" x14ac:dyDescent="0.3">
      <c r="A507" s="5">
        <v>399001</v>
      </c>
      <c r="B507" s="6">
        <v>40946</v>
      </c>
      <c r="C507" s="5">
        <v>9266.7139999999999</v>
      </c>
      <c r="D507" s="5">
        <v>9393.7569999999996</v>
      </c>
      <c r="E507" s="5">
        <v>9206.857</v>
      </c>
      <c r="F507" s="5">
        <v>9393.7569999999996</v>
      </c>
      <c r="G507">
        <f t="shared" si="7"/>
        <v>9318.8028129999984</v>
      </c>
    </row>
    <row r="508" spans="1:7" x14ac:dyDescent="0.3">
      <c r="A508" s="5">
        <v>399001</v>
      </c>
      <c r="B508" s="6">
        <v>40947</v>
      </c>
      <c r="C508" s="5">
        <v>9557.5750000000007</v>
      </c>
      <c r="D508" s="5">
        <v>9605.2029999999995</v>
      </c>
      <c r="E508" s="5">
        <v>9236.1550000000007</v>
      </c>
      <c r="F508" s="5">
        <v>9259.6360000000004</v>
      </c>
      <c r="G508">
        <f t="shared" si="7"/>
        <v>9413.2175770000013</v>
      </c>
    </row>
    <row r="509" spans="1:7" x14ac:dyDescent="0.3">
      <c r="A509" s="5">
        <v>399001</v>
      </c>
      <c r="B509" s="6">
        <v>40948</v>
      </c>
      <c r="C509" s="5">
        <v>9560.7270000000008</v>
      </c>
      <c r="D509" s="5">
        <v>9630.3469999999998</v>
      </c>
      <c r="E509" s="5">
        <v>9493.9290000000001</v>
      </c>
      <c r="F509" s="5">
        <v>9548.2199999999993</v>
      </c>
      <c r="G509">
        <f t="shared" si="7"/>
        <v>9557.401339</v>
      </c>
    </row>
    <row r="510" spans="1:7" x14ac:dyDescent="0.3">
      <c r="A510" s="5">
        <v>399001</v>
      </c>
      <c r="B510" s="6">
        <v>40949</v>
      </c>
      <c r="C510" s="5">
        <v>9590.9539999999997</v>
      </c>
      <c r="D510" s="5">
        <v>9699.2999999999993</v>
      </c>
      <c r="E510" s="5">
        <v>9539.7039999999997</v>
      </c>
      <c r="F510" s="5">
        <v>9539.7039999999997</v>
      </c>
      <c r="G510">
        <f t="shared" si="7"/>
        <v>9586.0230859999992</v>
      </c>
    </row>
    <row r="511" spans="1:7" x14ac:dyDescent="0.3">
      <c r="A511" s="5">
        <v>399001</v>
      </c>
      <c r="B511" s="6">
        <v>40952</v>
      </c>
      <c r="C511" s="5">
        <v>9585.0759999999991</v>
      </c>
      <c r="D511" s="5">
        <v>9670.777</v>
      </c>
      <c r="E511" s="5">
        <v>9420.3970000000008</v>
      </c>
      <c r="F511" s="5">
        <v>9463.9470000000001</v>
      </c>
      <c r="G511">
        <f t="shared" si="7"/>
        <v>9532.5623410000007</v>
      </c>
    </row>
    <row r="512" spans="1:7" x14ac:dyDescent="0.3">
      <c r="A512" s="5">
        <v>399001</v>
      </c>
      <c r="B512" s="6">
        <v>40953</v>
      </c>
      <c r="C512" s="5">
        <v>9543.7749999999996</v>
      </c>
      <c r="D512" s="5">
        <v>9597.0779999999995</v>
      </c>
      <c r="E512" s="5">
        <v>9478.5930000000008</v>
      </c>
      <c r="F512" s="5">
        <v>9574.8739999999998</v>
      </c>
      <c r="G512">
        <f t="shared" si="7"/>
        <v>9551.1157019999991</v>
      </c>
    </row>
    <row r="513" spans="1:7" x14ac:dyDescent="0.3">
      <c r="A513" s="5">
        <v>399001</v>
      </c>
      <c r="B513" s="6">
        <v>40954</v>
      </c>
      <c r="C513" s="5">
        <v>9673.4390000000003</v>
      </c>
      <c r="D513" s="5">
        <v>9725.2219999999998</v>
      </c>
      <c r="E513" s="5">
        <v>9515.7900000000009</v>
      </c>
      <c r="F513" s="5">
        <v>9523.6489999999994</v>
      </c>
      <c r="G513">
        <f t="shared" si="7"/>
        <v>9606.933484000001</v>
      </c>
    </row>
    <row r="514" spans="1:7" x14ac:dyDescent="0.3">
      <c r="A514" s="5">
        <v>399001</v>
      </c>
      <c r="B514" s="6">
        <v>40955</v>
      </c>
      <c r="C514" s="5">
        <v>9622.83</v>
      </c>
      <c r="D514" s="5">
        <v>9727.0290000000005</v>
      </c>
      <c r="E514" s="5">
        <v>9557.9410000000007</v>
      </c>
      <c r="F514" s="5">
        <v>9647.15</v>
      </c>
      <c r="G514">
        <f t="shared" si="7"/>
        <v>9637.8530900000005</v>
      </c>
    </row>
    <row r="515" spans="1:7" x14ac:dyDescent="0.3">
      <c r="A515" s="5">
        <v>399001</v>
      </c>
      <c r="B515" s="6">
        <v>40956</v>
      </c>
      <c r="C515" s="5">
        <v>9615.3389999999999</v>
      </c>
      <c r="D515" s="5">
        <v>9719.5300000000007</v>
      </c>
      <c r="E515" s="5">
        <v>9553.5869999999995</v>
      </c>
      <c r="F515" s="5">
        <v>9681.4470000000001</v>
      </c>
      <c r="G515">
        <f t="shared" ref="G515:G578" si="8">0.5*(0.382*(D515+E515)+0.618*(F515+C515))</f>
        <v>9643.8722209999996</v>
      </c>
    </row>
    <row r="516" spans="1:7" x14ac:dyDescent="0.3">
      <c r="A516" s="5">
        <v>399001</v>
      </c>
      <c r="B516" s="6">
        <v>40959</v>
      </c>
      <c r="C516" s="5">
        <v>9616.6489999999994</v>
      </c>
      <c r="D516" s="5">
        <v>9755.7569999999996</v>
      </c>
      <c r="E516" s="5">
        <v>9616.6489999999994</v>
      </c>
      <c r="F516" s="5">
        <v>9741.1530000000002</v>
      </c>
      <c r="G516">
        <f t="shared" si="8"/>
        <v>9681.690364</v>
      </c>
    </row>
    <row r="517" spans="1:7" x14ac:dyDescent="0.3">
      <c r="A517" s="5">
        <v>399001</v>
      </c>
      <c r="B517" s="6">
        <v>40960</v>
      </c>
      <c r="C517" s="5">
        <v>9695.8700000000008</v>
      </c>
      <c r="D517" s="5">
        <v>9695.8700000000008</v>
      </c>
      <c r="E517" s="5">
        <v>9539.8259999999991</v>
      </c>
      <c r="F517" s="5">
        <v>9632.4410000000007</v>
      </c>
      <c r="G517">
        <f t="shared" si="8"/>
        <v>9646.4660350000013</v>
      </c>
    </row>
    <row r="518" spans="1:7" x14ac:dyDescent="0.3">
      <c r="A518" s="5">
        <v>399001</v>
      </c>
      <c r="B518" s="6">
        <v>40961</v>
      </c>
      <c r="C518" s="5">
        <v>9862.5349999999999</v>
      </c>
      <c r="D518" s="5">
        <v>9865.768</v>
      </c>
      <c r="E518" s="5">
        <v>9701.5619999999999</v>
      </c>
      <c r="F518" s="5">
        <v>9709.9330000000009</v>
      </c>
      <c r="G518">
        <f t="shared" si="8"/>
        <v>9785.2526420000013</v>
      </c>
    </row>
    <row r="519" spans="1:7" x14ac:dyDescent="0.3">
      <c r="A519" s="5">
        <v>399001</v>
      </c>
      <c r="B519" s="6">
        <v>40962</v>
      </c>
      <c r="C519" s="5">
        <v>9918.9419999999991</v>
      </c>
      <c r="D519" s="5">
        <v>9958.7479999999996</v>
      </c>
      <c r="E519" s="5">
        <v>9840.0540000000001</v>
      </c>
      <c r="F519" s="5">
        <v>9859.43</v>
      </c>
      <c r="G519">
        <f t="shared" si="8"/>
        <v>9893.0881300000001</v>
      </c>
    </row>
    <row r="520" spans="1:7" x14ac:dyDescent="0.3">
      <c r="A520" s="5">
        <v>399001</v>
      </c>
      <c r="B520" s="6">
        <v>40963</v>
      </c>
      <c r="C520" s="5">
        <v>10124.154</v>
      </c>
      <c r="D520" s="5">
        <v>10131.133</v>
      </c>
      <c r="E520" s="5">
        <v>9907.0259999999998</v>
      </c>
      <c r="F520" s="5">
        <v>9922.1640000000007</v>
      </c>
      <c r="G520">
        <f t="shared" si="8"/>
        <v>10021.600630999999</v>
      </c>
    </row>
    <row r="521" spans="1:7" x14ac:dyDescent="0.3">
      <c r="A521" s="5">
        <v>399001</v>
      </c>
      <c r="B521" s="6">
        <v>40966</v>
      </c>
      <c r="C521" s="5">
        <v>10177.332</v>
      </c>
      <c r="D521" s="5">
        <v>10333.918</v>
      </c>
      <c r="E521" s="5">
        <v>10157.181</v>
      </c>
      <c r="F521" s="5">
        <v>10157.181</v>
      </c>
      <c r="G521">
        <f t="shared" si="8"/>
        <v>10197.164425999999</v>
      </c>
    </row>
    <row r="522" spans="1:7" x14ac:dyDescent="0.3">
      <c r="A522" s="5">
        <v>399001</v>
      </c>
      <c r="B522" s="6">
        <v>40967</v>
      </c>
      <c r="C522" s="5">
        <v>10161.86</v>
      </c>
      <c r="D522" s="5">
        <v>10233.069</v>
      </c>
      <c r="E522" s="5">
        <v>10087.056</v>
      </c>
      <c r="F522" s="5">
        <v>10155.038</v>
      </c>
      <c r="G522">
        <f t="shared" si="8"/>
        <v>10159.065357000001</v>
      </c>
    </row>
    <row r="523" spans="1:7" x14ac:dyDescent="0.3">
      <c r="A523" s="5">
        <v>399001</v>
      </c>
      <c r="B523" s="6">
        <v>40968</v>
      </c>
      <c r="C523" s="5">
        <v>10054.844999999999</v>
      </c>
      <c r="D523" s="5">
        <v>10214.630999999999</v>
      </c>
      <c r="E523" s="5">
        <v>10048.794</v>
      </c>
      <c r="F523" s="5">
        <v>10126.683999999999</v>
      </c>
      <c r="G523">
        <f t="shared" si="8"/>
        <v>10106.406636</v>
      </c>
    </row>
    <row r="524" spans="1:7" x14ac:dyDescent="0.3">
      <c r="A524" s="5">
        <v>399001</v>
      </c>
      <c r="B524" s="6">
        <v>40969</v>
      </c>
      <c r="C524" s="5">
        <v>10060.957</v>
      </c>
      <c r="D524" s="5">
        <v>10125.671</v>
      </c>
      <c r="E524" s="5">
        <v>10011.119000000001</v>
      </c>
      <c r="F524" s="5">
        <v>10011.119000000001</v>
      </c>
      <c r="G524">
        <f t="shared" si="8"/>
        <v>10048.398374</v>
      </c>
    </row>
    <row r="525" spans="1:7" x14ac:dyDescent="0.3">
      <c r="A525" s="5">
        <v>399001</v>
      </c>
      <c r="B525" s="6">
        <v>40970</v>
      </c>
      <c r="C525" s="5">
        <v>10299.934999999999</v>
      </c>
      <c r="D525" s="5">
        <v>10301.642</v>
      </c>
      <c r="E525" s="5">
        <v>10078.82</v>
      </c>
      <c r="F525" s="5">
        <v>10078.82</v>
      </c>
      <c r="G525">
        <f t="shared" si="8"/>
        <v>10189.703536999999</v>
      </c>
    </row>
    <row r="526" spans="1:7" x14ac:dyDescent="0.3">
      <c r="A526" s="5">
        <v>399001</v>
      </c>
      <c r="B526" s="6">
        <v>40973</v>
      </c>
      <c r="C526" s="5">
        <v>10226.438</v>
      </c>
      <c r="D526" s="5">
        <v>10379.459000000001</v>
      </c>
      <c r="E526" s="5">
        <v>10217.526</v>
      </c>
      <c r="F526" s="5">
        <v>10338.001</v>
      </c>
      <c r="G526">
        <f t="shared" si="8"/>
        <v>10288.435786</v>
      </c>
    </row>
    <row r="527" spans="1:7" x14ac:dyDescent="0.3">
      <c r="A527" s="5">
        <v>399001</v>
      </c>
      <c r="B527" s="6">
        <v>40974</v>
      </c>
      <c r="C527" s="5">
        <v>10093.814</v>
      </c>
      <c r="D527" s="5">
        <v>10225.052</v>
      </c>
      <c r="E527" s="5">
        <v>10070.492</v>
      </c>
      <c r="F527" s="5">
        <v>10193.234</v>
      </c>
      <c r="G527">
        <f t="shared" si="8"/>
        <v>10145.146736000001</v>
      </c>
    </row>
    <row r="528" spans="1:7" x14ac:dyDescent="0.3">
      <c r="A528" s="5">
        <v>399001</v>
      </c>
      <c r="B528" s="6">
        <v>40975</v>
      </c>
      <c r="C528" s="5">
        <v>10054.865</v>
      </c>
      <c r="D528" s="5">
        <v>10173.659</v>
      </c>
      <c r="E528" s="5">
        <v>9991.3269999999993</v>
      </c>
      <c r="F528" s="5">
        <v>9997.8880000000008</v>
      </c>
      <c r="G528">
        <f t="shared" si="8"/>
        <v>10047.813002999999</v>
      </c>
    </row>
    <row r="529" spans="1:7" x14ac:dyDescent="0.3">
      <c r="A529" s="5">
        <v>399001</v>
      </c>
      <c r="B529" s="6">
        <v>40976</v>
      </c>
      <c r="C529" s="5">
        <v>10171.128000000001</v>
      </c>
      <c r="D529" s="5">
        <v>10228.235000000001</v>
      </c>
      <c r="E529" s="5">
        <v>10084.522999999999</v>
      </c>
      <c r="F529" s="5">
        <v>10092.132</v>
      </c>
      <c r="G529">
        <f t="shared" si="8"/>
        <v>10141.084118000001</v>
      </c>
    </row>
    <row r="530" spans="1:7" x14ac:dyDescent="0.3">
      <c r="A530" s="5">
        <v>399001</v>
      </c>
      <c r="B530" s="6">
        <v>40977</v>
      </c>
      <c r="C530" s="5">
        <v>10334.384</v>
      </c>
      <c r="D530" s="5">
        <v>10334.384</v>
      </c>
      <c r="E530" s="5">
        <v>10161.721</v>
      </c>
      <c r="F530" s="5">
        <v>10202.945</v>
      </c>
      <c r="G530">
        <f t="shared" si="8"/>
        <v>10260.790716</v>
      </c>
    </row>
    <row r="531" spans="1:7" x14ac:dyDescent="0.3">
      <c r="A531" s="5">
        <v>399001</v>
      </c>
      <c r="B531" s="6">
        <v>40980</v>
      </c>
      <c r="C531" s="5">
        <v>10300.503000000001</v>
      </c>
      <c r="D531" s="5">
        <v>10373.922</v>
      </c>
      <c r="E531" s="5">
        <v>10228.386</v>
      </c>
      <c r="F531" s="5">
        <v>10322.949000000001</v>
      </c>
      <c r="G531">
        <f t="shared" si="8"/>
        <v>10307.687496</v>
      </c>
    </row>
    <row r="532" spans="1:7" x14ac:dyDescent="0.3">
      <c r="A532" s="5">
        <v>399001</v>
      </c>
      <c r="B532" s="6">
        <v>40981</v>
      </c>
      <c r="C532" s="5">
        <v>10427.243</v>
      </c>
      <c r="D532" s="5">
        <v>10427.243</v>
      </c>
      <c r="E532" s="5">
        <v>10292.046</v>
      </c>
      <c r="F532" s="5">
        <v>10308.642</v>
      </c>
      <c r="G532">
        <f t="shared" si="8"/>
        <v>10364.772664</v>
      </c>
    </row>
    <row r="533" spans="1:7" x14ac:dyDescent="0.3">
      <c r="A533" s="5">
        <v>399001</v>
      </c>
      <c r="B533" s="6">
        <v>40982</v>
      </c>
      <c r="C533" s="5">
        <v>10094.891</v>
      </c>
      <c r="D533" s="5">
        <v>10528.996999999999</v>
      </c>
      <c r="E533" s="5">
        <v>10063.785</v>
      </c>
      <c r="F533" s="5">
        <v>10487.295</v>
      </c>
      <c r="G533">
        <f t="shared" si="8"/>
        <v>10293.116836000001</v>
      </c>
    </row>
    <row r="534" spans="1:7" x14ac:dyDescent="0.3">
      <c r="A534" s="5">
        <v>399001</v>
      </c>
      <c r="B534" s="6">
        <v>40983</v>
      </c>
      <c r="C534" s="5">
        <v>10086.556</v>
      </c>
      <c r="D534" s="5">
        <v>10173.383</v>
      </c>
      <c r="E534" s="5">
        <v>10013.432000000001</v>
      </c>
      <c r="F534" s="5">
        <v>10101.275</v>
      </c>
      <c r="G534">
        <f t="shared" si="8"/>
        <v>10093.721444000001</v>
      </c>
    </row>
    <row r="535" spans="1:7" x14ac:dyDescent="0.3">
      <c r="A535" s="5">
        <v>399001</v>
      </c>
      <c r="B535" s="6">
        <v>40984</v>
      </c>
      <c r="C535" s="5">
        <v>10279.302</v>
      </c>
      <c r="D535" s="5">
        <v>10284.253000000001</v>
      </c>
      <c r="E535" s="5">
        <v>10071.583000000001</v>
      </c>
      <c r="F535" s="5">
        <v>10115.31</v>
      </c>
      <c r="G535">
        <f t="shared" si="8"/>
        <v>10189.899784000001</v>
      </c>
    </row>
    <row r="536" spans="1:7" x14ac:dyDescent="0.3">
      <c r="A536" s="5">
        <v>399001</v>
      </c>
      <c r="B536" s="6">
        <v>40987</v>
      </c>
      <c r="C536" s="5">
        <v>10296.165000000001</v>
      </c>
      <c r="D536" s="5">
        <v>10306.464</v>
      </c>
      <c r="E536" s="5">
        <v>10186.075000000001</v>
      </c>
      <c r="F536" s="5">
        <v>10256.511</v>
      </c>
      <c r="G536">
        <f t="shared" si="8"/>
        <v>10264.851833000001</v>
      </c>
    </row>
    <row r="537" spans="1:7" x14ac:dyDescent="0.3">
      <c r="A537" s="5">
        <v>399001</v>
      </c>
      <c r="B537" s="6">
        <v>40988</v>
      </c>
      <c r="C537" s="5">
        <v>10116.391</v>
      </c>
      <c r="D537" s="5">
        <v>10255.254999999999</v>
      </c>
      <c r="E537" s="5">
        <v>10110.377</v>
      </c>
      <c r="F537" s="5">
        <v>10255.254999999999</v>
      </c>
      <c r="G537">
        <f t="shared" si="8"/>
        <v>10184.674326</v>
      </c>
    </row>
    <row r="538" spans="1:7" x14ac:dyDescent="0.3">
      <c r="A538" s="5">
        <v>399001</v>
      </c>
      <c r="B538" s="6">
        <v>40989</v>
      </c>
      <c r="C538" s="5">
        <v>10090.436</v>
      </c>
      <c r="D538" s="5">
        <v>10225.540000000001</v>
      </c>
      <c r="E538" s="5">
        <v>10006.916999999999</v>
      </c>
      <c r="F538" s="5">
        <v>10152.300999999999</v>
      </c>
      <c r="G538">
        <f t="shared" si="8"/>
        <v>10119.40502</v>
      </c>
    </row>
    <row r="539" spans="1:7" x14ac:dyDescent="0.3">
      <c r="A539" s="5">
        <v>399001</v>
      </c>
      <c r="B539" s="6">
        <v>40990</v>
      </c>
      <c r="C539" s="5">
        <v>10038.954</v>
      </c>
      <c r="D539" s="5">
        <v>10116.951999999999</v>
      </c>
      <c r="E539" s="5">
        <v>10008.879000000001</v>
      </c>
      <c r="F539" s="5">
        <v>10082.249</v>
      </c>
      <c r="G539">
        <f t="shared" si="8"/>
        <v>10061.485447999999</v>
      </c>
    </row>
    <row r="540" spans="1:7" x14ac:dyDescent="0.3">
      <c r="A540" s="5">
        <v>399001</v>
      </c>
      <c r="B540" s="6">
        <v>40991</v>
      </c>
      <c r="C540" s="5">
        <v>9885.25</v>
      </c>
      <c r="D540" s="5">
        <v>10029.441999999999</v>
      </c>
      <c r="E540" s="5">
        <v>9858.3729999999996</v>
      </c>
      <c r="F540" s="5">
        <v>10002.896000000001</v>
      </c>
      <c r="G540">
        <f t="shared" si="8"/>
        <v>9944.009779</v>
      </c>
    </row>
    <row r="541" spans="1:7" x14ac:dyDescent="0.3">
      <c r="A541" s="5">
        <v>399001</v>
      </c>
      <c r="B541" s="6">
        <v>40994</v>
      </c>
      <c r="C541" s="5">
        <v>9946.1360000000004</v>
      </c>
      <c r="D541" s="5">
        <v>9956.3549999999996</v>
      </c>
      <c r="E541" s="5">
        <v>9871.8889999999992</v>
      </c>
      <c r="F541" s="5">
        <v>9871.8889999999992</v>
      </c>
      <c r="G541">
        <f t="shared" si="8"/>
        <v>9910.9643290000004</v>
      </c>
    </row>
    <row r="542" spans="1:7" x14ac:dyDescent="0.3">
      <c r="A542" s="5">
        <v>399001</v>
      </c>
      <c r="B542" s="6">
        <v>40995</v>
      </c>
      <c r="C542" s="5">
        <v>9841.3829999999998</v>
      </c>
      <c r="D542" s="5">
        <v>10008.683000000001</v>
      </c>
      <c r="E542" s="5">
        <v>9830.5130000000008</v>
      </c>
      <c r="F542" s="5">
        <v>9959.4439999999995</v>
      </c>
      <c r="G542">
        <f t="shared" si="8"/>
        <v>9907.7419790000004</v>
      </c>
    </row>
    <row r="543" spans="1:7" x14ac:dyDescent="0.3">
      <c r="A543" s="5">
        <v>399001</v>
      </c>
      <c r="B543" s="6">
        <v>40996</v>
      </c>
      <c r="C543" s="5">
        <v>9531.1489999999994</v>
      </c>
      <c r="D543" s="5">
        <v>9824.6190000000006</v>
      </c>
      <c r="E543" s="5">
        <v>9515.98</v>
      </c>
      <c r="F543" s="5">
        <v>9800.2900000000009</v>
      </c>
      <c r="G543">
        <f t="shared" si="8"/>
        <v>9667.4690599999994</v>
      </c>
    </row>
    <row r="544" spans="1:7" x14ac:dyDescent="0.3">
      <c r="A544" s="5">
        <v>399001</v>
      </c>
      <c r="B544" s="6">
        <v>40997</v>
      </c>
      <c r="C544" s="5">
        <v>9418.2250000000004</v>
      </c>
      <c r="D544" s="5">
        <v>9565.0069999999996</v>
      </c>
      <c r="E544" s="5">
        <v>9352.1679999999997</v>
      </c>
      <c r="F544" s="5">
        <v>9478.1219999999994</v>
      </c>
      <c r="G544">
        <f t="shared" si="8"/>
        <v>9452.1516480000009</v>
      </c>
    </row>
    <row r="545" spans="1:7" x14ac:dyDescent="0.3">
      <c r="A545" s="5">
        <v>399001</v>
      </c>
      <c r="B545" s="6">
        <v>40998</v>
      </c>
      <c r="C545" s="5">
        <v>9410.2620000000006</v>
      </c>
      <c r="D545" s="5">
        <v>9505.1419999999998</v>
      </c>
      <c r="E545" s="5">
        <v>9365.5259999999998</v>
      </c>
      <c r="F545" s="5">
        <v>9426.6360000000004</v>
      </c>
      <c r="G545">
        <f t="shared" si="8"/>
        <v>9424.8990699999995</v>
      </c>
    </row>
    <row r="546" spans="1:7" x14ac:dyDescent="0.3">
      <c r="A546" s="5">
        <v>399001</v>
      </c>
      <c r="B546" s="6">
        <v>41004</v>
      </c>
      <c r="C546" s="5">
        <v>9709.0259999999998</v>
      </c>
      <c r="D546" s="5">
        <v>9737.8979999999992</v>
      </c>
      <c r="E546" s="5">
        <v>9388.7810000000009</v>
      </c>
      <c r="F546" s="5">
        <v>9410.973</v>
      </c>
      <c r="G546">
        <f t="shared" si="8"/>
        <v>9561.2753799999991</v>
      </c>
    </row>
    <row r="547" spans="1:7" x14ac:dyDescent="0.3">
      <c r="A547" s="5">
        <v>399001</v>
      </c>
      <c r="B547" s="6">
        <v>41005</v>
      </c>
      <c r="C547" s="5">
        <v>9786.1859999999997</v>
      </c>
      <c r="D547" s="5">
        <v>9811.6830000000009</v>
      </c>
      <c r="E547" s="5">
        <v>9684.3729999999996</v>
      </c>
      <c r="F547" s="5">
        <v>9704.875</v>
      </c>
      <c r="G547">
        <f t="shared" si="8"/>
        <v>9746.4845449999993</v>
      </c>
    </row>
    <row r="548" spans="1:7" x14ac:dyDescent="0.3">
      <c r="A548" s="5">
        <v>399001</v>
      </c>
      <c r="B548" s="6">
        <v>41008</v>
      </c>
      <c r="C548" s="5">
        <v>9710.9089999999997</v>
      </c>
      <c r="D548" s="5">
        <v>9802.2340000000004</v>
      </c>
      <c r="E548" s="5">
        <v>9650.5740000000005</v>
      </c>
      <c r="F548" s="5">
        <v>9739.0709999999999</v>
      </c>
      <c r="G548">
        <f t="shared" si="8"/>
        <v>9725.5301479999998</v>
      </c>
    </row>
    <row r="549" spans="1:7" x14ac:dyDescent="0.3">
      <c r="A549" s="5">
        <v>399001</v>
      </c>
      <c r="B549" s="6">
        <v>41009</v>
      </c>
      <c r="C549" s="5">
        <v>9795.9680000000008</v>
      </c>
      <c r="D549" s="5">
        <v>9795.9680000000008</v>
      </c>
      <c r="E549" s="5">
        <v>9516.8919999999998</v>
      </c>
      <c r="F549" s="5">
        <v>9682.83</v>
      </c>
      <c r="G549">
        <f t="shared" si="8"/>
        <v>9707.704842000001</v>
      </c>
    </row>
    <row r="550" spans="1:7" x14ac:dyDescent="0.3">
      <c r="A550" s="5">
        <v>399001</v>
      </c>
      <c r="B550" s="6">
        <v>41010</v>
      </c>
      <c r="C550" s="5">
        <v>9802.3209999999999</v>
      </c>
      <c r="D550" s="5">
        <v>9920.3420000000006</v>
      </c>
      <c r="E550" s="5">
        <v>9666.5349999999999</v>
      </c>
      <c r="F550" s="5">
        <v>9683.11</v>
      </c>
      <c r="G550">
        <f t="shared" si="8"/>
        <v>9762.0916859999998</v>
      </c>
    </row>
    <row r="551" spans="1:7" x14ac:dyDescent="0.3">
      <c r="A551" s="5">
        <v>399001</v>
      </c>
      <c r="B551" s="6">
        <v>41011</v>
      </c>
      <c r="C551" s="5">
        <v>10007.652</v>
      </c>
      <c r="D551" s="5">
        <v>10013.204</v>
      </c>
      <c r="E551" s="5">
        <v>9779.68</v>
      </c>
      <c r="F551" s="5">
        <v>9817.7829999999994</v>
      </c>
      <c r="G551">
        <f t="shared" si="8"/>
        <v>9906.5002589999986</v>
      </c>
    </row>
    <row r="552" spans="1:7" x14ac:dyDescent="0.3">
      <c r="A552" s="5">
        <v>399001</v>
      </c>
      <c r="B552" s="6">
        <v>41012</v>
      </c>
      <c r="C552" s="5">
        <v>10043.715</v>
      </c>
      <c r="D552" s="5">
        <v>10116.124</v>
      </c>
      <c r="E552" s="5">
        <v>10008.67</v>
      </c>
      <c r="F552" s="5">
        <v>10043.259</v>
      </c>
      <c r="G552">
        <f t="shared" si="8"/>
        <v>10050.710620000002</v>
      </c>
    </row>
    <row r="553" spans="1:7" x14ac:dyDescent="0.3">
      <c r="A553" s="5">
        <v>399001</v>
      </c>
      <c r="B553" s="6">
        <v>41015</v>
      </c>
      <c r="C553" s="5">
        <v>10000.308999999999</v>
      </c>
      <c r="D553" s="5">
        <v>10063.674999999999</v>
      </c>
      <c r="E553" s="5">
        <v>9954.8870000000006</v>
      </c>
      <c r="F553" s="5">
        <v>9975.625</v>
      </c>
      <c r="G553">
        <f t="shared" si="8"/>
        <v>9996.108948000001</v>
      </c>
    </row>
    <row r="554" spans="1:7" x14ac:dyDescent="0.3">
      <c r="A554" s="5">
        <v>399001</v>
      </c>
      <c r="B554" s="6">
        <v>41016</v>
      </c>
      <c r="C554" s="5">
        <v>9839.9150000000009</v>
      </c>
      <c r="D554" s="5">
        <v>10022.545</v>
      </c>
      <c r="E554" s="5">
        <v>9837.7790000000005</v>
      </c>
      <c r="F554" s="5">
        <v>9999.1990000000005</v>
      </c>
      <c r="G554">
        <f t="shared" si="8"/>
        <v>9923.608110000001</v>
      </c>
    </row>
    <row r="555" spans="1:7" x14ac:dyDescent="0.3">
      <c r="A555" s="5">
        <v>399001</v>
      </c>
      <c r="B555" s="6">
        <v>41017</v>
      </c>
      <c r="C555" s="5">
        <v>10069.532999999999</v>
      </c>
      <c r="D555" s="5">
        <v>10082.819</v>
      </c>
      <c r="E555" s="5">
        <v>9842.0720000000001</v>
      </c>
      <c r="F555" s="5">
        <v>9888.0540000000001</v>
      </c>
      <c r="G555">
        <f t="shared" si="8"/>
        <v>9972.5485640000006</v>
      </c>
    </row>
    <row r="556" spans="1:7" x14ac:dyDescent="0.3">
      <c r="A556" s="5">
        <v>399001</v>
      </c>
      <c r="B556" s="6">
        <v>41018</v>
      </c>
      <c r="C556" s="5">
        <v>10015.406000000001</v>
      </c>
      <c r="D556" s="5">
        <v>10080</v>
      </c>
      <c r="E556" s="5">
        <v>9971.616</v>
      </c>
      <c r="F556" s="5">
        <v>10049.769</v>
      </c>
      <c r="G556">
        <f t="shared" si="8"/>
        <v>10029.997731000001</v>
      </c>
    </row>
    <row r="557" spans="1:7" x14ac:dyDescent="0.3">
      <c r="A557" s="5">
        <v>399001</v>
      </c>
      <c r="B557" s="6">
        <v>41019</v>
      </c>
      <c r="C557" s="5">
        <v>10131.035</v>
      </c>
      <c r="D557" s="5">
        <v>10144.537</v>
      </c>
      <c r="E557" s="5">
        <v>9996.7240000000002</v>
      </c>
      <c r="F557" s="5">
        <v>10004.279</v>
      </c>
      <c r="G557">
        <f t="shared" si="8"/>
        <v>10068.792877</v>
      </c>
    </row>
    <row r="558" spans="1:7" x14ac:dyDescent="0.3">
      <c r="A558" s="5">
        <v>399001</v>
      </c>
      <c r="B558" s="6">
        <v>41022</v>
      </c>
      <c r="C558" s="5">
        <v>10076.050999999999</v>
      </c>
      <c r="D558" s="5">
        <v>10154.507</v>
      </c>
      <c r="E558" s="5">
        <v>10034.253000000001</v>
      </c>
      <c r="F558" s="5">
        <v>10142.003000000001</v>
      </c>
      <c r="G558">
        <f t="shared" si="8"/>
        <v>10103.431845999999</v>
      </c>
    </row>
    <row r="559" spans="1:7" x14ac:dyDescent="0.3">
      <c r="A559" s="5">
        <v>399001</v>
      </c>
      <c r="B559" s="6">
        <v>41023</v>
      </c>
      <c r="C559" s="5">
        <v>10041.887000000001</v>
      </c>
      <c r="D559" s="5">
        <v>10180.079</v>
      </c>
      <c r="E559" s="5">
        <v>9841.4369999999999</v>
      </c>
      <c r="F559" s="5">
        <v>10010.347</v>
      </c>
      <c r="G559">
        <f t="shared" si="8"/>
        <v>10020.249862000001</v>
      </c>
    </row>
    <row r="560" spans="1:7" x14ac:dyDescent="0.3">
      <c r="A560" s="5">
        <v>399001</v>
      </c>
      <c r="B560" s="6">
        <v>41024</v>
      </c>
      <c r="C560" s="5">
        <v>10162.005999999999</v>
      </c>
      <c r="D560" s="5">
        <v>10182.09</v>
      </c>
      <c r="E560" s="5">
        <v>9993.6880000000001</v>
      </c>
      <c r="F560" s="5">
        <v>10012.849</v>
      </c>
      <c r="G560">
        <f t="shared" si="8"/>
        <v>10087.603792999998</v>
      </c>
    </row>
    <row r="561" spans="1:7" x14ac:dyDescent="0.3">
      <c r="A561" s="5">
        <v>399001</v>
      </c>
      <c r="B561" s="6">
        <v>41025</v>
      </c>
      <c r="C561" s="5">
        <v>10201.654</v>
      </c>
      <c r="D561" s="5">
        <v>10258.572</v>
      </c>
      <c r="E561" s="5">
        <v>10152.048000000001</v>
      </c>
      <c r="F561" s="5">
        <v>10182.462</v>
      </c>
      <c r="G561">
        <f t="shared" si="8"/>
        <v>10197.120264000001</v>
      </c>
    </row>
    <row r="562" spans="1:7" x14ac:dyDescent="0.3">
      <c r="A562" s="5">
        <v>399001</v>
      </c>
      <c r="B562" s="6">
        <v>41026</v>
      </c>
      <c r="C562" s="5">
        <v>10180.393</v>
      </c>
      <c r="D562" s="5">
        <v>10244.975</v>
      </c>
      <c r="E562" s="5">
        <v>10172.519</v>
      </c>
      <c r="F562" s="5">
        <v>10191.091</v>
      </c>
      <c r="G562">
        <f t="shared" si="8"/>
        <v>10194.529910000001</v>
      </c>
    </row>
    <row r="563" spans="1:7" x14ac:dyDescent="0.3">
      <c r="A563" s="5">
        <v>399001</v>
      </c>
      <c r="B563" s="6">
        <v>41031</v>
      </c>
      <c r="C563" s="5">
        <v>10424.941999999999</v>
      </c>
      <c r="D563" s="5">
        <v>10500.148999999999</v>
      </c>
      <c r="E563" s="5">
        <v>10253.044</v>
      </c>
      <c r="F563" s="5">
        <v>10319.484</v>
      </c>
      <c r="G563">
        <f t="shared" si="8"/>
        <v>10373.887497</v>
      </c>
    </row>
    <row r="564" spans="1:7" x14ac:dyDescent="0.3">
      <c r="A564" s="5">
        <v>399001</v>
      </c>
      <c r="B564" s="6">
        <v>41032</v>
      </c>
      <c r="C564" s="5">
        <v>10468.375</v>
      </c>
      <c r="D564" s="5">
        <v>10479.603999999999</v>
      </c>
      <c r="E564" s="5">
        <v>10400.324000000001</v>
      </c>
      <c r="F564" s="5">
        <v>10415.290000000001</v>
      </c>
      <c r="G564">
        <f t="shared" si="8"/>
        <v>10441.118732999999</v>
      </c>
    </row>
    <row r="565" spans="1:7" x14ac:dyDescent="0.3">
      <c r="A565" s="5">
        <v>399001</v>
      </c>
      <c r="B565" s="6">
        <v>41033</v>
      </c>
      <c r="C565" s="5">
        <v>10573.597</v>
      </c>
      <c r="D565" s="5">
        <v>10576.208000000001</v>
      </c>
      <c r="E565" s="5">
        <v>10410.941999999999</v>
      </c>
      <c r="F565" s="5">
        <v>10464.59</v>
      </c>
      <c r="G565">
        <f t="shared" si="8"/>
        <v>10509.345433</v>
      </c>
    </row>
    <row r="566" spans="1:7" x14ac:dyDescent="0.3">
      <c r="A566" s="5">
        <v>399001</v>
      </c>
      <c r="B566" s="6">
        <v>41036</v>
      </c>
      <c r="C566" s="5">
        <v>10612.893</v>
      </c>
      <c r="D566" s="5">
        <v>10616.278</v>
      </c>
      <c r="E566" s="5">
        <v>10509.755999999999</v>
      </c>
      <c r="F566" s="5">
        <v>10512.692999999999</v>
      </c>
      <c r="G566">
        <f t="shared" si="8"/>
        <v>10562.878568</v>
      </c>
    </row>
    <row r="567" spans="1:7" x14ac:dyDescent="0.3">
      <c r="A567" s="5">
        <v>399001</v>
      </c>
      <c r="B567" s="6">
        <v>41037</v>
      </c>
      <c r="C567" s="5">
        <v>10524.68</v>
      </c>
      <c r="D567" s="5">
        <v>10605.352000000001</v>
      </c>
      <c r="E567" s="5">
        <v>10413.449000000001</v>
      </c>
      <c r="F567" s="5">
        <v>10604.956</v>
      </c>
      <c r="G567">
        <f t="shared" si="8"/>
        <v>10543.648515000001</v>
      </c>
    </row>
    <row r="568" spans="1:7" x14ac:dyDescent="0.3">
      <c r="A568" s="5">
        <v>399001</v>
      </c>
      <c r="B568" s="6">
        <v>41038</v>
      </c>
      <c r="C568" s="5">
        <v>10294.576999999999</v>
      </c>
      <c r="D568" s="5">
        <v>10410.84</v>
      </c>
      <c r="E568" s="5">
        <v>10282.815000000001</v>
      </c>
      <c r="F568" s="5">
        <v>10410.84</v>
      </c>
      <c r="G568">
        <f t="shared" si="8"/>
        <v>10350.461958</v>
      </c>
    </row>
    <row r="569" spans="1:7" x14ac:dyDescent="0.3">
      <c r="A569" s="5">
        <v>399001</v>
      </c>
      <c r="B569" s="6">
        <v>41039</v>
      </c>
      <c r="C569" s="5">
        <v>10277.617</v>
      </c>
      <c r="D569" s="5">
        <v>10342.339</v>
      </c>
      <c r="E569" s="5">
        <v>10255.245999999999</v>
      </c>
      <c r="F569" s="5">
        <v>10287.757</v>
      </c>
      <c r="G569">
        <f t="shared" si="8"/>
        <v>10288.839301</v>
      </c>
    </row>
    <row r="570" spans="1:7" x14ac:dyDescent="0.3">
      <c r="A570" s="5">
        <v>399001</v>
      </c>
      <c r="B570" s="6">
        <v>41040</v>
      </c>
      <c r="C570" s="5">
        <v>10211.406000000001</v>
      </c>
      <c r="D570" s="5">
        <v>10342.802</v>
      </c>
      <c r="E570" s="5">
        <v>10210.734</v>
      </c>
      <c r="F570" s="5">
        <v>10261.549000000001</v>
      </c>
      <c r="G570">
        <f t="shared" si="8"/>
        <v>10251.868471</v>
      </c>
    </row>
    <row r="571" spans="1:7" x14ac:dyDescent="0.3">
      <c r="A571" s="5">
        <v>399001</v>
      </c>
      <c r="B571" s="6">
        <v>41043</v>
      </c>
      <c r="C571" s="5">
        <v>10093.377</v>
      </c>
      <c r="D571" s="5">
        <v>10284.9</v>
      </c>
      <c r="E571" s="5">
        <v>10091.004000000001</v>
      </c>
      <c r="F571" s="5">
        <v>10278.945</v>
      </c>
      <c r="G571">
        <f t="shared" si="8"/>
        <v>10186.845162000001</v>
      </c>
    </row>
    <row r="572" spans="1:7" x14ac:dyDescent="0.3">
      <c r="A572" s="5">
        <v>399001</v>
      </c>
      <c r="B572" s="6">
        <v>41044</v>
      </c>
      <c r="C572" s="5">
        <v>10131.81</v>
      </c>
      <c r="D572" s="5">
        <v>10139.249</v>
      </c>
      <c r="E572" s="5">
        <v>10009.518</v>
      </c>
      <c r="F572" s="5">
        <v>10027.401</v>
      </c>
      <c r="G572">
        <f t="shared" si="8"/>
        <v>10077.610696</v>
      </c>
    </row>
    <row r="573" spans="1:7" x14ac:dyDescent="0.3">
      <c r="A573" s="5">
        <v>399001</v>
      </c>
      <c r="B573" s="6">
        <v>41045</v>
      </c>
      <c r="C573" s="5">
        <v>9916.4660000000003</v>
      </c>
      <c r="D573" s="5">
        <v>10099.811</v>
      </c>
      <c r="E573" s="5">
        <v>9916.4660000000003</v>
      </c>
      <c r="F573" s="5">
        <v>10099.811</v>
      </c>
      <c r="G573">
        <f t="shared" si="8"/>
        <v>10008.138500000001</v>
      </c>
    </row>
    <row r="574" spans="1:7" x14ac:dyDescent="0.3">
      <c r="A574" s="5">
        <v>399001</v>
      </c>
      <c r="B574" s="6">
        <v>41046</v>
      </c>
      <c r="C574" s="5">
        <v>10079.477999999999</v>
      </c>
      <c r="D574" s="5">
        <v>10105.947</v>
      </c>
      <c r="E574" s="5">
        <v>9915.8060000000005</v>
      </c>
      <c r="F574" s="5">
        <v>9942.1790000000001</v>
      </c>
      <c r="G574">
        <f t="shared" si="8"/>
        <v>10010.846836000001</v>
      </c>
    </row>
    <row r="575" spans="1:7" x14ac:dyDescent="0.3">
      <c r="A575" s="5">
        <v>399001</v>
      </c>
      <c r="B575" s="6">
        <v>41047</v>
      </c>
      <c r="C575" s="5">
        <v>9903.0939999999991</v>
      </c>
      <c r="D575" s="5">
        <v>10049.919</v>
      </c>
      <c r="E575" s="5">
        <v>9880.0429999999997</v>
      </c>
      <c r="F575" s="5">
        <v>9995.9050000000007</v>
      </c>
      <c r="G575">
        <f t="shared" si="8"/>
        <v>9955.4134329999997</v>
      </c>
    </row>
    <row r="576" spans="1:7" x14ac:dyDescent="0.3">
      <c r="A576" s="5">
        <v>399001</v>
      </c>
      <c r="B576" s="6">
        <v>41050</v>
      </c>
      <c r="C576" s="5">
        <v>9977.5630000000001</v>
      </c>
      <c r="D576" s="5">
        <v>10060.076999999999</v>
      </c>
      <c r="E576" s="5">
        <v>9870.3539999999994</v>
      </c>
      <c r="F576" s="5">
        <v>9893.7720000000008</v>
      </c>
      <c r="G576">
        <f t="shared" si="8"/>
        <v>9946.954835999999</v>
      </c>
    </row>
    <row r="577" spans="1:7" x14ac:dyDescent="0.3">
      <c r="A577" s="5">
        <v>399001</v>
      </c>
      <c r="B577" s="6">
        <v>41051</v>
      </c>
      <c r="C577" s="5">
        <v>10180.268</v>
      </c>
      <c r="D577" s="5">
        <v>10180.268</v>
      </c>
      <c r="E577" s="5">
        <v>10022.734</v>
      </c>
      <c r="F577" s="5">
        <v>10030.541999999999</v>
      </c>
      <c r="G577">
        <f t="shared" si="8"/>
        <v>10103.913671999999</v>
      </c>
    </row>
    <row r="578" spans="1:7" x14ac:dyDescent="0.3">
      <c r="A578" s="5">
        <v>399001</v>
      </c>
      <c r="B578" s="6">
        <v>41052</v>
      </c>
      <c r="C578" s="5">
        <v>10143.200999999999</v>
      </c>
      <c r="D578" s="5">
        <v>10218.331</v>
      </c>
      <c r="E578" s="5">
        <v>10055.928</v>
      </c>
      <c r="F578" s="5">
        <v>10142.91</v>
      </c>
      <c r="G578">
        <f t="shared" si="8"/>
        <v>10140.791767999999</v>
      </c>
    </row>
    <row r="579" spans="1:7" x14ac:dyDescent="0.3">
      <c r="A579" s="5">
        <v>399001</v>
      </c>
      <c r="B579" s="6">
        <v>41053</v>
      </c>
      <c r="C579" s="5">
        <v>9984.58</v>
      </c>
      <c r="D579" s="5">
        <v>10187.137000000001</v>
      </c>
      <c r="E579" s="5">
        <v>9951.268</v>
      </c>
      <c r="F579" s="5">
        <v>10122.572</v>
      </c>
      <c r="G579">
        <f t="shared" ref="G579:G642" si="9">0.5*(0.382*(D579+E579)+0.618*(F579+C579))</f>
        <v>10059.545323</v>
      </c>
    </row>
    <row r="580" spans="1:7" x14ac:dyDescent="0.3">
      <c r="A580" s="5">
        <v>399001</v>
      </c>
      <c r="B580" s="6">
        <v>41054</v>
      </c>
      <c r="C580" s="5">
        <v>9884.9590000000007</v>
      </c>
      <c r="D580" s="5">
        <v>10003.832</v>
      </c>
      <c r="E580" s="5">
        <v>9848.9150000000009</v>
      </c>
      <c r="F580" s="5">
        <v>9980.1769999999997</v>
      </c>
      <c r="G580">
        <f t="shared" si="9"/>
        <v>9930.201701</v>
      </c>
    </row>
    <row r="581" spans="1:7" x14ac:dyDescent="0.3">
      <c r="A581" s="5">
        <v>399001</v>
      </c>
      <c r="B581" s="6">
        <v>41057</v>
      </c>
      <c r="C581" s="5">
        <v>10104.101000000001</v>
      </c>
      <c r="D581" s="5">
        <v>10108.368</v>
      </c>
      <c r="E581" s="5">
        <v>9755.59</v>
      </c>
      <c r="F581" s="5">
        <v>9816.7800000000007</v>
      </c>
      <c r="G581">
        <f t="shared" si="9"/>
        <v>9949.5682070000003</v>
      </c>
    </row>
    <row r="582" spans="1:7" x14ac:dyDescent="0.3">
      <c r="A582" s="5">
        <v>399001</v>
      </c>
      <c r="B582" s="6">
        <v>41058</v>
      </c>
      <c r="C582" s="5">
        <v>10214.736000000001</v>
      </c>
      <c r="D582" s="5">
        <v>10271.365</v>
      </c>
      <c r="E582" s="5">
        <v>10087.477000000001</v>
      </c>
      <c r="F582" s="5">
        <v>10101.401</v>
      </c>
      <c r="G582">
        <f t="shared" si="9"/>
        <v>10166.225155</v>
      </c>
    </row>
    <row r="583" spans="1:7" x14ac:dyDescent="0.3">
      <c r="A583" s="5">
        <v>399001</v>
      </c>
      <c r="B583" s="6">
        <v>41059</v>
      </c>
      <c r="C583" s="5">
        <v>10162.34</v>
      </c>
      <c r="D583" s="5">
        <v>10241.311</v>
      </c>
      <c r="E583" s="5">
        <v>10135.378000000001</v>
      </c>
      <c r="F583" s="5">
        <v>10196.530000000001</v>
      </c>
      <c r="G583">
        <f t="shared" si="9"/>
        <v>10182.838429000001</v>
      </c>
    </row>
    <row r="584" spans="1:7" x14ac:dyDescent="0.3">
      <c r="A584" s="5">
        <v>399001</v>
      </c>
      <c r="B584" s="6">
        <v>41060</v>
      </c>
      <c r="C584" s="5">
        <v>10141.41</v>
      </c>
      <c r="D584" s="5">
        <v>10194.584000000001</v>
      </c>
      <c r="E584" s="5">
        <v>10050.075000000001</v>
      </c>
      <c r="F584" s="5">
        <v>10089.951999999999</v>
      </c>
      <c r="G584">
        <f t="shared" si="9"/>
        <v>10118.220727</v>
      </c>
    </row>
    <row r="585" spans="1:7" x14ac:dyDescent="0.3">
      <c r="A585" s="5">
        <v>399001</v>
      </c>
      <c r="B585" s="6">
        <v>41061</v>
      </c>
      <c r="C585" s="5">
        <v>10145.804</v>
      </c>
      <c r="D585" s="5">
        <v>10262.049999999999</v>
      </c>
      <c r="E585" s="5">
        <v>10095.334000000001</v>
      </c>
      <c r="F585" s="5">
        <v>10142.121999999999</v>
      </c>
      <c r="G585">
        <f t="shared" si="9"/>
        <v>10157.229477999999</v>
      </c>
    </row>
    <row r="586" spans="1:7" x14ac:dyDescent="0.3">
      <c r="A586" s="5">
        <v>399001</v>
      </c>
      <c r="B586" s="6">
        <v>41064</v>
      </c>
      <c r="C586" s="5">
        <v>9874.518</v>
      </c>
      <c r="D586" s="5">
        <v>10085.398999999999</v>
      </c>
      <c r="E586" s="5">
        <v>9871.0390000000007</v>
      </c>
      <c r="F586" s="5">
        <v>9988.5280000000002</v>
      </c>
      <c r="G586">
        <f t="shared" si="9"/>
        <v>9949.3608720000011</v>
      </c>
    </row>
    <row r="587" spans="1:7" x14ac:dyDescent="0.3">
      <c r="A587" s="5">
        <v>399001</v>
      </c>
      <c r="B587" s="6">
        <v>41065</v>
      </c>
      <c r="C587" s="5">
        <v>9847.1190000000006</v>
      </c>
      <c r="D587" s="5">
        <v>9941.5370000000003</v>
      </c>
      <c r="E587" s="5">
        <v>9816.7610000000004</v>
      </c>
      <c r="F587" s="5">
        <v>9899.6530000000002</v>
      </c>
      <c r="G587">
        <f t="shared" si="9"/>
        <v>9875.5874660000009</v>
      </c>
    </row>
    <row r="588" spans="1:7" x14ac:dyDescent="0.3">
      <c r="A588" s="5">
        <v>399001</v>
      </c>
      <c r="B588" s="6">
        <v>41066</v>
      </c>
      <c r="C588" s="5">
        <v>9812.9760000000006</v>
      </c>
      <c r="D588" s="5">
        <v>9897.7440000000006</v>
      </c>
      <c r="E588" s="5">
        <v>9772.4680000000008</v>
      </c>
      <c r="F588" s="5">
        <v>9863.7029999999995</v>
      </c>
      <c r="G588">
        <f t="shared" si="9"/>
        <v>9837.1043030000001</v>
      </c>
    </row>
    <row r="589" spans="1:7" x14ac:dyDescent="0.3">
      <c r="A589" s="5">
        <v>399001</v>
      </c>
      <c r="B589" s="6">
        <v>41067</v>
      </c>
      <c r="C589" s="5">
        <v>9755.6409999999996</v>
      </c>
      <c r="D589" s="5">
        <v>9937.1139999999996</v>
      </c>
      <c r="E589" s="5">
        <v>9730.58</v>
      </c>
      <c r="F589" s="5">
        <v>9921.31</v>
      </c>
      <c r="G589">
        <f t="shared" si="9"/>
        <v>9836.7074130000001</v>
      </c>
    </row>
    <row r="590" spans="1:7" x14ac:dyDescent="0.3">
      <c r="A590" s="5">
        <v>399001</v>
      </c>
      <c r="B590" s="6">
        <v>41068</v>
      </c>
      <c r="C590" s="5">
        <v>9707.1830000000009</v>
      </c>
      <c r="D590" s="5">
        <v>9843.902</v>
      </c>
      <c r="E590" s="5">
        <v>9685.3369999999995</v>
      </c>
      <c r="F590" s="5">
        <v>9839.6830000000009</v>
      </c>
      <c r="G590">
        <f t="shared" si="9"/>
        <v>9770.0662430000011</v>
      </c>
    </row>
    <row r="591" spans="1:7" x14ac:dyDescent="0.3">
      <c r="A591" s="5">
        <v>399001</v>
      </c>
      <c r="B591" s="6">
        <v>41071</v>
      </c>
      <c r="C591" s="5">
        <v>9849.77</v>
      </c>
      <c r="D591" s="5">
        <v>9895.59</v>
      </c>
      <c r="E591" s="5">
        <v>9704.4390000000003</v>
      </c>
      <c r="F591" s="5">
        <v>9731.7980000000007</v>
      </c>
      <c r="G591">
        <f t="shared" si="9"/>
        <v>9794.3100510000004</v>
      </c>
    </row>
    <row r="592" spans="1:7" x14ac:dyDescent="0.3">
      <c r="A592" s="5">
        <v>399001</v>
      </c>
      <c r="B592" s="6">
        <v>41072</v>
      </c>
      <c r="C592" s="5">
        <v>9790.1970000000001</v>
      </c>
      <c r="D592" s="5">
        <v>9875.2489999999998</v>
      </c>
      <c r="E592" s="5">
        <v>9773.66</v>
      </c>
      <c r="F592" s="5">
        <v>9800.8719999999994</v>
      </c>
      <c r="G592">
        <f t="shared" si="9"/>
        <v>9806.58194</v>
      </c>
    </row>
    <row r="593" spans="1:7" x14ac:dyDescent="0.3">
      <c r="A593" s="5">
        <v>399001</v>
      </c>
      <c r="B593" s="6">
        <v>41073</v>
      </c>
      <c r="C593" s="5">
        <v>9950.0460000000003</v>
      </c>
      <c r="D593" s="5">
        <v>9950.0460000000003</v>
      </c>
      <c r="E593" s="5">
        <v>9795.0560000000005</v>
      </c>
      <c r="F593" s="5">
        <v>9835.4050000000007</v>
      </c>
      <c r="G593">
        <f t="shared" si="9"/>
        <v>9885.018841000001</v>
      </c>
    </row>
    <row r="594" spans="1:7" x14ac:dyDescent="0.3">
      <c r="A594" s="5">
        <v>399001</v>
      </c>
      <c r="B594" s="6">
        <v>41074</v>
      </c>
      <c r="C594" s="5">
        <v>9885.2929999999997</v>
      </c>
      <c r="D594" s="5">
        <v>10002.504000000001</v>
      </c>
      <c r="E594" s="5">
        <v>9881.1540000000005</v>
      </c>
      <c r="F594" s="5">
        <v>9937.35</v>
      </c>
      <c r="G594">
        <f t="shared" si="9"/>
        <v>9922.9753650000002</v>
      </c>
    </row>
    <row r="595" spans="1:7" x14ac:dyDescent="0.3">
      <c r="A595" s="5">
        <v>399001</v>
      </c>
      <c r="B595" s="6">
        <v>41075</v>
      </c>
      <c r="C595" s="5">
        <v>9885.6450000000004</v>
      </c>
      <c r="D595" s="5">
        <v>9951.3690000000006</v>
      </c>
      <c r="E595" s="5">
        <v>9760.0490000000009</v>
      </c>
      <c r="F595" s="5">
        <v>9906.5840000000007</v>
      </c>
      <c r="G595">
        <f t="shared" si="9"/>
        <v>9880.679599000001</v>
      </c>
    </row>
    <row r="596" spans="1:7" x14ac:dyDescent="0.3">
      <c r="A596" s="5">
        <v>399001</v>
      </c>
      <c r="B596" s="6">
        <v>41078</v>
      </c>
      <c r="C596" s="5">
        <v>9979.0570000000007</v>
      </c>
      <c r="D596" s="5">
        <v>10020.069</v>
      </c>
      <c r="E596" s="5">
        <v>9916.2970000000005</v>
      </c>
      <c r="F596" s="5">
        <v>9921.232</v>
      </c>
      <c r="G596">
        <f t="shared" si="9"/>
        <v>9957.0352070000008</v>
      </c>
    </row>
    <row r="597" spans="1:7" x14ac:dyDescent="0.3">
      <c r="A597" s="5">
        <v>399001</v>
      </c>
      <c r="B597" s="6">
        <v>41079</v>
      </c>
      <c r="C597" s="5">
        <v>9848.1589999999997</v>
      </c>
      <c r="D597" s="5">
        <v>9954.0010000000002</v>
      </c>
      <c r="E597" s="5">
        <v>9829.6579999999994</v>
      </c>
      <c r="F597" s="5">
        <v>9954.0010000000002</v>
      </c>
      <c r="G597">
        <f t="shared" si="9"/>
        <v>9897.5463089999994</v>
      </c>
    </row>
    <row r="598" spans="1:7" x14ac:dyDescent="0.3">
      <c r="A598" s="5">
        <v>399001</v>
      </c>
      <c r="B598" s="6">
        <v>41080</v>
      </c>
      <c r="C598" s="5">
        <v>9821.7880000000005</v>
      </c>
      <c r="D598" s="5">
        <v>9906.1080000000002</v>
      </c>
      <c r="E598" s="5">
        <v>9800.57</v>
      </c>
      <c r="F598" s="5">
        <v>9877.1910000000007</v>
      </c>
      <c r="G598">
        <f t="shared" si="9"/>
        <v>9850.9600090000004</v>
      </c>
    </row>
    <row r="599" spans="1:7" x14ac:dyDescent="0.3">
      <c r="A599" s="5">
        <v>399001</v>
      </c>
      <c r="B599" s="6">
        <v>41081</v>
      </c>
      <c r="C599" s="5">
        <v>9682.6859999999997</v>
      </c>
      <c r="D599" s="5">
        <v>9787.5750000000007</v>
      </c>
      <c r="E599" s="5">
        <v>9621.7659999999996</v>
      </c>
      <c r="F599" s="5">
        <v>9787.5750000000007</v>
      </c>
      <c r="G599">
        <f t="shared" si="9"/>
        <v>9723.4947799999991</v>
      </c>
    </row>
    <row r="600" spans="1:7" x14ac:dyDescent="0.3">
      <c r="A600" s="5">
        <v>399001</v>
      </c>
      <c r="B600" s="6">
        <v>41085</v>
      </c>
      <c r="C600" s="5">
        <v>9414.2139999999999</v>
      </c>
      <c r="D600" s="5">
        <v>9635.7029999999995</v>
      </c>
      <c r="E600" s="5">
        <v>9402.2289999999994</v>
      </c>
      <c r="F600" s="5">
        <v>9635.7029999999995</v>
      </c>
      <c r="G600">
        <f t="shared" si="9"/>
        <v>9522.6693650000016</v>
      </c>
    </row>
    <row r="601" spans="1:7" x14ac:dyDescent="0.3">
      <c r="A601" s="5">
        <v>399001</v>
      </c>
      <c r="B601" s="6">
        <v>41086</v>
      </c>
      <c r="C601" s="5">
        <v>9446.59</v>
      </c>
      <c r="D601" s="5">
        <v>9489.2639999999992</v>
      </c>
      <c r="E601" s="5">
        <v>9351.8009999999995</v>
      </c>
      <c r="F601" s="5">
        <v>9373.1409999999996</v>
      </c>
      <c r="G601">
        <f t="shared" si="9"/>
        <v>9413.940294</v>
      </c>
    </row>
    <row r="602" spans="1:7" x14ac:dyDescent="0.3">
      <c r="A602" s="5">
        <v>399001</v>
      </c>
      <c r="B602" s="6">
        <v>41087</v>
      </c>
      <c r="C602" s="5">
        <v>9416.4989999999998</v>
      </c>
      <c r="D602" s="5">
        <v>9540.8889999999992</v>
      </c>
      <c r="E602" s="5">
        <v>9406.3870000000006</v>
      </c>
      <c r="F602" s="5">
        <v>9444.2720000000008</v>
      </c>
      <c r="G602">
        <f t="shared" si="9"/>
        <v>9446.9079549999988</v>
      </c>
    </row>
    <row r="603" spans="1:7" x14ac:dyDescent="0.3">
      <c r="A603" s="5">
        <v>399001</v>
      </c>
      <c r="B603" s="6">
        <v>41088</v>
      </c>
      <c r="C603" s="5">
        <v>9383.2669999999998</v>
      </c>
      <c r="D603" s="5">
        <v>9495.6200000000008</v>
      </c>
      <c r="E603" s="5">
        <v>9383.2669999999998</v>
      </c>
      <c r="F603" s="5">
        <v>9449.7119999999995</v>
      </c>
      <c r="G603">
        <f t="shared" si="9"/>
        <v>9425.2579279999991</v>
      </c>
    </row>
    <row r="604" spans="1:7" x14ac:dyDescent="0.3">
      <c r="A604" s="5">
        <v>399001</v>
      </c>
      <c r="B604" s="6">
        <v>41089</v>
      </c>
      <c r="C604" s="5">
        <v>9500.3169999999991</v>
      </c>
      <c r="D604" s="5">
        <v>9512.0560000000005</v>
      </c>
      <c r="E604" s="5">
        <v>9363.9740000000002</v>
      </c>
      <c r="F604" s="5">
        <v>9374.36</v>
      </c>
      <c r="G604">
        <f t="shared" si="9"/>
        <v>9437.5969229999992</v>
      </c>
    </row>
    <row r="605" spans="1:7" x14ac:dyDescent="0.3">
      <c r="A605" s="5">
        <v>399001</v>
      </c>
      <c r="B605" s="6">
        <v>41092</v>
      </c>
      <c r="C605" s="5">
        <v>9566.4500000000007</v>
      </c>
      <c r="D605" s="5">
        <v>9624.2710000000006</v>
      </c>
      <c r="E605" s="5">
        <v>9510.6839999999993</v>
      </c>
      <c r="F605" s="5">
        <v>9575.0869999999995</v>
      </c>
      <c r="G605">
        <f t="shared" si="9"/>
        <v>9569.5113380000003</v>
      </c>
    </row>
    <row r="606" spans="1:7" x14ac:dyDescent="0.3">
      <c r="A606" s="5">
        <v>399001</v>
      </c>
      <c r="B606" s="6">
        <v>41093</v>
      </c>
      <c r="C606" s="5">
        <v>9607.3259999999991</v>
      </c>
      <c r="D606" s="5">
        <v>9698.4670000000006</v>
      </c>
      <c r="E606" s="5">
        <v>9533.2919999999995</v>
      </c>
      <c r="F606" s="5">
        <v>9566.5740000000005</v>
      </c>
      <c r="G606">
        <f t="shared" si="9"/>
        <v>9598.0010689999999</v>
      </c>
    </row>
    <row r="607" spans="1:7" x14ac:dyDescent="0.3">
      <c r="A607" s="5">
        <v>399001</v>
      </c>
      <c r="B607" s="6">
        <v>41094</v>
      </c>
      <c r="C607" s="5">
        <v>9569.1589999999997</v>
      </c>
      <c r="D607" s="5">
        <v>9665.0249999999996</v>
      </c>
      <c r="E607" s="5">
        <v>9543.2819999999992</v>
      </c>
      <c r="F607" s="5">
        <v>9637.1119999999992</v>
      </c>
      <c r="G607">
        <f t="shared" si="9"/>
        <v>9603.5243760000012</v>
      </c>
    </row>
    <row r="608" spans="1:7" x14ac:dyDescent="0.3">
      <c r="A608" s="5">
        <v>399001</v>
      </c>
      <c r="B608" s="6">
        <v>41095</v>
      </c>
      <c r="C608" s="5">
        <v>9412.6440000000002</v>
      </c>
      <c r="D608" s="5">
        <v>9511.0010000000002</v>
      </c>
      <c r="E608" s="5">
        <v>9366.8860000000004</v>
      </c>
      <c r="F608" s="5">
        <v>9511.0010000000002</v>
      </c>
      <c r="G608">
        <f t="shared" si="9"/>
        <v>9453.082722000001</v>
      </c>
    </row>
    <row r="609" spans="1:7" x14ac:dyDescent="0.3">
      <c r="A609" s="5">
        <v>399001</v>
      </c>
      <c r="B609" s="6">
        <v>41096</v>
      </c>
      <c r="C609" s="5">
        <v>9690.16</v>
      </c>
      <c r="D609" s="5">
        <v>9716.5450000000001</v>
      </c>
      <c r="E609" s="5">
        <v>9431.1319999999996</v>
      </c>
      <c r="F609" s="5">
        <v>9463.0650000000005</v>
      </c>
      <c r="G609">
        <f t="shared" si="9"/>
        <v>9575.5528319999994</v>
      </c>
    </row>
    <row r="610" spans="1:7" x14ac:dyDescent="0.3">
      <c r="A610" s="5">
        <v>399001</v>
      </c>
      <c r="B610" s="6">
        <v>41099</v>
      </c>
      <c r="C610" s="5">
        <v>9496.6779999999999</v>
      </c>
      <c r="D610" s="5">
        <v>9727.5190000000002</v>
      </c>
      <c r="E610" s="5">
        <v>9491.4490000000005</v>
      </c>
      <c r="F610" s="5">
        <v>9636.2240000000002</v>
      </c>
      <c r="G610">
        <f t="shared" si="9"/>
        <v>9582.8896060000006</v>
      </c>
    </row>
    <row r="611" spans="1:7" x14ac:dyDescent="0.3">
      <c r="A611" s="5">
        <v>399001</v>
      </c>
      <c r="B611" s="6">
        <v>41100</v>
      </c>
      <c r="C611" s="5">
        <v>9476.7219999999998</v>
      </c>
      <c r="D611" s="5">
        <v>9557.4380000000001</v>
      </c>
      <c r="E611" s="5">
        <v>9445.9529999999995</v>
      </c>
      <c r="F611" s="5">
        <v>9467.7510000000002</v>
      </c>
      <c r="G611">
        <f t="shared" si="9"/>
        <v>9483.4898379999995</v>
      </c>
    </row>
    <row r="612" spans="1:7" x14ac:dyDescent="0.3">
      <c r="A612" s="5">
        <v>399001</v>
      </c>
      <c r="B612" s="6">
        <v>41101</v>
      </c>
      <c r="C612" s="5">
        <v>9588.2929999999997</v>
      </c>
      <c r="D612" s="5">
        <v>9614.2029999999995</v>
      </c>
      <c r="E612" s="5">
        <v>9453.6309999999994</v>
      </c>
      <c r="F612" s="5">
        <v>9455.4639999999999</v>
      </c>
      <c r="G612">
        <f t="shared" si="9"/>
        <v>9526.4772069999999</v>
      </c>
    </row>
    <row r="613" spans="1:7" x14ac:dyDescent="0.3">
      <c r="A613" s="5">
        <v>399001</v>
      </c>
      <c r="B613" s="6">
        <v>41102</v>
      </c>
      <c r="C613" s="5">
        <v>9753.4869999999992</v>
      </c>
      <c r="D613" s="5">
        <v>9800.3490000000002</v>
      </c>
      <c r="E613" s="5">
        <v>9541.09</v>
      </c>
      <c r="F613" s="5">
        <v>9575.5290000000005</v>
      </c>
      <c r="G613">
        <f t="shared" si="9"/>
        <v>9666.8807930000003</v>
      </c>
    </row>
    <row r="614" spans="1:7" x14ac:dyDescent="0.3">
      <c r="A614" s="5">
        <v>399001</v>
      </c>
      <c r="B614" s="6">
        <v>41103</v>
      </c>
      <c r="C614" s="5">
        <v>9792.4879999999994</v>
      </c>
      <c r="D614" s="5">
        <v>9853.7279999999992</v>
      </c>
      <c r="E614" s="5">
        <v>9708.6209999999992</v>
      </c>
      <c r="F614" s="5">
        <v>9720.4549999999999</v>
      </c>
      <c r="G614">
        <f t="shared" si="9"/>
        <v>9765.9080460000005</v>
      </c>
    </row>
    <row r="615" spans="1:7" x14ac:dyDescent="0.3">
      <c r="A615" s="5">
        <v>399001</v>
      </c>
      <c r="B615" s="6">
        <v>41106</v>
      </c>
      <c r="C615" s="5">
        <v>9540.8860000000004</v>
      </c>
      <c r="D615" s="5">
        <v>9771.0380000000005</v>
      </c>
      <c r="E615" s="5">
        <v>9540.8860000000004</v>
      </c>
      <c r="F615" s="5">
        <v>9768.5949999999993</v>
      </c>
      <c r="G615">
        <f t="shared" si="9"/>
        <v>9655.2071130000004</v>
      </c>
    </row>
    <row r="616" spans="1:7" x14ac:dyDescent="0.3">
      <c r="A616" s="5">
        <v>399001</v>
      </c>
      <c r="B616" s="6">
        <v>41107</v>
      </c>
      <c r="C616" s="5">
        <v>9560.0290000000005</v>
      </c>
      <c r="D616" s="5">
        <v>9602.9879999999994</v>
      </c>
      <c r="E616" s="5">
        <v>9476.9030000000002</v>
      </c>
      <c r="F616" s="5">
        <v>9503.4470000000001</v>
      </c>
      <c r="G616">
        <f t="shared" si="9"/>
        <v>9534.8732650000002</v>
      </c>
    </row>
    <row r="617" spans="1:7" x14ac:dyDescent="0.3">
      <c r="A617" s="5">
        <v>399001</v>
      </c>
      <c r="B617" s="6">
        <v>41108</v>
      </c>
      <c r="C617" s="5">
        <v>9514.1650000000009</v>
      </c>
      <c r="D617" s="5">
        <v>9588.0400000000009</v>
      </c>
      <c r="E617" s="5">
        <v>9328.8970000000008</v>
      </c>
      <c r="F617" s="5">
        <v>9545.3649999999998</v>
      </c>
      <c r="G617">
        <f t="shared" si="9"/>
        <v>9502.5297370000008</v>
      </c>
    </row>
    <row r="618" spans="1:7" x14ac:dyDescent="0.3">
      <c r="A618" s="5">
        <v>399001</v>
      </c>
      <c r="B618" s="6">
        <v>41109</v>
      </c>
      <c r="C618" s="5">
        <v>9509.4879999999994</v>
      </c>
      <c r="D618" s="5">
        <v>9609.4449999999997</v>
      </c>
      <c r="E618" s="5">
        <v>9432.9639999999999</v>
      </c>
      <c r="F618" s="5">
        <v>9488.8919999999998</v>
      </c>
      <c r="G618">
        <f t="shared" si="9"/>
        <v>9507.5995389999989</v>
      </c>
    </row>
    <row r="619" spans="1:7" x14ac:dyDescent="0.3">
      <c r="A619" s="5">
        <v>399001</v>
      </c>
      <c r="B619" s="6">
        <v>41110</v>
      </c>
      <c r="C619" s="5">
        <v>9333.2129999999997</v>
      </c>
      <c r="D619" s="5">
        <v>9509.4050000000007</v>
      </c>
      <c r="E619" s="5">
        <v>9325.2559999999994</v>
      </c>
      <c r="F619" s="5">
        <v>9471.9560000000001</v>
      </c>
      <c r="G619">
        <f t="shared" si="9"/>
        <v>9408.2174720000003</v>
      </c>
    </row>
    <row r="620" spans="1:7" x14ac:dyDescent="0.3">
      <c r="A620" s="5">
        <v>399001</v>
      </c>
      <c r="B620" s="6">
        <v>41113</v>
      </c>
      <c r="C620" s="5">
        <v>9186.0239999999994</v>
      </c>
      <c r="D620" s="5">
        <v>9255.9369999999999</v>
      </c>
      <c r="E620" s="5">
        <v>9152.982</v>
      </c>
      <c r="F620" s="5">
        <v>9255.9369999999999</v>
      </c>
      <c r="G620">
        <f t="shared" si="9"/>
        <v>9214.6694779999998</v>
      </c>
    </row>
    <row r="621" spans="1:7" x14ac:dyDescent="0.3">
      <c r="A621" s="5">
        <v>399001</v>
      </c>
      <c r="B621" s="6">
        <v>41114</v>
      </c>
      <c r="C621" s="5">
        <v>9262.7729999999992</v>
      </c>
      <c r="D621" s="5">
        <v>9340.5169999999998</v>
      </c>
      <c r="E621" s="5">
        <v>9130.1759999999995</v>
      </c>
      <c r="F621" s="5">
        <v>9133.9230000000007</v>
      </c>
      <c r="G621">
        <f t="shared" si="9"/>
        <v>9212.4814269999988</v>
      </c>
    </row>
    <row r="622" spans="1:7" x14ac:dyDescent="0.3">
      <c r="A622" s="5">
        <v>399001</v>
      </c>
      <c r="B622" s="6">
        <v>41115</v>
      </c>
      <c r="C622" s="5">
        <v>9155.3430000000008</v>
      </c>
      <c r="D622" s="5">
        <v>9248.4429999999993</v>
      </c>
      <c r="E622" s="5">
        <v>9146.1350000000002</v>
      </c>
      <c r="F622" s="5">
        <v>9225.5550000000003</v>
      </c>
      <c r="G622">
        <f t="shared" si="9"/>
        <v>9193.0618800000011</v>
      </c>
    </row>
    <row r="623" spans="1:7" x14ac:dyDescent="0.3">
      <c r="A623" s="5">
        <v>399001</v>
      </c>
      <c r="B623" s="6">
        <v>41116</v>
      </c>
      <c r="C623" s="5">
        <v>9081.8979999999992</v>
      </c>
      <c r="D623" s="5">
        <v>9218.1239999999998</v>
      </c>
      <c r="E623" s="5">
        <v>9069.9740000000002</v>
      </c>
      <c r="F623" s="5">
        <v>9148.777</v>
      </c>
      <c r="G623">
        <f t="shared" si="9"/>
        <v>9126.3052929999994</v>
      </c>
    </row>
    <row r="624" spans="1:7" x14ac:dyDescent="0.3">
      <c r="A624" s="5">
        <v>399001</v>
      </c>
      <c r="B624" s="6">
        <v>41117</v>
      </c>
      <c r="C624" s="5">
        <v>9087.1299999999992</v>
      </c>
      <c r="D624" s="5">
        <v>9157.9809999999998</v>
      </c>
      <c r="E624" s="5">
        <v>9054.8690000000006</v>
      </c>
      <c r="F624" s="5">
        <v>9099.4189999999999</v>
      </c>
      <c r="G624">
        <f t="shared" si="9"/>
        <v>9098.2979909999995</v>
      </c>
    </row>
    <row r="625" spans="1:7" x14ac:dyDescent="0.3">
      <c r="A625" s="5">
        <v>399001</v>
      </c>
      <c r="B625" s="6">
        <v>41120</v>
      </c>
      <c r="C625" s="5">
        <v>9071.06</v>
      </c>
      <c r="D625" s="5">
        <v>9183.5010000000002</v>
      </c>
      <c r="E625" s="5">
        <v>9055.5869999999995</v>
      </c>
      <c r="F625" s="5">
        <v>9087.2980000000007</v>
      </c>
      <c r="G625">
        <f t="shared" si="9"/>
        <v>9094.59843</v>
      </c>
    </row>
    <row r="626" spans="1:7" x14ac:dyDescent="0.3">
      <c r="A626" s="5">
        <v>399001</v>
      </c>
      <c r="B626" s="6">
        <v>41121</v>
      </c>
      <c r="C626" s="5">
        <v>9059.2240000000002</v>
      </c>
      <c r="D626" s="5">
        <v>9152.0869999999995</v>
      </c>
      <c r="E626" s="5">
        <v>9033.9169999999995</v>
      </c>
      <c r="F626" s="5">
        <v>9080.7970000000005</v>
      </c>
      <c r="G626">
        <f t="shared" si="9"/>
        <v>9078.7932529999998</v>
      </c>
    </row>
    <row r="627" spans="1:7" x14ac:dyDescent="0.3">
      <c r="A627" s="5">
        <v>399001</v>
      </c>
      <c r="B627" s="6">
        <v>41122</v>
      </c>
      <c r="C627" s="5">
        <v>9165.9740000000002</v>
      </c>
      <c r="D627" s="5">
        <v>9234.74</v>
      </c>
      <c r="E627" s="5">
        <v>9045.4259999999995</v>
      </c>
      <c r="F627" s="5">
        <v>9047.5859999999993</v>
      </c>
      <c r="G627">
        <f t="shared" si="9"/>
        <v>9119.5017459999981</v>
      </c>
    </row>
    <row r="628" spans="1:7" x14ac:dyDescent="0.3">
      <c r="A628" s="5">
        <v>399001</v>
      </c>
      <c r="B628" s="6">
        <v>41123</v>
      </c>
      <c r="C628" s="5">
        <v>8995.6229999999996</v>
      </c>
      <c r="D628" s="5">
        <v>9164.0840000000007</v>
      </c>
      <c r="E628" s="5">
        <v>8959.1679999999997</v>
      </c>
      <c r="F628" s="5">
        <v>9150.9459999999999</v>
      </c>
      <c r="G628">
        <f t="shared" si="9"/>
        <v>9068.8309530000006</v>
      </c>
    </row>
    <row r="629" spans="1:7" x14ac:dyDescent="0.3">
      <c r="A629" s="5">
        <v>399001</v>
      </c>
      <c r="B629" s="6">
        <v>41124</v>
      </c>
      <c r="C629" s="5">
        <v>9076.6219999999994</v>
      </c>
      <c r="D629" s="5">
        <v>9076.6219999999994</v>
      </c>
      <c r="E629" s="5">
        <v>8957.2790000000005</v>
      </c>
      <c r="F629" s="5">
        <v>9016.5280000000002</v>
      </c>
      <c r="G629">
        <f t="shared" si="9"/>
        <v>9035.2584409999999</v>
      </c>
    </row>
    <row r="630" spans="1:7" x14ac:dyDescent="0.3">
      <c r="A630" s="5">
        <v>399001</v>
      </c>
      <c r="B630" s="6">
        <v>41127</v>
      </c>
      <c r="C630" s="5">
        <v>9212.2049999999999</v>
      </c>
      <c r="D630" s="5">
        <v>9229.348</v>
      </c>
      <c r="E630" s="5">
        <v>9036.7579999999998</v>
      </c>
      <c r="F630" s="5">
        <v>9055.1170000000002</v>
      </c>
      <c r="G630">
        <f t="shared" si="9"/>
        <v>9133.4287440000007</v>
      </c>
    </row>
    <row r="631" spans="1:7" x14ac:dyDescent="0.3">
      <c r="A631" s="5">
        <v>399001</v>
      </c>
      <c r="B631" s="6">
        <v>41128</v>
      </c>
      <c r="C631" s="5">
        <v>9229.2659999999996</v>
      </c>
      <c r="D631" s="5">
        <v>9243.0910000000003</v>
      </c>
      <c r="E631" s="5">
        <v>9175.6689999999999</v>
      </c>
      <c r="F631" s="5">
        <v>9217.7909999999993</v>
      </c>
      <c r="G631">
        <f t="shared" si="9"/>
        <v>9218.1237730000012</v>
      </c>
    </row>
    <row r="632" spans="1:7" x14ac:dyDescent="0.3">
      <c r="A632" s="5">
        <v>399001</v>
      </c>
      <c r="B632" s="6">
        <v>41129</v>
      </c>
      <c r="C632" s="5">
        <v>9210.6689999999999</v>
      </c>
      <c r="D632" s="5">
        <v>9303.8799999999992</v>
      </c>
      <c r="E632" s="5">
        <v>9191.2990000000009</v>
      </c>
      <c r="F632" s="5">
        <v>9231.893</v>
      </c>
      <c r="G632">
        <f t="shared" si="9"/>
        <v>9231.3308469999993</v>
      </c>
    </row>
    <row r="633" spans="1:7" x14ac:dyDescent="0.3">
      <c r="A633" s="5">
        <v>399001</v>
      </c>
      <c r="B633" s="6">
        <v>41130</v>
      </c>
      <c r="C633" s="5">
        <v>9337.5429999999997</v>
      </c>
      <c r="D633" s="5">
        <v>9344.0910000000003</v>
      </c>
      <c r="E633" s="5">
        <v>9176.7759999999998</v>
      </c>
      <c r="F633" s="5">
        <v>9203.4140000000007</v>
      </c>
      <c r="G633">
        <f t="shared" si="9"/>
        <v>9266.6413100000009</v>
      </c>
    </row>
    <row r="634" spans="1:7" x14ac:dyDescent="0.3">
      <c r="A634" s="5">
        <v>399001</v>
      </c>
      <c r="B634" s="6">
        <v>41131</v>
      </c>
      <c r="C634" s="5">
        <v>9238.2029999999995</v>
      </c>
      <c r="D634" s="5">
        <v>9335.5560000000005</v>
      </c>
      <c r="E634" s="5">
        <v>9224.3019999999997</v>
      </c>
      <c r="F634" s="5">
        <v>9335.5560000000005</v>
      </c>
      <c r="G634">
        <f t="shared" si="9"/>
        <v>9284.2244089999986</v>
      </c>
    </row>
    <row r="635" spans="1:7" x14ac:dyDescent="0.3">
      <c r="A635" s="5">
        <v>399001</v>
      </c>
      <c r="B635" s="6">
        <v>41134</v>
      </c>
      <c r="C635" s="5">
        <v>9039.2199999999993</v>
      </c>
      <c r="D635" s="5">
        <v>9226.4619999999995</v>
      </c>
      <c r="E635" s="5">
        <v>9035.4120000000003</v>
      </c>
      <c r="F635" s="5">
        <v>9226.4619999999995</v>
      </c>
      <c r="G635">
        <f t="shared" si="9"/>
        <v>9132.1136719999995</v>
      </c>
    </row>
    <row r="636" spans="1:7" x14ac:dyDescent="0.3">
      <c r="A636" s="5">
        <v>399001</v>
      </c>
      <c r="B636" s="6">
        <v>41135</v>
      </c>
      <c r="C636" s="5">
        <v>9089.6149999999998</v>
      </c>
      <c r="D636" s="5">
        <v>9101.2620000000006</v>
      </c>
      <c r="E636" s="5">
        <v>8928.9989999999998</v>
      </c>
      <c r="F636" s="5">
        <v>9039.4480000000003</v>
      </c>
      <c r="G636">
        <f t="shared" si="9"/>
        <v>9045.6603180000002</v>
      </c>
    </row>
    <row r="637" spans="1:7" x14ac:dyDescent="0.3">
      <c r="A637" s="5">
        <v>399001</v>
      </c>
      <c r="B637" s="6">
        <v>41136</v>
      </c>
      <c r="C637" s="5">
        <v>9048.607</v>
      </c>
      <c r="D637" s="5">
        <v>9084.875</v>
      </c>
      <c r="E637" s="5">
        <v>8994.3760000000002</v>
      </c>
      <c r="F637" s="5">
        <v>9052.7919999999995</v>
      </c>
      <c r="G637">
        <f t="shared" si="9"/>
        <v>9046.4692319999995</v>
      </c>
    </row>
    <row r="638" spans="1:7" x14ac:dyDescent="0.3">
      <c r="A638" s="5">
        <v>399001</v>
      </c>
      <c r="B638" s="6">
        <v>41137</v>
      </c>
      <c r="C638" s="5">
        <v>8973.384</v>
      </c>
      <c r="D638" s="5">
        <v>9046.4339999999993</v>
      </c>
      <c r="E638" s="5">
        <v>8963.8729999999996</v>
      </c>
      <c r="F638" s="5">
        <v>9018.3639999999996</v>
      </c>
      <c r="G638">
        <f t="shared" si="9"/>
        <v>8999.4187689999999</v>
      </c>
    </row>
    <row r="639" spans="1:7" x14ac:dyDescent="0.3">
      <c r="A639" s="5">
        <v>399001</v>
      </c>
      <c r="B639" s="6">
        <v>41138</v>
      </c>
      <c r="C639" s="5">
        <v>8883.6049999999996</v>
      </c>
      <c r="D639" s="5">
        <v>8983.7260000000006</v>
      </c>
      <c r="E639" s="5">
        <v>8801.9689999999991</v>
      </c>
      <c r="F639" s="5">
        <v>8963.4030000000002</v>
      </c>
      <c r="G639">
        <f t="shared" si="9"/>
        <v>8911.7932170000004</v>
      </c>
    </row>
    <row r="640" spans="1:7" x14ac:dyDescent="0.3">
      <c r="A640" s="5">
        <v>399001</v>
      </c>
      <c r="B640" s="6">
        <v>41141</v>
      </c>
      <c r="C640" s="5">
        <v>8838.6290000000008</v>
      </c>
      <c r="D640" s="5">
        <v>8867.9699999999993</v>
      </c>
      <c r="E640" s="5">
        <v>8737.634</v>
      </c>
      <c r="F640" s="5">
        <v>8805.348</v>
      </c>
      <c r="G640">
        <f t="shared" si="9"/>
        <v>8814.6592569999993</v>
      </c>
    </row>
    <row r="641" spans="1:7" x14ac:dyDescent="0.3">
      <c r="A641" s="5">
        <v>399001</v>
      </c>
      <c r="B641" s="6">
        <v>41142</v>
      </c>
      <c r="C641" s="5">
        <v>8849.491</v>
      </c>
      <c r="D641" s="5">
        <v>8935.2420000000002</v>
      </c>
      <c r="E641" s="5">
        <v>8799.2350000000006</v>
      </c>
      <c r="F641" s="5">
        <v>8831.518</v>
      </c>
      <c r="G641">
        <f t="shared" si="9"/>
        <v>8850.716887999999</v>
      </c>
    </row>
    <row r="642" spans="1:7" x14ac:dyDescent="0.3">
      <c r="A642" s="5">
        <v>399001</v>
      </c>
      <c r="B642" s="6">
        <v>41143</v>
      </c>
      <c r="C642" s="5">
        <v>8726.0239999999994</v>
      </c>
      <c r="D642" s="5">
        <v>8864.82</v>
      </c>
      <c r="E642" s="5">
        <v>8690.134</v>
      </c>
      <c r="F642" s="5">
        <v>8859.4599999999991</v>
      </c>
      <c r="G642">
        <f t="shared" si="9"/>
        <v>8786.9107699999986</v>
      </c>
    </row>
    <row r="643" spans="1:7" x14ac:dyDescent="0.3">
      <c r="A643" s="5">
        <v>399001</v>
      </c>
      <c r="B643" s="6">
        <v>41144</v>
      </c>
      <c r="C643" s="5">
        <v>8730.5509999999995</v>
      </c>
      <c r="D643" s="5">
        <v>8785.7970000000005</v>
      </c>
      <c r="E643" s="5">
        <v>8655.6139999999996</v>
      </c>
      <c r="F643" s="5">
        <v>8739.2029999999995</v>
      </c>
      <c r="G643">
        <f t="shared" ref="G643:G706" si="10">0.5*(0.382*(D643+E643)+0.618*(F643+C643))</f>
        <v>8729.4634870000009</v>
      </c>
    </row>
    <row r="644" spans="1:7" x14ac:dyDescent="0.3">
      <c r="A644" s="5">
        <v>399001</v>
      </c>
      <c r="B644" s="6">
        <v>41145</v>
      </c>
      <c r="C644" s="5">
        <v>8579.2790000000005</v>
      </c>
      <c r="D644" s="5">
        <v>8718.5310000000009</v>
      </c>
      <c r="E644" s="5">
        <v>8578.56</v>
      </c>
      <c r="F644" s="5">
        <v>8697.2379999999994</v>
      </c>
      <c r="G644">
        <f t="shared" si="10"/>
        <v>8642.188134</v>
      </c>
    </row>
    <row r="645" spans="1:7" x14ac:dyDescent="0.3">
      <c r="A645" s="5">
        <v>399001</v>
      </c>
      <c r="B645" s="6">
        <v>41148</v>
      </c>
      <c r="C645" s="5">
        <v>8402.1460000000006</v>
      </c>
      <c r="D645" s="5">
        <v>8562.3359999999993</v>
      </c>
      <c r="E645" s="5">
        <v>8401.0849999999991</v>
      </c>
      <c r="F645" s="5">
        <v>8562.3359999999993</v>
      </c>
      <c r="G645">
        <f t="shared" si="10"/>
        <v>8482.0383489999986</v>
      </c>
    </row>
    <row r="646" spans="1:7" x14ac:dyDescent="0.3">
      <c r="A646" s="5">
        <v>399001</v>
      </c>
      <c r="B646" s="6">
        <v>41149</v>
      </c>
      <c r="C646" s="5">
        <v>8400.357</v>
      </c>
      <c r="D646" s="5">
        <v>8454.2090000000007</v>
      </c>
      <c r="E646" s="5">
        <v>8358.6419999999998</v>
      </c>
      <c r="F646" s="5">
        <v>8389.1679999999997</v>
      </c>
      <c r="G646">
        <f t="shared" si="10"/>
        <v>8399.2177660000016</v>
      </c>
    </row>
    <row r="647" spans="1:7" x14ac:dyDescent="0.3">
      <c r="A647" s="5">
        <v>399001</v>
      </c>
      <c r="B647" s="6">
        <v>41150</v>
      </c>
      <c r="C647" s="5">
        <v>8270.9069999999992</v>
      </c>
      <c r="D647" s="5">
        <v>8396.8349999999991</v>
      </c>
      <c r="E647" s="5">
        <v>8270.0239999999994</v>
      </c>
      <c r="F647" s="5">
        <v>8364.66</v>
      </c>
      <c r="G647">
        <f t="shared" si="10"/>
        <v>8323.7602719999995</v>
      </c>
    </row>
    <row r="648" spans="1:7" x14ac:dyDescent="0.3">
      <c r="A648" s="5">
        <v>399001</v>
      </c>
      <c r="B648" s="6">
        <v>41151</v>
      </c>
      <c r="C648" s="5">
        <v>8220.0769999999993</v>
      </c>
      <c r="D648" s="5">
        <v>8290.1720000000005</v>
      </c>
      <c r="E648" s="5">
        <v>8132.36</v>
      </c>
      <c r="F648" s="5">
        <v>8218.7150000000001</v>
      </c>
      <c r="G648">
        <f t="shared" si="10"/>
        <v>8216.2903399999996</v>
      </c>
    </row>
    <row r="649" spans="1:7" x14ac:dyDescent="0.3">
      <c r="A649" s="5">
        <v>399001</v>
      </c>
      <c r="B649" s="6">
        <v>41152</v>
      </c>
      <c r="C649" s="5">
        <v>8210.9940000000006</v>
      </c>
      <c r="D649" s="5">
        <v>8275.2019999999993</v>
      </c>
      <c r="E649" s="5">
        <v>8210.9940000000006</v>
      </c>
      <c r="F649" s="5">
        <v>8218.9040000000005</v>
      </c>
      <c r="G649">
        <f t="shared" si="10"/>
        <v>8225.7019180000007</v>
      </c>
    </row>
    <row r="650" spans="1:7" x14ac:dyDescent="0.3">
      <c r="A650" s="5">
        <v>399001</v>
      </c>
      <c r="B650" s="6">
        <v>41155</v>
      </c>
      <c r="C650" s="5">
        <v>8361.6710000000003</v>
      </c>
      <c r="D650" s="5">
        <v>8399.5969999999998</v>
      </c>
      <c r="E650" s="5">
        <v>8215.3359999999993</v>
      </c>
      <c r="F650" s="5">
        <v>8220.3070000000007</v>
      </c>
      <c r="G650">
        <f t="shared" si="10"/>
        <v>8297.2834050000001</v>
      </c>
    </row>
    <row r="651" spans="1:7" x14ac:dyDescent="0.3">
      <c r="A651" s="5">
        <v>399001</v>
      </c>
      <c r="B651" s="6">
        <v>41156</v>
      </c>
      <c r="C651" s="5">
        <v>8243.8320000000003</v>
      </c>
      <c r="D651" s="5">
        <v>8393.1589999999997</v>
      </c>
      <c r="E651" s="5">
        <v>8223.3529999999992</v>
      </c>
      <c r="F651" s="5">
        <v>8374.2369999999992</v>
      </c>
      <c r="G651">
        <f t="shared" si="10"/>
        <v>8308.7371129999992</v>
      </c>
    </row>
    <row r="652" spans="1:7" x14ac:dyDescent="0.3">
      <c r="A652" s="5">
        <v>399001</v>
      </c>
      <c r="B652" s="6">
        <v>41157</v>
      </c>
      <c r="C652" s="5">
        <v>8242.5879999999997</v>
      </c>
      <c r="D652" s="5">
        <v>8282.2180000000008</v>
      </c>
      <c r="E652" s="5">
        <v>8182.05</v>
      </c>
      <c r="F652" s="5">
        <v>8223.098</v>
      </c>
      <c r="G652">
        <f t="shared" si="10"/>
        <v>8232.5721620000004</v>
      </c>
    </row>
    <row r="653" spans="1:7" x14ac:dyDescent="0.3">
      <c r="A653" s="5">
        <v>399001</v>
      </c>
      <c r="B653" s="6">
        <v>41158</v>
      </c>
      <c r="C653" s="5">
        <v>8288.2649999999994</v>
      </c>
      <c r="D653" s="5">
        <v>8332.973</v>
      </c>
      <c r="E653" s="5">
        <v>8230.3469999999998</v>
      </c>
      <c r="F653" s="5">
        <v>8255.6790000000001</v>
      </c>
      <c r="G653">
        <f t="shared" si="10"/>
        <v>8275.6728160000002</v>
      </c>
    </row>
    <row r="654" spans="1:7" x14ac:dyDescent="0.3">
      <c r="A654" s="5">
        <v>399001</v>
      </c>
      <c r="B654" s="6">
        <v>41159</v>
      </c>
      <c r="C654" s="5">
        <v>8709.0660000000007</v>
      </c>
      <c r="D654" s="5">
        <v>8822.2610000000004</v>
      </c>
      <c r="E654" s="5">
        <v>8363.8119999999999</v>
      </c>
      <c r="F654" s="5">
        <v>8363.8119999999999</v>
      </c>
      <c r="G654">
        <f t="shared" si="10"/>
        <v>8558.0592450000004</v>
      </c>
    </row>
    <row r="655" spans="1:7" x14ac:dyDescent="0.3">
      <c r="A655" s="5">
        <v>399001</v>
      </c>
      <c r="B655" s="6">
        <v>41162</v>
      </c>
      <c r="C655" s="5">
        <v>8769.5370000000003</v>
      </c>
      <c r="D655" s="5">
        <v>8817.6190000000006</v>
      </c>
      <c r="E655" s="5">
        <v>8716.5769999999993</v>
      </c>
      <c r="F655" s="5">
        <v>8738.4459999999999</v>
      </c>
      <c r="G655">
        <f t="shared" si="10"/>
        <v>8758.9981829999997</v>
      </c>
    </row>
    <row r="656" spans="1:7" x14ac:dyDescent="0.3">
      <c r="A656" s="5">
        <v>399001</v>
      </c>
      <c r="B656" s="6">
        <v>41163</v>
      </c>
      <c r="C656" s="5">
        <v>8739.4699999999993</v>
      </c>
      <c r="D656" s="5">
        <v>8739.4699999999993</v>
      </c>
      <c r="E656" s="5">
        <v>8638.7569999999996</v>
      </c>
      <c r="F656" s="5">
        <v>8728.0939999999991</v>
      </c>
      <c r="G656">
        <f t="shared" si="10"/>
        <v>8716.7186330000004</v>
      </c>
    </row>
    <row r="657" spans="1:7" x14ac:dyDescent="0.3">
      <c r="A657" s="5">
        <v>399001</v>
      </c>
      <c r="B657" s="6">
        <v>41164</v>
      </c>
      <c r="C657" s="5">
        <v>8786.7279999999992</v>
      </c>
      <c r="D657" s="5">
        <v>8865.6479999999992</v>
      </c>
      <c r="E657" s="5">
        <v>8695.1540000000005</v>
      </c>
      <c r="F657" s="5">
        <v>8788.01</v>
      </c>
      <c r="G657">
        <f t="shared" si="10"/>
        <v>8784.707223999998</v>
      </c>
    </row>
    <row r="658" spans="1:7" x14ac:dyDescent="0.3">
      <c r="A658" s="5">
        <v>399001</v>
      </c>
      <c r="B658" s="6">
        <v>41165</v>
      </c>
      <c r="C658" s="5">
        <v>8691.0020000000004</v>
      </c>
      <c r="D658" s="5">
        <v>8821.6489999999994</v>
      </c>
      <c r="E658" s="5">
        <v>8691.0020000000004</v>
      </c>
      <c r="F658" s="5">
        <v>8778.6119999999992</v>
      </c>
      <c r="G658">
        <f t="shared" si="10"/>
        <v>8743.0270670000009</v>
      </c>
    </row>
    <row r="659" spans="1:7" x14ac:dyDescent="0.3">
      <c r="A659" s="5">
        <v>399001</v>
      </c>
      <c r="B659" s="6">
        <v>41166</v>
      </c>
      <c r="C659" s="5">
        <v>8740.0509999999995</v>
      </c>
      <c r="D659" s="5">
        <v>8832.5249999999996</v>
      </c>
      <c r="E659" s="5">
        <v>8670.5460000000003</v>
      </c>
      <c r="F659" s="5">
        <v>8801.5750000000007</v>
      </c>
      <c r="G659">
        <f t="shared" si="10"/>
        <v>8763.4489949999988</v>
      </c>
    </row>
    <row r="660" spans="1:7" x14ac:dyDescent="0.3">
      <c r="A660" s="5">
        <v>399001</v>
      </c>
      <c r="B660" s="6">
        <v>41169</v>
      </c>
      <c r="C660" s="5">
        <v>8483.6919999999991</v>
      </c>
      <c r="D660" s="5">
        <v>8738.3220000000001</v>
      </c>
      <c r="E660" s="5">
        <v>8483.52</v>
      </c>
      <c r="F660" s="5">
        <v>8717.3220000000001</v>
      </c>
      <c r="G660">
        <f t="shared" si="10"/>
        <v>8604.4851479999998</v>
      </c>
    </row>
    <row r="661" spans="1:7" x14ac:dyDescent="0.3">
      <c r="A661" s="5">
        <v>399001</v>
      </c>
      <c r="B661" s="6">
        <v>41170</v>
      </c>
      <c r="C661" s="5">
        <v>8390.15</v>
      </c>
      <c r="D661" s="5">
        <v>8473.0450000000001</v>
      </c>
      <c r="E661" s="5">
        <v>8366.9950000000008</v>
      </c>
      <c r="F661" s="5">
        <v>8456.3169999999991</v>
      </c>
      <c r="G661">
        <f t="shared" si="10"/>
        <v>8422.0059430000001</v>
      </c>
    </row>
    <row r="662" spans="1:7" x14ac:dyDescent="0.3">
      <c r="A662" s="5">
        <v>399001</v>
      </c>
      <c r="B662" s="6">
        <v>41171</v>
      </c>
      <c r="C662" s="5">
        <v>8431.7430000000004</v>
      </c>
      <c r="D662" s="5">
        <v>8445.92</v>
      </c>
      <c r="E662" s="5">
        <v>8351.5959999999995</v>
      </c>
      <c r="F662" s="5">
        <v>8407.4940000000006</v>
      </c>
      <c r="G662">
        <f t="shared" si="10"/>
        <v>8411.6497889999991</v>
      </c>
    </row>
    <row r="663" spans="1:7" x14ac:dyDescent="0.3">
      <c r="A663" s="5">
        <v>399001</v>
      </c>
      <c r="B663" s="6">
        <v>41172</v>
      </c>
      <c r="C663" s="5">
        <v>8202.2039999999997</v>
      </c>
      <c r="D663" s="5">
        <v>8393.0139999999992</v>
      </c>
      <c r="E663" s="5">
        <v>8200.9079999999994</v>
      </c>
      <c r="F663" s="5">
        <v>8393.0139999999992</v>
      </c>
      <c r="G663">
        <f t="shared" si="10"/>
        <v>8297.3614639999996</v>
      </c>
    </row>
    <row r="664" spans="1:7" x14ac:dyDescent="0.3">
      <c r="A664" s="5">
        <v>399001</v>
      </c>
      <c r="B664" s="6">
        <v>41173</v>
      </c>
      <c r="C664" s="5">
        <v>8201.5280000000002</v>
      </c>
      <c r="D664" s="5">
        <v>8291.26</v>
      </c>
      <c r="E664" s="5">
        <v>8156.63</v>
      </c>
      <c r="F664" s="5">
        <v>8186.7359999999999</v>
      </c>
      <c r="G664">
        <f t="shared" si="10"/>
        <v>8205.5205659999992</v>
      </c>
    </row>
    <row r="665" spans="1:7" x14ac:dyDescent="0.3">
      <c r="A665" s="5">
        <v>399001</v>
      </c>
      <c r="B665" s="6">
        <v>41176</v>
      </c>
      <c r="C665" s="5">
        <v>8310.9369999999999</v>
      </c>
      <c r="D665" s="5">
        <v>8364.3089999999993</v>
      </c>
      <c r="E665" s="5">
        <v>8095.5169999999998</v>
      </c>
      <c r="F665" s="5">
        <v>8148.366</v>
      </c>
      <c r="G665">
        <f t="shared" si="10"/>
        <v>8229.7513930000005</v>
      </c>
    </row>
    <row r="666" spans="1:7" x14ac:dyDescent="0.3">
      <c r="A666" s="5">
        <v>399001</v>
      </c>
      <c r="B666" s="6">
        <v>41177</v>
      </c>
      <c r="C666" s="5">
        <v>8284.2469999999994</v>
      </c>
      <c r="D666" s="5">
        <v>8364.6890000000003</v>
      </c>
      <c r="E666" s="5">
        <v>8256.6190000000006</v>
      </c>
      <c r="F666" s="5">
        <v>8296.9490000000005</v>
      </c>
      <c r="G666">
        <f t="shared" si="10"/>
        <v>8298.2593919999999</v>
      </c>
    </row>
    <row r="667" spans="1:7" x14ac:dyDescent="0.3">
      <c r="A667" s="5">
        <v>399001</v>
      </c>
      <c r="B667" s="6">
        <v>41178</v>
      </c>
      <c r="C667" s="5">
        <v>8193.3729999999996</v>
      </c>
      <c r="D667" s="5">
        <v>8335.1360000000004</v>
      </c>
      <c r="E667" s="5">
        <v>8178.6719999999996</v>
      </c>
      <c r="F667" s="5">
        <v>8289.8459999999995</v>
      </c>
      <c r="G667">
        <f t="shared" si="10"/>
        <v>8247.451998999999</v>
      </c>
    </row>
    <row r="668" spans="1:7" x14ac:dyDescent="0.3">
      <c r="A668" s="5">
        <v>399001</v>
      </c>
      <c r="B668" s="6">
        <v>41179</v>
      </c>
      <c r="C668" s="5">
        <v>8486.2739999999994</v>
      </c>
      <c r="D668" s="5">
        <v>8520.19</v>
      </c>
      <c r="E668" s="5">
        <v>8198.5560000000005</v>
      </c>
      <c r="F668" s="5">
        <v>8198.5560000000005</v>
      </c>
      <c r="G668">
        <f t="shared" si="10"/>
        <v>8348.8929560000015</v>
      </c>
    </row>
    <row r="669" spans="1:7" x14ac:dyDescent="0.3">
      <c r="A669" s="5">
        <v>399001</v>
      </c>
      <c r="B669" s="6">
        <v>41180</v>
      </c>
      <c r="C669" s="5">
        <v>8679.2189999999991</v>
      </c>
      <c r="D669" s="5">
        <v>8690.2420000000002</v>
      </c>
      <c r="E669" s="5">
        <v>8415.0349999999999</v>
      </c>
      <c r="F669" s="5">
        <v>8422.2849999999999</v>
      </c>
      <c r="G669">
        <f t="shared" si="10"/>
        <v>8551.472643000001</v>
      </c>
    </row>
    <row r="670" spans="1:7" x14ac:dyDescent="0.3">
      <c r="A670" s="5">
        <v>399001</v>
      </c>
      <c r="B670" s="6">
        <v>41190</v>
      </c>
      <c r="C670" s="5">
        <v>8540.0750000000007</v>
      </c>
      <c r="D670" s="5">
        <v>8715.6299999999992</v>
      </c>
      <c r="E670" s="5">
        <v>8495.3469999999998</v>
      </c>
      <c r="F670" s="5">
        <v>8677.991</v>
      </c>
      <c r="G670">
        <f t="shared" si="10"/>
        <v>8607.6790009999986</v>
      </c>
    </row>
    <row r="671" spans="1:7" x14ac:dyDescent="0.3">
      <c r="A671" s="5">
        <v>399001</v>
      </c>
      <c r="B671" s="6">
        <v>41191</v>
      </c>
      <c r="C671" s="5">
        <v>8743.8639999999996</v>
      </c>
      <c r="D671" s="5">
        <v>8774.3580000000002</v>
      </c>
      <c r="E671" s="5">
        <v>8583.5759999999991</v>
      </c>
      <c r="F671" s="5">
        <v>8583.5759999999991</v>
      </c>
      <c r="G671">
        <f t="shared" si="10"/>
        <v>8669.5443539999997</v>
      </c>
    </row>
    <row r="672" spans="1:7" x14ac:dyDescent="0.3">
      <c r="A672" s="5">
        <v>399001</v>
      </c>
      <c r="B672" s="6">
        <v>41192</v>
      </c>
      <c r="C672" s="5">
        <v>8773.68</v>
      </c>
      <c r="D672" s="5">
        <v>8779.4079999999994</v>
      </c>
      <c r="E672" s="5">
        <v>8684.1190000000006</v>
      </c>
      <c r="F672" s="5">
        <v>8727.7450000000008</v>
      </c>
      <c r="G672">
        <f t="shared" si="10"/>
        <v>8743.4739820000013</v>
      </c>
    </row>
    <row r="673" spans="1:7" x14ac:dyDescent="0.3">
      <c r="A673" s="5">
        <v>399001</v>
      </c>
      <c r="B673" s="6">
        <v>41193</v>
      </c>
      <c r="C673" s="5">
        <v>8665.0889999999999</v>
      </c>
      <c r="D673" s="5">
        <v>8765.5010000000002</v>
      </c>
      <c r="E673" s="5">
        <v>8658.9369999999999</v>
      </c>
      <c r="F673" s="5">
        <v>8741.9390000000003</v>
      </c>
      <c r="G673">
        <f t="shared" si="10"/>
        <v>8706.8393099999994</v>
      </c>
    </row>
    <row r="674" spans="1:7" x14ac:dyDescent="0.3">
      <c r="A674" s="5">
        <v>399001</v>
      </c>
      <c r="B674" s="6">
        <v>41194</v>
      </c>
      <c r="C674" s="5">
        <v>8650.1910000000007</v>
      </c>
      <c r="D674" s="5">
        <v>8782.4470000000001</v>
      </c>
      <c r="E674" s="5">
        <v>8579.5920000000006</v>
      </c>
      <c r="F674" s="5">
        <v>8695.2919999999995</v>
      </c>
      <c r="G674">
        <f t="shared" si="10"/>
        <v>8675.9036959999994</v>
      </c>
    </row>
    <row r="675" spans="1:7" x14ac:dyDescent="0.3">
      <c r="A675" s="5">
        <v>399001</v>
      </c>
      <c r="B675" s="6">
        <v>41197</v>
      </c>
      <c r="C675" s="5">
        <v>8621.9650000000001</v>
      </c>
      <c r="D675" s="5">
        <v>8671.2170000000006</v>
      </c>
      <c r="E675" s="5">
        <v>8551.0969999999998</v>
      </c>
      <c r="F675" s="5">
        <v>8660.7160000000003</v>
      </c>
      <c r="G675">
        <f t="shared" si="10"/>
        <v>8629.8104029999995</v>
      </c>
    </row>
    <row r="676" spans="1:7" x14ac:dyDescent="0.3">
      <c r="A676" s="5">
        <v>399001</v>
      </c>
      <c r="B676" s="6">
        <v>41198</v>
      </c>
      <c r="C676" s="5">
        <v>8645.5400000000009</v>
      </c>
      <c r="D676" s="5">
        <v>8724.5720000000001</v>
      </c>
      <c r="E676" s="5">
        <v>8597.3250000000007</v>
      </c>
      <c r="F676" s="5">
        <v>8618.4259999999995</v>
      </c>
      <c r="G676">
        <f t="shared" si="10"/>
        <v>8643.0478210000001</v>
      </c>
    </row>
    <row r="677" spans="1:7" x14ac:dyDescent="0.3">
      <c r="A677" s="5">
        <v>399001</v>
      </c>
      <c r="B677" s="6">
        <v>41199</v>
      </c>
      <c r="C677" s="5">
        <v>8641.1810000000005</v>
      </c>
      <c r="D677" s="5">
        <v>8699.1980000000003</v>
      </c>
      <c r="E677" s="5">
        <v>8563.5490000000009</v>
      </c>
      <c r="F677" s="5">
        <v>8684.86</v>
      </c>
      <c r="G677">
        <f t="shared" si="10"/>
        <v>8650.9313460000012</v>
      </c>
    </row>
    <row r="678" spans="1:7" x14ac:dyDescent="0.3">
      <c r="A678" s="5">
        <v>399001</v>
      </c>
      <c r="B678" s="6">
        <v>41200</v>
      </c>
      <c r="C678" s="5">
        <v>8798.1980000000003</v>
      </c>
      <c r="D678" s="5">
        <v>8821.3349999999991</v>
      </c>
      <c r="E678" s="5">
        <v>8663.4330000000009</v>
      </c>
      <c r="F678" s="5">
        <v>8673.7340000000004</v>
      </c>
      <c r="G678">
        <f t="shared" si="10"/>
        <v>8738.4176760000009</v>
      </c>
    </row>
    <row r="679" spans="1:7" x14ac:dyDescent="0.3">
      <c r="A679" s="5">
        <v>399001</v>
      </c>
      <c r="B679" s="6">
        <v>41201</v>
      </c>
      <c r="C679" s="5">
        <v>8796.4179999999997</v>
      </c>
      <c r="D679" s="5">
        <v>8861.0419999999995</v>
      </c>
      <c r="E679" s="5">
        <v>8779.4459999999999</v>
      </c>
      <c r="F679" s="5">
        <v>8817.4220000000005</v>
      </c>
      <c r="G679">
        <f t="shared" si="10"/>
        <v>8812.0097679999999</v>
      </c>
    </row>
    <row r="680" spans="1:7" x14ac:dyDescent="0.3">
      <c r="A680" s="5">
        <v>399001</v>
      </c>
      <c r="B680" s="6">
        <v>41204</v>
      </c>
      <c r="C680" s="5">
        <v>8829.4429999999993</v>
      </c>
      <c r="D680" s="5">
        <v>8859.5120000000006</v>
      </c>
      <c r="E680" s="5">
        <v>8725.7990000000009</v>
      </c>
      <c r="F680" s="5">
        <v>8749.0310000000009</v>
      </c>
      <c r="G680">
        <f t="shared" si="10"/>
        <v>8790.5428670000019</v>
      </c>
    </row>
    <row r="681" spans="1:7" x14ac:dyDescent="0.3">
      <c r="A681" s="5">
        <v>399001</v>
      </c>
      <c r="B681" s="6">
        <v>41205</v>
      </c>
      <c r="C681" s="5">
        <v>8686.4750000000004</v>
      </c>
      <c r="D681" s="5">
        <v>8836.09</v>
      </c>
      <c r="E681" s="5">
        <v>8680.9619999999995</v>
      </c>
      <c r="F681" s="5">
        <v>8824.9549999999999</v>
      </c>
      <c r="G681">
        <f t="shared" si="10"/>
        <v>8756.7888019999991</v>
      </c>
    </row>
    <row r="682" spans="1:7" x14ac:dyDescent="0.3">
      <c r="A682" s="5">
        <v>399001</v>
      </c>
      <c r="B682" s="6">
        <v>41206</v>
      </c>
      <c r="C682" s="5">
        <v>8653.9069999999992</v>
      </c>
      <c r="D682" s="5">
        <v>8726.3700000000008</v>
      </c>
      <c r="E682" s="5">
        <v>8640.0930000000008</v>
      </c>
      <c r="F682" s="5">
        <v>8662.7420000000002</v>
      </c>
      <c r="G682">
        <f t="shared" si="10"/>
        <v>8667.8389740000002</v>
      </c>
    </row>
    <row r="683" spans="1:7" x14ac:dyDescent="0.3">
      <c r="A683" s="5">
        <v>399001</v>
      </c>
      <c r="B683" s="6">
        <v>41207</v>
      </c>
      <c r="C683" s="5">
        <v>8602.8050000000003</v>
      </c>
      <c r="D683" s="5">
        <v>8725.3439999999991</v>
      </c>
      <c r="E683" s="5">
        <v>8587.77</v>
      </c>
      <c r="F683" s="5">
        <v>8653.9860000000008</v>
      </c>
      <c r="G683">
        <f t="shared" si="10"/>
        <v>8639.1531930000001</v>
      </c>
    </row>
    <row r="684" spans="1:7" x14ac:dyDescent="0.3">
      <c r="A684" s="5">
        <v>399001</v>
      </c>
      <c r="B684" s="6">
        <v>41208</v>
      </c>
      <c r="C684" s="5">
        <v>8414.85</v>
      </c>
      <c r="D684" s="5">
        <v>8609.5720000000001</v>
      </c>
      <c r="E684" s="5">
        <v>8369.0540000000001</v>
      </c>
      <c r="F684" s="5">
        <v>8597.0650000000005</v>
      </c>
      <c r="G684">
        <f t="shared" si="10"/>
        <v>8499.5993010000002</v>
      </c>
    </row>
    <row r="685" spans="1:7" x14ac:dyDescent="0.3">
      <c r="A685" s="5">
        <v>399001</v>
      </c>
      <c r="B685" s="6">
        <v>41211</v>
      </c>
      <c r="C685" s="5">
        <v>8376.5550000000003</v>
      </c>
      <c r="D685" s="5">
        <v>8423.5769999999993</v>
      </c>
      <c r="E685" s="5">
        <v>8339.6560000000009</v>
      </c>
      <c r="F685" s="5">
        <v>8394.4560000000001</v>
      </c>
      <c r="G685">
        <f t="shared" si="10"/>
        <v>8384.019902</v>
      </c>
    </row>
    <row r="686" spans="1:7" x14ac:dyDescent="0.3">
      <c r="A686" s="5">
        <v>399001</v>
      </c>
      <c r="B686" s="6">
        <v>41212</v>
      </c>
      <c r="C686" s="5">
        <v>8394.2360000000008</v>
      </c>
      <c r="D686" s="5">
        <v>8478.0079999999998</v>
      </c>
      <c r="E686" s="5">
        <v>8366.3379999999997</v>
      </c>
      <c r="F686" s="5">
        <v>8384.36</v>
      </c>
      <c r="G686">
        <f t="shared" si="10"/>
        <v>8401.8562500000007</v>
      </c>
    </row>
    <row r="687" spans="1:7" x14ac:dyDescent="0.3">
      <c r="A687" s="5">
        <v>399001</v>
      </c>
      <c r="B687" s="6">
        <v>41213</v>
      </c>
      <c r="C687" s="5">
        <v>8469.7960000000003</v>
      </c>
      <c r="D687" s="5">
        <v>8481.6560000000009</v>
      </c>
      <c r="E687" s="5">
        <v>8386.9030000000002</v>
      </c>
      <c r="F687" s="5">
        <v>8412.3070000000007</v>
      </c>
      <c r="G687">
        <f t="shared" si="10"/>
        <v>8438.4645960000016</v>
      </c>
    </row>
    <row r="688" spans="1:7" x14ac:dyDescent="0.3">
      <c r="A688" s="5">
        <v>399001</v>
      </c>
      <c r="B688" s="6">
        <v>41214</v>
      </c>
      <c r="C688" s="5">
        <v>8663.1470000000008</v>
      </c>
      <c r="D688" s="5">
        <v>8682.8070000000007</v>
      </c>
      <c r="E688" s="5">
        <v>8473.0280000000002</v>
      </c>
      <c r="F688" s="5">
        <v>8473.0280000000002</v>
      </c>
      <c r="G688">
        <f t="shared" si="10"/>
        <v>8571.842560000001</v>
      </c>
    </row>
    <row r="689" spans="1:7" x14ac:dyDescent="0.3">
      <c r="A689" s="5">
        <v>399001</v>
      </c>
      <c r="B689" s="6">
        <v>41215</v>
      </c>
      <c r="C689" s="5">
        <v>8679.6849999999995</v>
      </c>
      <c r="D689" s="5">
        <v>8697.3150000000005</v>
      </c>
      <c r="E689" s="5">
        <v>8616.9230000000007</v>
      </c>
      <c r="F689" s="5">
        <v>8668.7240000000002</v>
      </c>
      <c r="G689">
        <f t="shared" si="10"/>
        <v>8667.6778389999999</v>
      </c>
    </row>
    <row r="690" spans="1:7" x14ac:dyDescent="0.3">
      <c r="A690" s="5">
        <v>399001</v>
      </c>
      <c r="B690" s="6">
        <v>41218</v>
      </c>
      <c r="C690" s="5">
        <v>8654.74</v>
      </c>
      <c r="D690" s="5">
        <v>8739.8289999999997</v>
      </c>
      <c r="E690" s="5">
        <v>8607.1419999999998</v>
      </c>
      <c r="F690" s="5">
        <v>8674.2569999999996</v>
      </c>
      <c r="G690">
        <f t="shared" si="10"/>
        <v>8667.9315339999994</v>
      </c>
    </row>
    <row r="691" spans="1:7" x14ac:dyDescent="0.3">
      <c r="A691" s="5">
        <v>399001</v>
      </c>
      <c r="B691" s="6">
        <v>41219</v>
      </c>
      <c r="C691" s="5">
        <v>8589.8649999999998</v>
      </c>
      <c r="D691" s="5">
        <v>8661.4009999999998</v>
      </c>
      <c r="E691" s="5">
        <v>8483.7000000000007</v>
      </c>
      <c r="F691" s="5">
        <v>8649.7990000000009</v>
      </c>
      <c r="G691">
        <f t="shared" si="10"/>
        <v>8601.7704670000003</v>
      </c>
    </row>
    <row r="692" spans="1:7" x14ac:dyDescent="0.3">
      <c r="A692" s="5">
        <v>399001</v>
      </c>
      <c r="B692" s="6">
        <v>41220</v>
      </c>
      <c r="C692" s="5">
        <v>8561.1980000000003</v>
      </c>
      <c r="D692" s="5">
        <v>8626.6139999999996</v>
      </c>
      <c r="E692" s="5">
        <v>8534.6650000000009</v>
      </c>
      <c r="F692" s="5">
        <v>8581.5329999999994</v>
      </c>
      <c r="G692">
        <f t="shared" si="10"/>
        <v>8574.9081680000018</v>
      </c>
    </row>
    <row r="693" spans="1:7" x14ac:dyDescent="0.3">
      <c r="A693" s="5">
        <v>399001</v>
      </c>
      <c r="B693" s="6">
        <v>41221</v>
      </c>
      <c r="C693" s="5">
        <v>8399.3799999999992</v>
      </c>
      <c r="D693" s="5">
        <v>8523.1270000000004</v>
      </c>
      <c r="E693" s="5">
        <v>8399.3799999999992</v>
      </c>
      <c r="F693" s="5">
        <v>8489.2939999999999</v>
      </c>
      <c r="G693">
        <f t="shared" si="10"/>
        <v>8450.7991029999994</v>
      </c>
    </row>
    <row r="694" spans="1:7" x14ac:dyDescent="0.3">
      <c r="A694" s="5">
        <v>399001</v>
      </c>
      <c r="B694" s="6">
        <v>41222</v>
      </c>
      <c r="C694" s="5">
        <v>8356.6710000000003</v>
      </c>
      <c r="D694" s="5">
        <v>8421.0360000000001</v>
      </c>
      <c r="E694" s="5">
        <v>8339.5470000000005</v>
      </c>
      <c r="F694" s="5">
        <v>8384.0740000000005</v>
      </c>
      <c r="G694">
        <f t="shared" si="10"/>
        <v>8374.1615579999998</v>
      </c>
    </row>
    <row r="695" spans="1:7" x14ac:dyDescent="0.3">
      <c r="A695" s="5">
        <v>399001</v>
      </c>
      <c r="B695" s="6">
        <v>41225</v>
      </c>
      <c r="C695" s="5">
        <v>8391.9030000000002</v>
      </c>
      <c r="D695" s="5">
        <v>8437.9349999999995</v>
      </c>
      <c r="E695" s="5">
        <v>8312.9959999999992</v>
      </c>
      <c r="F695" s="5">
        <v>8371.2430000000004</v>
      </c>
      <c r="G695">
        <f t="shared" si="10"/>
        <v>8379.2399349999996</v>
      </c>
    </row>
    <row r="696" spans="1:7" x14ac:dyDescent="0.3">
      <c r="A696" s="5">
        <v>399001</v>
      </c>
      <c r="B696" s="6">
        <v>41226</v>
      </c>
      <c r="C696" s="5">
        <v>8234.6</v>
      </c>
      <c r="D696" s="5">
        <v>8382.9130000000005</v>
      </c>
      <c r="E696" s="5">
        <v>8222.4979999999996</v>
      </c>
      <c r="F696" s="5">
        <v>8382.9130000000005</v>
      </c>
      <c r="G696">
        <f t="shared" si="10"/>
        <v>8306.4450180000003</v>
      </c>
    </row>
    <row r="697" spans="1:7" x14ac:dyDescent="0.3">
      <c r="A697" s="5">
        <v>399001</v>
      </c>
      <c r="B697" s="6">
        <v>41227</v>
      </c>
      <c r="C697" s="5">
        <v>8283.5640000000003</v>
      </c>
      <c r="D697" s="5">
        <v>8293.6749999999993</v>
      </c>
      <c r="E697" s="5">
        <v>8205.7420000000002</v>
      </c>
      <c r="F697" s="5">
        <v>8241.1209999999992</v>
      </c>
      <c r="G697">
        <f t="shared" si="10"/>
        <v>8257.5163119999997</v>
      </c>
    </row>
    <row r="698" spans="1:7" x14ac:dyDescent="0.3">
      <c r="A698" s="5">
        <v>399001</v>
      </c>
      <c r="B698" s="6">
        <v>41228</v>
      </c>
      <c r="C698" s="5">
        <v>8186.0640000000003</v>
      </c>
      <c r="D698" s="5">
        <v>8285.0169999999998</v>
      </c>
      <c r="E698" s="5">
        <v>8173.7740000000003</v>
      </c>
      <c r="F698" s="5">
        <v>8231.1110000000008</v>
      </c>
      <c r="G698">
        <f t="shared" si="10"/>
        <v>8216.5361560000019</v>
      </c>
    </row>
    <row r="699" spans="1:7" x14ac:dyDescent="0.3">
      <c r="A699" s="5">
        <v>399001</v>
      </c>
      <c r="B699" s="6">
        <v>41229</v>
      </c>
      <c r="C699" s="5">
        <v>8118.1469999999999</v>
      </c>
      <c r="D699" s="5">
        <v>8177.348</v>
      </c>
      <c r="E699" s="5">
        <v>8043.7520000000004</v>
      </c>
      <c r="F699" s="5">
        <v>8169.6729999999998</v>
      </c>
      <c r="G699">
        <f t="shared" si="10"/>
        <v>8131.1664799999999</v>
      </c>
    </row>
    <row r="700" spans="1:7" x14ac:dyDescent="0.3">
      <c r="A700" s="5">
        <v>399001</v>
      </c>
      <c r="B700" s="6">
        <v>41232</v>
      </c>
      <c r="C700" s="5">
        <v>8060.5439999999999</v>
      </c>
      <c r="D700" s="5">
        <v>8109.78</v>
      </c>
      <c r="E700" s="5">
        <v>7954.0680000000002</v>
      </c>
      <c r="F700" s="5">
        <v>8109.78</v>
      </c>
      <c r="G700">
        <f t="shared" si="10"/>
        <v>8064.8250840000001</v>
      </c>
    </row>
    <row r="701" spans="1:7" x14ac:dyDescent="0.3">
      <c r="A701" s="5">
        <v>399001</v>
      </c>
      <c r="B701" s="6">
        <v>41233</v>
      </c>
      <c r="C701" s="5">
        <v>8052.7879999999996</v>
      </c>
      <c r="D701" s="5">
        <v>8150.13</v>
      </c>
      <c r="E701" s="5">
        <v>8043.8789999999999</v>
      </c>
      <c r="F701" s="5">
        <v>8074.6589999999997</v>
      </c>
      <c r="G701">
        <f t="shared" si="10"/>
        <v>8076.4368420000001</v>
      </c>
    </row>
    <row r="702" spans="1:7" x14ac:dyDescent="0.3">
      <c r="A702" s="5">
        <v>399001</v>
      </c>
      <c r="B702" s="6">
        <v>41234</v>
      </c>
      <c r="C702" s="5">
        <v>8150.84</v>
      </c>
      <c r="D702" s="5">
        <v>8153.2259999999997</v>
      </c>
      <c r="E702" s="5">
        <v>7988.8459999999995</v>
      </c>
      <c r="F702" s="5">
        <v>8055.6440000000002</v>
      </c>
      <c r="G702">
        <f t="shared" si="10"/>
        <v>8090.939308</v>
      </c>
    </row>
    <row r="703" spans="1:7" x14ac:dyDescent="0.3">
      <c r="A703" s="5">
        <v>399001</v>
      </c>
      <c r="B703" s="6">
        <v>41235</v>
      </c>
      <c r="C703" s="5">
        <v>8047.5190000000002</v>
      </c>
      <c r="D703" s="5">
        <v>8101.8710000000001</v>
      </c>
      <c r="E703" s="5">
        <v>8027.7640000000001</v>
      </c>
      <c r="F703" s="5">
        <v>8079.9369999999999</v>
      </c>
      <c r="G703">
        <f t="shared" si="10"/>
        <v>8064.1441890000006</v>
      </c>
    </row>
    <row r="704" spans="1:7" x14ac:dyDescent="0.3">
      <c r="A704" s="5">
        <v>399001</v>
      </c>
      <c r="B704" s="6">
        <v>41236</v>
      </c>
      <c r="C704" s="5">
        <v>8114.7420000000002</v>
      </c>
      <c r="D704" s="5">
        <v>8157.8360000000002</v>
      </c>
      <c r="E704" s="5">
        <v>8054.0940000000001</v>
      </c>
      <c r="F704" s="5">
        <v>8074</v>
      </c>
      <c r="G704">
        <f t="shared" si="10"/>
        <v>8098.7999080000009</v>
      </c>
    </row>
    <row r="705" spans="1:7" x14ac:dyDescent="0.3">
      <c r="A705" s="5">
        <v>399001</v>
      </c>
      <c r="B705" s="6">
        <v>41239</v>
      </c>
      <c r="C705" s="5">
        <v>8016.0720000000001</v>
      </c>
      <c r="D705" s="5">
        <v>8114.9070000000002</v>
      </c>
      <c r="E705" s="5">
        <v>8003.3389999999999</v>
      </c>
      <c r="F705" s="5">
        <v>8096.7120000000004</v>
      </c>
      <c r="G705">
        <f t="shared" si="10"/>
        <v>8057.4352419999996</v>
      </c>
    </row>
    <row r="706" spans="1:7" x14ac:dyDescent="0.3">
      <c r="A706" s="5">
        <v>399001</v>
      </c>
      <c r="B706" s="6">
        <v>41240</v>
      </c>
      <c r="C706" s="5">
        <v>7936.741</v>
      </c>
      <c r="D706" s="5">
        <v>8027.9290000000001</v>
      </c>
      <c r="E706" s="5">
        <v>7931.7380000000003</v>
      </c>
      <c r="F706" s="5">
        <v>7986.6959999999999</v>
      </c>
      <c r="G706">
        <f t="shared" si="10"/>
        <v>7968.63843</v>
      </c>
    </row>
    <row r="707" spans="1:7" x14ac:dyDescent="0.3">
      <c r="A707" s="5">
        <v>399001</v>
      </c>
      <c r="B707" s="6">
        <v>41241</v>
      </c>
      <c r="C707" s="5">
        <v>7854.0630000000001</v>
      </c>
      <c r="D707" s="5">
        <v>7917.4040000000005</v>
      </c>
      <c r="E707" s="5">
        <v>7844.4939999999997</v>
      </c>
      <c r="F707" s="5">
        <v>7914.3159999999998</v>
      </c>
      <c r="G707">
        <f t="shared" ref="G707:G770" si="11">0.5*(0.382*(D707+E707)+0.618*(F707+C707))</f>
        <v>7882.951629000001</v>
      </c>
    </row>
    <row r="708" spans="1:7" x14ac:dyDescent="0.3">
      <c r="A708" s="5">
        <v>399001</v>
      </c>
      <c r="B708" s="6">
        <v>41242</v>
      </c>
      <c r="C708" s="5">
        <v>7808.9610000000002</v>
      </c>
      <c r="D708" s="5">
        <v>7919.3530000000001</v>
      </c>
      <c r="E708" s="5">
        <v>7808.9610000000002</v>
      </c>
      <c r="F708" s="5">
        <v>7853.9170000000004</v>
      </c>
      <c r="G708">
        <f t="shared" si="11"/>
        <v>7843.9372760000006</v>
      </c>
    </row>
    <row r="709" spans="1:7" x14ac:dyDescent="0.3">
      <c r="A709" s="5">
        <v>399001</v>
      </c>
      <c r="B709" s="6">
        <v>41243</v>
      </c>
      <c r="C709" s="5">
        <v>7903.2510000000002</v>
      </c>
      <c r="D709" s="5">
        <v>7960.982</v>
      </c>
      <c r="E709" s="5">
        <v>7786.8389999999999</v>
      </c>
      <c r="F709" s="5">
        <v>7808.5429999999997</v>
      </c>
      <c r="G709">
        <f t="shared" si="11"/>
        <v>7862.7781570000006</v>
      </c>
    </row>
    <row r="710" spans="1:7" x14ac:dyDescent="0.3">
      <c r="A710" s="5">
        <v>399001</v>
      </c>
      <c r="B710" s="6">
        <v>41246</v>
      </c>
      <c r="C710" s="5">
        <v>7710.875</v>
      </c>
      <c r="D710" s="5">
        <v>7951.6469999999999</v>
      </c>
      <c r="E710" s="5">
        <v>7698.8609999999999</v>
      </c>
      <c r="F710" s="5">
        <v>7903.2479999999996</v>
      </c>
      <c r="G710">
        <f t="shared" si="11"/>
        <v>7814.0110349999995</v>
      </c>
    </row>
    <row r="711" spans="1:7" x14ac:dyDescent="0.3">
      <c r="A711" s="5">
        <v>399001</v>
      </c>
      <c r="B711" s="6">
        <v>41247</v>
      </c>
      <c r="C711" s="5">
        <v>7801.7460000000001</v>
      </c>
      <c r="D711" s="5">
        <v>7828.1180000000004</v>
      </c>
      <c r="E711" s="5">
        <v>7660.45</v>
      </c>
      <c r="F711" s="5">
        <v>7684.4880000000003</v>
      </c>
      <c r="G711">
        <f t="shared" si="11"/>
        <v>7743.5627939999995</v>
      </c>
    </row>
    <row r="712" spans="1:7" x14ac:dyDescent="0.3">
      <c r="A712" s="5">
        <v>399001</v>
      </c>
      <c r="B712" s="6">
        <v>41248</v>
      </c>
      <c r="C712" s="5">
        <v>8091.6779999999999</v>
      </c>
      <c r="D712" s="5">
        <v>8150.3950000000004</v>
      </c>
      <c r="E712" s="5">
        <v>7782.6840000000002</v>
      </c>
      <c r="F712" s="5">
        <v>7783.0259999999998</v>
      </c>
      <c r="G712">
        <f t="shared" si="11"/>
        <v>7948.5016250000008</v>
      </c>
    </row>
    <row r="713" spans="1:7" x14ac:dyDescent="0.3">
      <c r="A713" s="5">
        <v>399001</v>
      </c>
      <c r="B713" s="6">
        <v>41249</v>
      </c>
      <c r="C713" s="5">
        <v>8071.491</v>
      </c>
      <c r="D713" s="5">
        <v>8135.143</v>
      </c>
      <c r="E713" s="5">
        <v>8010.2139999999999</v>
      </c>
      <c r="F713" s="5">
        <v>8081.82</v>
      </c>
      <c r="G713">
        <f t="shared" si="11"/>
        <v>8075.136285999999</v>
      </c>
    </row>
    <row r="714" spans="1:7" x14ac:dyDescent="0.3">
      <c r="A714" s="5">
        <v>399001</v>
      </c>
      <c r="B714" s="6">
        <v>41250</v>
      </c>
      <c r="C714" s="5">
        <v>8189.68</v>
      </c>
      <c r="D714" s="5">
        <v>8211.6360000000004</v>
      </c>
      <c r="E714" s="5">
        <v>8007.4009999999998</v>
      </c>
      <c r="F714" s="5">
        <v>8046.4840000000004</v>
      </c>
      <c r="G714">
        <f t="shared" si="11"/>
        <v>8114.810743</v>
      </c>
    </row>
    <row r="715" spans="1:7" x14ac:dyDescent="0.3">
      <c r="A715" s="5">
        <v>399001</v>
      </c>
      <c r="B715" s="6">
        <v>41253</v>
      </c>
      <c r="C715" s="5">
        <v>8265.7929999999997</v>
      </c>
      <c r="D715" s="5">
        <v>8285.65</v>
      </c>
      <c r="E715" s="5">
        <v>8150.0280000000002</v>
      </c>
      <c r="F715" s="5">
        <v>8199.1820000000007</v>
      </c>
      <c r="G715">
        <f t="shared" si="11"/>
        <v>8226.8917729999994</v>
      </c>
    </row>
    <row r="716" spans="1:7" x14ac:dyDescent="0.3">
      <c r="A716" s="5">
        <v>399001</v>
      </c>
      <c r="B716" s="6">
        <v>41254</v>
      </c>
      <c r="C716" s="5">
        <v>8220.5429999999997</v>
      </c>
      <c r="D716" s="5">
        <v>8285.8220000000001</v>
      </c>
      <c r="E716" s="5">
        <v>8201.2510000000002</v>
      </c>
      <c r="F716" s="5">
        <v>8230.0249999999996</v>
      </c>
      <c r="G716">
        <f t="shared" si="11"/>
        <v>8232.2564550000006</v>
      </c>
    </row>
    <row r="717" spans="1:7" x14ac:dyDescent="0.3">
      <c r="A717" s="5">
        <v>399001</v>
      </c>
      <c r="B717" s="6">
        <v>41255</v>
      </c>
      <c r="C717" s="5">
        <v>8246.0640000000003</v>
      </c>
      <c r="D717" s="5">
        <v>8278.4639999999999</v>
      </c>
      <c r="E717" s="5">
        <v>8168.6390000000001</v>
      </c>
      <c r="F717" s="5">
        <v>8221.3819999999996</v>
      </c>
      <c r="G717">
        <f t="shared" si="11"/>
        <v>8229.8374869999989</v>
      </c>
    </row>
    <row r="718" spans="1:7" x14ac:dyDescent="0.3">
      <c r="A718" s="5">
        <v>399001</v>
      </c>
      <c r="B718" s="6">
        <v>41256</v>
      </c>
      <c r="C718" s="5">
        <v>8171.3490000000002</v>
      </c>
      <c r="D718" s="5">
        <v>8259.91</v>
      </c>
      <c r="E718" s="5">
        <v>8171.3490000000002</v>
      </c>
      <c r="F718" s="5">
        <v>8222.5669999999991</v>
      </c>
      <c r="G718">
        <f t="shared" si="11"/>
        <v>8204.0905129999992</v>
      </c>
    </row>
    <row r="719" spans="1:7" x14ac:dyDescent="0.3">
      <c r="A719" s="5">
        <v>399001</v>
      </c>
      <c r="B719" s="6">
        <v>41257</v>
      </c>
      <c r="C719" s="5">
        <v>8530.8979999999992</v>
      </c>
      <c r="D719" s="5">
        <v>8536.5370000000003</v>
      </c>
      <c r="E719" s="5">
        <v>8183.7169999999996</v>
      </c>
      <c r="F719" s="5">
        <v>8183.7169999999996</v>
      </c>
      <c r="G719">
        <f t="shared" si="11"/>
        <v>8358.3845489999985</v>
      </c>
    </row>
    <row r="720" spans="1:7" x14ac:dyDescent="0.3">
      <c r="A720" s="5">
        <v>399001</v>
      </c>
      <c r="B720" s="6">
        <v>41260</v>
      </c>
      <c r="C720" s="5">
        <v>8600.3340000000007</v>
      </c>
      <c r="D720" s="5">
        <v>8659.0220000000008</v>
      </c>
      <c r="E720" s="5">
        <v>8545.0259999999998</v>
      </c>
      <c r="F720" s="5">
        <v>8545.0259999999998</v>
      </c>
      <c r="G720">
        <f t="shared" si="11"/>
        <v>8583.8894080000009</v>
      </c>
    </row>
    <row r="721" spans="1:7" x14ac:dyDescent="0.3">
      <c r="A721" s="5">
        <v>399001</v>
      </c>
      <c r="B721" s="6">
        <v>41261</v>
      </c>
      <c r="C721" s="5">
        <v>8592.634</v>
      </c>
      <c r="D721" s="5">
        <v>8711.7819999999992</v>
      </c>
      <c r="E721" s="5">
        <v>8511.3979999999992</v>
      </c>
      <c r="F721" s="5">
        <v>8576.27</v>
      </c>
      <c r="G721">
        <f t="shared" si="11"/>
        <v>8594.8187160000016</v>
      </c>
    </row>
    <row r="722" spans="1:7" x14ac:dyDescent="0.3">
      <c r="A722" s="5">
        <v>399001</v>
      </c>
      <c r="B722" s="6">
        <v>41262</v>
      </c>
      <c r="C722" s="5">
        <v>8639.5640000000003</v>
      </c>
      <c r="D722" s="5">
        <v>8686.1200000000008</v>
      </c>
      <c r="E722" s="5">
        <v>8558.2540000000008</v>
      </c>
      <c r="F722" s="5">
        <v>8579.6749999999993</v>
      </c>
      <c r="G722">
        <f t="shared" si="11"/>
        <v>8614.4202850000001</v>
      </c>
    </row>
    <row r="723" spans="1:7" x14ac:dyDescent="0.3">
      <c r="A723" s="5">
        <v>399001</v>
      </c>
      <c r="B723" s="6">
        <v>41263</v>
      </c>
      <c r="C723" s="5">
        <v>8693.2260000000006</v>
      </c>
      <c r="D723" s="5">
        <v>8719.875</v>
      </c>
      <c r="E723" s="5">
        <v>8532.7170000000006</v>
      </c>
      <c r="F723" s="5">
        <v>8604.2039999999997</v>
      </c>
      <c r="G723">
        <f t="shared" si="11"/>
        <v>8640.1509420000002</v>
      </c>
    </row>
    <row r="724" spans="1:7" x14ac:dyDescent="0.3">
      <c r="A724" s="5">
        <v>399001</v>
      </c>
      <c r="B724" s="6">
        <v>41264</v>
      </c>
      <c r="C724" s="5">
        <v>8658.348</v>
      </c>
      <c r="D724" s="5">
        <v>8815.0339999999997</v>
      </c>
      <c r="E724" s="5">
        <v>8630.67</v>
      </c>
      <c r="F724" s="5">
        <v>8702.7350000000006</v>
      </c>
      <c r="G724">
        <f t="shared" si="11"/>
        <v>8696.7041109999991</v>
      </c>
    </row>
    <row r="725" spans="1:7" x14ac:dyDescent="0.3">
      <c r="A725" s="5">
        <v>399001</v>
      </c>
      <c r="B725" s="6">
        <v>41267</v>
      </c>
      <c r="C725" s="5">
        <v>8631.3709999999992</v>
      </c>
      <c r="D725" s="5">
        <v>8702.0239999999994</v>
      </c>
      <c r="E725" s="5">
        <v>8605.9529999999995</v>
      </c>
      <c r="F725" s="5">
        <v>8647.4230000000007</v>
      </c>
      <c r="G725">
        <f t="shared" si="11"/>
        <v>8644.970953</v>
      </c>
    </row>
    <row r="726" spans="1:7" x14ac:dyDescent="0.3">
      <c r="A726" s="5">
        <v>399001</v>
      </c>
      <c r="B726" s="6">
        <v>41268</v>
      </c>
      <c r="C726" s="5">
        <v>8891.5709999999999</v>
      </c>
      <c r="D726" s="5">
        <v>8941.1450000000004</v>
      </c>
      <c r="E726" s="5">
        <v>8571.7000000000007</v>
      </c>
      <c r="F726" s="5">
        <v>8613.2790000000005</v>
      </c>
      <c r="G726">
        <f t="shared" si="11"/>
        <v>8753.952045</v>
      </c>
    </row>
    <row r="727" spans="1:7" x14ac:dyDescent="0.3">
      <c r="A727" s="5">
        <v>399001</v>
      </c>
      <c r="B727" s="6">
        <v>41269</v>
      </c>
      <c r="C727" s="5">
        <v>8940.68</v>
      </c>
      <c r="D727" s="5">
        <v>8941.1119999999992</v>
      </c>
      <c r="E727" s="5">
        <v>8872.5040000000008</v>
      </c>
      <c r="F727" s="5">
        <v>8887.3860000000004</v>
      </c>
      <c r="G727">
        <f t="shared" si="11"/>
        <v>8911.2730499999998</v>
      </c>
    </row>
    <row r="728" spans="1:7" x14ac:dyDescent="0.3">
      <c r="A728" s="5">
        <v>399001</v>
      </c>
      <c r="B728" s="6">
        <v>41270</v>
      </c>
      <c r="C728" s="5">
        <v>8939.85</v>
      </c>
      <c r="D728" s="5">
        <v>9036.9369999999999</v>
      </c>
      <c r="E728" s="5">
        <v>8910.7459999999992</v>
      </c>
      <c r="F728" s="5">
        <v>8976.6260000000002</v>
      </c>
      <c r="G728">
        <f t="shared" si="11"/>
        <v>8964.1985370000002</v>
      </c>
    </row>
    <row r="729" spans="1:7" x14ac:dyDescent="0.3">
      <c r="A729" s="5">
        <v>399001</v>
      </c>
      <c r="B729" s="6">
        <v>41271</v>
      </c>
      <c r="C729" s="5">
        <v>9026.99</v>
      </c>
      <c r="D729" s="5">
        <v>9038.616</v>
      </c>
      <c r="E729" s="5">
        <v>8926.9670000000006</v>
      </c>
      <c r="F729" s="5">
        <v>8953.3420000000006</v>
      </c>
      <c r="G729">
        <f t="shared" si="11"/>
        <v>8987.3489410000002</v>
      </c>
    </row>
    <row r="730" spans="1:7" x14ac:dyDescent="0.3">
      <c r="A730" s="5">
        <v>399001</v>
      </c>
      <c r="B730" s="6">
        <v>41274</v>
      </c>
      <c r="C730" s="5">
        <v>9116.4840000000004</v>
      </c>
      <c r="D730" s="5">
        <v>9119.1980000000003</v>
      </c>
      <c r="E730" s="5">
        <v>9007.1059999999998</v>
      </c>
      <c r="F730" s="5">
        <v>9042.9750000000004</v>
      </c>
      <c r="G730">
        <f t="shared" si="11"/>
        <v>9073.3968950000017</v>
      </c>
    </row>
    <row r="731" spans="1:7" x14ac:dyDescent="0.3">
      <c r="A731" s="5">
        <v>399001</v>
      </c>
      <c r="B731" s="6">
        <v>41278</v>
      </c>
      <c r="C731" s="5">
        <v>9096.0650000000005</v>
      </c>
      <c r="D731" s="5">
        <v>9217.0069999999996</v>
      </c>
      <c r="E731" s="5">
        <v>8991.7420000000002</v>
      </c>
      <c r="F731" s="5">
        <v>9204.1139999999996</v>
      </c>
      <c r="G731">
        <f t="shared" si="11"/>
        <v>9132.62637</v>
      </c>
    </row>
    <row r="732" spans="1:7" x14ac:dyDescent="0.3">
      <c r="A732" s="5">
        <v>399001</v>
      </c>
      <c r="B732" s="6">
        <v>41281</v>
      </c>
      <c r="C732" s="5">
        <v>9108.4650000000001</v>
      </c>
      <c r="D732" s="5">
        <v>9132.7860000000001</v>
      </c>
      <c r="E732" s="5">
        <v>9033.9529999999995</v>
      </c>
      <c r="F732" s="5">
        <v>9073.9680000000008</v>
      </c>
      <c r="G732">
        <f t="shared" si="11"/>
        <v>9088.2189460000009</v>
      </c>
    </row>
    <row r="733" spans="1:7" x14ac:dyDescent="0.3">
      <c r="A733" s="5">
        <v>399001</v>
      </c>
      <c r="B733" s="6">
        <v>41282</v>
      </c>
      <c r="C733" s="5">
        <v>9110.4509999999991</v>
      </c>
      <c r="D733" s="5">
        <v>9143.3889999999992</v>
      </c>
      <c r="E733" s="5">
        <v>9010.1579999999994</v>
      </c>
      <c r="F733" s="5">
        <v>9102.0329999999994</v>
      </c>
      <c r="G733">
        <f t="shared" si="11"/>
        <v>9094.985032999999</v>
      </c>
    </row>
    <row r="734" spans="1:7" x14ac:dyDescent="0.3">
      <c r="A734" s="5">
        <v>399001</v>
      </c>
      <c r="B734" s="6">
        <v>41283</v>
      </c>
      <c r="C734" s="5">
        <v>9154.8739999999998</v>
      </c>
      <c r="D734" s="5">
        <v>9178.8330000000005</v>
      </c>
      <c r="E734" s="5">
        <v>9066.8230000000003</v>
      </c>
      <c r="F734" s="5">
        <v>9077.4989999999998</v>
      </c>
      <c r="G734">
        <f t="shared" si="11"/>
        <v>9118.7235529999998</v>
      </c>
    </row>
    <row r="735" spans="1:7" x14ac:dyDescent="0.3">
      <c r="A735" s="5">
        <v>399001</v>
      </c>
      <c r="B735" s="6">
        <v>41284</v>
      </c>
      <c r="C735" s="5">
        <v>9170.0550000000003</v>
      </c>
      <c r="D735" s="5">
        <v>9262.6659999999993</v>
      </c>
      <c r="E735" s="5">
        <v>9121.5879999999997</v>
      </c>
      <c r="F735" s="5">
        <v>9151.8130000000001</v>
      </c>
      <c r="G735">
        <f t="shared" si="11"/>
        <v>9172.8497260000004</v>
      </c>
    </row>
    <row r="736" spans="1:7" x14ac:dyDescent="0.3">
      <c r="A736" s="5">
        <v>399001</v>
      </c>
      <c r="B736" s="6">
        <v>41285</v>
      </c>
      <c r="C736" s="5">
        <v>9017.7330000000002</v>
      </c>
      <c r="D736" s="5">
        <v>9219.1759999999995</v>
      </c>
      <c r="E736" s="5">
        <v>8988.2999999999993</v>
      </c>
      <c r="F736" s="5">
        <v>9185.1720000000005</v>
      </c>
      <c r="G736">
        <f t="shared" si="11"/>
        <v>9102.3255609999997</v>
      </c>
    </row>
    <row r="737" spans="1:7" x14ac:dyDescent="0.3">
      <c r="A737" s="5">
        <v>399001</v>
      </c>
      <c r="B737" s="6">
        <v>41288</v>
      </c>
      <c r="C737" s="5">
        <v>9316.2729999999992</v>
      </c>
      <c r="D737" s="5">
        <v>9330.5910000000003</v>
      </c>
      <c r="E737" s="5">
        <v>8976.02</v>
      </c>
      <c r="F737" s="5">
        <v>8981.7389999999996</v>
      </c>
      <c r="G737">
        <f t="shared" si="11"/>
        <v>9150.6484089999994</v>
      </c>
    </row>
    <row r="738" spans="1:7" x14ac:dyDescent="0.3">
      <c r="A738" s="5">
        <v>399001</v>
      </c>
      <c r="B738" s="6">
        <v>41289</v>
      </c>
      <c r="C738" s="5">
        <v>9381.6929999999993</v>
      </c>
      <c r="D738" s="5">
        <v>9432.84</v>
      </c>
      <c r="E738" s="5">
        <v>9312.8690000000006</v>
      </c>
      <c r="F738" s="5">
        <v>9332.9030000000002</v>
      </c>
      <c r="G738">
        <f t="shared" si="11"/>
        <v>9363.2405830000007</v>
      </c>
    </row>
    <row r="739" spans="1:7" x14ac:dyDescent="0.3">
      <c r="A739" s="5">
        <v>399001</v>
      </c>
      <c r="B739" s="6">
        <v>41290</v>
      </c>
      <c r="C739" s="5">
        <v>9355.4770000000008</v>
      </c>
      <c r="D739" s="5">
        <v>9438.125</v>
      </c>
      <c r="E739" s="5">
        <v>9232.3340000000007</v>
      </c>
      <c r="F739" s="5">
        <v>9359.3389999999999</v>
      </c>
      <c r="G739">
        <f t="shared" si="11"/>
        <v>9348.9358130000001</v>
      </c>
    </row>
    <row r="740" spans="1:7" x14ac:dyDescent="0.3">
      <c r="A740" s="5">
        <v>399001</v>
      </c>
      <c r="B740" s="6">
        <v>41291</v>
      </c>
      <c r="C740" s="5">
        <v>9309.23</v>
      </c>
      <c r="D740" s="5">
        <v>9373.4130000000005</v>
      </c>
      <c r="E740" s="5">
        <v>9258.5759999999991</v>
      </c>
      <c r="F740" s="5">
        <v>9335.0450000000001</v>
      </c>
      <c r="G740">
        <f t="shared" si="11"/>
        <v>9319.7908740000021</v>
      </c>
    </row>
    <row r="741" spans="1:7" x14ac:dyDescent="0.3">
      <c r="A741" s="5">
        <v>399001</v>
      </c>
      <c r="B741" s="6">
        <v>41292</v>
      </c>
      <c r="C741" s="5">
        <v>9432.2950000000001</v>
      </c>
      <c r="D741" s="5">
        <v>9475.4660000000003</v>
      </c>
      <c r="E741" s="5">
        <v>9286.0470000000005</v>
      </c>
      <c r="F741" s="5">
        <v>9358.3989999999994</v>
      </c>
      <c r="G741">
        <f t="shared" si="11"/>
        <v>9389.7734289999989</v>
      </c>
    </row>
    <row r="742" spans="1:7" x14ac:dyDescent="0.3">
      <c r="A742" s="5">
        <v>399001</v>
      </c>
      <c r="B742" s="6">
        <v>41295</v>
      </c>
      <c r="C742" s="5">
        <v>9562.8459999999995</v>
      </c>
      <c r="D742" s="5">
        <v>9562.8459999999995</v>
      </c>
      <c r="E742" s="5">
        <v>9465.89</v>
      </c>
      <c r="F742" s="5">
        <v>9543.2420000000002</v>
      </c>
      <c r="G742">
        <f t="shared" si="11"/>
        <v>9538.2697679999983</v>
      </c>
    </row>
    <row r="743" spans="1:7" x14ac:dyDescent="0.3">
      <c r="A743" s="5">
        <v>399001</v>
      </c>
      <c r="B743" s="6">
        <v>41296</v>
      </c>
      <c r="C743" s="5">
        <v>9536.3559999999998</v>
      </c>
      <c r="D743" s="5">
        <v>9623.0149999999994</v>
      </c>
      <c r="E743" s="5">
        <v>9456.2070000000003</v>
      </c>
      <c r="F743" s="5">
        <v>9591.8220000000001</v>
      </c>
      <c r="G743">
        <f t="shared" si="11"/>
        <v>9554.7384039999997</v>
      </c>
    </row>
    <row r="744" spans="1:7" x14ac:dyDescent="0.3">
      <c r="A744" s="5">
        <v>399001</v>
      </c>
      <c r="B744" s="6">
        <v>41297</v>
      </c>
      <c r="C744" s="5">
        <v>9548.3109999999997</v>
      </c>
      <c r="D744" s="5">
        <v>9566.527</v>
      </c>
      <c r="E744" s="5">
        <v>9434.0229999999992</v>
      </c>
      <c r="F744" s="5">
        <v>9495.732</v>
      </c>
      <c r="G744">
        <f t="shared" si="11"/>
        <v>9513.7143369999994</v>
      </c>
    </row>
    <row r="745" spans="1:7" x14ac:dyDescent="0.3">
      <c r="A745" s="5">
        <v>399001</v>
      </c>
      <c r="B745" s="6">
        <v>41298</v>
      </c>
      <c r="C745" s="5">
        <v>9444.0820000000003</v>
      </c>
      <c r="D745" s="5">
        <v>9736.1239999999998</v>
      </c>
      <c r="E745" s="5">
        <v>9385.4549999999999</v>
      </c>
      <c r="F745" s="5">
        <v>9540.6280000000006</v>
      </c>
      <c r="G745">
        <f t="shared" si="11"/>
        <v>9518.4969789999996</v>
      </c>
    </row>
    <row r="746" spans="1:7" x14ac:dyDescent="0.3">
      <c r="A746" s="5">
        <v>399001</v>
      </c>
      <c r="B746" s="6">
        <v>41299</v>
      </c>
      <c r="C746" s="5">
        <v>9357.1299999999992</v>
      </c>
      <c r="D746" s="5">
        <v>9445.9989999999998</v>
      </c>
      <c r="E746" s="5">
        <v>9353.3870000000006</v>
      </c>
      <c r="F746" s="5">
        <v>9432.6059999999998</v>
      </c>
      <c r="G746">
        <f t="shared" si="11"/>
        <v>9396.7111499999992</v>
      </c>
    </row>
    <row r="747" spans="1:7" x14ac:dyDescent="0.3">
      <c r="A747" s="5">
        <v>399001</v>
      </c>
      <c r="B747" s="6">
        <v>41302</v>
      </c>
      <c r="C747" s="5">
        <v>9618.9189999999999</v>
      </c>
      <c r="D747" s="5">
        <v>9618.9189999999999</v>
      </c>
      <c r="E747" s="5">
        <v>9361.3119999999999</v>
      </c>
      <c r="F747" s="5">
        <v>9361.3119999999999</v>
      </c>
      <c r="G747">
        <f t="shared" si="11"/>
        <v>9490.1154999999999</v>
      </c>
    </row>
    <row r="748" spans="1:7" x14ac:dyDescent="0.3">
      <c r="A748" s="5">
        <v>399001</v>
      </c>
      <c r="B748" s="6">
        <v>41303</v>
      </c>
      <c r="C748" s="5">
        <v>9704.6560000000009</v>
      </c>
      <c r="D748" s="5">
        <v>9735.2219999999998</v>
      </c>
      <c r="E748" s="5">
        <v>9627.6569999999992</v>
      </c>
      <c r="F748" s="5">
        <v>9636.3250000000007</v>
      </c>
      <c r="G748">
        <f t="shared" si="11"/>
        <v>9674.6730180000013</v>
      </c>
    </row>
    <row r="749" spans="1:7" x14ac:dyDescent="0.3">
      <c r="A749" s="5">
        <v>399001</v>
      </c>
      <c r="B749" s="6">
        <v>41304</v>
      </c>
      <c r="C749" s="5">
        <v>9783.8410000000003</v>
      </c>
      <c r="D749" s="5">
        <v>9788.4689999999991</v>
      </c>
      <c r="E749" s="5">
        <v>9667.6759999999995</v>
      </c>
      <c r="F749" s="5">
        <v>9695.4060000000009</v>
      </c>
      <c r="G749">
        <f t="shared" si="11"/>
        <v>9735.211018</v>
      </c>
    </row>
    <row r="750" spans="1:7" x14ac:dyDescent="0.3">
      <c r="A750" s="5">
        <v>399001</v>
      </c>
      <c r="B750" s="6">
        <v>41305</v>
      </c>
      <c r="C750" s="5">
        <v>9667.6720000000005</v>
      </c>
      <c r="D750" s="5">
        <v>9804.7270000000008</v>
      </c>
      <c r="E750" s="5">
        <v>9637.5779999999995</v>
      </c>
      <c r="F750" s="5">
        <v>9788.2630000000008</v>
      </c>
      <c r="G750">
        <f t="shared" si="11"/>
        <v>9725.3641700000007</v>
      </c>
    </row>
    <row r="751" spans="1:7" x14ac:dyDescent="0.3">
      <c r="A751" s="5">
        <v>399001</v>
      </c>
      <c r="B751" s="6">
        <v>41306</v>
      </c>
      <c r="C751" s="5">
        <v>9820.2939999999999</v>
      </c>
      <c r="D751" s="5">
        <v>9820.8269999999993</v>
      </c>
      <c r="E751" s="5">
        <v>9609.8359999999993</v>
      </c>
      <c r="F751" s="5">
        <v>9648.9169999999995</v>
      </c>
      <c r="G751">
        <f t="shared" si="11"/>
        <v>9727.2428319999999</v>
      </c>
    </row>
    <row r="752" spans="1:7" x14ac:dyDescent="0.3">
      <c r="A752" s="5">
        <v>399001</v>
      </c>
      <c r="B752" s="6">
        <v>41309</v>
      </c>
      <c r="C752" s="5">
        <v>9760.8310000000001</v>
      </c>
      <c r="D752" s="5">
        <v>9858.5669999999991</v>
      </c>
      <c r="E752" s="5">
        <v>9693.6180000000004</v>
      </c>
      <c r="F752" s="5">
        <v>9830.8950000000004</v>
      </c>
      <c r="G752">
        <f t="shared" si="11"/>
        <v>9788.3106690000004</v>
      </c>
    </row>
    <row r="753" spans="1:7" x14ac:dyDescent="0.3">
      <c r="A753" s="5">
        <v>399001</v>
      </c>
      <c r="B753" s="6">
        <v>41310</v>
      </c>
      <c r="C753" s="5">
        <v>9945.9760000000006</v>
      </c>
      <c r="D753" s="5">
        <v>9971.64</v>
      </c>
      <c r="E753" s="5">
        <v>9709.5969999999998</v>
      </c>
      <c r="F753" s="5">
        <v>9717.5550000000003</v>
      </c>
      <c r="G753">
        <f t="shared" si="11"/>
        <v>9835.1473460000016</v>
      </c>
    </row>
    <row r="754" spans="1:7" x14ac:dyDescent="0.3">
      <c r="A754" s="5">
        <v>399001</v>
      </c>
      <c r="B754" s="6">
        <v>41311</v>
      </c>
      <c r="C754" s="5">
        <v>9922.7180000000008</v>
      </c>
      <c r="D754" s="5">
        <v>9973.5370000000003</v>
      </c>
      <c r="E754" s="5">
        <v>9884.1270000000004</v>
      </c>
      <c r="F754" s="5">
        <v>9942.0380000000005</v>
      </c>
      <c r="G754">
        <f t="shared" si="11"/>
        <v>9931.0234280000004</v>
      </c>
    </row>
    <row r="755" spans="1:7" x14ac:dyDescent="0.3">
      <c r="A755" s="5">
        <v>399001</v>
      </c>
      <c r="B755" s="6">
        <v>41312</v>
      </c>
      <c r="C755" s="5">
        <v>9904.7749999999996</v>
      </c>
      <c r="D755" s="5">
        <v>9934.2950000000001</v>
      </c>
      <c r="E755" s="5">
        <v>9782.5</v>
      </c>
      <c r="F755" s="5">
        <v>9896.2250000000004</v>
      </c>
      <c r="G755">
        <f t="shared" si="11"/>
        <v>9884.4168449999997</v>
      </c>
    </row>
    <row r="756" spans="1:7" x14ac:dyDescent="0.3">
      <c r="A756" s="5">
        <v>399001</v>
      </c>
      <c r="B756" s="6">
        <v>41313</v>
      </c>
      <c r="C756" s="5">
        <v>9989.0930000000008</v>
      </c>
      <c r="D756" s="5">
        <v>10057.972</v>
      </c>
      <c r="E756" s="5">
        <v>9880.26</v>
      </c>
      <c r="F756" s="5">
        <v>9880.26</v>
      </c>
      <c r="G756">
        <f t="shared" si="11"/>
        <v>9947.8323890000011</v>
      </c>
    </row>
    <row r="757" spans="1:7" x14ac:dyDescent="0.3">
      <c r="A757" s="5">
        <v>399001</v>
      </c>
      <c r="B757" s="6">
        <v>41323</v>
      </c>
      <c r="C757" s="5">
        <v>9795.9079999999994</v>
      </c>
      <c r="D757" s="5">
        <v>10049.534</v>
      </c>
      <c r="E757" s="5">
        <v>9765.9089999999997</v>
      </c>
      <c r="F757" s="5">
        <v>10036.380999999999</v>
      </c>
      <c r="G757">
        <f t="shared" si="11"/>
        <v>9912.9269139999997</v>
      </c>
    </row>
    <row r="758" spans="1:7" x14ac:dyDescent="0.3">
      <c r="A758" s="5">
        <v>399001</v>
      </c>
      <c r="B758" s="6">
        <v>41324</v>
      </c>
      <c r="C758" s="5">
        <v>9550.9310000000005</v>
      </c>
      <c r="D758" s="5">
        <v>9787.0419999999995</v>
      </c>
      <c r="E758" s="5">
        <v>9519.74</v>
      </c>
      <c r="F758" s="5">
        <v>9787.0419999999995</v>
      </c>
      <c r="G758">
        <f t="shared" si="11"/>
        <v>9663.0290189999996</v>
      </c>
    </row>
    <row r="759" spans="1:7" x14ac:dyDescent="0.3">
      <c r="A759" s="5">
        <v>399001</v>
      </c>
      <c r="B759" s="6">
        <v>41325</v>
      </c>
      <c r="C759" s="5">
        <v>9645.8709999999992</v>
      </c>
      <c r="D759" s="5">
        <v>9646.598</v>
      </c>
      <c r="E759" s="5">
        <v>9510.7569999999996</v>
      </c>
      <c r="F759" s="5">
        <v>9548.1749999999993</v>
      </c>
      <c r="G759">
        <f t="shared" si="11"/>
        <v>9590.0150189999986</v>
      </c>
    </row>
    <row r="760" spans="1:7" x14ac:dyDescent="0.3">
      <c r="A760" s="5">
        <v>399001</v>
      </c>
      <c r="B760" s="6">
        <v>41326</v>
      </c>
      <c r="C760" s="5">
        <v>9396.1080000000002</v>
      </c>
      <c r="D760" s="5">
        <v>9553.759</v>
      </c>
      <c r="E760" s="5">
        <v>9290.1939999999995</v>
      </c>
      <c r="F760" s="5">
        <v>9553.759</v>
      </c>
      <c r="G760">
        <f t="shared" si="11"/>
        <v>9454.7039259999983</v>
      </c>
    </row>
    <row r="761" spans="1:7" x14ac:dyDescent="0.3">
      <c r="A761" s="5">
        <v>399001</v>
      </c>
      <c r="B761" s="6">
        <v>41327</v>
      </c>
      <c r="C761" s="5">
        <v>9364.5400000000009</v>
      </c>
      <c r="D761" s="5">
        <v>9454.1479999999992</v>
      </c>
      <c r="E761" s="5">
        <v>9353.8649999999998</v>
      </c>
      <c r="F761" s="5">
        <v>9386.4660000000003</v>
      </c>
      <c r="G761">
        <f t="shared" si="11"/>
        <v>9386.3913370000009</v>
      </c>
    </row>
    <row r="762" spans="1:7" x14ac:dyDescent="0.3">
      <c r="A762" s="5">
        <v>399001</v>
      </c>
      <c r="B762" s="6">
        <v>41330</v>
      </c>
      <c r="C762" s="5">
        <v>9342.3700000000008</v>
      </c>
      <c r="D762" s="5">
        <v>9449.3230000000003</v>
      </c>
      <c r="E762" s="5">
        <v>9305.0630000000001</v>
      </c>
      <c r="F762" s="5">
        <v>9399.4539999999997</v>
      </c>
      <c r="G762">
        <f t="shared" si="11"/>
        <v>9373.3113420000009</v>
      </c>
    </row>
    <row r="763" spans="1:7" x14ac:dyDescent="0.3">
      <c r="A763" s="5">
        <v>399001</v>
      </c>
      <c r="B763" s="6">
        <v>41331</v>
      </c>
      <c r="C763" s="5">
        <v>9208.0319999999992</v>
      </c>
      <c r="D763" s="5">
        <v>9428.7749999999996</v>
      </c>
      <c r="E763" s="5">
        <v>9193.9259999999995</v>
      </c>
      <c r="F763" s="5">
        <v>9291.8819999999996</v>
      </c>
      <c r="G763">
        <f t="shared" si="11"/>
        <v>9273.4093169999978</v>
      </c>
    </row>
    <row r="764" spans="1:7" x14ac:dyDescent="0.3">
      <c r="A764" s="5">
        <v>399001</v>
      </c>
      <c r="B764" s="6">
        <v>41332</v>
      </c>
      <c r="C764" s="5">
        <v>9333.2369999999992</v>
      </c>
      <c r="D764" s="5">
        <v>9375.7160000000003</v>
      </c>
      <c r="E764" s="5">
        <v>9232.8770000000004</v>
      </c>
      <c r="F764" s="5">
        <v>9241.66</v>
      </c>
      <c r="G764">
        <f t="shared" si="11"/>
        <v>9293.8844360000003</v>
      </c>
    </row>
    <row r="765" spans="1:7" x14ac:dyDescent="0.3">
      <c r="A765" s="5">
        <v>399001</v>
      </c>
      <c r="B765" s="6">
        <v>41333</v>
      </c>
      <c r="C765" s="5">
        <v>9641.4359999999997</v>
      </c>
      <c r="D765" s="5">
        <v>9641.4359999999997</v>
      </c>
      <c r="E765" s="5">
        <v>9350.6450000000004</v>
      </c>
      <c r="F765" s="5">
        <v>9393.3320000000003</v>
      </c>
      <c r="G765">
        <f t="shared" si="11"/>
        <v>9509.2307829999991</v>
      </c>
    </row>
    <row r="766" spans="1:7" x14ac:dyDescent="0.3">
      <c r="A766" s="5">
        <v>399001</v>
      </c>
      <c r="B766" s="6">
        <v>41334</v>
      </c>
      <c r="C766" s="5">
        <v>9650.1440000000002</v>
      </c>
      <c r="D766" s="5">
        <v>9679.4449999999997</v>
      </c>
      <c r="E766" s="5">
        <v>9497.7139999999999</v>
      </c>
      <c r="F766" s="5">
        <v>9630.8709999999992</v>
      </c>
      <c r="G766">
        <f t="shared" si="11"/>
        <v>9620.6710039999998</v>
      </c>
    </row>
    <row r="767" spans="1:7" x14ac:dyDescent="0.3">
      <c r="A767" s="5">
        <v>399001</v>
      </c>
      <c r="B767" s="6">
        <v>41337</v>
      </c>
      <c r="C767" s="5">
        <v>9139.7510000000002</v>
      </c>
      <c r="D767" s="5">
        <v>9397.8220000000001</v>
      </c>
      <c r="E767" s="5">
        <v>9081.4369999999999</v>
      </c>
      <c r="F767" s="5">
        <v>9393.73</v>
      </c>
      <c r="G767">
        <f t="shared" si="11"/>
        <v>9256.3840979999986</v>
      </c>
    </row>
    <row r="768" spans="1:7" x14ac:dyDescent="0.3">
      <c r="A768" s="5">
        <v>399001</v>
      </c>
      <c r="B768" s="6">
        <v>41338</v>
      </c>
      <c r="C768" s="5">
        <v>9341.3529999999992</v>
      </c>
      <c r="D768" s="5">
        <v>9353.2549999999992</v>
      </c>
      <c r="E768" s="5">
        <v>9085.357</v>
      </c>
      <c r="F768" s="5">
        <v>9138.4959999999992</v>
      </c>
      <c r="G768">
        <f t="shared" si="11"/>
        <v>9232.0482329999995</v>
      </c>
    </row>
    <row r="769" spans="1:7" x14ac:dyDescent="0.3">
      <c r="A769" s="5">
        <v>399001</v>
      </c>
      <c r="B769" s="6">
        <v>41339</v>
      </c>
      <c r="C769" s="5">
        <v>9431.1650000000009</v>
      </c>
      <c r="D769" s="5">
        <v>9444.9869999999992</v>
      </c>
      <c r="E769" s="5">
        <v>9342.3760000000002</v>
      </c>
      <c r="F769" s="5">
        <v>9396.75</v>
      </c>
      <c r="G769">
        <f t="shared" si="11"/>
        <v>9406.2120680000007</v>
      </c>
    </row>
    <row r="770" spans="1:7" x14ac:dyDescent="0.3">
      <c r="A770" s="5">
        <v>399001</v>
      </c>
      <c r="B770" s="6">
        <v>41340</v>
      </c>
      <c r="C770" s="5">
        <v>9393.6919999999991</v>
      </c>
      <c r="D770" s="5">
        <v>9506.2900000000009</v>
      </c>
      <c r="E770" s="5">
        <v>9268.4770000000008</v>
      </c>
      <c r="F770" s="5">
        <v>9409.2049999999999</v>
      </c>
      <c r="G770">
        <f t="shared" si="11"/>
        <v>9396.0756699999984</v>
      </c>
    </row>
    <row r="771" spans="1:7" x14ac:dyDescent="0.3">
      <c r="A771" s="5">
        <v>399001</v>
      </c>
      <c r="B771" s="6">
        <v>41341</v>
      </c>
      <c r="C771" s="5">
        <v>9285.8330000000005</v>
      </c>
      <c r="D771" s="5">
        <v>9417.3009999999995</v>
      </c>
      <c r="E771" s="5">
        <v>9282.5280000000002</v>
      </c>
      <c r="F771" s="5">
        <v>9396.85</v>
      </c>
      <c r="G771">
        <f t="shared" ref="G771:G834" si="12">0.5*(0.382*(D771+E771)+0.618*(F771+C771))</f>
        <v>9344.6163859999997</v>
      </c>
    </row>
    <row r="772" spans="1:7" x14ac:dyDescent="0.3">
      <c r="A772" s="5">
        <v>399001</v>
      </c>
      <c r="B772" s="6">
        <v>41344</v>
      </c>
      <c r="C772" s="5">
        <v>9277.1579999999994</v>
      </c>
      <c r="D772" s="5">
        <v>9340.91</v>
      </c>
      <c r="E772" s="5">
        <v>9155.94</v>
      </c>
      <c r="F772" s="5">
        <v>9256.9639999999999</v>
      </c>
      <c r="G772">
        <f t="shared" si="12"/>
        <v>9259.942047999999</v>
      </c>
    </row>
    <row r="773" spans="1:7" x14ac:dyDescent="0.3">
      <c r="A773" s="5">
        <v>399001</v>
      </c>
      <c r="B773" s="6">
        <v>41345</v>
      </c>
      <c r="C773" s="5">
        <v>9163.643</v>
      </c>
      <c r="D773" s="5">
        <v>9396.4140000000007</v>
      </c>
      <c r="E773" s="5">
        <v>9082.5750000000007</v>
      </c>
      <c r="F773" s="5">
        <v>9268.1720000000005</v>
      </c>
      <c r="G773">
        <f t="shared" si="12"/>
        <v>9224.9177340000024</v>
      </c>
    </row>
    <row r="774" spans="1:7" x14ac:dyDescent="0.3">
      <c r="A774" s="5">
        <v>399001</v>
      </c>
      <c r="B774" s="6">
        <v>41346</v>
      </c>
      <c r="C774" s="5">
        <v>9073.2209999999995</v>
      </c>
      <c r="D774" s="5">
        <v>9159.1360000000004</v>
      </c>
      <c r="E774" s="5">
        <v>9028.7620000000006</v>
      </c>
      <c r="F774" s="5">
        <v>9150.9470000000001</v>
      </c>
      <c r="G774">
        <f t="shared" si="12"/>
        <v>9105.1564299999991</v>
      </c>
    </row>
    <row r="775" spans="1:7" x14ac:dyDescent="0.3">
      <c r="A775" s="5">
        <v>399001</v>
      </c>
      <c r="B775" s="6">
        <v>41347</v>
      </c>
      <c r="C775" s="5">
        <v>9087.2530000000006</v>
      </c>
      <c r="D775" s="5">
        <v>9137.5460000000003</v>
      </c>
      <c r="E775" s="5">
        <v>9009.0120000000006</v>
      </c>
      <c r="F775" s="5">
        <v>9029.8379999999997</v>
      </c>
      <c r="G775">
        <f t="shared" si="12"/>
        <v>9064.1736970000002</v>
      </c>
    </row>
    <row r="776" spans="1:7" x14ac:dyDescent="0.3">
      <c r="A776" s="5">
        <v>399001</v>
      </c>
      <c r="B776" s="6">
        <v>41348</v>
      </c>
      <c r="C776" s="5">
        <v>9099.2870000000003</v>
      </c>
      <c r="D776" s="5">
        <v>9312.1260000000002</v>
      </c>
      <c r="E776" s="5">
        <v>8937.0689999999995</v>
      </c>
      <c r="F776" s="5">
        <v>9087.3700000000008</v>
      </c>
      <c r="G776">
        <f t="shared" si="12"/>
        <v>9105.2732579999993</v>
      </c>
    </row>
    <row r="777" spans="1:7" x14ac:dyDescent="0.3">
      <c r="A777" s="5">
        <v>399001</v>
      </c>
      <c r="B777" s="6">
        <v>41351</v>
      </c>
      <c r="C777" s="5">
        <v>8999.018</v>
      </c>
      <c r="D777" s="5">
        <v>9152.3019999999997</v>
      </c>
      <c r="E777" s="5">
        <v>8975.6299999999992</v>
      </c>
      <c r="F777" s="5">
        <v>9048.3610000000008</v>
      </c>
      <c r="G777">
        <f t="shared" si="12"/>
        <v>9039.0751230000005</v>
      </c>
    </row>
    <row r="778" spans="1:7" x14ac:dyDescent="0.3">
      <c r="A778" s="5">
        <v>399001</v>
      </c>
      <c r="B778" s="6">
        <v>41352</v>
      </c>
      <c r="C778" s="5">
        <v>9034.0380000000005</v>
      </c>
      <c r="D778" s="5">
        <v>9081.0319999999992</v>
      </c>
      <c r="E778" s="5">
        <v>8930.0619999999999</v>
      </c>
      <c r="F778" s="5">
        <v>9013.2929999999997</v>
      </c>
      <c r="G778">
        <f t="shared" si="12"/>
        <v>9016.7442329999994</v>
      </c>
    </row>
    <row r="779" spans="1:7" x14ac:dyDescent="0.3">
      <c r="A779" s="5">
        <v>399001</v>
      </c>
      <c r="B779" s="6">
        <v>41353</v>
      </c>
      <c r="C779" s="5">
        <v>9317.9699999999993</v>
      </c>
      <c r="D779" s="5">
        <v>9329.723</v>
      </c>
      <c r="E779" s="5">
        <v>9027.8169999999991</v>
      </c>
      <c r="F779" s="5">
        <v>9035.652</v>
      </c>
      <c r="G779">
        <f t="shared" si="12"/>
        <v>9177.5593379999991</v>
      </c>
    </row>
    <row r="780" spans="1:7" x14ac:dyDescent="0.3">
      <c r="A780" s="5">
        <v>399001</v>
      </c>
      <c r="B780" s="6">
        <v>41354</v>
      </c>
      <c r="C780" s="5">
        <v>9326.2939999999999</v>
      </c>
      <c r="D780" s="5">
        <v>9382.9079999999994</v>
      </c>
      <c r="E780" s="5">
        <v>9263.5239999999994</v>
      </c>
      <c r="F780" s="5">
        <v>9315.8590000000004</v>
      </c>
      <c r="G780">
        <f t="shared" si="12"/>
        <v>9321.8937889999997</v>
      </c>
    </row>
    <row r="781" spans="1:7" x14ac:dyDescent="0.3">
      <c r="A781" s="5">
        <v>399001</v>
      </c>
      <c r="B781" s="6">
        <v>41355</v>
      </c>
      <c r="C781" s="5">
        <v>9343.4120000000003</v>
      </c>
      <c r="D781" s="5">
        <v>9371.8989999999994</v>
      </c>
      <c r="E781" s="5">
        <v>9285.8459999999995</v>
      </c>
      <c r="F781" s="5">
        <v>9319.2170000000006</v>
      </c>
      <c r="G781">
        <f t="shared" si="12"/>
        <v>9330.3816559999996</v>
      </c>
    </row>
    <row r="782" spans="1:7" x14ac:dyDescent="0.3">
      <c r="A782" s="5">
        <v>399001</v>
      </c>
      <c r="B782" s="6">
        <v>41358</v>
      </c>
      <c r="C782" s="5">
        <v>9313.1280000000006</v>
      </c>
      <c r="D782" s="5">
        <v>9393.4779999999992</v>
      </c>
      <c r="E782" s="5">
        <v>9279.9539999999997</v>
      </c>
      <c r="F782" s="5">
        <v>9368.8880000000008</v>
      </c>
      <c r="G782">
        <f t="shared" si="12"/>
        <v>9339.3684560000002</v>
      </c>
    </row>
    <row r="783" spans="1:7" x14ac:dyDescent="0.3">
      <c r="A783" s="5">
        <v>399001</v>
      </c>
      <c r="B783" s="6">
        <v>41359</v>
      </c>
      <c r="C783" s="5">
        <v>9226.6360000000004</v>
      </c>
      <c r="D783" s="5">
        <v>9339.3459999999995</v>
      </c>
      <c r="E783" s="5">
        <v>9149.1409999999996</v>
      </c>
      <c r="F783" s="5">
        <v>9290.0519999999997</v>
      </c>
      <c r="G783">
        <f t="shared" si="12"/>
        <v>9252.957609000001</v>
      </c>
    </row>
    <row r="784" spans="1:7" x14ac:dyDescent="0.3">
      <c r="A784" s="5">
        <v>399001</v>
      </c>
      <c r="B784" s="6">
        <v>41360</v>
      </c>
      <c r="C784" s="5">
        <v>9225.1260000000002</v>
      </c>
      <c r="D784" s="5">
        <v>9357.5239999999994</v>
      </c>
      <c r="E784" s="5">
        <v>9168.6260000000002</v>
      </c>
      <c r="F784" s="5">
        <v>9220.3490000000002</v>
      </c>
      <c r="G784">
        <f t="shared" si="12"/>
        <v>9238.146424999999</v>
      </c>
    </row>
    <row r="785" spans="1:7" x14ac:dyDescent="0.3">
      <c r="A785" s="5">
        <v>399001</v>
      </c>
      <c r="B785" s="6">
        <v>41361</v>
      </c>
      <c r="C785" s="5">
        <v>8959.2620000000006</v>
      </c>
      <c r="D785" s="5">
        <v>9099.4789999999994</v>
      </c>
      <c r="E785" s="5">
        <v>8946.1730000000007</v>
      </c>
      <c r="F785" s="5">
        <v>9099.4789999999994</v>
      </c>
      <c r="G785">
        <f t="shared" si="12"/>
        <v>9026.8705010000012</v>
      </c>
    </row>
    <row r="786" spans="1:7" x14ac:dyDescent="0.3">
      <c r="A786" s="5">
        <v>399001</v>
      </c>
      <c r="B786" s="6">
        <v>41362</v>
      </c>
      <c r="C786" s="5">
        <v>8889.7690000000002</v>
      </c>
      <c r="D786" s="5">
        <v>8996.4279999999999</v>
      </c>
      <c r="E786" s="5">
        <v>8879.2929999999997</v>
      </c>
      <c r="F786" s="5">
        <v>8976.08</v>
      </c>
      <c r="G786">
        <f t="shared" si="12"/>
        <v>8934.8100520000007</v>
      </c>
    </row>
    <row r="787" spans="1:7" x14ac:dyDescent="0.3">
      <c r="A787" s="5">
        <v>399001</v>
      </c>
      <c r="B787" s="6">
        <v>41365</v>
      </c>
      <c r="C787" s="5">
        <v>8937.7549999999992</v>
      </c>
      <c r="D787" s="5">
        <v>9000.2049999999999</v>
      </c>
      <c r="E787" s="5">
        <v>8884.1749999999993</v>
      </c>
      <c r="F787" s="5">
        <v>8901.643</v>
      </c>
      <c r="G787">
        <f t="shared" si="12"/>
        <v>8928.2905620000001</v>
      </c>
    </row>
    <row r="788" spans="1:7" x14ac:dyDescent="0.3">
      <c r="A788" s="5">
        <v>399001</v>
      </c>
      <c r="B788" s="6">
        <v>41366</v>
      </c>
      <c r="C788" s="5">
        <v>8960.4570000000003</v>
      </c>
      <c r="D788" s="5">
        <v>9112.9310000000005</v>
      </c>
      <c r="E788" s="5">
        <v>8928.32</v>
      </c>
      <c r="F788" s="5">
        <v>8974.0190000000002</v>
      </c>
      <c r="G788">
        <f t="shared" si="12"/>
        <v>8987.6320250000008</v>
      </c>
    </row>
    <row r="789" spans="1:7" x14ac:dyDescent="0.3">
      <c r="A789" s="5">
        <v>399001</v>
      </c>
      <c r="B789" s="6">
        <v>41367</v>
      </c>
      <c r="C789" s="5">
        <v>8964.4670000000006</v>
      </c>
      <c r="D789" s="5">
        <v>9062.11</v>
      </c>
      <c r="E789" s="5">
        <v>8930.9930000000004</v>
      </c>
      <c r="F789" s="5">
        <v>9007.6479999999992</v>
      </c>
      <c r="G789">
        <f t="shared" si="12"/>
        <v>8990.0662080000002</v>
      </c>
    </row>
    <row r="790" spans="1:7" x14ac:dyDescent="0.3">
      <c r="A790" s="5">
        <v>399001</v>
      </c>
      <c r="B790" s="6">
        <v>41372</v>
      </c>
      <c r="C790" s="5">
        <v>8953.8359999999993</v>
      </c>
      <c r="D790" s="5">
        <v>8960.982</v>
      </c>
      <c r="E790" s="5">
        <v>8748.741</v>
      </c>
      <c r="F790" s="5">
        <v>8828.0689999999995</v>
      </c>
      <c r="G790">
        <f t="shared" si="12"/>
        <v>8877.1657379999997</v>
      </c>
    </row>
    <row r="791" spans="1:7" x14ac:dyDescent="0.3">
      <c r="A791" s="5">
        <v>399001</v>
      </c>
      <c r="B791" s="6">
        <v>41373</v>
      </c>
      <c r="C791" s="5">
        <v>8993.1139999999996</v>
      </c>
      <c r="D791" s="5">
        <v>9067.2479999999996</v>
      </c>
      <c r="E791" s="5">
        <v>8961.8819999999996</v>
      </c>
      <c r="F791" s="5">
        <v>8965.6170000000002</v>
      </c>
      <c r="G791">
        <f t="shared" si="12"/>
        <v>8992.8117089999996</v>
      </c>
    </row>
    <row r="792" spans="1:7" x14ac:dyDescent="0.3">
      <c r="A792" s="5">
        <v>399001</v>
      </c>
      <c r="B792" s="6">
        <v>41374</v>
      </c>
      <c r="C792" s="5">
        <v>8962.2990000000009</v>
      </c>
      <c r="D792" s="5">
        <v>9006.9240000000009</v>
      </c>
      <c r="E792" s="5">
        <v>8891.1380000000008</v>
      </c>
      <c r="F792" s="5">
        <v>8994.4410000000007</v>
      </c>
      <c r="G792">
        <f t="shared" si="12"/>
        <v>8967.162502000001</v>
      </c>
    </row>
    <row r="793" spans="1:7" x14ac:dyDescent="0.3">
      <c r="A793" s="5">
        <v>399001</v>
      </c>
      <c r="B793" s="6">
        <v>41375</v>
      </c>
      <c r="C793" s="5">
        <v>8920.7129999999997</v>
      </c>
      <c r="D793" s="5">
        <v>9036.9480000000003</v>
      </c>
      <c r="E793" s="5">
        <v>8915.7099999999991</v>
      </c>
      <c r="F793" s="5">
        <v>9017.6139999999996</v>
      </c>
      <c r="G793">
        <f t="shared" si="12"/>
        <v>8971.9007209999982</v>
      </c>
    </row>
    <row r="794" spans="1:7" x14ac:dyDescent="0.3">
      <c r="A794" s="5">
        <v>399001</v>
      </c>
      <c r="B794" s="6">
        <v>41376</v>
      </c>
      <c r="C794" s="5">
        <v>8835.1470000000008</v>
      </c>
      <c r="D794" s="5">
        <v>8975.4429999999993</v>
      </c>
      <c r="E794" s="5">
        <v>8823.8320000000003</v>
      </c>
      <c r="F794" s="5">
        <v>8911.375</v>
      </c>
      <c r="G794">
        <f t="shared" si="12"/>
        <v>8883.3368230000015</v>
      </c>
    </row>
    <row r="795" spans="1:7" x14ac:dyDescent="0.3">
      <c r="A795" s="5">
        <v>399001</v>
      </c>
      <c r="B795" s="6">
        <v>41379</v>
      </c>
      <c r="C795" s="5">
        <v>8733.4410000000007</v>
      </c>
      <c r="D795" s="5">
        <v>8818.1790000000001</v>
      </c>
      <c r="E795" s="5">
        <v>8694.1720000000005</v>
      </c>
      <c r="F795" s="5">
        <v>8792.9089999999997</v>
      </c>
      <c r="G795">
        <f t="shared" si="12"/>
        <v>8760.5011909999994</v>
      </c>
    </row>
    <row r="796" spans="1:7" x14ac:dyDescent="0.3">
      <c r="A796" s="5">
        <v>399001</v>
      </c>
      <c r="B796" s="6">
        <v>41380</v>
      </c>
      <c r="C796" s="5">
        <v>8852.4210000000003</v>
      </c>
      <c r="D796" s="5">
        <v>8861.2119999999995</v>
      </c>
      <c r="E796" s="5">
        <v>8645.1849999999995</v>
      </c>
      <c r="F796" s="5">
        <v>8656.2279999999992</v>
      </c>
      <c r="G796">
        <f t="shared" si="12"/>
        <v>8753.8943679999975</v>
      </c>
    </row>
    <row r="797" spans="1:7" x14ac:dyDescent="0.3">
      <c r="A797" s="5">
        <v>399001</v>
      </c>
      <c r="B797" s="6">
        <v>41381</v>
      </c>
      <c r="C797" s="5">
        <v>8894.3680000000004</v>
      </c>
      <c r="D797" s="5">
        <v>8917.6910000000007</v>
      </c>
      <c r="E797" s="5">
        <v>8819.9599999999991</v>
      </c>
      <c r="F797" s="5">
        <v>8852.7829999999994</v>
      </c>
      <c r="G797">
        <f t="shared" si="12"/>
        <v>8871.7609999999986</v>
      </c>
    </row>
    <row r="798" spans="1:7" x14ac:dyDescent="0.3">
      <c r="A798" s="5">
        <v>399001</v>
      </c>
      <c r="B798" s="6">
        <v>41382</v>
      </c>
      <c r="C798" s="5">
        <v>8888.0159999999996</v>
      </c>
      <c r="D798" s="5">
        <v>8996.6290000000008</v>
      </c>
      <c r="E798" s="5">
        <v>8813.0460000000003</v>
      </c>
      <c r="F798" s="5">
        <v>8837.2530000000006</v>
      </c>
      <c r="G798">
        <f t="shared" si="12"/>
        <v>8878.7560460000004</v>
      </c>
    </row>
    <row r="799" spans="1:7" x14ac:dyDescent="0.3">
      <c r="A799" s="5">
        <v>399001</v>
      </c>
      <c r="B799" s="6">
        <v>41383</v>
      </c>
      <c r="C799" s="5">
        <v>9111.1859999999997</v>
      </c>
      <c r="D799" s="5">
        <v>9142.8960000000006</v>
      </c>
      <c r="E799" s="5">
        <v>8903.7019999999993</v>
      </c>
      <c r="F799" s="5">
        <v>8910.4290000000001</v>
      </c>
      <c r="G799">
        <f t="shared" si="12"/>
        <v>9015.5792529999999</v>
      </c>
    </row>
    <row r="800" spans="1:7" x14ac:dyDescent="0.3">
      <c r="A800" s="5">
        <v>399001</v>
      </c>
      <c r="B800" s="6">
        <v>41386</v>
      </c>
      <c r="C800" s="5">
        <v>9057.6170000000002</v>
      </c>
      <c r="D800" s="5">
        <v>9140.4480000000003</v>
      </c>
      <c r="E800" s="5">
        <v>9012.7170000000006</v>
      </c>
      <c r="F800" s="5">
        <v>9095.73</v>
      </c>
      <c r="G800">
        <f t="shared" si="12"/>
        <v>9076.6387379999996</v>
      </c>
    </row>
    <row r="801" spans="1:7" x14ac:dyDescent="0.3">
      <c r="A801" s="5">
        <v>399001</v>
      </c>
      <c r="B801" s="6">
        <v>41387</v>
      </c>
      <c r="C801" s="5">
        <v>8793.134</v>
      </c>
      <c r="D801" s="5">
        <v>9055.4670000000006</v>
      </c>
      <c r="E801" s="5">
        <v>8783.7739999999994</v>
      </c>
      <c r="F801" s="5">
        <v>9055.2270000000008</v>
      </c>
      <c r="G801">
        <f t="shared" si="12"/>
        <v>8922.4385800000018</v>
      </c>
    </row>
    <row r="802" spans="1:7" x14ac:dyDescent="0.3">
      <c r="A802" s="5">
        <v>399001</v>
      </c>
      <c r="B802" s="6">
        <v>41388</v>
      </c>
      <c r="C802" s="5">
        <v>8911.65</v>
      </c>
      <c r="D802" s="5">
        <v>8985.0220000000008</v>
      </c>
      <c r="E802" s="5">
        <v>8742.1890000000003</v>
      </c>
      <c r="F802" s="5">
        <v>8786.4159999999993</v>
      </c>
      <c r="G802">
        <f t="shared" si="12"/>
        <v>8854.5996950000008</v>
      </c>
    </row>
    <row r="803" spans="1:7" x14ac:dyDescent="0.3">
      <c r="A803" s="5">
        <v>399001</v>
      </c>
      <c r="B803" s="6">
        <v>41389</v>
      </c>
      <c r="C803" s="5">
        <v>8772.5759999999991</v>
      </c>
      <c r="D803" s="5">
        <v>8941.2710000000006</v>
      </c>
      <c r="E803" s="5">
        <v>8758.2790000000005</v>
      </c>
      <c r="F803" s="5">
        <v>8870.6929999999993</v>
      </c>
      <c r="G803">
        <f t="shared" si="12"/>
        <v>8832.3841709999997</v>
      </c>
    </row>
    <row r="804" spans="1:7" x14ac:dyDescent="0.3">
      <c r="A804" s="5">
        <v>399001</v>
      </c>
      <c r="B804" s="6">
        <v>41390</v>
      </c>
      <c r="C804" s="5">
        <v>8691.3860000000004</v>
      </c>
      <c r="D804" s="5">
        <v>8857.8909999999996</v>
      </c>
      <c r="E804" s="5">
        <v>8667.5830000000005</v>
      </c>
      <c r="F804" s="5">
        <v>8809.1910000000007</v>
      </c>
      <c r="G804">
        <f t="shared" si="12"/>
        <v>8755.0438270000013</v>
      </c>
    </row>
    <row r="805" spans="1:7" x14ac:dyDescent="0.3">
      <c r="A805" s="5">
        <v>399001</v>
      </c>
      <c r="B805" s="6">
        <v>41396</v>
      </c>
      <c r="C805" s="5">
        <v>8718.1970000000001</v>
      </c>
      <c r="D805" s="5">
        <v>8726.1370000000006</v>
      </c>
      <c r="E805" s="5">
        <v>8597.7139999999999</v>
      </c>
      <c r="F805" s="5">
        <v>8643.8970000000008</v>
      </c>
      <c r="G805">
        <f t="shared" si="12"/>
        <v>8673.7425870000006</v>
      </c>
    </row>
    <row r="806" spans="1:7" x14ac:dyDescent="0.3">
      <c r="A806" s="5">
        <v>399001</v>
      </c>
      <c r="B806" s="6">
        <v>41397</v>
      </c>
      <c r="C806" s="5">
        <v>8847.6749999999993</v>
      </c>
      <c r="D806" s="5">
        <v>8967.0920000000006</v>
      </c>
      <c r="E806" s="5">
        <v>8736.4840000000004</v>
      </c>
      <c r="F806" s="5">
        <v>8736.4840000000004</v>
      </c>
      <c r="G806">
        <f t="shared" si="12"/>
        <v>8814.8881469999997</v>
      </c>
    </row>
    <row r="807" spans="1:7" x14ac:dyDescent="0.3">
      <c r="A807" s="5">
        <v>399001</v>
      </c>
      <c r="B807" s="6">
        <v>41400</v>
      </c>
      <c r="C807" s="5">
        <v>8997.0759999999991</v>
      </c>
      <c r="D807" s="5">
        <v>9016.4240000000009</v>
      </c>
      <c r="E807" s="5">
        <v>8868.5290000000005</v>
      </c>
      <c r="F807" s="5">
        <v>8887.223</v>
      </c>
      <c r="G807">
        <f t="shared" si="12"/>
        <v>8942.2744139999995</v>
      </c>
    </row>
    <row r="808" spans="1:7" x14ac:dyDescent="0.3">
      <c r="A808" s="5">
        <v>399001</v>
      </c>
      <c r="B808" s="6">
        <v>41401</v>
      </c>
      <c r="C808" s="5">
        <v>9022.902</v>
      </c>
      <c r="D808" s="5">
        <v>9072.7109999999993</v>
      </c>
      <c r="E808" s="5">
        <v>8940.7099999999991</v>
      </c>
      <c r="F808" s="5">
        <v>8974.1740000000009</v>
      </c>
      <c r="G808">
        <f t="shared" si="12"/>
        <v>9001.6598950000007</v>
      </c>
    </row>
    <row r="809" spans="1:7" x14ac:dyDescent="0.3">
      <c r="A809" s="5">
        <v>399001</v>
      </c>
      <c r="B809" s="6">
        <v>41402</v>
      </c>
      <c r="C809" s="5">
        <v>9074.8379999999997</v>
      </c>
      <c r="D809" s="5">
        <v>9170.8340000000007</v>
      </c>
      <c r="E809" s="5">
        <v>9039.0679999999993</v>
      </c>
      <c r="F809" s="5">
        <v>9081.1319999999996</v>
      </c>
      <c r="G809">
        <f t="shared" si="12"/>
        <v>9088.2860120000005</v>
      </c>
    </row>
    <row r="810" spans="1:7" x14ac:dyDescent="0.3">
      <c r="A810" s="5">
        <v>399001</v>
      </c>
      <c r="B810" s="6">
        <v>41403</v>
      </c>
      <c r="C810" s="5">
        <v>9050.08</v>
      </c>
      <c r="D810" s="5">
        <v>9101.5759999999991</v>
      </c>
      <c r="E810" s="5">
        <v>8959.8140000000003</v>
      </c>
      <c r="F810" s="5">
        <v>9071.11</v>
      </c>
      <c r="G810">
        <f t="shared" si="12"/>
        <v>9049.1732000000011</v>
      </c>
    </row>
    <row r="811" spans="1:7" x14ac:dyDescent="0.3">
      <c r="A811" s="5">
        <v>399001</v>
      </c>
      <c r="B811" s="6">
        <v>41404</v>
      </c>
      <c r="C811" s="5">
        <v>9071.1610000000001</v>
      </c>
      <c r="D811" s="5">
        <v>9117.2999999999993</v>
      </c>
      <c r="E811" s="5">
        <v>8994.44</v>
      </c>
      <c r="F811" s="5">
        <v>9014.5660000000007</v>
      </c>
      <c r="G811">
        <f t="shared" si="12"/>
        <v>9047.831983</v>
      </c>
    </row>
    <row r="812" spans="1:7" x14ac:dyDescent="0.3">
      <c r="A812" s="5">
        <v>399001</v>
      </c>
      <c r="B812" s="6">
        <v>41407</v>
      </c>
      <c r="C812" s="5">
        <v>9014.2819999999992</v>
      </c>
      <c r="D812" s="5">
        <v>9110.4490000000005</v>
      </c>
      <c r="E812" s="5">
        <v>8975.7019999999993</v>
      </c>
      <c r="F812" s="5">
        <v>9080.1010000000006</v>
      </c>
      <c r="G812">
        <f t="shared" si="12"/>
        <v>9045.6191880000006</v>
      </c>
    </row>
    <row r="813" spans="1:7" x14ac:dyDescent="0.3">
      <c r="A813" s="5">
        <v>399001</v>
      </c>
      <c r="B813" s="6">
        <v>41408</v>
      </c>
      <c r="C813" s="5">
        <v>8809.0849999999991</v>
      </c>
      <c r="D813" s="5">
        <v>9007.2189999999991</v>
      </c>
      <c r="E813" s="5">
        <v>8773.7950000000001</v>
      </c>
      <c r="F813" s="5">
        <v>9003.4699999999993</v>
      </c>
      <c r="G813">
        <f t="shared" si="12"/>
        <v>8900.2531689999996</v>
      </c>
    </row>
    <row r="814" spans="1:7" x14ac:dyDescent="0.3">
      <c r="A814" s="5">
        <v>399001</v>
      </c>
      <c r="B814" s="6">
        <v>41409</v>
      </c>
      <c r="C814" s="5">
        <v>8869.8539999999994</v>
      </c>
      <c r="D814" s="5">
        <v>8888.6710000000003</v>
      </c>
      <c r="E814" s="5">
        <v>8808.3490000000002</v>
      </c>
      <c r="F814" s="5">
        <v>8823.8439999999991</v>
      </c>
      <c r="G814">
        <f t="shared" si="12"/>
        <v>8847.4835019999991</v>
      </c>
    </row>
    <row r="815" spans="1:7" x14ac:dyDescent="0.3">
      <c r="A815" s="5">
        <v>399001</v>
      </c>
      <c r="B815" s="6">
        <v>41410</v>
      </c>
      <c r="C815" s="5">
        <v>9061.3279999999995</v>
      </c>
      <c r="D815" s="5">
        <v>9061.3279999999995</v>
      </c>
      <c r="E815" s="5">
        <v>8791.3469999999998</v>
      </c>
      <c r="F815" s="5">
        <v>8838.9509999999991</v>
      </c>
      <c r="G815">
        <f t="shared" si="12"/>
        <v>8941.0471359999992</v>
      </c>
    </row>
    <row r="816" spans="1:7" x14ac:dyDescent="0.3">
      <c r="A816" s="5">
        <v>399001</v>
      </c>
      <c r="B816" s="6">
        <v>41411</v>
      </c>
      <c r="C816" s="5">
        <v>9246.2759999999998</v>
      </c>
      <c r="D816" s="5">
        <v>9264.2119999999995</v>
      </c>
      <c r="E816" s="5">
        <v>9059.2479999999996</v>
      </c>
      <c r="F816" s="5">
        <v>9060.5290000000005</v>
      </c>
      <c r="G816">
        <f t="shared" si="12"/>
        <v>9156.5836049999998</v>
      </c>
    </row>
    <row r="817" spans="1:7" x14ac:dyDescent="0.3">
      <c r="A817" s="5">
        <v>399001</v>
      </c>
      <c r="B817" s="6">
        <v>41414</v>
      </c>
      <c r="C817" s="5">
        <v>9307.1509999999998</v>
      </c>
      <c r="D817" s="5">
        <v>9396.2720000000008</v>
      </c>
      <c r="E817" s="5">
        <v>9255.6880000000001</v>
      </c>
      <c r="F817" s="5">
        <v>9274.1299999999992</v>
      </c>
      <c r="G817">
        <f t="shared" si="12"/>
        <v>9304.1401889999997</v>
      </c>
    </row>
    <row r="818" spans="1:7" x14ac:dyDescent="0.3">
      <c r="A818" s="5">
        <v>399001</v>
      </c>
      <c r="B818" s="6">
        <v>41415</v>
      </c>
      <c r="C818" s="5">
        <v>9403.5349999999999</v>
      </c>
      <c r="D818" s="5">
        <v>9403.5349999999999</v>
      </c>
      <c r="E818" s="5">
        <v>9292.4210000000003</v>
      </c>
      <c r="F818" s="5">
        <v>9314.7630000000008</v>
      </c>
      <c r="G818">
        <f t="shared" si="12"/>
        <v>9354.8816780000016</v>
      </c>
    </row>
    <row r="819" spans="1:7" x14ac:dyDescent="0.3">
      <c r="A819" s="5">
        <v>399001</v>
      </c>
      <c r="B819" s="6">
        <v>41416</v>
      </c>
      <c r="C819" s="5">
        <v>9405.0609999999997</v>
      </c>
      <c r="D819" s="5">
        <v>9462.0210000000006</v>
      </c>
      <c r="E819" s="5">
        <v>9347.9259999999995</v>
      </c>
      <c r="F819" s="5">
        <v>9400.7900000000009</v>
      </c>
      <c r="G819">
        <f t="shared" si="12"/>
        <v>9403.7078360000014</v>
      </c>
    </row>
    <row r="820" spans="1:7" x14ac:dyDescent="0.3">
      <c r="A820" s="5">
        <v>399001</v>
      </c>
      <c r="B820" s="6">
        <v>41417</v>
      </c>
      <c r="C820" s="5">
        <v>9265.6759999999995</v>
      </c>
      <c r="D820" s="5">
        <v>9445.3989999999994</v>
      </c>
      <c r="E820" s="5">
        <v>9242.4639999999999</v>
      </c>
      <c r="F820" s="5">
        <v>9362.73</v>
      </c>
      <c r="G820">
        <f t="shared" si="12"/>
        <v>9325.559287</v>
      </c>
    </row>
    <row r="821" spans="1:7" x14ac:dyDescent="0.3">
      <c r="A821" s="5">
        <v>399001</v>
      </c>
      <c r="B821" s="6">
        <v>41418</v>
      </c>
      <c r="C821" s="5">
        <v>9304.86</v>
      </c>
      <c r="D821" s="5">
        <v>9365.2960000000003</v>
      </c>
      <c r="E821" s="5">
        <v>9206.83</v>
      </c>
      <c r="F821" s="5">
        <v>9288.0490000000009</v>
      </c>
      <c r="G821">
        <f t="shared" si="12"/>
        <v>9292.484946999999</v>
      </c>
    </row>
    <row r="822" spans="1:7" x14ac:dyDescent="0.3">
      <c r="A822" s="5">
        <v>399001</v>
      </c>
      <c r="B822" s="6">
        <v>41421</v>
      </c>
      <c r="C822" s="5">
        <v>9260.6319999999996</v>
      </c>
      <c r="D822" s="5">
        <v>9323.2099999999991</v>
      </c>
      <c r="E822" s="5">
        <v>9223.7240000000002</v>
      </c>
      <c r="F822" s="5">
        <v>9278.2180000000008</v>
      </c>
      <c r="G822">
        <f t="shared" si="12"/>
        <v>9270.9690439999995</v>
      </c>
    </row>
    <row r="823" spans="1:7" x14ac:dyDescent="0.3">
      <c r="A823" s="5">
        <v>399001</v>
      </c>
      <c r="B823" s="6">
        <v>41422</v>
      </c>
      <c r="C823" s="5">
        <v>9441.6880000000001</v>
      </c>
      <c r="D823" s="5">
        <v>9441.6880000000001</v>
      </c>
      <c r="E823" s="5">
        <v>9199.4050000000007</v>
      </c>
      <c r="F823" s="5">
        <v>9263.8269999999993</v>
      </c>
      <c r="G823">
        <f t="shared" si="12"/>
        <v>9340.4528979999995</v>
      </c>
    </row>
    <row r="824" spans="1:7" x14ac:dyDescent="0.3">
      <c r="A824" s="5">
        <v>399001</v>
      </c>
      <c r="B824" s="6">
        <v>41423</v>
      </c>
      <c r="C824" s="5">
        <v>9404.4009999999998</v>
      </c>
      <c r="D824" s="5">
        <v>9511.1839999999993</v>
      </c>
      <c r="E824" s="5">
        <v>9398.6669999999995</v>
      </c>
      <c r="F824" s="5">
        <v>9456.2119999999995</v>
      </c>
      <c r="G824">
        <f t="shared" si="12"/>
        <v>9439.7109579999997</v>
      </c>
    </row>
    <row r="825" spans="1:7" x14ac:dyDescent="0.3">
      <c r="A825" s="5">
        <v>399001</v>
      </c>
      <c r="B825" s="6">
        <v>41424</v>
      </c>
      <c r="C825" s="5">
        <v>9379.1929999999993</v>
      </c>
      <c r="D825" s="5">
        <v>9427.7459999999992</v>
      </c>
      <c r="E825" s="5">
        <v>9340.1170000000002</v>
      </c>
      <c r="F825" s="5">
        <v>9388.8160000000007</v>
      </c>
      <c r="G825">
        <f t="shared" si="12"/>
        <v>9383.9766139999992</v>
      </c>
    </row>
    <row r="826" spans="1:7" x14ac:dyDescent="0.3">
      <c r="A826" s="5">
        <v>399001</v>
      </c>
      <c r="B826" s="6">
        <v>41425</v>
      </c>
      <c r="C826" s="5">
        <v>9257.9490000000005</v>
      </c>
      <c r="D826" s="5">
        <v>9429.5409999999993</v>
      </c>
      <c r="E826" s="5">
        <v>9256.9519999999993</v>
      </c>
      <c r="F826" s="5">
        <v>9397.3089999999993</v>
      </c>
      <c r="G826">
        <f t="shared" si="12"/>
        <v>9333.5948850000004</v>
      </c>
    </row>
    <row r="827" spans="1:7" x14ac:dyDescent="0.3">
      <c r="A827" s="5">
        <v>399001</v>
      </c>
      <c r="B827" s="6">
        <v>41428</v>
      </c>
      <c r="C827" s="5">
        <v>9251.2420000000002</v>
      </c>
      <c r="D827" s="5">
        <v>9345.6640000000007</v>
      </c>
      <c r="E827" s="5">
        <v>9227.2160000000003</v>
      </c>
      <c r="F827" s="5">
        <v>9259.482</v>
      </c>
      <c r="G827">
        <f t="shared" si="12"/>
        <v>9267.2337960000004</v>
      </c>
    </row>
    <row r="828" spans="1:7" x14ac:dyDescent="0.3">
      <c r="A828" s="5">
        <v>399001</v>
      </c>
      <c r="B828" s="6">
        <v>41429</v>
      </c>
      <c r="C828" s="5">
        <v>9124.2690000000002</v>
      </c>
      <c r="D828" s="5">
        <v>9254.6290000000008</v>
      </c>
      <c r="E828" s="5">
        <v>9091.6170000000002</v>
      </c>
      <c r="F828" s="5">
        <v>9254.6290000000008</v>
      </c>
      <c r="G828">
        <f t="shared" si="12"/>
        <v>9183.2124679999997</v>
      </c>
    </row>
    <row r="829" spans="1:7" x14ac:dyDescent="0.3">
      <c r="A829" s="5">
        <v>399001</v>
      </c>
      <c r="B829" s="6">
        <v>41430</v>
      </c>
      <c r="C829" s="5">
        <v>9143.4419999999991</v>
      </c>
      <c r="D829" s="5">
        <v>9147.3629999999994</v>
      </c>
      <c r="E829" s="5">
        <v>9066.2749999999996</v>
      </c>
      <c r="F829" s="5">
        <v>9133.1669999999995</v>
      </c>
      <c r="G829">
        <f t="shared" si="12"/>
        <v>9126.2770389999987</v>
      </c>
    </row>
    <row r="830" spans="1:7" x14ac:dyDescent="0.3">
      <c r="A830" s="5">
        <v>399001</v>
      </c>
      <c r="B830" s="6">
        <v>41431</v>
      </c>
      <c r="C830" s="5">
        <v>9001.0889999999999</v>
      </c>
      <c r="D830" s="5">
        <v>9147.6299999999992</v>
      </c>
      <c r="E830" s="5">
        <v>8995.7060000000001</v>
      </c>
      <c r="F830" s="5">
        <v>9105.4259999999995</v>
      </c>
      <c r="G830">
        <f t="shared" si="12"/>
        <v>9060.2903110000007</v>
      </c>
    </row>
    <row r="831" spans="1:7" x14ac:dyDescent="0.3">
      <c r="A831" s="5">
        <v>399001</v>
      </c>
      <c r="B831" s="6">
        <v>41432</v>
      </c>
      <c r="C831" s="5">
        <v>8763.607</v>
      </c>
      <c r="D831" s="5">
        <v>9012.1589999999997</v>
      </c>
      <c r="E831" s="5">
        <v>8728.4920000000002</v>
      </c>
      <c r="F831" s="5">
        <v>8992.2649999999994</v>
      </c>
      <c r="G831">
        <f t="shared" si="12"/>
        <v>8875.028789</v>
      </c>
    </row>
    <row r="832" spans="1:7" x14ac:dyDescent="0.3">
      <c r="A832" s="5">
        <v>399001</v>
      </c>
      <c r="B832" s="6">
        <v>41438</v>
      </c>
      <c r="C832" s="5">
        <v>8432.4249999999993</v>
      </c>
      <c r="D832" s="5">
        <v>8642.3220000000001</v>
      </c>
      <c r="E832" s="5">
        <v>8362.02</v>
      </c>
      <c r="F832" s="5">
        <v>8642.3220000000001</v>
      </c>
      <c r="G832">
        <f t="shared" si="12"/>
        <v>8523.9261449999995</v>
      </c>
    </row>
    <row r="833" spans="1:7" x14ac:dyDescent="0.3">
      <c r="A833" s="5">
        <v>399001</v>
      </c>
      <c r="B833" s="6">
        <v>41439</v>
      </c>
      <c r="C833" s="5">
        <v>8479.4580000000005</v>
      </c>
      <c r="D833" s="5">
        <v>8501.7160000000003</v>
      </c>
      <c r="E833" s="5">
        <v>8433.2759999999998</v>
      </c>
      <c r="F833" s="5">
        <v>8459.0509999999995</v>
      </c>
      <c r="G833">
        <f t="shared" si="12"/>
        <v>8468.5827529999988</v>
      </c>
    </row>
    <row r="834" spans="1:7" x14ac:dyDescent="0.3">
      <c r="A834" s="5">
        <v>399001</v>
      </c>
      <c r="B834" s="6">
        <v>41442</v>
      </c>
      <c r="C834" s="5">
        <v>8404.5</v>
      </c>
      <c r="D834" s="5">
        <v>8521.0310000000009</v>
      </c>
      <c r="E834" s="5">
        <v>8357.6180000000004</v>
      </c>
      <c r="F834" s="5">
        <v>8500.0349999999999</v>
      </c>
      <c r="G834">
        <f t="shared" si="12"/>
        <v>8447.3232740000003</v>
      </c>
    </row>
    <row r="835" spans="1:7" x14ac:dyDescent="0.3">
      <c r="A835" s="5">
        <v>399001</v>
      </c>
      <c r="B835" s="6">
        <v>41443</v>
      </c>
      <c r="C835" s="5">
        <v>8470.8649999999998</v>
      </c>
      <c r="D835" s="5">
        <v>8497.6460000000006</v>
      </c>
      <c r="E835" s="5">
        <v>8369.1980000000003</v>
      </c>
      <c r="F835" s="5">
        <v>8433.51</v>
      </c>
      <c r="G835">
        <f t="shared" ref="G835:G898" si="13">0.5*(0.382*(D835+E835)+0.618*(F835+C835))</f>
        <v>8445.0190789999997</v>
      </c>
    </row>
    <row r="836" spans="1:7" x14ac:dyDescent="0.3">
      <c r="A836" s="5">
        <v>399001</v>
      </c>
      <c r="B836" s="6">
        <v>41444</v>
      </c>
      <c r="C836" s="5">
        <v>8421.2420000000002</v>
      </c>
      <c r="D836" s="5">
        <v>8431.9670000000006</v>
      </c>
      <c r="E836" s="5">
        <v>8257.4210000000003</v>
      </c>
      <c r="F836" s="5">
        <v>8428.6489999999994</v>
      </c>
      <c r="G836">
        <f t="shared" si="13"/>
        <v>8394.2894269999997</v>
      </c>
    </row>
    <row r="837" spans="1:7" x14ac:dyDescent="0.3">
      <c r="A837" s="5">
        <v>399001</v>
      </c>
      <c r="B837" s="6">
        <v>41445</v>
      </c>
      <c r="C837" s="5">
        <v>8147.4830000000002</v>
      </c>
      <c r="D837" s="5">
        <v>8388.4279999999999</v>
      </c>
      <c r="E837" s="5">
        <v>8138.5720000000001</v>
      </c>
      <c r="F837" s="5">
        <v>8369.0439999999999</v>
      </c>
      <c r="G837">
        <f t="shared" si="13"/>
        <v>8260.2638430000006</v>
      </c>
    </row>
    <row r="838" spans="1:7" x14ac:dyDescent="0.3">
      <c r="A838" s="5">
        <v>399001</v>
      </c>
      <c r="B838" s="6">
        <v>41446</v>
      </c>
      <c r="C838" s="5">
        <v>8136.0460000000003</v>
      </c>
      <c r="D838" s="5">
        <v>8189.701</v>
      </c>
      <c r="E838" s="5">
        <v>7969.9639999999999</v>
      </c>
      <c r="F838" s="5">
        <v>8012.9160000000002</v>
      </c>
      <c r="G838">
        <f t="shared" si="13"/>
        <v>8076.5252729999993</v>
      </c>
    </row>
    <row r="839" spans="1:7" x14ac:dyDescent="0.3">
      <c r="A839" s="5">
        <v>399001</v>
      </c>
      <c r="B839" s="6">
        <v>41449</v>
      </c>
      <c r="C839" s="5">
        <v>7588.5219999999999</v>
      </c>
      <c r="D839" s="5">
        <v>8115.8410000000003</v>
      </c>
      <c r="E839" s="5">
        <v>7558.027</v>
      </c>
      <c r="F839" s="5">
        <v>8115.8410000000003</v>
      </c>
      <c r="G839">
        <f t="shared" si="13"/>
        <v>7846.3569550000002</v>
      </c>
    </row>
    <row r="840" spans="1:7" x14ac:dyDescent="0.3">
      <c r="A840" s="5">
        <v>399001</v>
      </c>
      <c r="B840" s="6">
        <v>41450</v>
      </c>
      <c r="C840" s="5">
        <v>7495.0959999999995</v>
      </c>
      <c r="D840" s="5">
        <v>7582.366</v>
      </c>
      <c r="E840" s="5">
        <v>7045.5950000000003</v>
      </c>
      <c r="F840" s="5">
        <v>7486.8270000000002</v>
      </c>
      <c r="G840">
        <f t="shared" si="13"/>
        <v>7423.3547579999995</v>
      </c>
    </row>
    <row r="841" spans="1:7" x14ac:dyDescent="0.3">
      <c r="A841" s="5">
        <v>399001</v>
      </c>
      <c r="B841" s="6">
        <v>41451</v>
      </c>
      <c r="C841" s="5">
        <v>7566.3959999999997</v>
      </c>
      <c r="D841" s="5">
        <v>7591.0959999999995</v>
      </c>
      <c r="E841" s="5">
        <v>7409.2479999999996</v>
      </c>
      <c r="F841" s="5">
        <v>7544.893</v>
      </c>
      <c r="G841">
        <f t="shared" si="13"/>
        <v>7534.4540049999996</v>
      </c>
    </row>
    <row r="842" spans="1:7" x14ac:dyDescent="0.3">
      <c r="A842" s="5">
        <v>399001</v>
      </c>
      <c r="B842" s="6">
        <v>41452</v>
      </c>
      <c r="C842" s="5">
        <v>7544.3289999999997</v>
      </c>
      <c r="D842" s="5">
        <v>7712.4009999999998</v>
      </c>
      <c r="E842" s="5">
        <v>7544.3289999999997</v>
      </c>
      <c r="F842" s="5">
        <v>7598.9309999999996</v>
      </c>
      <c r="G842">
        <f t="shared" si="13"/>
        <v>7593.3027699999993</v>
      </c>
    </row>
    <row r="843" spans="1:7" x14ac:dyDescent="0.3">
      <c r="A843" s="5">
        <v>399001</v>
      </c>
      <c r="B843" s="6">
        <v>41453</v>
      </c>
      <c r="C843" s="5">
        <v>7694.4660000000003</v>
      </c>
      <c r="D843" s="5">
        <v>7841.75</v>
      </c>
      <c r="E843" s="5">
        <v>7479.8990000000003</v>
      </c>
      <c r="F843" s="5">
        <v>7508.3530000000001</v>
      </c>
      <c r="G843">
        <f t="shared" si="13"/>
        <v>7624.1060299999999</v>
      </c>
    </row>
    <row r="844" spans="1:7" x14ac:dyDescent="0.3">
      <c r="A844" s="5">
        <v>399001</v>
      </c>
      <c r="B844" s="6">
        <v>41456</v>
      </c>
      <c r="C844" s="5">
        <v>7718.4769999999999</v>
      </c>
      <c r="D844" s="5">
        <v>7725.924</v>
      </c>
      <c r="E844" s="5">
        <v>7544.7749999999996</v>
      </c>
      <c r="F844" s="5">
        <v>7649.2960000000003</v>
      </c>
      <c r="G844">
        <f t="shared" si="13"/>
        <v>7665.3453660000005</v>
      </c>
    </row>
    <row r="845" spans="1:7" x14ac:dyDescent="0.3">
      <c r="A845" s="5">
        <v>399001</v>
      </c>
      <c r="B845" s="6">
        <v>41457</v>
      </c>
      <c r="C845" s="5">
        <v>7768.8360000000002</v>
      </c>
      <c r="D845" s="5">
        <v>7796.5609999999997</v>
      </c>
      <c r="E845" s="5">
        <v>7652.66</v>
      </c>
      <c r="F845" s="5">
        <v>7720.7709999999997</v>
      </c>
      <c r="G845">
        <f t="shared" si="13"/>
        <v>7737.089774</v>
      </c>
    </row>
    <row r="846" spans="1:7" x14ac:dyDescent="0.3">
      <c r="A846" s="5">
        <v>399001</v>
      </c>
      <c r="B846" s="6">
        <v>41458</v>
      </c>
      <c r="C846" s="5">
        <v>7703.7359999999999</v>
      </c>
      <c r="D846" s="5">
        <v>7748.5919999999996</v>
      </c>
      <c r="E846" s="5">
        <v>7591.5770000000002</v>
      </c>
      <c r="F846" s="5">
        <v>7748.5919999999996</v>
      </c>
      <c r="G846">
        <f t="shared" si="13"/>
        <v>7704.7416310000008</v>
      </c>
    </row>
    <row r="847" spans="1:7" x14ac:dyDescent="0.3">
      <c r="A847" s="5">
        <v>399001</v>
      </c>
      <c r="B847" s="6">
        <v>41459</v>
      </c>
      <c r="C847" s="5">
        <v>7804.1139999999996</v>
      </c>
      <c r="D847" s="5">
        <v>7901.9089999999997</v>
      </c>
      <c r="E847" s="5">
        <v>7597.259</v>
      </c>
      <c r="F847" s="5">
        <v>7641.4489999999996</v>
      </c>
      <c r="G847">
        <f t="shared" si="13"/>
        <v>7733.020055</v>
      </c>
    </row>
    <row r="848" spans="1:7" x14ac:dyDescent="0.3">
      <c r="A848" s="5">
        <v>399001</v>
      </c>
      <c r="B848" s="6">
        <v>41460</v>
      </c>
      <c r="C848" s="5">
        <v>7856.5910000000003</v>
      </c>
      <c r="D848" s="5">
        <v>7968.8689999999997</v>
      </c>
      <c r="E848" s="5">
        <v>7852.6260000000002</v>
      </c>
      <c r="F848" s="5">
        <v>7852.6260000000002</v>
      </c>
      <c r="G848">
        <f t="shared" si="13"/>
        <v>7876.0535980000004</v>
      </c>
    </row>
    <row r="849" spans="1:7" x14ac:dyDescent="0.3">
      <c r="A849" s="5">
        <v>399001</v>
      </c>
      <c r="B849" s="6">
        <v>41463</v>
      </c>
      <c r="C849" s="5">
        <v>7637.6270000000004</v>
      </c>
      <c r="D849" s="5">
        <v>7810.9989999999998</v>
      </c>
      <c r="E849" s="5">
        <v>7634.2920000000004</v>
      </c>
      <c r="F849" s="5">
        <v>7741.4070000000002</v>
      </c>
      <c r="G849">
        <f t="shared" si="13"/>
        <v>7702.1720869999999</v>
      </c>
    </row>
    <row r="850" spans="1:7" x14ac:dyDescent="0.3">
      <c r="A850" s="5">
        <v>399001</v>
      </c>
      <c r="B850" s="6">
        <v>41464</v>
      </c>
      <c r="C850" s="5">
        <v>7600.4719999999998</v>
      </c>
      <c r="D850" s="5">
        <v>7684.2219999999998</v>
      </c>
      <c r="E850" s="5">
        <v>7570.5360000000001</v>
      </c>
      <c r="F850" s="5">
        <v>7624.1310000000003</v>
      </c>
      <c r="G850">
        <f t="shared" si="13"/>
        <v>7618.0611049999998</v>
      </c>
    </row>
    <row r="851" spans="1:7" x14ac:dyDescent="0.3">
      <c r="A851" s="5">
        <v>399001</v>
      </c>
      <c r="B851" s="6">
        <v>41465</v>
      </c>
      <c r="C851" s="5">
        <v>7851.2489999999998</v>
      </c>
      <c r="D851" s="5">
        <v>7851.2489999999998</v>
      </c>
      <c r="E851" s="5">
        <v>7584.116</v>
      </c>
      <c r="F851" s="5">
        <v>7609.3980000000001</v>
      </c>
      <c r="G851">
        <f t="shared" si="13"/>
        <v>7725.4946380000001</v>
      </c>
    </row>
    <row r="852" spans="1:7" x14ac:dyDescent="0.3">
      <c r="A852" s="5">
        <v>399001</v>
      </c>
      <c r="B852" s="6">
        <v>41466</v>
      </c>
      <c r="C852" s="5">
        <v>8184.7669999999998</v>
      </c>
      <c r="D852" s="5">
        <v>8281.5509999999995</v>
      </c>
      <c r="E852" s="5">
        <v>7849.4880000000003</v>
      </c>
      <c r="F852" s="5">
        <v>7858.0720000000001</v>
      </c>
      <c r="G852">
        <f t="shared" si="13"/>
        <v>8038.2656999999999</v>
      </c>
    </row>
    <row r="853" spans="1:7" x14ac:dyDescent="0.3">
      <c r="A853" s="5">
        <v>399001</v>
      </c>
      <c r="B853" s="6">
        <v>41467</v>
      </c>
      <c r="C853" s="5">
        <v>8012.8410000000003</v>
      </c>
      <c r="D853" s="5">
        <v>8218.1939999999995</v>
      </c>
      <c r="E853" s="5">
        <v>7999.4430000000002</v>
      </c>
      <c r="F853" s="5">
        <v>8171.0079999999998</v>
      </c>
      <c r="G853">
        <f t="shared" si="13"/>
        <v>8098.3780079999997</v>
      </c>
    </row>
    <row r="854" spans="1:7" x14ac:dyDescent="0.3">
      <c r="A854" s="5">
        <v>399001</v>
      </c>
      <c r="B854" s="6">
        <v>41470</v>
      </c>
      <c r="C854" s="5">
        <v>8137.77</v>
      </c>
      <c r="D854" s="5">
        <v>8247.6730000000007</v>
      </c>
      <c r="E854" s="5">
        <v>8003.9880000000003</v>
      </c>
      <c r="F854" s="5">
        <v>8072.7510000000002</v>
      </c>
      <c r="G854">
        <f t="shared" si="13"/>
        <v>8113.1182399999998</v>
      </c>
    </row>
    <row r="855" spans="1:7" x14ac:dyDescent="0.3">
      <c r="A855" s="5">
        <v>399001</v>
      </c>
      <c r="B855" s="6">
        <v>41471</v>
      </c>
      <c r="C855" s="5">
        <v>8186.6840000000002</v>
      </c>
      <c r="D855" s="5">
        <v>8201.0759999999991</v>
      </c>
      <c r="E855" s="5">
        <v>8050.1469999999999</v>
      </c>
      <c r="F855" s="5">
        <v>8109.8450000000003</v>
      </c>
      <c r="G855">
        <f t="shared" si="13"/>
        <v>8139.6110539999991</v>
      </c>
    </row>
    <row r="856" spans="1:7" x14ac:dyDescent="0.3">
      <c r="A856" s="5">
        <v>399001</v>
      </c>
      <c r="B856" s="6">
        <v>41472</v>
      </c>
      <c r="C856" s="5">
        <v>8063.8019999999997</v>
      </c>
      <c r="D856" s="5">
        <v>8215.6059999999998</v>
      </c>
      <c r="E856" s="5">
        <v>8055.9920000000002</v>
      </c>
      <c r="F856" s="5">
        <v>8161.6480000000001</v>
      </c>
      <c r="G856">
        <f t="shared" si="13"/>
        <v>8121.5392680000004</v>
      </c>
    </row>
    <row r="857" spans="1:7" x14ac:dyDescent="0.3">
      <c r="A857" s="5">
        <v>399001</v>
      </c>
      <c r="B857" s="6">
        <v>41473</v>
      </c>
      <c r="C857" s="5">
        <v>7904.268</v>
      </c>
      <c r="D857" s="5">
        <v>8064.0209999999997</v>
      </c>
      <c r="E857" s="5">
        <v>7887.3620000000001</v>
      </c>
      <c r="F857" s="5">
        <v>8026.6090000000004</v>
      </c>
      <c r="G857">
        <f t="shared" si="13"/>
        <v>7969.3551459999999</v>
      </c>
    </row>
    <row r="858" spans="1:7" x14ac:dyDescent="0.3">
      <c r="A858" s="5">
        <v>399001</v>
      </c>
      <c r="B858" s="6">
        <v>41474</v>
      </c>
      <c r="C858" s="5">
        <v>7663.9859999999999</v>
      </c>
      <c r="D858" s="5">
        <v>7937.6279999999997</v>
      </c>
      <c r="E858" s="5">
        <v>7663.9859999999999</v>
      </c>
      <c r="F858" s="5">
        <v>7914.2690000000002</v>
      </c>
      <c r="G858">
        <f t="shared" si="13"/>
        <v>7793.5890689999997</v>
      </c>
    </row>
    <row r="859" spans="1:7" x14ac:dyDescent="0.3">
      <c r="A859" s="5">
        <v>399001</v>
      </c>
      <c r="B859" s="6">
        <v>41477</v>
      </c>
      <c r="C859" s="5">
        <v>7684.2259999999997</v>
      </c>
      <c r="D859" s="5">
        <v>7717.7209999999995</v>
      </c>
      <c r="E859" s="5">
        <v>7566.7489999999998</v>
      </c>
      <c r="F859" s="5">
        <v>7608.683</v>
      </c>
      <c r="G859">
        <f t="shared" si="13"/>
        <v>7644.842650999999</v>
      </c>
    </row>
    <row r="860" spans="1:7" x14ac:dyDescent="0.3">
      <c r="A860" s="5">
        <v>399001</v>
      </c>
      <c r="B860" s="6">
        <v>41478</v>
      </c>
      <c r="C860" s="5">
        <v>7963.7030000000004</v>
      </c>
      <c r="D860" s="5">
        <v>7998.41</v>
      </c>
      <c r="E860" s="5">
        <v>7726.0559999999996</v>
      </c>
      <c r="F860" s="5">
        <v>7737.027</v>
      </c>
      <c r="G860">
        <f t="shared" si="13"/>
        <v>7854.8985759999996</v>
      </c>
    </row>
    <row r="861" spans="1:7" x14ac:dyDescent="0.3">
      <c r="A861" s="5">
        <v>399001</v>
      </c>
      <c r="B861" s="6">
        <v>41479</v>
      </c>
      <c r="C861" s="5">
        <v>7935.848</v>
      </c>
      <c r="D861" s="5">
        <v>7995.3209999999999</v>
      </c>
      <c r="E861" s="5">
        <v>7817.9129999999996</v>
      </c>
      <c r="F861" s="5">
        <v>7945.2849999999999</v>
      </c>
      <c r="G861">
        <f t="shared" si="13"/>
        <v>7927.5977910000001</v>
      </c>
    </row>
    <row r="862" spans="1:7" x14ac:dyDescent="0.3">
      <c r="A862" s="5">
        <v>399001</v>
      </c>
      <c r="B862" s="6">
        <v>41480</v>
      </c>
      <c r="C862" s="5">
        <v>7894.6030000000001</v>
      </c>
      <c r="D862" s="5">
        <v>7996.6329999999998</v>
      </c>
      <c r="E862" s="5">
        <v>7849.13</v>
      </c>
      <c r="F862" s="5">
        <v>7948.95</v>
      </c>
      <c r="G862">
        <f t="shared" si="13"/>
        <v>7922.1986099999995</v>
      </c>
    </row>
    <row r="863" spans="1:7" x14ac:dyDescent="0.3">
      <c r="A863" s="5">
        <v>399001</v>
      </c>
      <c r="B863" s="6">
        <v>41481</v>
      </c>
      <c r="C863" s="5">
        <v>7843.3620000000001</v>
      </c>
      <c r="D863" s="5">
        <v>7905.4</v>
      </c>
      <c r="E863" s="5">
        <v>7787.3879999999999</v>
      </c>
      <c r="F863" s="5">
        <v>7845.2179999999998</v>
      </c>
      <c r="G863">
        <f t="shared" si="13"/>
        <v>7845.0937279999998</v>
      </c>
    </row>
    <row r="864" spans="1:7" x14ac:dyDescent="0.3">
      <c r="A864" s="5">
        <v>399001</v>
      </c>
      <c r="B864" s="6">
        <v>41484</v>
      </c>
      <c r="C864" s="5">
        <v>7668.5349999999999</v>
      </c>
      <c r="D864" s="5">
        <v>7772.16</v>
      </c>
      <c r="E864" s="5">
        <v>7639.1629999999996</v>
      </c>
      <c r="F864" s="5">
        <v>7772.16</v>
      </c>
      <c r="G864">
        <f t="shared" si="13"/>
        <v>7714.7374479999999</v>
      </c>
    </row>
    <row r="865" spans="1:7" x14ac:dyDescent="0.3">
      <c r="A865" s="5">
        <v>399001</v>
      </c>
      <c r="B865" s="6">
        <v>41485</v>
      </c>
      <c r="C865" s="5">
        <v>7730.1710000000003</v>
      </c>
      <c r="D865" s="5">
        <v>7858.5429999999997</v>
      </c>
      <c r="E865" s="5">
        <v>7619.3639999999996</v>
      </c>
      <c r="F865" s="5">
        <v>7690.4459999999999</v>
      </c>
      <c r="G865">
        <f t="shared" si="13"/>
        <v>7721.2508900000003</v>
      </c>
    </row>
    <row r="866" spans="1:7" x14ac:dyDescent="0.3">
      <c r="A866" s="5">
        <v>399001</v>
      </c>
      <c r="B866" s="6">
        <v>41486</v>
      </c>
      <c r="C866" s="5">
        <v>7765.3959999999997</v>
      </c>
      <c r="D866" s="5">
        <v>7956.4059999999999</v>
      </c>
      <c r="E866" s="5">
        <v>7748.2979999999998</v>
      </c>
      <c r="F866" s="5">
        <v>7849.5460000000003</v>
      </c>
      <c r="G866">
        <f t="shared" si="13"/>
        <v>7824.6155419999996</v>
      </c>
    </row>
    <row r="867" spans="1:7" x14ac:dyDescent="0.3">
      <c r="A867" s="5">
        <v>399001</v>
      </c>
      <c r="B867" s="6">
        <v>41487</v>
      </c>
      <c r="C867" s="5">
        <v>7931.7860000000001</v>
      </c>
      <c r="D867" s="5">
        <v>7967.0290000000005</v>
      </c>
      <c r="E867" s="5">
        <v>7789.9279999999999</v>
      </c>
      <c r="F867" s="5">
        <v>7819.4459999999999</v>
      </c>
      <c r="G867">
        <f t="shared" si="13"/>
        <v>7876.7094749999997</v>
      </c>
    </row>
    <row r="868" spans="1:7" x14ac:dyDescent="0.3">
      <c r="A868" s="5">
        <v>399001</v>
      </c>
      <c r="B868" s="6">
        <v>41488</v>
      </c>
      <c r="C868" s="5">
        <v>7961.4690000000001</v>
      </c>
      <c r="D868" s="5">
        <v>8084.9030000000002</v>
      </c>
      <c r="E868" s="5">
        <v>7957.17</v>
      </c>
      <c r="F868" s="5">
        <v>8023.7259999999997</v>
      </c>
      <c r="G868">
        <f t="shared" si="13"/>
        <v>8003.4611980000009</v>
      </c>
    </row>
    <row r="869" spans="1:7" x14ac:dyDescent="0.3">
      <c r="A869" s="5">
        <v>399001</v>
      </c>
      <c r="B869" s="6">
        <v>41491</v>
      </c>
      <c r="C869" s="5">
        <v>8060.3869999999997</v>
      </c>
      <c r="D869" s="5">
        <v>8060.3869999999997</v>
      </c>
      <c r="E869" s="5">
        <v>7930.4570000000003</v>
      </c>
      <c r="F869" s="5">
        <v>7955.3779999999997</v>
      </c>
      <c r="G869">
        <f t="shared" si="13"/>
        <v>8003.1225889999996</v>
      </c>
    </row>
    <row r="870" spans="1:7" x14ac:dyDescent="0.3">
      <c r="A870" s="5">
        <v>399001</v>
      </c>
      <c r="B870" s="6">
        <v>41492</v>
      </c>
      <c r="C870" s="5">
        <v>8143.1310000000003</v>
      </c>
      <c r="D870" s="5">
        <v>8170.4989999999998</v>
      </c>
      <c r="E870" s="5">
        <v>7980.3980000000001</v>
      </c>
      <c r="F870" s="5">
        <v>8033.6710000000003</v>
      </c>
      <c r="G870">
        <f t="shared" si="13"/>
        <v>8083.4531449999995</v>
      </c>
    </row>
    <row r="871" spans="1:7" x14ac:dyDescent="0.3">
      <c r="A871" s="5">
        <v>399001</v>
      </c>
      <c r="B871" s="6">
        <v>41493</v>
      </c>
      <c r="C871" s="5">
        <v>8096.0910000000003</v>
      </c>
      <c r="D871" s="5">
        <v>8250.866</v>
      </c>
      <c r="E871" s="5">
        <v>8084.0510000000004</v>
      </c>
      <c r="F871" s="5">
        <v>8167.1049999999996</v>
      </c>
      <c r="G871">
        <f t="shared" si="13"/>
        <v>8145.2967110000009</v>
      </c>
    </row>
    <row r="872" spans="1:7" x14ac:dyDescent="0.3">
      <c r="A872" s="5">
        <v>399001</v>
      </c>
      <c r="B872" s="6">
        <v>41494</v>
      </c>
      <c r="C872" s="5">
        <v>8114.866</v>
      </c>
      <c r="D872" s="5">
        <v>8170.7150000000001</v>
      </c>
      <c r="E872" s="5">
        <v>8065.6319999999996</v>
      </c>
      <c r="F872" s="5">
        <v>8090.6639999999998</v>
      </c>
      <c r="G872">
        <f t="shared" si="13"/>
        <v>8108.6510469999994</v>
      </c>
    </row>
    <row r="873" spans="1:7" x14ac:dyDescent="0.3">
      <c r="A873" s="5">
        <v>399001</v>
      </c>
      <c r="B873" s="6">
        <v>41495</v>
      </c>
      <c r="C873" s="5">
        <v>8145.9669999999996</v>
      </c>
      <c r="D873" s="5">
        <v>8214.6839999999993</v>
      </c>
      <c r="E873" s="5">
        <v>8061.6080000000002</v>
      </c>
      <c r="F873" s="5">
        <v>8158.3829999999998</v>
      </c>
      <c r="G873">
        <f t="shared" si="13"/>
        <v>8146.8159219999998</v>
      </c>
    </row>
    <row r="874" spans="1:7" x14ac:dyDescent="0.3">
      <c r="A874" s="5">
        <v>399001</v>
      </c>
      <c r="B874" s="6">
        <v>41498</v>
      </c>
      <c r="C874" s="5">
        <v>8356.7330000000002</v>
      </c>
      <c r="D874" s="5">
        <v>8357.82</v>
      </c>
      <c r="E874" s="5">
        <v>8173.7579999999998</v>
      </c>
      <c r="F874" s="5">
        <v>8181.9480000000003</v>
      </c>
      <c r="G874">
        <f t="shared" si="13"/>
        <v>8267.983827</v>
      </c>
    </row>
    <row r="875" spans="1:7" x14ac:dyDescent="0.3">
      <c r="A875" s="5">
        <v>399001</v>
      </c>
      <c r="B875" s="6">
        <v>41499</v>
      </c>
      <c r="C875" s="5">
        <v>8362.652</v>
      </c>
      <c r="D875" s="5">
        <v>8366.6720000000005</v>
      </c>
      <c r="E875" s="5">
        <v>8290.2199999999993</v>
      </c>
      <c r="F875" s="5">
        <v>8353.259</v>
      </c>
      <c r="G875">
        <f t="shared" si="13"/>
        <v>8346.6828710000009</v>
      </c>
    </row>
    <row r="876" spans="1:7" x14ac:dyDescent="0.3">
      <c r="A876" s="5">
        <v>399001</v>
      </c>
      <c r="B876" s="6">
        <v>41500</v>
      </c>
      <c r="C876" s="5">
        <v>8336.8070000000007</v>
      </c>
      <c r="D876" s="5">
        <v>8467.7819999999992</v>
      </c>
      <c r="E876" s="5">
        <v>8303.4110000000001</v>
      </c>
      <c r="F876" s="5">
        <v>8375.0259999999998</v>
      </c>
      <c r="G876">
        <f t="shared" si="13"/>
        <v>8367.2542599999997</v>
      </c>
    </row>
    <row r="877" spans="1:7" x14ac:dyDescent="0.3">
      <c r="A877" s="5">
        <v>399001</v>
      </c>
      <c r="B877" s="6">
        <v>41501</v>
      </c>
      <c r="C877" s="5">
        <v>8228.8719999999994</v>
      </c>
      <c r="D877" s="5">
        <v>8383.5859999999993</v>
      </c>
      <c r="E877" s="5">
        <v>8225.7849999999999</v>
      </c>
      <c r="F877" s="5">
        <v>8342.6329999999998</v>
      </c>
      <c r="G877">
        <f t="shared" si="13"/>
        <v>8292.9849059999997</v>
      </c>
    </row>
    <row r="878" spans="1:7" x14ac:dyDescent="0.3">
      <c r="A878" s="5">
        <v>399001</v>
      </c>
      <c r="B878" s="6">
        <v>41502</v>
      </c>
      <c r="C878" s="5">
        <v>8168.0879999999997</v>
      </c>
      <c r="D878" s="5">
        <v>8476.0499999999993</v>
      </c>
      <c r="E878" s="5">
        <v>8152.6859999999997</v>
      </c>
      <c r="F878" s="5">
        <v>8204.1200000000008</v>
      </c>
      <c r="G878">
        <f t="shared" si="13"/>
        <v>8235.100848</v>
      </c>
    </row>
    <row r="879" spans="1:7" x14ac:dyDescent="0.3">
      <c r="A879" s="5">
        <v>399001</v>
      </c>
      <c r="B879" s="6">
        <v>41505</v>
      </c>
      <c r="C879" s="5">
        <v>8285.723</v>
      </c>
      <c r="D879" s="5">
        <v>8319.5319999999992</v>
      </c>
      <c r="E879" s="5">
        <v>8104.4080000000004</v>
      </c>
      <c r="F879" s="5">
        <v>8110.8029999999999</v>
      </c>
      <c r="G879">
        <f t="shared" si="13"/>
        <v>8203.4990739999994</v>
      </c>
    </row>
    <row r="880" spans="1:7" x14ac:dyDescent="0.3">
      <c r="A880" s="5">
        <v>399001</v>
      </c>
      <c r="B880" s="6">
        <v>41506</v>
      </c>
      <c r="C880" s="5">
        <v>8234.5619999999999</v>
      </c>
      <c r="D880" s="5">
        <v>8357.7309999999998</v>
      </c>
      <c r="E880" s="5">
        <v>8192.8449999999993</v>
      </c>
      <c r="F880" s="5">
        <v>8269.8230000000003</v>
      </c>
      <c r="G880">
        <f t="shared" si="13"/>
        <v>8261.0149810000003</v>
      </c>
    </row>
    <row r="881" spans="1:7" x14ac:dyDescent="0.3">
      <c r="A881" s="5">
        <v>399001</v>
      </c>
      <c r="B881" s="6">
        <v>41507</v>
      </c>
      <c r="C881" s="5">
        <v>8236.09</v>
      </c>
      <c r="D881" s="5">
        <v>8268.652</v>
      </c>
      <c r="E881" s="5">
        <v>8174.2150000000001</v>
      </c>
      <c r="F881" s="5">
        <v>8264.7170000000006</v>
      </c>
      <c r="G881">
        <f t="shared" si="13"/>
        <v>8239.3369600000005</v>
      </c>
    </row>
    <row r="882" spans="1:7" x14ac:dyDescent="0.3">
      <c r="A882" s="5">
        <v>399001</v>
      </c>
      <c r="B882" s="6">
        <v>41508</v>
      </c>
      <c r="C882" s="5">
        <v>8245.0400000000009</v>
      </c>
      <c r="D882" s="5">
        <v>8325.7739999999994</v>
      </c>
      <c r="E882" s="5">
        <v>8202.0490000000009</v>
      </c>
      <c r="F882" s="5">
        <v>8223.2960000000003</v>
      </c>
      <c r="G882">
        <f t="shared" si="13"/>
        <v>8245.530017000001</v>
      </c>
    </row>
    <row r="883" spans="1:7" x14ac:dyDescent="0.3">
      <c r="A883" s="5">
        <v>399001</v>
      </c>
      <c r="B883" s="6">
        <v>41509</v>
      </c>
      <c r="C883" s="5">
        <v>8166.277</v>
      </c>
      <c r="D883" s="5">
        <v>8307.018</v>
      </c>
      <c r="E883" s="5">
        <v>8045.8010000000004</v>
      </c>
      <c r="F883" s="5">
        <v>8281.1849999999995</v>
      </c>
      <c r="G883">
        <f t="shared" si="13"/>
        <v>8205.6541870000001</v>
      </c>
    </row>
    <row r="884" spans="1:7" x14ac:dyDescent="0.3">
      <c r="A884" s="5">
        <v>399001</v>
      </c>
      <c r="B884" s="6">
        <v>41512</v>
      </c>
      <c r="C884" s="5">
        <v>8334.5709999999999</v>
      </c>
      <c r="D884" s="5">
        <v>8346.7009999999991</v>
      </c>
      <c r="E884" s="5">
        <v>8180.2780000000002</v>
      </c>
      <c r="F884" s="5">
        <v>8200.1640000000007</v>
      </c>
      <c r="G884">
        <f t="shared" si="13"/>
        <v>8265.8861039999992</v>
      </c>
    </row>
    <row r="885" spans="1:7" x14ac:dyDescent="0.3">
      <c r="A885" s="5">
        <v>399001</v>
      </c>
      <c r="B885" s="6">
        <v>41513</v>
      </c>
      <c r="C885" s="5">
        <v>8341.7720000000008</v>
      </c>
      <c r="D885" s="5">
        <v>8352.4009999999998</v>
      </c>
      <c r="E885" s="5">
        <v>8280.723</v>
      </c>
      <c r="F885" s="5">
        <v>8325.9650000000001</v>
      </c>
      <c r="G885">
        <f t="shared" si="13"/>
        <v>8327.2574170000007</v>
      </c>
    </row>
    <row r="886" spans="1:7" x14ac:dyDescent="0.3">
      <c r="A886" s="5">
        <v>399001</v>
      </c>
      <c r="B886" s="6">
        <v>41514</v>
      </c>
      <c r="C886" s="5">
        <v>8259.3809999999994</v>
      </c>
      <c r="D886" s="5">
        <v>8338.2939999999999</v>
      </c>
      <c r="E886" s="5">
        <v>8197.402</v>
      </c>
      <c r="F886" s="5">
        <v>8286.8850000000002</v>
      </c>
      <c r="G886">
        <f t="shared" si="13"/>
        <v>8271.1141299999999</v>
      </c>
    </row>
    <row r="887" spans="1:7" x14ac:dyDescent="0.3">
      <c r="A887" s="5">
        <v>399001</v>
      </c>
      <c r="B887" s="6">
        <v>41515</v>
      </c>
      <c r="C887" s="5">
        <v>8214.491</v>
      </c>
      <c r="D887" s="5">
        <v>8306.3150000000005</v>
      </c>
      <c r="E887" s="5">
        <v>8177.2889999999998</v>
      </c>
      <c r="F887" s="5">
        <v>8287.24</v>
      </c>
      <c r="G887">
        <f t="shared" si="13"/>
        <v>8247.4032430000007</v>
      </c>
    </row>
    <row r="888" spans="1:7" x14ac:dyDescent="0.3">
      <c r="A888" s="5">
        <v>399001</v>
      </c>
      <c r="B888" s="6">
        <v>41516</v>
      </c>
      <c r="C888" s="5">
        <v>8202.4809999999998</v>
      </c>
      <c r="D888" s="5">
        <v>8290.3870000000006</v>
      </c>
      <c r="E888" s="5">
        <v>8163.1059999999998</v>
      </c>
      <c r="F888" s="5">
        <v>8197.1859999999997</v>
      </c>
      <c r="G888">
        <f t="shared" si="13"/>
        <v>8210.1142660000005</v>
      </c>
    </row>
    <row r="889" spans="1:7" x14ac:dyDescent="0.3">
      <c r="A889" s="5">
        <v>399001</v>
      </c>
      <c r="B889" s="6">
        <v>41519</v>
      </c>
      <c r="C889" s="5">
        <v>8243.5769999999993</v>
      </c>
      <c r="D889" s="5">
        <v>8269.8209999999999</v>
      </c>
      <c r="E889" s="5">
        <v>8148.1719999999996</v>
      </c>
      <c r="F889" s="5">
        <v>8214.9449999999997</v>
      </c>
      <c r="G889">
        <f t="shared" si="13"/>
        <v>8221.5199609999981</v>
      </c>
    </row>
    <row r="890" spans="1:7" x14ac:dyDescent="0.3">
      <c r="A890" s="5">
        <v>399001</v>
      </c>
      <c r="B890" s="6">
        <v>41520</v>
      </c>
      <c r="C890" s="5">
        <v>8368.0380000000005</v>
      </c>
      <c r="D890" s="5">
        <v>8374.3130000000001</v>
      </c>
      <c r="E890" s="5">
        <v>8245.0059999999994</v>
      </c>
      <c r="F890" s="5">
        <v>8257.4560000000001</v>
      </c>
      <c r="G890">
        <f t="shared" si="13"/>
        <v>8311.5675749999991</v>
      </c>
    </row>
    <row r="891" spans="1:7" x14ac:dyDescent="0.3">
      <c r="A891" s="5">
        <v>399001</v>
      </c>
      <c r="B891" s="6">
        <v>41521</v>
      </c>
      <c r="C891" s="5">
        <v>8344.9580000000005</v>
      </c>
      <c r="D891" s="5">
        <v>8400.8109999999997</v>
      </c>
      <c r="E891" s="5">
        <v>8330.5239999999994</v>
      </c>
      <c r="F891" s="5">
        <v>8354.4920000000002</v>
      </c>
      <c r="G891">
        <f t="shared" si="13"/>
        <v>8355.8150349999996</v>
      </c>
    </row>
    <row r="892" spans="1:7" x14ac:dyDescent="0.3">
      <c r="A892" s="5">
        <v>399001</v>
      </c>
      <c r="B892" s="6">
        <v>41522</v>
      </c>
      <c r="C892" s="5">
        <v>8286.0640000000003</v>
      </c>
      <c r="D892" s="5">
        <v>8364.07</v>
      </c>
      <c r="E892" s="5">
        <v>8274.1910000000007</v>
      </c>
      <c r="F892" s="5">
        <v>8352.0020000000004</v>
      </c>
      <c r="G892">
        <f t="shared" si="13"/>
        <v>8319.070244999999</v>
      </c>
    </row>
    <row r="893" spans="1:7" x14ac:dyDescent="0.3">
      <c r="A893" s="5">
        <v>399001</v>
      </c>
      <c r="B893" s="6">
        <v>41523</v>
      </c>
      <c r="C893" s="5">
        <v>8280.3330000000005</v>
      </c>
      <c r="D893" s="5">
        <v>8354.3140000000003</v>
      </c>
      <c r="E893" s="5">
        <v>8256.1149999999998</v>
      </c>
      <c r="F893" s="5">
        <v>8277.143</v>
      </c>
      <c r="G893">
        <f t="shared" si="13"/>
        <v>8288.8520229999995</v>
      </c>
    </row>
    <row r="894" spans="1:7" x14ac:dyDescent="0.3">
      <c r="A894" s="5">
        <v>399001</v>
      </c>
      <c r="B894" s="6">
        <v>41526</v>
      </c>
      <c r="C894" s="5">
        <v>8504.7350000000006</v>
      </c>
      <c r="D894" s="5">
        <v>8537.9240000000009</v>
      </c>
      <c r="E894" s="5">
        <v>8319.1010000000006</v>
      </c>
      <c r="F894" s="5">
        <v>8334.4240000000009</v>
      </c>
      <c r="G894">
        <f t="shared" si="13"/>
        <v>8422.9919059999993</v>
      </c>
    </row>
    <row r="895" spans="1:7" x14ac:dyDescent="0.3">
      <c r="A895" s="5">
        <v>399001</v>
      </c>
      <c r="B895" s="6">
        <v>41527</v>
      </c>
      <c r="C895" s="5">
        <v>8636.6260000000002</v>
      </c>
      <c r="D895" s="5">
        <v>8636.6260000000002</v>
      </c>
      <c r="E895" s="5">
        <v>8498.3829999999998</v>
      </c>
      <c r="F895" s="5">
        <v>8535.5400000000009</v>
      </c>
      <c r="G895">
        <f t="shared" si="13"/>
        <v>8578.9860129999997</v>
      </c>
    </row>
    <row r="896" spans="1:7" x14ac:dyDescent="0.3">
      <c r="A896" s="5">
        <v>399001</v>
      </c>
      <c r="B896" s="6">
        <v>41528</v>
      </c>
      <c r="C896" s="5">
        <v>8675.625</v>
      </c>
      <c r="D896" s="5">
        <v>8722.3860000000004</v>
      </c>
      <c r="E896" s="5">
        <v>8622.2610000000004</v>
      </c>
      <c r="F896" s="5">
        <v>8636.7119999999995</v>
      </c>
      <c r="G896">
        <f t="shared" si="13"/>
        <v>8662.3397100000002</v>
      </c>
    </row>
    <row r="897" spans="1:7" x14ac:dyDescent="0.3">
      <c r="A897" s="5">
        <v>399001</v>
      </c>
      <c r="B897" s="6">
        <v>41529</v>
      </c>
      <c r="C897" s="5">
        <v>8714.8829999999998</v>
      </c>
      <c r="D897" s="5">
        <v>8766.3520000000008</v>
      </c>
      <c r="E897" s="5">
        <v>8627.81</v>
      </c>
      <c r="F897" s="5">
        <v>8648.66</v>
      </c>
      <c r="G897">
        <f t="shared" si="13"/>
        <v>8687.6197289999982</v>
      </c>
    </row>
    <row r="898" spans="1:7" x14ac:dyDescent="0.3">
      <c r="A898" s="5">
        <v>399001</v>
      </c>
      <c r="B898" s="6">
        <v>41530</v>
      </c>
      <c r="C898" s="5">
        <v>8687.5380000000005</v>
      </c>
      <c r="D898" s="5">
        <v>8766.6959999999999</v>
      </c>
      <c r="E898" s="5">
        <v>8676.5939999999991</v>
      </c>
      <c r="F898" s="5">
        <v>8709.0529999999999</v>
      </c>
      <c r="G898">
        <f t="shared" si="13"/>
        <v>8707.2150089999996</v>
      </c>
    </row>
    <row r="899" spans="1:7" x14ac:dyDescent="0.3">
      <c r="A899" s="5">
        <v>399001</v>
      </c>
      <c r="B899" s="6">
        <v>41533</v>
      </c>
      <c r="C899" s="5">
        <v>8658.9989999999998</v>
      </c>
      <c r="D899" s="5">
        <v>8722.4850000000006</v>
      </c>
      <c r="E899" s="5">
        <v>8627.3220000000001</v>
      </c>
      <c r="F899" s="5">
        <v>8706.3819999999996</v>
      </c>
      <c r="G899">
        <f t="shared" ref="G899:G962" si="14">0.5*(0.382*(D899+E899)+0.618*(F899+C899))</f>
        <v>8679.7158660000005</v>
      </c>
    </row>
    <row r="900" spans="1:7" x14ac:dyDescent="0.3">
      <c r="A900" s="5">
        <v>399001</v>
      </c>
      <c r="B900" s="6">
        <v>41534</v>
      </c>
      <c r="C900" s="5">
        <v>8493.7790000000005</v>
      </c>
      <c r="D900" s="5">
        <v>8652.5010000000002</v>
      </c>
      <c r="E900" s="5">
        <v>8493.6589999999997</v>
      </c>
      <c r="F900" s="5">
        <v>8652.5010000000002</v>
      </c>
      <c r="G900">
        <f t="shared" si="14"/>
        <v>8573.11708</v>
      </c>
    </row>
    <row r="901" spans="1:7" x14ac:dyDescent="0.3">
      <c r="A901" s="5">
        <v>399001</v>
      </c>
      <c r="B901" s="6">
        <v>41535</v>
      </c>
      <c r="C901" s="5">
        <v>8480.7440000000006</v>
      </c>
      <c r="D901" s="5">
        <v>8524.3439999999991</v>
      </c>
      <c r="E901" s="5">
        <v>8405.2270000000008</v>
      </c>
      <c r="F901" s="5">
        <v>8463.02</v>
      </c>
      <c r="G901">
        <f t="shared" si="14"/>
        <v>8469.1711370000012</v>
      </c>
    </row>
    <row r="902" spans="1:7" x14ac:dyDescent="0.3">
      <c r="A902" s="5">
        <v>399001</v>
      </c>
      <c r="B902" s="6">
        <v>41540</v>
      </c>
      <c r="C902" s="5">
        <v>8719.2880000000005</v>
      </c>
      <c r="D902" s="5">
        <v>8722.5920000000006</v>
      </c>
      <c r="E902" s="5">
        <v>8503.9189999999999</v>
      </c>
      <c r="F902" s="5">
        <v>8503.9189999999999</v>
      </c>
      <c r="G902">
        <f t="shared" si="14"/>
        <v>8612.2345640000003</v>
      </c>
    </row>
    <row r="903" spans="1:7" x14ac:dyDescent="0.3">
      <c r="A903" s="5">
        <v>399001</v>
      </c>
      <c r="B903" s="6">
        <v>41541</v>
      </c>
      <c r="C903" s="5">
        <v>8664.8009999999995</v>
      </c>
      <c r="D903" s="5">
        <v>8718.2729999999992</v>
      </c>
      <c r="E903" s="5">
        <v>8564.8310000000001</v>
      </c>
      <c r="F903" s="5">
        <v>8718.1640000000007</v>
      </c>
      <c r="G903">
        <f t="shared" si="14"/>
        <v>8672.4090489999999</v>
      </c>
    </row>
    <row r="904" spans="1:7" x14ac:dyDescent="0.3">
      <c r="A904" s="5">
        <v>399001</v>
      </c>
      <c r="B904" s="6">
        <v>41542</v>
      </c>
      <c r="C904" s="5">
        <v>8613.7099999999991</v>
      </c>
      <c r="D904" s="5">
        <v>8707.5040000000008</v>
      </c>
      <c r="E904" s="5">
        <v>8587.3709999999992</v>
      </c>
      <c r="F904" s="5">
        <v>8642.4869999999992</v>
      </c>
      <c r="G904">
        <f t="shared" si="14"/>
        <v>8635.4859980000001</v>
      </c>
    </row>
    <row r="905" spans="1:7" x14ac:dyDescent="0.3">
      <c r="A905" s="5">
        <v>399001</v>
      </c>
      <c r="B905" s="6">
        <v>41543</v>
      </c>
      <c r="C905" s="5">
        <v>8439.4670000000006</v>
      </c>
      <c r="D905" s="5">
        <v>8612.3320000000003</v>
      </c>
      <c r="E905" s="5">
        <v>8415.4349999999995</v>
      </c>
      <c r="F905" s="5">
        <v>8578.1440000000002</v>
      </c>
      <c r="G905">
        <f t="shared" si="14"/>
        <v>8510.745296000001</v>
      </c>
    </row>
    <row r="906" spans="1:7" x14ac:dyDescent="0.3">
      <c r="A906" s="5">
        <v>399001</v>
      </c>
      <c r="B906" s="6">
        <v>41544</v>
      </c>
      <c r="C906" s="5">
        <v>8472.2929999999997</v>
      </c>
      <c r="D906" s="5">
        <v>8515.1350000000002</v>
      </c>
      <c r="E906" s="5">
        <v>8425.6200000000008</v>
      </c>
      <c r="F906" s="5">
        <v>8442.1360000000004</v>
      </c>
      <c r="G906">
        <f t="shared" si="14"/>
        <v>8462.2427659999994</v>
      </c>
    </row>
    <row r="907" spans="1:7" x14ac:dyDescent="0.3">
      <c r="A907" s="5">
        <v>399001</v>
      </c>
      <c r="B907" s="6">
        <v>41547</v>
      </c>
      <c r="C907" s="5">
        <v>8514.5689999999995</v>
      </c>
      <c r="D907" s="5">
        <v>8544.7369999999992</v>
      </c>
      <c r="E907" s="5">
        <v>8461.6569999999992</v>
      </c>
      <c r="F907" s="5">
        <v>8485.6460000000006</v>
      </c>
      <c r="G907">
        <f t="shared" si="14"/>
        <v>8501.2876890000007</v>
      </c>
    </row>
    <row r="908" spans="1:7" x14ac:dyDescent="0.3">
      <c r="A908" s="5">
        <v>399001</v>
      </c>
      <c r="B908" s="6">
        <v>41555</v>
      </c>
      <c r="C908" s="5">
        <v>8681.5329999999994</v>
      </c>
      <c r="D908" s="5">
        <v>8707.0450000000001</v>
      </c>
      <c r="E908" s="5">
        <v>8461.5709999999999</v>
      </c>
      <c r="F908" s="5">
        <v>8505.1059999999998</v>
      </c>
      <c r="G908">
        <f t="shared" si="14"/>
        <v>8589.8771070000003</v>
      </c>
    </row>
    <row r="909" spans="1:7" x14ac:dyDescent="0.3">
      <c r="A909" s="5">
        <v>399001</v>
      </c>
      <c r="B909" s="6">
        <v>41556</v>
      </c>
      <c r="C909" s="5">
        <v>8667.7729999999992</v>
      </c>
      <c r="D909" s="5">
        <v>8675.5920000000006</v>
      </c>
      <c r="E909" s="5">
        <v>8601.9650000000001</v>
      </c>
      <c r="F909" s="5">
        <v>8645.6319999999996</v>
      </c>
      <c r="G909">
        <f t="shared" si="14"/>
        <v>8649.8555319999996</v>
      </c>
    </row>
    <row r="910" spans="1:7" x14ac:dyDescent="0.3">
      <c r="A910" s="5">
        <v>399001</v>
      </c>
      <c r="B910" s="6">
        <v>41557</v>
      </c>
      <c r="C910" s="5">
        <v>8685.7929999999997</v>
      </c>
      <c r="D910" s="5">
        <v>8727.1440000000002</v>
      </c>
      <c r="E910" s="5">
        <v>8605.4189999999999</v>
      </c>
      <c r="F910" s="5">
        <v>8684.64</v>
      </c>
      <c r="G910">
        <f t="shared" si="14"/>
        <v>8677.9833299999991</v>
      </c>
    </row>
    <row r="911" spans="1:7" x14ac:dyDescent="0.3">
      <c r="A911" s="5">
        <v>399001</v>
      </c>
      <c r="B911" s="6">
        <v>41558</v>
      </c>
      <c r="C911" s="5">
        <v>8737.9719999999998</v>
      </c>
      <c r="D911" s="5">
        <v>8773.18</v>
      </c>
      <c r="E911" s="5">
        <v>8661.402</v>
      </c>
      <c r="F911" s="5">
        <v>8722.4249999999993</v>
      </c>
      <c r="G911">
        <f t="shared" si="14"/>
        <v>8725.2678349999987</v>
      </c>
    </row>
    <row r="912" spans="1:7" x14ac:dyDescent="0.3">
      <c r="A912" s="5">
        <v>399001</v>
      </c>
      <c r="B912" s="6">
        <v>41561</v>
      </c>
      <c r="C912" s="5">
        <v>8760.1</v>
      </c>
      <c r="D912" s="5">
        <v>8815.7479999999996</v>
      </c>
      <c r="E912" s="5">
        <v>8707.3150000000005</v>
      </c>
      <c r="F912" s="5">
        <v>8736.759</v>
      </c>
      <c r="G912">
        <f t="shared" si="14"/>
        <v>8753.4344639999999</v>
      </c>
    </row>
    <row r="913" spans="1:7" x14ac:dyDescent="0.3">
      <c r="A913" s="5">
        <v>399001</v>
      </c>
      <c r="B913" s="6">
        <v>41562</v>
      </c>
      <c r="C913" s="5">
        <v>8700.3449999999993</v>
      </c>
      <c r="D913" s="5">
        <v>8765.5480000000007</v>
      </c>
      <c r="E913" s="5">
        <v>8627.0920000000006</v>
      </c>
      <c r="F913" s="5">
        <v>8756.8150000000005</v>
      </c>
      <c r="G913">
        <f t="shared" si="14"/>
        <v>8716.2566799999986</v>
      </c>
    </row>
    <row r="914" spans="1:7" x14ac:dyDescent="0.3">
      <c r="A914" s="5">
        <v>399001</v>
      </c>
      <c r="B914" s="6">
        <v>41563</v>
      </c>
      <c r="C914" s="5">
        <v>8542.866</v>
      </c>
      <c r="D914" s="5">
        <v>8690.3799999999992</v>
      </c>
      <c r="E914" s="5">
        <v>8499.5869999999995</v>
      </c>
      <c r="F914" s="5">
        <v>8664.7530000000006</v>
      </c>
      <c r="G914">
        <f t="shared" si="14"/>
        <v>8600.4379679999984</v>
      </c>
    </row>
    <row r="915" spans="1:7" x14ac:dyDescent="0.3">
      <c r="A915" s="5">
        <v>399001</v>
      </c>
      <c r="B915" s="6">
        <v>41564</v>
      </c>
      <c r="C915" s="5">
        <v>8521.1990000000005</v>
      </c>
      <c r="D915" s="5">
        <v>8614.9519999999993</v>
      </c>
      <c r="E915" s="5">
        <v>8503.8539999999994</v>
      </c>
      <c r="F915" s="5">
        <v>8583.9310000000005</v>
      </c>
      <c r="G915">
        <f t="shared" si="14"/>
        <v>8555.1771159999989</v>
      </c>
    </row>
    <row r="916" spans="1:7" x14ac:dyDescent="0.3">
      <c r="A916" s="5">
        <v>399001</v>
      </c>
      <c r="B916" s="6">
        <v>41565</v>
      </c>
      <c r="C916" s="5">
        <v>8584.866</v>
      </c>
      <c r="D916" s="5">
        <v>8629.5509999999995</v>
      </c>
      <c r="E916" s="5">
        <v>8493.9380000000001</v>
      </c>
      <c r="F916" s="5">
        <v>8529.5570000000007</v>
      </c>
      <c r="G916">
        <f t="shared" si="14"/>
        <v>8558.9431060000006</v>
      </c>
    </row>
    <row r="917" spans="1:7" x14ac:dyDescent="0.3">
      <c r="A917" s="5">
        <v>399001</v>
      </c>
      <c r="B917" s="6">
        <v>41568</v>
      </c>
      <c r="C917" s="5">
        <v>8739.52</v>
      </c>
      <c r="D917" s="5">
        <v>8742.0419999999995</v>
      </c>
      <c r="E917" s="5">
        <v>8571.7870000000003</v>
      </c>
      <c r="F917" s="5">
        <v>8608.9320000000007</v>
      </c>
      <c r="G917">
        <f t="shared" si="14"/>
        <v>8667.6130069999999</v>
      </c>
    </row>
    <row r="918" spans="1:7" x14ac:dyDescent="0.3">
      <c r="A918" s="5">
        <v>399001</v>
      </c>
      <c r="B918" s="6">
        <v>41569</v>
      </c>
      <c r="C918" s="5">
        <v>8619.6360000000004</v>
      </c>
      <c r="D918" s="5">
        <v>8744.7960000000003</v>
      </c>
      <c r="E918" s="5">
        <v>8596.0229999999992</v>
      </c>
      <c r="F918" s="5">
        <v>8727.6689999999999</v>
      </c>
      <c r="G918">
        <f t="shared" si="14"/>
        <v>8672.4136739999994</v>
      </c>
    </row>
    <row r="919" spans="1:7" x14ac:dyDescent="0.3">
      <c r="A919" s="5">
        <v>399001</v>
      </c>
      <c r="B919" s="6">
        <v>41570</v>
      </c>
      <c r="C919" s="5">
        <v>8512.9580000000005</v>
      </c>
      <c r="D919" s="5">
        <v>8719.6329999999998</v>
      </c>
      <c r="E919" s="5">
        <v>8492.6939999999995</v>
      </c>
      <c r="F919" s="5">
        <v>8640.7950000000001</v>
      </c>
      <c r="G919">
        <f t="shared" si="14"/>
        <v>8588.0641340000002</v>
      </c>
    </row>
    <row r="920" spans="1:7" x14ac:dyDescent="0.3">
      <c r="A920" s="5">
        <v>399001</v>
      </c>
      <c r="B920" s="6">
        <v>41571</v>
      </c>
      <c r="C920" s="5">
        <v>8486.5239999999994</v>
      </c>
      <c r="D920" s="5">
        <v>8550.86</v>
      </c>
      <c r="E920" s="5">
        <v>8423.9459999999999</v>
      </c>
      <c r="F920" s="5">
        <v>8486.1110000000008</v>
      </c>
      <c r="G920">
        <f t="shared" si="14"/>
        <v>8486.7321609999999</v>
      </c>
    </row>
    <row r="921" spans="1:7" x14ac:dyDescent="0.3">
      <c r="A921" s="5">
        <v>399001</v>
      </c>
      <c r="B921" s="6">
        <v>41572</v>
      </c>
      <c r="C921" s="5">
        <v>8379.6129999999994</v>
      </c>
      <c r="D921" s="5">
        <v>8570.2839999999997</v>
      </c>
      <c r="E921" s="5">
        <v>8325.8649999999998</v>
      </c>
      <c r="F921" s="5">
        <v>8488.3430000000008</v>
      </c>
      <c r="G921">
        <f t="shared" si="14"/>
        <v>8439.3628629999985</v>
      </c>
    </row>
    <row r="922" spans="1:7" x14ac:dyDescent="0.3">
      <c r="A922" s="5">
        <v>399001</v>
      </c>
      <c r="B922" s="6">
        <v>41575</v>
      </c>
      <c r="C922" s="5">
        <v>8336.6820000000007</v>
      </c>
      <c r="D922" s="5">
        <v>8411.8109999999997</v>
      </c>
      <c r="E922" s="5">
        <v>8297.6620000000003</v>
      </c>
      <c r="F922" s="5">
        <v>8398.2489999999998</v>
      </c>
      <c r="G922">
        <f t="shared" si="14"/>
        <v>8362.6030219999993</v>
      </c>
    </row>
    <row r="923" spans="1:7" x14ac:dyDescent="0.3">
      <c r="A923" s="5">
        <v>399001</v>
      </c>
      <c r="B923" s="6">
        <v>41576</v>
      </c>
      <c r="C923" s="5">
        <v>8398.9220000000005</v>
      </c>
      <c r="D923" s="5">
        <v>8504.5730000000003</v>
      </c>
      <c r="E923" s="5">
        <v>8214.5400000000009</v>
      </c>
      <c r="F923" s="5">
        <v>8352.1650000000009</v>
      </c>
      <c r="G923">
        <f t="shared" si="14"/>
        <v>8369.4364659999992</v>
      </c>
    </row>
    <row r="924" spans="1:7" x14ac:dyDescent="0.3">
      <c r="A924" s="5">
        <v>399001</v>
      </c>
      <c r="B924" s="6">
        <v>41577</v>
      </c>
      <c r="C924" s="5">
        <v>8553.366</v>
      </c>
      <c r="D924" s="5">
        <v>8559.7720000000008</v>
      </c>
      <c r="E924" s="5">
        <v>8377.9599999999991</v>
      </c>
      <c r="F924" s="5">
        <v>8402.65</v>
      </c>
      <c r="G924">
        <f t="shared" si="14"/>
        <v>8474.5157560000007</v>
      </c>
    </row>
    <row r="925" spans="1:7" x14ac:dyDescent="0.3">
      <c r="A925" s="5">
        <v>399001</v>
      </c>
      <c r="B925" s="6">
        <v>41578</v>
      </c>
      <c r="C925" s="5">
        <v>8444.4050000000007</v>
      </c>
      <c r="D925" s="5">
        <v>8549.7639999999992</v>
      </c>
      <c r="E925" s="5">
        <v>8428.3610000000008</v>
      </c>
      <c r="F925" s="5">
        <v>8516.1489999999994</v>
      </c>
      <c r="G925">
        <f t="shared" si="14"/>
        <v>8483.6330610000005</v>
      </c>
    </row>
    <row r="926" spans="1:7" x14ac:dyDescent="0.3">
      <c r="A926" s="5">
        <v>399001</v>
      </c>
      <c r="B926" s="6">
        <v>41579</v>
      </c>
      <c r="C926" s="5">
        <v>8451.7199999999993</v>
      </c>
      <c r="D926" s="5">
        <v>8493.384</v>
      </c>
      <c r="E926" s="5">
        <v>8370.8690000000006</v>
      </c>
      <c r="F926" s="5">
        <v>8433.7569999999996</v>
      </c>
      <c r="G926">
        <f t="shared" si="14"/>
        <v>8438.6847159999998</v>
      </c>
    </row>
    <row r="927" spans="1:7" x14ac:dyDescent="0.3">
      <c r="A927" s="5">
        <v>399001</v>
      </c>
      <c r="B927" s="6">
        <v>41582</v>
      </c>
      <c r="C927" s="5">
        <v>8416.9320000000007</v>
      </c>
      <c r="D927" s="5">
        <v>8524.4760000000006</v>
      </c>
      <c r="E927" s="5">
        <v>8395.2990000000009</v>
      </c>
      <c r="F927" s="5">
        <v>8493.3140000000003</v>
      </c>
      <c r="G927">
        <f t="shared" si="14"/>
        <v>8456.9430389999998</v>
      </c>
    </row>
    <row r="928" spans="1:7" x14ac:dyDescent="0.3">
      <c r="A928" s="5">
        <v>399001</v>
      </c>
      <c r="B928" s="6">
        <v>41583</v>
      </c>
      <c r="C928" s="5">
        <v>8451.7279999999992</v>
      </c>
      <c r="D928" s="5">
        <v>8460.1769999999997</v>
      </c>
      <c r="E928" s="5">
        <v>8269.732</v>
      </c>
      <c r="F928" s="5">
        <v>8357.5720000000001</v>
      </c>
      <c r="G928">
        <f t="shared" si="14"/>
        <v>8389.4863189999996</v>
      </c>
    </row>
    <row r="929" spans="1:7" x14ac:dyDescent="0.3">
      <c r="A929" s="5">
        <v>399001</v>
      </c>
      <c r="B929" s="6">
        <v>41584</v>
      </c>
      <c r="C929" s="5">
        <v>8287.86</v>
      </c>
      <c r="D929" s="5">
        <v>8434.9529999999995</v>
      </c>
      <c r="E929" s="5">
        <v>8285.8459999999995</v>
      </c>
      <c r="F929" s="5">
        <v>8409.8690000000006</v>
      </c>
      <c r="G929">
        <f t="shared" si="14"/>
        <v>8353.2708700000003</v>
      </c>
    </row>
    <row r="930" spans="1:7" x14ac:dyDescent="0.3">
      <c r="A930" s="5">
        <v>399001</v>
      </c>
      <c r="B930" s="6">
        <v>41585</v>
      </c>
      <c r="C930" s="5">
        <v>8240.2520000000004</v>
      </c>
      <c r="D930" s="5">
        <v>8300.76</v>
      </c>
      <c r="E930" s="5">
        <v>8187.0450000000001</v>
      </c>
      <c r="F930" s="5">
        <v>8277.8850000000002</v>
      </c>
      <c r="G930">
        <f t="shared" si="14"/>
        <v>8253.2750880000021</v>
      </c>
    </row>
    <row r="931" spans="1:7" x14ac:dyDescent="0.3">
      <c r="A931" s="5">
        <v>399001</v>
      </c>
      <c r="B931" s="6">
        <v>41586</v>
      </c>
      <c r="C931" s="5">
        <v>8155.3969999999999</v>
      </c>
      <c r="D931" s="5">
        <v>8250.0360000000001</v>
      </c>
      <c r="E931" s="5">
        <v>8126.7960000000003</v>
      </c>
      <c r="F931" s="5">
        <v>8185.6120000000001</v>
      </c>
      <c r="G931">
        <f t="shared" si="14"/>
        <v>8177.3466929999995</v>
      </c>
    </row>
    <row r="932" spans="1:7" x14ac:dyDescent="0.3">
      <c r="A932" s="5">
        <v>399001</v>
      </c>
      <c r="B932" s="6">
        <v>41589</v>
      </c>
      <c r="C932" s="5">
        <v>8168.674</v>
      </c>
      <c r="D932" s="5">
        <v>8208.91</v>
      </c>
      <c r="E932" s="5">
        <v>8082.2370000000001</v>
      </c>
      <c r="F932" s="5">
        <v>8142.3850000000002</v>
      </c>
      <c r="G932">
        <f t="shared" si="14"/>
        <v>8151.7263080000002</v>
      </c>
    </row>
    <row r="933" spans="1:7" x14ac:dyDescent="0.3">
      <c r="A933" s="5">
        <v>399001</v>
      </c>
      <c r="B933" s="6">
        <v>41590</v>
      </c>
      <c r="C933" s="5">
        <v>8279.3080000000009</v>
      </c>
      <c r="D933" s="5">
        <v>8298.6650000000009</v>
      </c>
      <c r="E933" s="5">
        <v>8167.47</v>
      </c>
      <c r="F933" s="5">
        <v>8179.0349999999999</v>
      </c>
      <c r="G933">
        <f t="shared" si="14"/>
        <v>8230.6597720000009</v>
      </c>
    </row>
    <row r="934" spans="1:7" x14ac:dyDescent="0.3">
      <c r="A934" s="5">
        <v>399001</v>
      </c>
      <c r="B934" s="6">
        <v>41591</v>
      </c>
      <c r="C934" s="5">
        <v>8110.9949999999999</v>
      </c>
      <c r="D934" s="5">
        <v>8227.9879999999994</v>
      </c>
      <c r="E934" s="5">
        <v>8103.4880000000003</v>
      </c>
      <c r="F934" s="5">
        <v>8221.1309999999994</v>
      </c>
      <c r="G934">
        <f t="shared" si="14"/>
        <v>8165.9388499999995</v>
      </c>
    </row>
    <row r="935" spans="1:7" x14ac:dyDescent="0.3">
      <c r="A935" s="5">
        <v>399001</v>
      </c>
      <c r="B935" s="6">
        <v>41592</v>
      </c>
      <c r="C935" s="5">
        <v>8156.5349999999999</v>
      </c>
      <c r="D935" s="5">
        <v>8162.6170000000002</v>
      </c>
      <c r="E935" s="5">
        <v>8054.9629999999997</v>
      </c>
      <c r="F935" s="5">
        <v>8131.6419999999998</v>
      </c>
      <c r="G935">
        <f t="shared" si="14"/>
        <v>8130.6044730000003</v>
      </c>
    </row>
    <row r="936" spans="1:7" x14ac:dyDescent="0.3">
      <c r="A936" s="5">
        <v>399001</v>
      </c>
      <c r="B936" s="6">
        <v>41593</v>
      </c>
      <c r="C936" s="5">
        <v>8305.9060000000009</v>
      </c>
      <c r="D936" s="5">
        <v>8418.732</v>
      </c>
      <c r="E936" s="5">
        <v>8162.7830000000004</v>
      </c>
      <c r="F936" s="5">
        <v>8163.9539999999997</v>
      </c>
      <c r="G936">
        <f t="shared" si="14"/>
        <v>8256.2561050000004</v>
      </c>
    </row>
    <row r="937" spans="1:7" x14ac:dyDescent="0.3">
      <c r="A937" s="5">
        <v>399001</v>
      </c>
      <c r="B937" s="6">
        <v>41596</v>
      </c>
      <c r="C937" s="5">
        <v>8523.7540000000008</v>
      </c>
      <c r="D937" s="5">
        <v>8526.6970000000001</v>
      </c>
      <c r="E937" s="5">
        <v>8328.8590000000004</v>
      </c>
      <c r="F937" s="5">
        <v>8356.91</v>
      </c>
      <c r="G937">
        <f t="shared" si="14"/>
        <v>8435.5363720000005</v>
      </c>
    </row>
    <row r="938" spans="1:7" x14ac:dyDescent="0.3">
      <c r="A938" s="5">
        <v>399001</v>
      </c>
      <c r="B938" s="6">
        <v>41597</v>
      </c>
      <c r="C938" s="5">
        <v>8461.2099999999991</v>
      </c>
      <c r="D938" s="5">
        <v>8521.2450000000008</v>
      </c>
      <c r="E938" s="5">
        <v>8430.7309999999998</v>
      </c>
      <c r="F938" s="5">
        <v>8517.1170000000002</v>
      </c>
      <c r="G938">
        <f t="shared" si="14"/>
        <v>8484.130459</v>
      </c>
    </row>
    <row r="939" spans="1:7" x14ac:dyDescent="0.3">
      <c r="A939" s="5">
        <v>399001</v>
      </c>
      <c r="B939" s="6">
        <v>41598</v>
      </c>
      <c r="C939" s="5">
        <v>8510.6820000000007</v>
      </c>
      <c r="D939" s="5">
        <v>8564.2139999999999</v>
      </c>
      <c r="E939" s="5">
        <v>8435.7749999999996</v>
      </c>
      <c r="F939" s="5">
        <v>8546.402</v>
      </c>
      <c r="G939">
        <f t="shared" si="14"/>
        <v>8517.6368550000007</v>
      </c>
    </row>
    <row r="940" spans="1:7" x14ac:dyDescent="0.3">
      <c r="A940" s="5">
        <v>399001</v>
      </c>
      <c r="B940" s="6">
        <v>41599</v>
      </c>
      <c r="C940" s="5">
        <v>8472.0229999999992</v>
      </c>
      <c r="D940" s="5">
        <v>8501.65</v>
      </c>
      <c r="E940" s="5">
        <v>8353.6650000000009</v>
      </c>
      <c r="F940" s="5">
        <v>8469.5290000000005</v>
      </c>
      <c r="G940">
        <f t="shared" si="14"/>
        <v>8454.3047330000009</v>
      </c>
    </row>
    <row r="941" spans="1:7" x14ac:dyDescent="0.3">
      <c r="A941" s="5">
        <v>399001</v>
      </c>
      <c r="B941" s="6">
        <v>41600</v>
      </c>
      <c r="C941" s="5">
        <v>8413.3439999999991</v>
      </c>
      <c r="D941" s="5">
        <v>8508.5959999999995</v>
      </c>
      <c r="E941" s="5">
        <v>8405.4590000000007</v>
      </c>
      <c r="F941" s="5">
        <v>8496.4840000000004</v>
      </c>
      <c r="G941">
        <f t="shared" si="14"/>
        <v>8455.7213570000004</v>
      </c>
    </row>
    <row r="942" spans="1:7" x14ac:dyDescent="0.3">
      <c r="A942" s="5">
        <v>399001</v>
      </c>
      <c r="B942" s="6">
        <v>41603</v>
      </c>
      <c r="C942" s="5">
        <v>8379.5499999999993</v>
      </c>
      <c r="D942" s="5">
        <v>8479.5720000000001</v>
      </c>
      <c r="E942" s="5">
        <v>8340.3320000000003</v>
      </c>
      <c r="F942" s="5">
        <v>8351.8289999999997</v>
      </c>
      <c r="G942">
        <f t="shared" si="14"/>
        <v>8382.597775000002</v>
      </c>
    </row>
    <row r="943" spans="1:7" x14ac:dyDescent="0.3">
      <c r="A943" s="5">
        <v>399001</v>
      </c>
      <c r="B943" s="6">
        <v>41604</v>
      </c>
      <c r="C943" s="5">
        <v>8365.3490000000002</v>
      </c>
      <c r="D943" s="5">
        <v>8408.6080000000002</v>
      </c>
      <c r="E943" s="5">
        <v>8337.1919999999991</v>
      </c>
      <c r="F943" s="5">
        <v>8364.5249999999996</v>
      </c>
      <c r="G943">
        <f t="shared" si="14"/>
        <v>8367.9788659999995</v>
      </c>
    </row>
    <row r="944" spans="1:7" x14ac:dyDescent="0.3">
      <c r="A944" s="5">
        <v>399001</v>
      </c>
      <c r="B944" s="6">
        <v>41605</v>
      </c>
      <c r="C944" s="5">
        <v>8447.4570000000003</v>
      </c>
      <c r="D944" s="5">
        <v>8478.3060000000005</v>
      </c>
      <c r="E944" s="5">
        <v>8347.8130000000001</v>
      </c>
      <c r="F944" s="5">
        <v>8353.0810000000001</v>
      </c>
      <c r="G944">
        <f t="shared" si="14"/>
        <v>8405.1549709999999</v>
      </c>
    </row>
    <row r="945" spans="1:7" x14ac:dyDescent="0.3">
      <c r="A945" s="5">
        <v>399001</v>
      </c>
      <c r="B945" s="6">
        <v>41606</v>
      </c>
      <c r="C945" s="5">
        <v>8548.3670000000002</v>
      </c>
      <c r="D945" s="5">
        <v>8630.3770000000004</v>
      </c>
      <c r="E945" s="5">
        <v>8463.8940000000002</v>
      </c>
      <c r="F945" s="5">
        <v>8471.2649999999994</v>
      </c>
      <c r="G945">
        <f t="shared" si="14"/>
        <v>8524.0720489999985</v>
      </c>
    </row>
    <row r="946" spans="1:7" x14ac:dyDescent="0.3">
      <c r="A946" s="5">
        <v>399001</v>
      </c>
      <c r="B946" s="6">
        <v>41607</v>
      </c>
      <c r="C946" s="5">
        <v>8542.6080000000002</v>
      </c>
      <c r="D946" s="5">
        <v>8573.3539999999994</v>
      </c>
      <c r="E946" s="5">
        <v>8520.1129999999994</v>
      </c>
      <c r="F946" s="5">
        <v>8552.1769999999997</v>
      </c>
      <c r="G946">
        <f t="shared" si="14"/>
        <v>8547.1407619999991</v>
      </c>
    </row>
    <row r="947" spans="1:7" x14ac:dyDescent="0.3">
      <c r="A947" s="5">
        <v>399001</v>
      </c>
      <c r="B947" s="6">
        <v>41610</v>
      </c>
      <c r="C947" s="5">
        <v>8376.6440000000002</v>
      </c>
      <c r="D947" s="5">
        <v>8593.991</v>
      </c>
      <c r="E947" s="5">
        <v>8355.9860000000008</v>
      </c>
      <c r="F947" s="5">
        <v>8461.491</v>
      </c>
      <c r="G947">
        <f t="shared" si="14"/>
        <v>8440.429322</v>
      </c>
    </row>
    <row r="948" spans="1:7" x14ac:dyDescent="0.3">
      <c r="A948" s="5">
        <v>399001</v>
      </c>
      <c r="B948" s="6">
        <v>41611</v>
      </c>
      <c r="C948" s="5">
        <v>8492.5229999999992</v>
      </c>
      <c r="D948" s="5">
        <v>8514.9240000000009</v>
      </c>
      <c r="E948" s="5">
        <v>8340.2090000000007</v>
      </c>
      <c r="F948" s="5">
        <v>8353.7909999999993</v>
      </c>
      <c r="G948">
        <f t="shared" si="14"/>
        <v>8424.8414290000001</v>
      </c>
    </row>
    <row r="949" spans="1:7" x14ac:dyDescent="0.3">
      <c r="A949" s="5">
        <v>399001</v>
      </c>
      <c r="B949" s="6">
        <v>41612</v>
      </c>
      <c r="C949" s="5">
        <v>8600.8179999999993</v>
      </c>
      <c r="D949" s="5">
        <v>8648.01</v>
      </c>
      <c r="E949" s="5">
        <v>8460.0560000000005</v>
      </c>
      <c r="F949" s="5">
        <v>8482.3950000000004</v>
      </c>
      <c r="G949">
        <f t="shared" si="14"/>
        <v>8546.3534230000005</v>
      </c>
    </row>
    <row r="950" spans="1:7" x14ac:dyDescent="0.3">
      <c r="A950" s="5">
        <v>399001</v>
      </c>
      <c r="B950" s="6">
        <v>41613</v>
      </c>
      <c r="C950" s="5">
        <v>8560.7900000000009</v>
      </c>
      <c r="D950" s="5">
        <v>8629.2009999999991</v>
      </c>
      <c r="E950" s="5">
        <v>8545.0360000000001</v>
      </c>
      <c r="F950" s="5">
        <v>8598.42</v>
      </c>
      <c r="G950">
        <f t="shared" si="14"/>
        <v>8582.4751570000008</v>
      </c>
    </row>
    <row r="951" spans="1:7" x14ac:dyDescent="0.3">
      <c r="A951" s="5">
        <v>399001</v>
      </c>
      <c r="B951" s="6">
        <v>41614</v>
      </c>
      <c r="C951" s="5">
        <v>8526.6810000000005</v>
      </c>
      <c r="D951" s="5">
        <v>8586.1530000000002</v>
      </c>
      <c r="E951" s="5">
        <v>8491.6170000000002</v>
      </c>
      <c r="F951" s="5">
        <v>8555.3909999999996</v>
      </c>
      <c r="G951">
        <f t="shared" si="14"/>
        <v>8540.2143180000003</v>
      </c>
    </row>
    <row r="952" spans="1:7" x14ac:dyDescent="0.3">
      <c r="A952" s="5">
        <v>399001</v>
      </c>
      <c r="B952" s="6">
        <v>41617</v>
      </c>
      <c r="C952" s="5">
        <v>8519.6749999999993</v>
      </c>
      <c r="D952" s="5">
        <v>8593.6720000000005</v>
      </c>
      <c r="E952" s="5">
        <v>8487.8850000000002</v>
      </c>
      <c r="F952" s="5">
        <v>8562.34</v>
      </c>
      <c r="G952">
        <f t="shared" si="14"/>
        <v>8540.9200220000002</v>
      </c>
    </row>
    <row r="953" spans="1:7" x14ac:dyDescent="0.3">
      <c r="A953" s="5">
        <v>399001</v>
      </c>
      <c r="B953" s="6">
        <v>41618</v>
      </c>
      <c r="C953" s="5">
        <v>8554.1720000000005</v>
      </c>
      <c r="D953" s="5">
        <v>8597.1910000000007</v>
      </c>
      <c r="E953" s="5">
        <v>8509.9959999999992</v>
      </c>
      <c r="F953" s="5">
        <v>8534.3449999999993</v>
      </c>
      <c r="G953">
        <f t="shared" si="14"/>
        <v>8547.8244699999996</v>
      </c>
    </row>
    <row r="954" spans="1:7" x14ac:dyDescent="0.3">
      <c r="A954" s="5">
        <v>399001</v>
      </c>
      <c r="B954" s="6">
        <v>41619</v>
      </c>
      <c r="C954" s="5">
        <v>8409.7980000000007</v>
      </c>
      <c r="D954" s="5">
        <v>8497.8639999999996</v>
      </c>
      <c r="E954" s="5">
        <v>8365.625</v>
      </c>
      <c r="F954" s="5">
        <v>8496.4380000000001</v>
      </c>
      <c r="G954">
        <f t="shared" si="14"/>
        <v>8444.9533229999997</v>
      </c>
    </row>
    <row r="955" spans="1:7" x14ac:dyDescent="0.3">
      <c r="A955" s="5">
        <v>399001</v>
      </c>
      <c r="B955" s="6">
        <v>41620</v>
      </c>
      <c r="C955" s="5">
        <v>8400.6460000000006</v>
      </c>
      <c r="D955" s="5">
        <v>8443.7880000000005</v>
      </c>
      <c r="E955" s="5">
        <v>8360.7749999999996</v>
      </c>
      <c r="F955" s="5">
        <v>8391.759</v>
      </c>
      <c r="G955">
        <f t="shared" si="14"/>
        <v>8398.5246780000016</v>
      </c>
    </row>
    <row r="956" spans="1:7" x14ac:dyDescent="0.3">
      <c r="A956" s="5">
        <v>399001</v>
      </c>
      <c r="B956" s="6">
        <v>41621</v>
      </c>
      <c r="C956" s="5">
        <v>8429.8169999999991</v>
      </c>
      <c r="D956" s="5">
        <v>8467.2780000000002</v>
      </c>
      <c r="E956" s="5">
        <v>8317.3369999999995</v>
      </c>
      <c r="F956" s="5">
        <v>8323.3960000000006</v>
      </c>
      <c r="G956">
        <f t="shared" si="14"/>
        <v>8382.6042820000002</v>
      </c>
    </row>
    <row r="957" spans="1:7" x14ac:dyDescent="0.3">
      <c r="A957" s="5">
        <v>399001</v>
      </c>
      <c r="B957" s="6">
        <v>41624</v>
      </c>
      <c r="C957" s="5">
        <v>8272.6679999999997</v>
      </c>
      <c r="D957" s="5">
        <v>8446.3359999999993</v>
      </c>
      <c r="E957" s="5">
        <v>8271.8559999999998</v>
      </c>
      <c r="F957" s="5">
        <v>8441.11</v>
      </c>
      <c r="G957">
        <f t="shared" si="14"/>
        <v>8357.7320739999996</v>
      </c>
    </row>
    <row r="958" spans="1:7" x14ac:dyDescent="0.3">
      <c r="A958" s="5">
        <v>399001</v>
      </c>
      <c r="B958" s="6">
        <v>41625</v>
      </c>
      <c r="C958" s="5">
        <v>8213.4320000000007</v>
      </c>
      <c r="D958" s="5">
        <v>8292.59</v>
      </c>
      <c r="E958" s="5">
        <v>8207.3150000000005</v>
      </c>
      <c r="F958" s="5">
        <v>8282.259</v>
      </c>
      <c r="G958">
        <f t="shared" si="14"/>
        <v>8248.6503740000007</v>
      </c>
    </row>
    <row r="959" spans="1:7" x14ac:dyDescent="0.3">
      <c r="A959" s="5">
        <v>399001</v>
      </c>
      <c r="B959" s="6">
        <v>41626</v>
      </c>
      <c r="C959" s="5">
        <v>8236.9480000000003</v>
      </c>
      <c r="D959" s="5">
        <v>8259.0810000000001</v>
      </c>
      <c r="E959" s="5">
        <v>8193.9959999999992</v>
      </c>
      <c r="F959" s="5">
        <v>8220.3279999999995</v>
      </c>
      <c r="G959">
        <f t="shared" si="14"/>
        <v>8227.8359909999999</v>
      </c>
    </row>
    <row r="960" spans="1:7" x14ac:dyDescent="0.3">
      <c r="A960" s="5">
        <v>399001</v>
      </c>
      <c r="B960" s="6">
        <v>41627</v>
      </c>
      <c r="C960" s="5">
        <v>8147.7049999999999</v>
      </c>
      <c r="D960" s="5">
        <v>8276.9419999999991</v>
      </c>
      <c r="E960" s="5">
        <v>8143.7839999999997</v>
      </c>
      <c r="F960" s="5">
        <v>8263.6869999999999</v>
      </c>
      <c r="G960">
        <f t="shared" si="14"/>
        <v>8207.4787939999987</v>
      </c>
    </row>
    <row r="961" spans="1:7" x14ac:dyDescent="0.3">
      <c r="A961" s="5">
        <v>399001</v>
      </c>
      <c r="B961" s="6">
        <v>41628</v>
      </c>
      <c r="C961" s="5">
        <v>7966.7179999999998</v>
      </c>
      <c r="D961" s="5">
        <v>8175.3950000000004</v>
      </c>
      <c r="E961" s="5">
        <v>7966.7179999999998</v>
      </c>
      <c r="F961" s="5">
        <v>8169.2160000000003</v>
      </c>
      <c r="G961">
        <f t="shared" si="14"/>
        <v>8069.1471890000012</v>
      </c>
    </row>
    <row r="962" spans="1:7" x14ac:dyDescent="0.3">
      <c r="A962" s="5">
        <v>399001</v>
      </c>
      <c r="B962" s="6">
        <v>41631</v>
      </c>
      <c r="C962" s="5">
        <v>7989.5119999999997</v>
      </c>
      <c r="D962" s="5">
        <v>8023.1620000000003</v>
      </c>
      <c r="E962" s="5">
        <v>7903.0789999999997</v>
      </c>
      <c r="F962" s="5">
        <v>7991.3419999999996</v>
      </c>
      <c r="G962">
        <f t="shared" si="14"/>
        <v>7979.9959169999993</v>
      </c>
    </row>
    <row r="963" spans="1:7" x14ac:dyDescent="0.3">
      <c r="A963" s="5">
        <v>399001</v>
      </c>
      <c r="B963" s="6">
        <v>41632</v>
      </c>
      <c r="C963" s="5">
        <v>8027.43</v>
      </c>
      <c r="D963" s="5">
        <v>8125.4930000000004</v>
      </c>
      <c r="E963" s="5">
        <v>7958.366</v>
      </c>
      <c r="F963" s="5">
        <v>8017.2479999999996</v>
      </c>
      <c r="G963">
        <f t="shared" ref="G963:G1026" si="15">0.5*(0.382*(D963+E963)+0.618*(F963+C963))</f>
        <v>8029.8225710000006</v>
      </c>
    </row>
    <row r="964" spans="1:7" x14ac:dyDescent="0.3">
      <c r="A964" s="5">
        <v>399001</v>
      </c>
      <c r="B964" s="6">
        <v>41633</v>
      </c>
      <c r="C964" s="5">
        <v>8096.37</v>
      </c>
      <c r="D964" s="5">
        <v>8119.9520000000002</v>
      </c>
      <c r="E964" s="5">
        <v>7997.3639999999996</v>
      </c>
      <c r="F964" s="5">
        <v>8038.2110000000002</v>
      </c>
      <c r="G964">
        <f t="shared" si="15"/>
        <v>8063.9928849999997</v>
      </c>
    </row>
    <row r="965" spans="1:7" x14ac:dyDescent="0.3">
      <c r="A965" s="5">
        <v>399001</v>
      </c>
      <c r="B965" s="6">
        <v>41634</v>
      </c>
      <c r="C965" s="5">
        <v>7897.3249999999998</v>
      </c>
      <c r="D965" s="5">
        <v>8071.7330000000002</v>
      </c>
      <c r="E965" s="5">
        <v>7887.37</v>
      </c>
      <c r="F965" s="5">
        <v>8067.2920000000004</v>
      </c>
      <c r="G965">
        <f t="shared" si="15"/>
        <v>7981.2553260000004</v>
      </c>
    </row>
    <row r="966" spans="1:7" x14ac:dyDescent="0.3">
      <c r="A966" s="5">
        <v>399001</v>
      </c>
      <c r="B966" s="6">
        <v>41635</v>
      </c>
      <c r="C966" s="5">
        <v>8048.8540000000003</v>
      </c>
      <c r="D966" s="5">
        <v>8092.7650000000003</v>
      </c>
      <c r="E966" s="5">
        <v>7893.7550000000001</v>
      </c>
      <c r="F966" s="5">
        <v>7911.2290000000003</v>
      </c>
      <c r="G966">
        <f t="shared" si="15"/>
        <v>7985.0909670000001</v>
      </c>
    </row>
    <row r="967" spans="1:7" x14ac:dyDescent="0.3">
      <c r="A967" s="5">
        <v>399001</v>
      </c>
      <c r="B967" s="6">
        <v>41638</v>
      </c>
      <c r="C967" s="5">
        <v>7999.3010000000004</v>
      </c>
      <c r="D967" s="5">
        <v>8080.7030000000004</v>
      </c>
      <c r="E967" s="5">
        <v>7988.8980000000001</v>
      </c>
      <c r="F967" s="5">
        <v>8074.6909999999998</v>
      </c>
      <c r="G967">
        <f t="shared" si="15"/>
        <v>8036.1573189999999</v>
      </c>
    </row>
    <row r="968" spans="1:7" x14ac:dyDescent="0.3">
      <c r="A968" s="5">
        <v>399001</v>
      </c>
      <c r="B968" s="6">
        <v>41639</v>
      </c>
      <c r="C968" s="5">
        <v>8121.7879999999996</v>
      </c>
      <c r="D968" s="5">
        <v>8129.2610000000004</v>
      </c>
      <c r="E968" s="5">
        <v>7959.2809999999999</v>
      </c>
      <c r="F968" s="5">
        <v>7968.4480000000003</v>
      </c>
      <c r="G968">
        <f t="shared" si="15"/>
        <v>8044.7944460000008</v>
      </c>
    </row>
    <row r="969" spans="1:7" x14ac:dyDescent="0.3">
      <c r="A969" s="5">
        <v>399001</v>
      </c>
      <c r="B969" s="6">
        <v>41641</v>
      </c>
      <c r="C969" s="5">
        <v>8114.3879999999999</v>
      </c>
      <c r="D969" s="5">
        <v>8124.558</v>
      </c>
      <c r="E969" s="5">
        <v>8048.2740000000003</v>
      </c>
      <c r="F969" s="5">
        <v>8083.7719999999999</v>
      </c>
      <c r="G969">
        <f t="shared" si="15"/>
        <v>8094.2423519999993</v>
      </c>
    </row>
    <row r="970" spans="1:7" x14ac:dyDescent="0.3">
      <c r="A970" s="5">
        <v>399001</v>
      </c>
      <c r="B970" s="6">
        <v>41642</v>
      </c>
      <c r="C970" s="5">
        <v>8028.33</v>
      </c>
      <c r="D970" s="5">
        <v>8094.9570000000003</v>
      </c>
      <c r="E970" s="5">
        <v>7995.5929999999998</v>
      </c>
      <c r="F970" s="5">
        <v>8077.48</v>
      </c>
      <c r="G970">
        <f t="shared" si="15"/>
        <v>8049.9903399999994</v>
      </c>
    </row>
    <row r="971" spans="1:7" x14ac:dyDescent="0.3">
      <c r="A971" s="5">
        <v>399001</v>
      </c>
      <c r="B971" s="6">
        <v>41645</v>
      </c>
      <c r="C971" s="5">
        <v>7818.4579999999996</v>
      </c>
      <c r="D971" s="5">
        <v>8013.3689999999997</v>
      </c>
      <c r="E971" s="5">
        <v>7790.8959999999997</v>
      </c>
      <c r="F971" s="5">
        <v>8013.3689999999997</v>
      </c>
      <c r="G971">
        <f t="shared" si="15"/>
        <v>7910.6491580000002</v>
      </c>
    </row>
    <row r="972" spans="1:7" x14ac:dyDescent="0.3">
      <c r="A972" s="5">
        <v>399001</v>
      </c>
      <c r="B972" s="6">
        <v>41646</v>
      </c>
      <c r="C972" s="5">
        <v>7806.3119999999999</v>
      </c>
      <c r="D972" s="5">
        <v>7848.3630000000003</v>
      </c>
      <c r="E972" s="5">
        <v>7752.56</v>
      </c>
      <c r="F972" s="5">
        <v>7760.9610000000002</v>
      </c>
      <c r="G972">
        <f t="shared" si="15"/>
        <v>7790.0636500000001</v>
      </c>
    </row>
    <row r="973" spans="1:7" x14ac:dyDescent="0.3">
      <c r="A973" s="5">
        <v>399001</v>
      </c>
      <c r="B973" s="6">
        <v>41647</v>
      </c>
      <c r="C973" s="5">
        <v>7802.143</v>
      </c>
      <c r="D973" s="5">
        <v>7901.22</v>
      </c>
      <c r="E973" s="5">
        <v>7770.3810000000003</v>
      </c>
      <c r="F973" s="5">
        <v>7816.9840000000004</v>
      </c>
      <c r="G973">
        <f t="shared" si="15"/>
        <v>7819.5860339999999</v>
      </c>
    </row>
    <row r="974" spans="1:7" x14ac:dyDescent="0.3">
      <c r="A974" s="5">
        <v>399001</v>
      </c>
      <c r="B974" s="6">
        <v>41648</v>
      </c>
      <c r="C974" s="5">
        <v>7746.7370000000001</v>
      </c>
      <c r="D974" s="5">
        <v>7875.585</v>
      </c>
      <c r="E974" s="5">
        <v>7740.8459999999995</v>
      </c>
      <c r="F974" s="5">
        <v>7774.65</v>
      </c>
      <c r="G974">
        <f t="shared" si="15"/>
        <v>7778.846904</v>
      </c>
    </row>
    <row r="975" spans="1:7" x14ac:dyDescent="0.3">
      <c r="A975" s="5">
        <v>399001</v>
      </c>
      <c r="B975" s="6">
        <v>41649</v>
      </c>
      <c r="C975" s="5">
        <v>7648.0429999999997</v>
      </c>
      <c r="D975" s="5">
        <v>7732.0379999999996</v>
      </c>
      <c r="E975" s="5">
        <v>7644.9219999999996</v>
      </c>
      <c r="F975" s="5">
        <v>7723.7439999999997</v>
      </c>
      <c r="G975">
        <f t="shared" si="15"/>
        <v>7686.8815429999995</v>
      </c>
    </row>
    <row r="976" spans="1:7" x14ac:dyDescent="0.3">
      <c r="A976" s="5">
        <v>399001</v>
      </c>
      <c r="B976" s="6">
        <v>41652</v>
      </c>
      <c r="C976" s="5">
        <v>7572.56</v>
      </c>
      <c r="D976" s="5">
        <v>7697.518</v>
      </c>
      <c r="E976" s="5">
        <v>7521.1909999999998</v>
      </c>
      <c r="F976" s="5">
        <v>7646.4560000000001</v>
      </c>
      <c r="G976">
        <f t="shared" si="15"/>
        <v>7609.4493629999997</v>
      </c>
    </row>
    <row r="977" spans="1:7" x14ac:dyDescent="0.3">
      <c r="A977" s="5">
        <v>399001</v>
      </c>
      <c r="B977" s="6">
        <v>41653</v>
      </c>
      <c r="C977" s="5">
        <v>7665.7709999999997</v>
      </c>
      <c r="D977" s="5">
        <v>7666.5219999999999</v>
      </c>
      <c r="E977" s="5">
        <v>7543.3720000000003</v>
      </c>
      <c r="F977" s="5">
        <v>7568.6030000000001</v>
      </c>
      <c r="G977">
        <f t="shared" si="15"/>
        <v>7612.5113199999996</v>
      </c>
    </row>
    <row r="978" spans="1:7" x14ac:dyDescent="0.3">
      <c r="A978" s="5">
        <v>399001</v>
      </c>
      <c r="B978" s="6">
        <v>41654</v>
      </c>
      <c r="C978" s="5">
        <v>7668.8019999999997</v>
      </c>
      <c r="D978" s="5">
        <v>7697.0349999999999</v>
      </c>
      <c r="E978" s="5">
        <v>7614.5190000000002</v>
      </c>
      <c r="F978" s="5">
        <v>7660.6589999999997</v>
      </c>
      <c r="G978">
        <f t="shared" si="15"/>
        <v>7661.3102629999994</v>
      </c>
    </row>
    <row r="979" spans="1:7" x14ac:dyDescent="0.3">
      <c r="A979" s="5">
        <v>399001</v>
      </c>
      <c r="B979" s="6">
        <v>41655</v>
      </c>
      <c r="C979" s="5">
        <v>7667.2190000000001</v>
      </c>
      <c r="D979" s="5">
        <v>7724.402</v>
      </c>
      <c r="E979" s="5">
        <v>7647.2790000000005</v>
      </c>
      <c r="F979" s="5">
        <v>7677.9750000000004</v>
      </c>
      <c r="G979">
        <f t="shared" si="15"/>
        <v>7677.6560169999993</v>
      </c>
    </row>
    <row r="980" spans="1:7" x14ac:dyDescent="0.3">
      <c r="A980" s="5">
        <v>399001</v>
      </c>
      <c r="B980" s="6">
        <v>41656</v>
      </c>
      <c r="C980" s="5">
        <v>7544.5649999999996</v>
      </c>
      <c r="D980" s="5">
        <v>7659.5739999999996</v>
      </c>
      <c r="E980" s="5">
        <v>7541.2659999999996</v>
      </c>
      <c r="F980" s="5">
        <v>7637.683</v>
      </c>
      <c r="G980">
        <f t="shared" si="15"/>
        <v>7594.675072</v>
      </c>
    </row>
    <row r="981" spans="1:7" x14ac:dyDescent="0.3">
      <c r="A981" s="5">
        <v>399001</v>
      </c>
      <c r="B981" s="6">
        <v>41659</v>
      </c>
      <c r="C981" s="5">
        <v>7524.3280000000004</v>
      </c>
      <c r="D981" s="5">
        <v>7573.7969999999996</v>
      </c>
      <c r="E981" s="5">
        <v>7477.7849999999999</v>
      </c>
      <c r="F981" s="5">
        <v>7526.6970000000001</v>
      </c>
      <c r="G981">
        <f t="shared" si="15"/>
        <v>7525.6188870000005</v>
      </c>
    </row>
    <row r="982" spans="1:7" x14ac:dyDescent="0.3">
      <c r="A982" s="5">
        <v>399001</v>
      </c>
      <c r="B982" s="6">
        <v>41660</v>
      </c>
      <c r="C982" s="5">
        <v>7593.4250000000002</v>
      </c>
      <c r="D982" s="5">
        <v>7641.6</v>
      </c>
      <c r="E982" s="5">
        <v>7528.7860000000001</v>
      </c>
      <c r="F982" s="5">
        <v>7528.7860000000001</v>
      </c>
      <c r="G982">
        <f t="shared" si="15"/>
        <v>7570.3069250000008</v>
      </c>
    </row>
    <row r="983" spans="1:7" x14ac:dyDescent="0.3">
      <c r="A983" s="5">
        <v>399001</v>
      </c>
      <c r="B983" s="6">
        <v>41661</v>
      </c>
      <c r="C983" s="5">
        <v>7820.4530000000004</v>
      </c>
      <c r="D983" s="5">
        <v>7821.0749999999998</v>
      </c>
      <c r="E983" s="5">
        <v>7597.4409999999998</v>
      </c>
      <c r="F983" s="5">
        <v>7612.1890000000003</v>
      </c>
      <c r="G983">
        <f t="shared" si="15"/>
        <v>7713.6229340000009</v>
      </c>
    </row>
    <row r="984" spans="1:7" x14ac:dyDescent="0.3">
      <c r="A984" s="5">
        <v>399001</v>
      </c>
      <c r="B984" s="6">
        <v>41662</v>
      </c>
      <c r="C984" s="5">
        <v>7788.4709999999995</v>
      </c>
      <c r="D984" s="5">
        <v>7855.2290000000003</v>
      </c>
      <c r="E984" s="5">
        <v>7764.48</v>
      </c>
      <c r="F984" s="5">
        <v>7818.759</v>
      </c>
      <c r="G984">
        <f t="shared" si="15"/>
        <v>7805.9984889999996</v>
      </c>
    </row>
    <row r="985" spans="1:7" x14ac:dyDescent="0.3">
      <c r="A985" s="5">
        <v>399001</v>
      </c>
      <c r="B985" s="6">
        <v>41663</v>
      </c>
      <c r="C985" s="5">
        <v>7855.143</v>
      </c>
      <c r="D985" s="5">
        <v>7908.8909999999996</v>
      </c>
      <c r="E985" s="5">
        <v>7760.2</v>
      </c>
      <c r="F985" s="5">
        <v>7771.58</v>
      </c>
      <c r="G985">
        <f t="shared" si="15"/>
        <v>7821.4537879999998</v>
      </c>
    </row>
    <row r="986" spans="1:7" x14ac:dyDescent="0.3">
      <c r="A986" s="5">
        <v>399001</v>
      </c>
      <c r="B986" s="6">
        <v>41666</v>
      </c>
      <c r="C986" s="5">
        <v>7752.5379999999996</v>
      </c>
      <c r="D986" s="5">
        <v>7815.72</v>
      </c>
      <c r="E986" s="5">
        <v>7723.6009999999997</v>
      </c>
      <c r="F986" s="5">
        <v>7810.2340000000004</v>
      </c>
      <c r="G986">
        <f t="shared" si="15"/>
        <v>7776.9068590000006</v>
      </c>
    </row>
    <row r="987" spans="1:7" x14ac:dyDescent="0.3">
      <c r="A987" s="5">
        <v>399001</v>
      </c>
      <c r="B987" s="6">
        <v>41667</v>
      </c>
      <c r="C987" s="5">
        <v>7740.75</v>
      </c>
      <c r="D987" s="5">
        <v>7810.7950000000001</v>
      </c>
      <c r="E987" s="5">
        <v>7679.8059999999996</v>
      </c>
      <c r="F987" s="5">
        <v>7773.5519999999997</v>
      </c>
      <c r="G987">
        <f t="shared" si="15"/>
        <v>7752.6241090000003</v>
      </c>
    </row>
    <row r="988" spans="1:7" x14ac:dyDescent="0.3">
      <c r="A988" s="5">
        <v>399001</v>
      </c>
      <c r="B988" s="6">
        <v>41668</v>
      </c>
      <c r="C988" s="5">
        <v>7707.5929999999998</v>
      </c>
      <c r="D988" s="5">
        <v>7790.0240000000003</v>
      </c>
      <c r="E988" s="5">
        <v>7695.2709999999997</v>
      </c>
      <c r="F988" s="5">
        <v>7754.18</v>
      </c>
      <c r="G988">
        <f t="shared" si="15"/>
        <v>7735.3792020000001</v>
      </c>
    </row>
    <row r="989" spans="1:7" x14ac:dyDescent="0.3">
      <c r="A989" s="5">
        <v>399001</v>
      </c>
      <c r="B989" s="6">
        <v>41669</v>
      </c>
      <c r="C989" s="5">
        <v>7572.634</v>
      </c>
      <c r="D989" s="5">
        <v>7705.6279999999997</v>
      </c>
      <c r="E989" s="5">
        <v>7560.54</v>
      </c>
      <c r="F989" s="5">
        <v>7704.4920000000002</v>
      </c>
      <c r="G989">
        <f t="shared" si="15"/>
        <v>7636.4700219999995</v>
      </c>
    </row>
    <row r="990" spans="1:7" x14ac:dyDescent="0.3">
      <c r="A990" s="5">
        <v>399001</v>
      </c>
      <c r="B990" s="6">
        <v>41677</v>
      </c>
      <c r="C990" s="5">
        <v>7616.5690000000004</v>
      </c>
      <c r="D990" s="5">
        <v>7616.5690000000004</v>
      </c>
      <c r="E990" s="5">
        <v>7479.5640000000003</v>
      </c>
      <c r="F990" s="5">
        <v>7515.0889999999999</v>
      </c>
      <c r="G990">
        <f t="shared" si="15"/>
        <v>7559.0437249999995</v>
      </c>
    </row>
    <row r="991" spans="1:7" x14ac:dyDescent="0.3">
      <c r="A991" s="5">
        <v>399001</v>
      </c>
      <c r="B991" s="6">
        <v>41680</v>
      </c>
      <c r="C991" s="5">
        <v>7812.1629999999996</v>
      </c>
      <c r="D991" s="5">
        <v>7827.3909999999996</v>
      </c>
      <c r="E991" s="5">
        <v>7651.49</v>
      </c>
      <c r="F991" s="5">
        <v>7655.567</v>
      </c>
      <c r="G991">
        <f t="shared" si="15"/>
        <v>7735.9948409999997</v>
      </c>
    </row>
    <row r="992" spans="1:7" x14ac:dyDescent="0.3">
      <c r="A992" s="5">
        <v>399001</v>
      </c>
      <c r="B992" s="6">
        <v>41681</v>
      </c>
      <c r="C992" s="5">
        <v>7838.1229999999996</v>
      </c>
      <c r="D992" s="5">
        <v>7877.0929999999998</v>
      </c>
      <c r="E992" s="5">
        <v>7781.25</v>
      </c>
      <c r="F992" s="5">
        <v>7814.2020000000002</v>
      </c>
      <c r="G992">
        <f t="shared" si="15"/>
        <v>7827.3119380000007</v>
      </c>
    </row>
    <row r="993" spans="1:7" x14ac:dyDescent="0.3">
      <c r="A993" s="5">
        <v>399001</v>
      </c>
      <c r="B993" s="6">
        <v>41682</v>
      </c>
      <c r="C993" s="5">
        <v>7902.0810000000001</v>
      </c>
      <c r="D993" s="5">
        <v>7904.8310000000001</v>
      </c>
      <c r="E993" s="5">
        <v>7809.9390000000003</v>
      </c>
      <c r="F993" s="5">
        <v>7835.06</v>
      </c>
      <c r="G993">
        <f t="shared" si="15"/>
        <v>7864.2976390000003</v>
      </c>
    </row>
    <row r="994" spans="1:7" x14ac:dyDescent="0.3">
      <c r="A994" s="5">
        <v>399001</v>
      </c>
      <c r="B994" s="6">
        <v>41683</v>
      </c>
      <c r="C994" s="5">
        <v>7857.1109999999999</v>
      </c>
      <c r="D994" s="5">
        <v>7936.7449999999999</v>
      </c>
      <c r="E994" s="5">
        <v>7846.9920000000002</v>
      </c>
      <c r="F994" s="5">
        <v>7895.2259999999997</v>
      </c>
      <c r="G994">
        <f t="shared" si="15"/>
        <v>7882.1659</v>
      </c>
    </row>
    <row r="995" spans="1:7" x14ac:dyDescent="0.3">
      <c r="A995" s="5">
        <v>399001</v>
      </c>
      <c r="B995" s="6">
        <v>41684</v>
      </c>
      <c r="C995" s="5">
        <v>7883.7529999999997</v>
      </c>
      <c r="D995" s="5">
        <v>7895.3890000000001</v>
      </c>
      <c r="E995" s="5">
        <v>7821.6270000000004</v>
      </c>
      <c r="F995" s="5">
        <v>7840.9639999999999</v>
      </c>
      <c r="G995">
        <f t="shared" si="15"/>
        <v>7860.8876089999994</v>
      </c>
    </row>
    <row r="996" spans="1:7" x14ac:dyDescent="0.3">
      <c r="A996" s="5">
        <v>399001</v>
      </c>
      <c r="B996" s="6">
        <v>41687</v>
      </c>
      <c r="C996" s="5">
        <v>7943.9620000000004</v>
      </c>
      <c r="D996" s="5">
        <v>7947.7340000000004</v>
      </c>
      <c r="E996" s="5">
        <v>7866.2979999999998</v>
      </c>
      <c r="F996" s="5">
        <v>7922.7380000000003</v>
      </c>
      <c r="G996">
        <f t="shared" si="15"/>
        <v>7923.2904120000003</v>
      </c>
    </row>
    <row r="997" spans="1:7" x14ac:dyDescent="0.3">
      <c r="A997" s="5">
        <v>399001</v>
      </c>
      <c r="B997" s="6">
        <v>41688</v>
      </c>
      <c r="C997" s="5">
        <v>7832.4719999999998</v>
      </c>
      <c r="D997" s="5">
        <v>7947.4179999999997</v>
      </c>
      <c r="E997" s="5">
        <v>7808.152</v>
      </c>
      <c r="F997" s="5">
        <v>7947.4179999999997</v>
      </c>
      <c r="G997">
        <f t="shared" si="15"/>
        <v>7885.2998799999996</v>
      </c>
    </row>
    <row r="998" spans="1:7" x14ac:dyDescent="0.3">
      <c r="A998" s="5">
        <v>399001</v>
      </c>
      <c r="B998" s="6">
        <v>41689</v>
      </c>
      <c r="C998" s="5">
        <v>7953.9430000000002</v>
      </c>
      <c r="D998" s="5">
        <v>7967.0659999999998</v>
      </c>
      <c r="E998" s="5">
        <v>7816.0609999999997</v>
      </c>
      <c r="F998" s="5">
        <v>7837.4089999999997</v>
      </c>
      <c r="G998">
        <f t="shared" si="15"/>
        <v>7894.1050249999998</v>
      </c>
    </row>
    <row r="999" spans="1:7" x14ac:dyDescent="0.3">
      <c r="A999" s="5">
        <v>399001</v>
      </c>
      <c r="B999" s="6">
        <v>41690</v>
      </c>
      <c r="C999" s="5">
        <v>7842.12</v>
      </c>
      <c r="D999" s="5">
        <v>7997.0219999999999</v>
      </c>
      <c r="E999" s="5">
        <v>7836.2650000000003</v>
      </c>
      <c r="F999" s="5">
        <v>7956.9210000000003</v>
      </c>
      <c r="G999">
        <f t="shared" si="15"/>
        <v>7906.0614860000005</v>
      </c>
    </row>
    <row r="1000" spans="1:7" x14ac:dyDescent="0.3">
      <c r="A1000" s="5">
        <v>399001</v>
      </c>
      <c r="B1000" s="6">
        <v>41691</v>
      </c>
      <c r="C1000" s="5">
        <v>7750.5559999999996</v>
      </c>
      <c r="D1000" s="5">
        <v>7859.1989999999996</v>
      </c>
      <c r="E1000" s="5">
        <v>7718.5330000000004</v>
      </c>
      <c r="F1000" s="5">
        <v>7825.5439999999999</v>
      </c>
      <c r="G1000">
        <f t="shared" si="15"/>
        <v>7788.3617119999999</v>
      </c>
    </row>
    <row r="1001" spans="1:7" x14ac:dyDescent="0.3">
      <c r="A1001" s="5">
        <v>399001</v>
      </c>
      <c r="B1001" s="6">
        <v>41694</v>
      </c>
      <c r="C1001" s="5">
        <v>7542.5330000000004</v>
      </c>
      <c r="D1001" s="5">
        <v>7697.2049999999999</v>
      </c>
      <c r="E1001" s="5">
        <v>7465.9059999999999</v>
      </c>
      <c r="F1001" s="5">
        <v>7697.2049999999999</v>
      </c>
      <c r="G1001">
        <f t="shared" si="15"/>
        <v>7605.2332430000006</v>
      </c>
    </row>
    <row r="1002" spans="1:7" x14ac:dyDescent="0.3">
      <c r="A1002" s="5">
        <v>399001</v>
      </c>
      <c r="B1002" s="6">
        <v>41695</v>
      </c>
      <c r="C1002" s="5">
        <v>7303.9449999999997</v>
      </c>
      <c r="D1002" s="5">
        <v>7559.7969999999996</v>
      </c>
      <c r="E1002" s="5">
        <v>7272.3410000000003</v>
      </c>
      <c r="F1002" s="5">
        <v>7551</v>
      </c>
      <c r="G1002">
        <f t="shared" si="15"/>
        <v>7423.1163629999992</v>
      </c>
    </row>
    <row r="1003" spans="1:7" x14ac:dyDescent="0.3">
      <c r="A1003" s="5">
        <v>399001</v>
      </c>
      <c r="B1003" s="6">
        <v>41696</v>
      </c>
      <c r="C1003" s="5">
        <v>7319.6139999999996</v>
      </c>
      <c r="D1003" s="5">
        <v>7349.1729999999998</v>
      </c>
      <c r="E1003" s="5">
        <v>7226.1819999999998</v>
      </c>
      <c r="F1003" s="5">
        <v>7271.192</v>
      </c>
      <c r="G1003">
        <f t="shared" si="15"/>
        <v>7292.4518590000007</v>
      </c>
    </row>
    <row r="1004" spans="1:7" x14ac:dyDescent="0.3">
      <c r="A1004" s="5">
        <v>399001</v>
      </c>
      <c r="B1004" s="6">
        <v>41697</v>
      </c>
      <c r="C1004" s="5">
        <v>7188.7439999999997</v>
      </c>
      <c r="D1004" s="5">
        <v>7361.1509999999998</v>
      </c>
      <c r="E1004" s="5">
        <v>7179.1710000000003</v>
      </c>
      <c r="F1004" s="5">
        <v>7352.5870000000004</v>
      </c>
      <c r="G1004">
        <f t="shared" si="15"/>
        <v>7270.4727809999995</v>
      </c>
    </row>
    <row r="1005" spans="1:7" x14ac:dyDescent="0.3">
      <c r="A1005" s="5">
        <v>399001</v>
      </c>
      <c r="B1005" s="6">
        <v>41698</v>
      </c>
      <c r="C1005" s="5">
        <v>7365.9250000000002</v>
      </c>
      <c r="D1005" s="5">
        <v>7366.692</v>
      </c>
      <c r="E1005" s="5">
        <v>7174.3329999999996</v>
      </c>
      <c r="F1005" s="5">
        <v>7181.4279999999999</v>
      </c>
      <c r="G1005">
        <f t="shared" si="15"/>
        <v>7272.4678519999998</v>
      </c>
    </row>
    <row r="1006" spans="1:7" x14ac:dyDescent="0.3">
      <c r="A1006" s="5">
        <v>399001</v>
      </c>
      <c r="B1006" s="6">
        <v>41701</v>
      </c>
      <c r="C1006" s="5">
        <v>7391.9080000000004</v>
      </c>
      <c r="D1006" s="5">
        <v>7410.6610000000001</v>
      </c>
      <c r="E1006" s="5">
        <v>7335.4269999999997</v>
      </c>
      <c r="F1006" s="5">
        <v>7349.9539999999997</v>
      </c>
      <c r="G1006">
        <f t="shared" si="15"/>
        <v>7371.7381660000001</v>
      </c>
    </row>
    <row r="1007" spans="1:7" x14ac:dyDescent="0.3">
      <c r="A1007" s="5">
        <v>399001</v>
      </c>
      <c r="B1007" s="6">
        <v>41702</v>
      </c>
      <c r="C1007" s="5">
        <v>7347.1090000000004</v>
      </c>
      <c r="D1007" s="5">
        <v>7390.6710000000003</v>
      </c>
      <c r="E1007" s="5">
        <v>7272.6379999999999</v>
      </c>
      <c r="F1007" s="5">
        <v>7390.6710000000003</v>
      </c>
      <c r="G1007">
        <f t="shared" si="15"/>
        <v>7354.6660390000006</v>
      </c>
    </row>
    <row r="1008" spans="1:7" x14ac:dyDescent="0.3">
      <c r="A1008" s="5">
        <v>399001</v>
      </c>
      <c r="B1008" s="6">
        <v>41703</v>
      </c>
      <c r="C1008" s="5">
        <v>7298.13</v>
      </c>
      <c r="D1008" s="5">
        <v>7370.6270000000004</v>
      </c>
      <c r="E1008" s="5">
        <v>7279.3010000000004</v>
      </c>
      <c r="F1008" s="5">
        <v>7352.7209999999995</v>
      </c>
      <c r="G1008">
        <f t="shared" si="15"/>
        <v>7325.2492069999989</v>
      </c>
    </row>
    <row r="1009" spans="1:7" x14ac:dyDescent="0.3">
      <c r="A1009" s="5">
        <v>399001</v>
      </c>
      <c r="B1009" s="6">
        <v>41704</v>
      </c>
      <c r="C1009" s="5">
        <v>7352.0290000000005</v>
      </c>
      <c r="D1009" s="5">
        <v>7374.8379999999997</v>
      </c>
      <c r="E1009" s="5">
        <v>7186.7030000000004</v>
      </c>
      <c r="F1009" s="5">
        <v>7282.7389999999996</v>
      </c>
      <c r="G1009">
        <f t="shared" si="15"/>
        <v>7303.3976430000002</v>
      </c>
    </row>
    <row r="1010" spans="1:7" x14ac:dyDescent="0.3">
      <c r="A1010" s="5">
        <v>399001</v>
      </c>
      <c r="B1010" s="6">
        <v>41705</v>
      </c>
      <c r="C1010" s="5">
        <v>7328.4830000000002</v>
      </c>
      <c r="D1010" s="5">
        <v>7382.1369999999997</v>
      </c>
      <c r="E1010" s="5">
        <v>7306.0529999999999</v>
      </c>
      <c r="F1010" s="5">
        <v>7338.7529999999997</v>
      </c>
      <c r="G1010">
        <f t="shared" si="15"/>
        <v>7337.6202140000005</v>
      </c>
    </row>
    <row r="1011" spans="1:7" x14ac:dyDescent="0.3">
      <c r="A1011" s="5">
        <v>399001</v>
      </c>
      <c r="B1011" s="6">
        <v>41708</v>
      </c>
      <c r="C1011" s="5">
        <v>7118.4440000000004</v>
      </c>
      <c r="D1011" s="5">
        <v>7269.4889999999996</v>
      </c>
      <c r="E1011" s="5">
        <v>7114.8029999999999</v>
      </c>
      <c r="F1011" s="5">
        <v>7269.4889999999996</v>
      </c>
      <c r="G1011">
        <f t="shared" si="15"/>
        <v>7193.2710690000004</v>
      </c>
    </row>
    <row r="1012" spans="1:7" x14ac:dyDescent="0.3">
      <c r="A1012" s="5">
        <v>399001</v>
      </c>
      <c r="B1012" s="6">
        <v>41709</v>
      </c>
      <c r="C1012" s="5">
        <v>7212.5739999999996</v>
      </c>
      <c r="D1012" s="5">
        <v>7258.692</v>
      </c>
      <c r="E1012" s="5">
        <v>7091.2969999999996</v>
      </c>
      <c r="F1012" s="5">
        <v>7103.2960000000003</v>
      </c>
      <c r="G1012">
        <f t="shared" si="15"/>
        <v>7164.4517290000003</v>
      </c>
    </row>
    <row r="1013" spans="1:7" x14ac:dyDescent="0.3">
      <c r="A1013" s="5">
        <v>399001</v>
      </c>
      <c r="B1013" s="6">
        <v>41710</v>
      </c>
      <c r="C1013" s="5">
        <v>7217.02</v>
      </c>
      <c r="D1013" s="5">
        <v>7291.5529999999999</v>
      </c>
      <c r="E1013" s="5">
        <v>7139.3469999999998</v>
      </c>
      <c r="F1013" s="5">
        <v>7187.8819999999996</v>
      </c>
      <c r="G1013">
        <f t="shared" si="15"/>
        <v>7207.4166179999993</v>
      </c>
    </row>
    <row r="1014" spans="1:7" x14ac:dyDescent="0.3">
      <c r="A1014" s="5">
        <v>399001</v>
      </c>
      <c r="B1014" s="6">
        <v>41711</v>
      </c>
      <c r="C1014" s="5">
        <v>7319.2870000000003</v>
      </c>
      <c r="D1014" s="5">
        <v>7335.1040000000003</v>
      </c>
      <c r="E1014" s="5">
        <v>7217.8360000000002</v>
      </c>
      <c r="F1014" s="5">
        <v>7226.826</v>
      </c>
      <c r="G1014">
        <f t="shared" si="15"/>
        <v>7274.3604570000007</v>
      </c>
    </row>
    <row r="1015" spans="1:7" x14ac:dyDescent="0.3">
      <c r="A1015" s="5">
        <v>399001</v>
      </c>
      <c r="B1015" s="6">
        <v>41712</v>
      </c>
      <c r="C1015" s="5">
        <v>7239.0619999999999</v>
      </c>
      <c r="D1015" s="5">
        <v>7317.451</v>
      </c>
      <c r="E1015" s="5">
        <v>7205.1819999999998</v>
      </c>
      <c r="F1015" s="5">
        <v>7287.3410000000003</v>
      </c>
      <c r="G1015">
        <f t="shared" si="15"/>
        <v>7262.4814299999998</v>
      </c>
    </row>
    <row r="1016" spans="1:7" x14ac:dyDescent="0.3">
      <c r="A1016" s="5">
        <v>399001</v>
      </c>
      <c r="B1016" s="6">
        <v>41715</v>
      </c>
      <c r="C1016" s="5">
        <v>7340.6229999999996</v>
      </c>
      <c r="D1016" s="5">
        <v>7342.3419999999996</v>
      </c>
      <c r="E1016" s="5">
        <v>7257.02</v>
      </c>
      <c r="F1016" s="5">
        <v>7266.95</v>
      </c>
      <c r="G1016">
        <f t="shared" si="15"/>
        <v>7302.2181990000008</v>
      </c>
    </row>
    <row r="1017" spans="1:7" x14ac:dyDescent="0.3">
      <c r="A1017" s="5">
        <v>399001</v>
      </c>
      <c r="B1017" s="6">
        <v>41716</v>
      </c>
      <c r="C1017" s="5">
        <v>7273.95</v>
      </c>
      <c r="D1017" s="5">
        <v>7357.0550000000003</v>
      </c>
      <c r="E1017" s="5">
        <v>7266.5839999999998</v>
      </c>
      <c r="F1017" s="5">
        <v>7347.0370000000003</v>
      </c>
      <c r="G1017">
        <f t="shared" si="15"/>
        <v>7311.0000319999999</v>
      </c>
    </row>
    <row r="1018" spans="1:7" x14ac:dyDescent="0.3">
      <c r="A1018" s="5">
        <v>399001</v>
      </c>
      <c r="B1018" s="6">
        <v>41717</v>
      </c>
      <c r="C1018" s="5">
        <v>7150.116</v>
      </c>
      <c r="D1018" s="5">
        <v>7246.0619999999999</v>
      </c>
      <c r="E1018" s="5">
        <v>7098.6959999999999</v>
      </c>
      <c r="F1018" s="5">
        <v>7246.0619999999999</v>
      </c>
      <c r="G1018">
        <f t="shared" si="15"/>
        <v>7188.2677800000001</v>
      </c>
    </row>
    <row r="1019" spans="1:7" x14ac:dyDescent="0.3">
      <c r="A1019" s="5">
        <v>399001</v>
      </c>
      <c r="B1019" s="6">
        <v>41718</v>
      </c>
      <c r="C1019" s="5">
        <v>6998.1940000000004</v>
      </c>
      <c r="D1019" s="5">
        <v>7187.3119999999999</v>
      </c>
      <c r="E1019" s="5">
        <v>6997.63</v>
      </c>
      <c r="F1019" s="5">
        <v>7135.4089999999997</v>
      </c>
      <c r="G1019">
        <f t="shared" si="15"/>
        <v>7076.6072490000006</v>
      </c>
    </row>
    <row r="1020" spans="1:7" x14ac:dyDescent="0.3">
      <c r="A1020" s="5">
        <v>399001</v>
      </c>
      <c r="B1020" s="6">
        <v>41719</v>
      </c>
      <c r="C1020" s="5">
        <v>7241.5680000000002</v>
      </c>
      <c r="D1020" s="5">
        <v>7261.2719999999999</v>
      </c>
      <c r="E1020" s="5">
        <v>6959.2489999999998</v>
      </c>
      <c r="F1020" s="5">
        <v>6973.0910000000003</v>
      </c>
      <c r="G1020">
        <f t="shared" si="15"/>
        <v>7108.4491419999995</v>
      </c>
    </row>
    <row r="1021" spans="1:7" x14ac:dyDescent="0.3">
      <c r="A1021" s="5">
        <v>399001</v>
      </c>
      <c r="B1021" s="6">
        <v>41722</v>
      </c>
      <c r="C1021" s="5">
        <v>7273.7569999999996</v>
      </c>
      <c r="D1021" s="5">
        <v>7308.152</v>
      </c>
      <c r="E1021" s="5">
        <v>7180.1180000000004</v>
      </c>
      <c r="F1021" s="5">
        <v>7237.2550000000001</v>
      </c>
      <c r="G1021">
        <f t="shared" si="15"/>
        <v>7251.1622779999998</v>
      </c>
    </row>
    <row r="1022" spans="1:7" x14ac:dyDescent="0.3">
      <c r="A1022" s="5">
        <v>399001</v>
      </c>
      <c r="B1022" s="6">
        <v>41723</v>
      </c>
      <c r="C1022" s="5">
        <v>7252.3490000000002</v>
      </c>
      <c r="D1022" s="5">
        <v>7318.75</v>
      </c>
      <c r="E1022" s="5">
        <v>7220.72</v>
      </c>
      <c r="F1022" s="5">
        <v>7247.1080000000002</v>
      </c>
      <c r="G1022">
        <f t="shared" si="15"/>
        <v>7257.3709829999998</v>
      </c>
    </row>
    <row r="1023" spans="1:7" x14ac:dyDescent="0.3">
      <c r="A1023" s="5">
        <v>399001</v>
      </c>
      <c r="B1023" s="6">
        <v>41724</v>
      </c>
      <c r="C1023" s="5">
        <v>7244.1940000000004</v>
      </c>
      <c r="D1023" s="5">
        <v>7292.5590000000002</v>
      </c>
      <c r="E1023" s="5">
        <v>7228.9070000000002</v>
      </c>
      <c r="F1023" s="5">
        <v>7270.018</v>
      </c>
      <c r="G1023">
        <f t="shared" si="15"/>
        <v>7258.4915139999994</v>
      </c>
    </row>
    <row r="1024" spans="1:7" x14ac:dyDescent="0.3">
      <c r="A1024" s="5">
        <v>399001</v>
      </c>
      <c r="B1024" s="6">
        <v>41725</v>
      </c>
      <c r="C1024" s="5">
        <v>7173.0240000000003</v>
      </c>
      <c r="D1024" s="5">
        <v>7276.8720000000003</v>
      </c>
      <c r="E1024" s="5">
        <v>7154.6490000000003</v>
      </c>
      <c r="F1024" s="5">
        <v>7230.6270000000004</v>
      </c>
      <c r="G1024">
        <f t="shared" si="15"/>
        <v>7207.1486700000005</v>
      </c>
    </row>
    <row r="1025" spans="1:7" x14ac:dyDescent="0.3">
      <c r="A1025" s="5">
        <v>399001</v>
      </c>
      <c r="B1025" s="6">
        <v>41726</v>
      </c>
      <c r="C1025" s="5">
        <v>7165.57</v>
      </c>
      <c r="D1025" s="5">
        <v>7234.4489999999996</v>
      </c>
      <c r="E1025" s="5">
        <v>7144.0659999999998</v>
      </c>
      <c r="F1025" s="5">
        <v>7165.47</v>
      </c>
      <c r="G1025">
        <f t="shared" si="15"/>
        <v>7174.5877250000003</v>
      </c>
    </row>
    <row r="1026" spans="1:7" x14ac:dyDescent="0.3">
      <c r="A1026" s="5">
        <v>399001</v>
      </c>
      <c r="B1026" s="6">
        <v>41729</v>
      </c>
      <c r="C1026" s="5">
        <v>7189.5780000000004</v>
      </c>
      <c r="D1026" s="5">
        <v>7279.5659999999998</v>
      </c>
      <c r="E1026" s="5">
        <v>7146.1540000000005</v>
      </c>
      <c r="F1026" s="5">
        <v>7219.2110000000002</v>
      </c>
      <c r="G1026">
        <f t="shared" si="15"/>
        <v>7207.6283210000001</v>
      </c>
    </row>
    <row r="1027" spans="1:7" x14ac:dyDescent="0.3">
      <c r="A1027" s="5">
        <v>399001</v>
      </c>
      <c r="B1027" s="6">
        <v>41730</v>
      </c>
      <c r="C1027" s="5">
        <v>7281.1090000000004</v>
      </c>
      <c r="D1027" s="5">
        <v>7302.7389999999996</v>
      </c>
      <c r="E1027" s="5">
        <v>7177.8540000000003</v>
      </c>
      <c r="F1027" s="5">
        <v>7184.0690000000004</v>
      </c>
      <c r="G1027">
        <f t="shared" ref="G1027:G1090" si="16">0.5*(0.382*(D1027+E1027)+0.618*(F1027+C1027))</f>
        <v>7235.533265</v>
      </c>
    </row>
    <row r="1028" spans="1:7" x14ac:dyDescent="0.3">
      <c r="A1028" s="5">
        <v>399001</v>
      </c>
      <c r="B1028" s="6">
        <v>41731</v>
      </c>
      <c r="C1028" s="5">
        <v>7333.5870000000004</v>
      </c>
      <c r="D1028" s="5">
        <v>7358.3609999999999</v>
      </c>
      <c r="E1028" s="5">
        <v>7284.12</v>
      </c>
      <c r="F1028" s="5">
        <v>7291.7259999999997</v>
      </c>
      <c r="G1028">
        <f t="shared" si="16"/>
        <v>7315.9355880000003</v>
      </c>
    </row>
    <row r="1029" spans="1:7" x14ac:dyDescent="0.3">
      <c r="A1029" s="5">
        <v>399001</v>
      </c>
      <c r="B1029" s="6">
        <v>41732</v>
      </c>
      <c r="C1029" s="5">
        <v>7298.0020000000004</v>
      </c>
      <c r="D1029" s="5">
        <v>7396.8490000000002</v>
      </c>
      <c r="E1029" s="5">
        <v>7280.4409999999998</v>
      </c>
      <c r="F1029" s="5">
        <v>7355.2110000000002</v>
      </c>
      <c r="G1029">
        <f t="shared" si="16"/>
        <v>7331.205207</v>
      </c>
    </row>
    <row r="1030" spans="1:7" x14ac:dyDescent="0.3">
      <c r="A1030" s="5">
        <v>399001</v>
      </c>
      <c r="B1030" s="6">
        <v>41733</v>
      </c>
      <c r="C1030" s="5">
        <v>7367.8010000000004</v>
      </c>
      <c r="D1030" s="5">
        <v>7367.8010000000004</v>
      </c>
      <c r="E1030" s="5">
        <v>7260.1279999999997</v>
      </c>
      <c r="F1030" s="5">
        <v>7281.335</v>
      </c>
      <c r="G1030">
        <f t="shared" si="16"/>
        <v>7320.5174630000001</v>
      </c>
    </row>
    <row r="1031" spans="1:7" x14ac:dyDescent="0.3">
      <c r="A1031" s="5">
        <v>399001</v>
      </c>
      <c r="B1031" s="6">
        <v>41737</v>
      </c>
      <c r="C1031" s="5">
        <v>7508.6570000000002</v>
      </c>
      <c r="D1031" s="5">
        <v>7526.4690000000001</v>
      </c>
      <c r="E1031" s="5">
        <v>7323.4120000000003</v>
      </c>
      <c r="F1031" s="5">
        <v>7334.18</v>
      </c>
      <c r="G1031">
        <f t="shared" si="16"/>
        <v>7422.7639040000004</v>
      </c>
    </row>
    <row r="1032" spans="1:7" x14ac:dyDescent="0.3">
      <c r="A1032" s="5">
        <v>399001</v>
      </c>
      <c r="B1032" s="6">
        <v>41738</v>
      </c>
      <c r="C1032" s="5">
        <v>7511.2529999999997</v>
      </c>
      <c r="D1032" s="5">
        <v>7556.0420000000004</v>
      </c>
      <c r="E1032" s="5">
        <v>7479.6210000000001</v>
      </c>
      <c r="F1032" s="5">
        <v>7510.3149999999996</v>
      </c>
      <c r="G1032">
        <f t="shared" si="16"/>
        <v>7513.4761449999996</v>
      </c>
    </row>
    <row r="1033" spans="1:7" x14ac:dyDescent="0.3">
      <c r="A1033" s="5">
        <v>399001</v>
      </c>
      <c r="B1033" s="6">
        <v>41739</v>
      </c>
      <c r="C1033" s="5">
        <v>7563.2020000000002</v>
      </c>
      <c r="D1033" s="5">
        <v>7607.482</v>
      </c>
      <c r="E1033" s="5">
        <v>7467.1859999999997</v>
      </c>
      <c r="F1033" s="5">
        <v>7534.0209999999997</v>
      </c>
      <c r="G1033">
        <f t="shared" si="16"/>
        <v>7544.3034950000001</v>
      </c>
    </row>
    <row r="1034" spans="1:7" x14ac:dyDescent="0.3">
      <c r="A1034" s="5">
        <v>399001</v>
      </c>
      <c r="B1034" s="6">
        <v>41740</v>
      </c>
      <c r="C1034" s="5">
        <v>7586.8249999999998</v>
      </c>
      <c r="D1034" s="5">
        <v>7611.1509999999998</v>
      </c>
      <c r="E1034" s="5">
        <v>7528.6610000000001</v>
      </c>
      <c r="F1034" s="5">
        <v>7543.7120000000004</v>
      </c>
      <c r="G1034">
        <f t="shared" si="16"/>
        <v>7567.0400250000002</v>
      </c>
    </row>
    <row r="1035" spans="1:7" x14ac:dyDescent="0.3">
      <c r="A1035" s="5">
        <v>399001</v>
      </c>
      <c r="B1035" s="6">
        <v>41743</v>
      </c>
      <c r="C1035" s="5">
        <v>7583.2820000000002</v>
      </c>
      <c r="D1035" s="5">
        <v>7618.567</v>
      </c>
      <c r="E1035" s="5">
        <v>7553.4949999999999</v>
      </c>
      <c r="F1035" s="5">
        <v>7588.6120000000001</v>
      </c>
      <c r="G1035">
        <f t="shared" si="16"/>
        <v>7585.979088</v>
      </c>
    </row>
    <row r="1036" spans="1:7" x14ac:dyDescent="0.3">
      <c r="A1036" s="5">
        <v>399001</v>
      </c>
      <c r="B1036" s="6">
        <v>41744</v>
      </c>
      <c r="C1036" s="5">
        <v>7449.7049999999999</v>
      </c>
      <c r="D1036" s="5">
        <v>7568.1710000000003</v>
      </c>
      <c r="E1036" s="5">
        <v>7438.96</v>
      </c>
      <c r="F1036" s="5">
        <v>7568.1710000000003</v>
      </c>
      <c r="G1036">
        <f t="shared" si="16"/>
        <v>7506.8857050000006</v>
      </c>
    </row>
    <row r="1037" spans="1:7" x14ac:dyDescent="0.3">
      <c r="A1037" s="5">
        <v>399001</v>
      </c>
      <c r="B1037" s="6">
        <v>41745</v>
      </c>
      <c r="C1037" s="5">
        <v>7468.4639999999999</v>
      </c>
      <c r="D1037" s="5">
        <v>7511.0029999999997</v>
      </c>
      <c r="E1037" s="5">
        <v>7430.2349999999997</v>
      </c>
      <c r="F1037" s="5">
        <v>7430.6090000000004</v>
      </c>
      <c r="G1037">
        <f t="shared" si="16"/>
        <v>7457.5900149999998</v>
      </c>
    </row>
    <row r="1038" spans="1:7" x14ac:dyDescent="0.3">
      <c r="A1038" s="5">
        <v>399001</v>
      </c>
      <c r="B1038" s="6">
        <v>41746</v>
      </c>
      <c r="C1038" s="5">
        <v>7451.0379999999996</v>
      </c>
      <c r="D1038" s="5">
        <v>7512.2709999999997</v>
      </c>
      <c r="E1038" s="5">
        <v>7441.0810000000001</v>
      </c>
      <c r="F1038" s="5">
        <v>7484.1549999999997</v>
      </c>
      <c r="G1038">
        <f t="shared" si="16"/>
        <v>7471.0648689999998</v>
      </c>
    </row>
    <row r="1039" spans="1:7" x14ac:dyDescent="0.3">
      <c r="A1039" s="5">
        <v>399001</v>
      </c>
      <c r="B1039" s="6">
        <v>41747</v>
      </c>
      <c r="C1039" s="5">
        <v>7455.7380000000003</v>
      </c>
      <c r="D1039" s="5">
        <v>7475.72</v>
      </c>
      <c r="E1039" s="5">
        <v>7380.7309999999998</v>
      </c>
      <c r="F1039" s="5">
        <v>7425.835</v>
      </c>
      <c r="G1039">
        <f t="shared" si="16"/>
        <v>7435.9881980000009</v>
      </c>
    </row>
    <row r="1040" spans="1:7" x14ac:dyDescent="0.3">
      <c r="A1040" s="5">
        <v>399001</v>
      </c>
      <c r="B1040" s="6">
        <v>41750</v>
      </c>
      <c r="C1040" s="5">
        <v>7353.6019999999999</v>
      </c>
      <c r="D1040" s="5">
        <v>7493.41</v>
      </c>
      <c r="E1040" s="5">
        <v>7351.1869999999999</v>
      </c>
      <c r="F1040" s="5">
        <v>7412.3410000000003</v>
      </c>
      <c r="G1040">
        <f t="shared" si="16"/>
        <v>7397.9944139999989</v>
      </c>
    </row>
    <row r="1041" spans="1:7" x14ac:dyDescent="0.3">
      <c r="A1041" s="5">
        <v>399001</v>
      </c>
      <c r="B1041" s="6">
        <v>41751</v>
      </c>
      <c r="C1041" s="5">
        <v>7391.2169999999996</v>
      </c>
      <c r="D1041" s="5">
        <v>7392.8829999999998</v>
      </c>
      <c r="E1041" s="5">
        <v>7276.7179999999998</v>
      </c>
      <c r="F1041" s="5">
        <v>7355.6329999999998</v>
      </c>
      <c r="G1041">
        <f t="shared" si="16"/>
        <v>7358.6704410000002</v>
      </c>
    </row>
    <row r="1042" spans="1:7" x14ac:dyDescent="0.3">
      <c r="A1042" s="5">
        <v>399001</v>
      </c>
      <c r="B1042" s="6">
        <v>41752</v>
      </c>
      <c r="C1042" s="5">
        <v>7434.7250000000004</v>
      </c>
      <c r="D1042" s="5">
        <v>7470.1490000000003</v>
      </c>
      <c r="E1042" s="5">
        <v>7379.8869999999997</v>
      </c>
      <c r="F1042" s="5">
        <v>7388.2560000000003</v>
      </c>
      <c r="G1042">
        <f t="shared" si="16"/>
        <v>7416.6580049999993</v>
      </c>
    </row>
    <row r="1043" spans="1:7" x14ac:dyDescent="0.3">
      <c r="A1043" s="5">
        <v>399001</v>
      </c>
      <c r="B1043" s="6">
        <v>41753</v>
      </c>
      <c r="C1043" s="5">
        <v>7419.4440000000004</v>
      </c>
      <c r="D1043" s="5">
        <v>7472.0439999999999</v>
      </c>
      <c r="E1043" s="5">
        <v>7392.1549999999997</v>
      </c>
      <c r="F1043" s="5">
        <v>7426.2780000000002</v>
      </c>
      <c r="G1043">
        <f t="shared" si="16"/>
        <v>7426.3901070000011</v>
      </c>
    </row>
    <row r="1044" spans="1:7" x14ac:dyDescent="0.3">
      <c r="A1044" s="5">
        <v>399001</v>
      </c>
      <c r="B1044" s="6">
        <v>41754</v>
      </c>
      <c r="C1044" s="5">
        <v>7323.6540000000005</v>
      </c>
      <c r="D1044" s="5">
        <v>7459.0119999999997</v>
      </c>
      <c r="E1044" s="5">
        <v>7323.6540000000005</v>
      </c>
      <c r="F1044" s="5">
        <v>7423.8980000000001</v>
      </c>
      <c r="G1044">
        <f t="shared" si="16"/>
        <v>7380.4827740000001</v>
      </c>
    </row>
    <row r="1045" spans="1:7" x14ac:dyDescent="0.3">
      <c r="A1045" s="5">
        <v>399001</v>
      </c>
      <c r="B1045" s="6">
        <v>41757</v>
      </c>
      <c r="C1045" s="5">
        <v>7240.4620000000004</v>
      </c>
      <c r="D1045" s="5">
        <v>7353.335</v>
      </c>
      <c r="E1045" s="5">
        <v>7233.7110000000002</v>
      </c>
      <c r="F1045" s="5">
        <v>7324.8670000000002</v>
      </c>
      <c r="G1045">
        <f t="shared" si="16"/>
        <v>7286.8124470000002</v>
      </c>
    </row>
    <row r="1046" spans="1:7" x14ac:dyDescent="0.3">
      <c r="A1046" s="5">
        <v>399001</v>
      </c>
      <c r="B1046" s="6">
        <v>41758</v>
      </c>
      <c r="C1046" s="5">
        <v>7339.8639999999996</v>
      </c>
      <c r="D1046" s="5">
        <v>7353.0159999999996</v>
      </c>
      <c r="E1046" s="5">
        <v>7215.1210000000001</v>
      </c>
      <c r="F1046" s="5">
        <v>7234.6530000000002</v>
      </c>
      <c r="G1046">
        <f t="shared" si="16"/>
        <v>7286.0399199999993</v>
      </c>
    </row>
    <row r="1047" spans="1:7" x14ac:dyDescent="0.3">
      <c r="A1047" s="5">
        <v>399001</v>
      </c>
      <c r="B1047" s="6">
        <v>41759</v>
      </c>
      <c r="C1047" s="5">
        <v>7312.8620000000001</v>
      </c>
      <c r="D1047" s="5">
        <v>7335.47</v>
      </c>
      <c r="E1047" s="5">
        <v>7279.34</v>
      </c>
      <c r="F1047" s="5">
        <v>7320.7929999999997</v>
      </c>
      <c r="G1047">
        <f t="shared" si="16"/>
        <v>7313.2281050000001</v>
      </c>
    </row>
    <row r="1048" spans="1:7" x14ac:dyDescent="0.3">
      <c r="A1048" s="5">
        <v>399001</v>
      </c>
      <c r="B1048" s="6">
        <v>41764</v>
      </c>
      <c r="C1048" s="5">
        <v>7309.5550000000003</v>
      </c>
      <c r="D1048" s="5">
        <v>7334.3860000000004</v>
      </c>
      <c r="E1048" s="5">
        <v>7214.06</v>
      </c>
      <c r="F1048" s="5">
        <v>7289.24</v>
      </c>
      <c r="G1048">
        <f t="shared" si="16"/>
        <v>7289.7808409999998</v>
      </c>
    </row>
    <row r="1049" spans="1:7" x14ac:dyDescent="0.3">
      <c r="A1049" s="5">
        <v>399001</v>
      </c>
      <c r="B1049" s="6">
        <v>41765</v>
      </c>
      <c r="C1049" s="5">
        <v>7311.8860000000004</v>
      </c>
      <c r="D1049" s="5">
        <v>7381.2240000000002</v>
      </c>
      <c r="E1049" s="5">
        <v>7282.9189999999999</v>
      </c>
      <c r="F1049" s="5">
        <v>7282.9189999999999</v>
      </c>
      <c r="G1049">
        <f t="shared" si="16"/>
        <v>7310.6460580000003</v>
      </c>
    </row>
    <row r="1050" spans="1:7" x14ac:dyDescent="0.3">
      <c r="A1050" s="5">
        <v>399001</v>
      </c>
      <c r="B1050" s="6">
        <v>41766</v>
      </c>
      <c r="C1050" s="5">
        <v>7234.6940000000004</v>
      </c>
      <c r="D1050" s="5">
        <v>7292.0050000000001</v>
      </c>
      <c r="E1050" s="5">
        <v>7232.482</v>
      </c>
      <c r="F1050" s="5">
        <v>7292.0050000000001</v>
      </c>
      <c r="G1050">
        <f t="shared" si="16"/>
        <v>7262.9270080000006</v>
      </c>
    </row>
    <row r="1051" spans="1:7" x14ac:dyDescent="0.3">
      <c r="A1051" s="5">
        <v>399001</v>
      </c>
      <c r="B1051" s="6">
        <v>41767</v>
      </c>
      <c r="C1051" s="5">
        <v>7169.9759999999997</v>
      </c>
      <c r="D1051" s="5">
        <v>7306.7879999999996</v>
      </c>
      <c r="E1051" s="5">
        <v>7157.2560000000003</v>
      </c>
      <c r="F1051" s="5">
        <v>7185.1949999999997</v>
      </c>
      <c r="G1051">
        <f t="shared" si="16"/>
        <v>7198.3802429999996</v>
      </c>
    </row>
    <row r="1052" spans="1:7" x14ac:dyDescent="0.3">
      <c r="A1052" s="5">
        <v>399001</v>
      </c>
      <c r="B1052" s="6">
        <v>41768</v>
      </c>
      <c r="C1052" s="5">
        <v>7162.4369999999999</v>
      </c>
      <c r="D1052" s="5">
        <v>7182.4170000000004</v>
      </c>
      <c r="E1052" s="5">
        <v>7093.2150000000001</v>
      </c>
      <c r="F1052" s="5">
        <v>7175.2430000000004</v>
      </c>
      <c r="G1052">
        <f t="shared" si="16"/>
        <v>7156.9888320000009</v>
      </c>
    </row>
    <row r="1053" spans="1:7" x14ac:dyDescent="0.3">
      <c r="A1053" s="5">
        <v>399001</v>
      </c>
      <c r="B1053" s="6">
        <v>41771</v>
      </c>
      <c r="C1053" s="5">
        <v>7318.1390000000001</v>
      </c>
      <c r="D1053" s="5">
        <v>7334.47</v>
      </c>
      <c r="E1053" s="5">
        <v>7175.2219999999998</v>
      </c>
      <c r="F1053" s="5">
        <v>7208.0379999999996</v>
      </c>
      <c r="G1053">
        <f t="shared" si="16"/>
        <v>7259.9398649999994</v>
      </c>
    </row>
    <row r="1054" spans="1:7" x14ac:dyDescent="0.3">
      <c r="A1054" s="5">
        <v>399001</v>
      </c>
      <c r="B1054" s="6">
        <v>41772</v>
      </c>
      <c r="C1054" s="5">
        <v>7310.3140000000003</v>
      </c>
      <c r="D1054" s="5">
        <v>7362.8729999999996</v>
      </c>
      <c r="E1054" s="5">
        <v>7290.732</v>
      </c>
      <c r="F1054" s="5">
        <v>7321.6549999999997</v>
      </c>
      <c r="G1054">
        <f t="shared" si="16"/>
        <v>7320.1169759999993</v>
      </c>
    </row>
    <row r="1055" spans="1:7" x14ac:dyDescent="0.3">
      <c r="A1055" s="5">
        <v>399001</v>
      </c>
      <c r="B1055" s="6">
        <v>41773</v>
      </c>
      <c r="C1055" s="5">
        <v>7325.5219999999999</v>
      </c>
      <c r="D1055" s="5">
        <v>7369.1689999999999</v>
      </c>
      <c r="E1055" s="5">
        <v>7303.6289999999999</v>
      </c>
      <c r="F1055" s="5">
        <v>7320.3559999999998</v>
      </c>
      <c r="G1055">
        <f t="shared" si="16"/>
        <v>7328.0807199999999</v>
      </c>
    </row>
    <row r="1056" spans="1:7" x14ac:dyDescent="0.3">
      <c r="A1056" s="5">
        <v>399001</v>
      </c>
      <c r="B1056" s="6">
        <v>41774</v>
      </c>
      <c r="C1056" s="5">
        <v>7213.77</v>
      </c>
      <c r="D1056" s="5">
        <v>7309.875</v>
      </c>
      <c r="E1056" s="5">
        <v>7205.7049999999999</v>
      </c>
      <c r="F1056" s="5">
        <v>7309.875</v>
      </c>
      <c r="G1056">
        <f t="shared" si="16"/>
        <v>7260.2820850000007</v>
      </c>
    </row>
    <row r="1057" spans="1:7" x14ac:dyDescent="0.3">
      <c r="A1057" s="5">
        <v>399001</v>
      </c>
      <c r="B1057" s="6">
        <v>41775</v>
      </c>
      <c r="C1057" s="5">
        <v>7242.1670000000004</v>
      </c>
      <c r="D1057" s="5">
        <v>7261.3540000000003</v>
      </c>
      <c r="E1057" s="5">
        <v>7187.7960000000003</v>
      </c>
      <c r="F1057" s="5">
        <v>7203.8190000000004</v>
      </c>
      <c r="G1057">
        <f t="shared" si="16"/>
        <v>7223.5973240000003</v>
      </c>
    </row>
    <row r="1058" spans="1:7" x14ac:dyDescent="0.3">
      <c r="A1058" s="5">
        <v>399001</v>
      </c>
      <c r="B1058" s="6">
        <v>41778</v>
      </c>
      <c r="C1058" s="5">
        <v>7151.4870000000001</v>
      </c>
      <c r="D1058" s="5">
        <v>7210.8459999999995</v>
      </c>
      <c r="E1058" s="5">
        <v>7105.0240000000003</v>
      </c>
      <c r="F1058" s="5">
        <v>7210.8459999999995</v>
      </c>
      <c r="G1058">
        <f t="shared" si="16"/>
        <v>7172.2920670000003</v>
      </c>
    </row>
    <row r="1059" spans="1:7" x14ac:dyDescent="0.3">
      <c r="A1059" s="5">
        <v>399001</v>
      </c>
      <c r="B1059" s="6">
        <v>41779</v>
      </c>
      <c r="C1059" s="5">
        <v>7151.18</v>
      </c>
      <c r="D1059" s="5">
        <v>7220.3329999999996</v>
      </c>
      <c r="E1059" s="5">
        <v>7130.058</v>
      </c>
      <c r="F1059" s="5">
        <v>7180.32</v>
      </c>
      <c r="G1059">
        <f t="shared" si="16"/>
        <v>7169.3581809999996</v>
      </c>
    </row>
    <row r="1060" spans="1:7" x14ac:dyDescent="0.3">
      <c r="A1060" s="5">
        <v>399001</v>
      </c>
      <c r="B1060" s="6">
        <v>41780</v>
      </c>
      <c r="C1060" s="5">
        <v>7204.6459999999997</v>
      </c>
      <c r="D1060" s="5">
        <v>7205.2349999999997</v>
      </c>
      <c r="E1060" s="5">
        <v>7075.3220000000001</v>
      </c>
      <c r="F1060" s="5">
        <v>7121.3630000000003</v>
      </c>
      <c r="G1060">
        <f t="shared" si="16"/>
        <v>7154.3231679999999</v>
      </c>
    </row>
    <row r="1061" spans="1:7" x14ac:dyDescent="0.3">
      <c r="A1061" s="5">
        <v>399001</v>
      </c>
      <c r="B1061" s="6">
        <v>41781</v>
      </c>
      <c r="C1061" s="5">
        <v>7183.6750000000002</v>
      </c>
      <c r="D1061" s="5">
        <v>7295.0360000000001</v>
      </c>
      <c r="E1061" s="5">
        <v>7181.0349999999999</v>
      </c>
      <c r="F1061" s="5">
        <v>7201.7150000000001</v>
      </c>
      <c r="G1061">
        <f t="shared" si="16"/>
        <v>7210.0150709999998</v>
      </c>
    </row>
    <row r="1062" spans="1:7" x14ac:dyDescent="0.3">
      <c r="A1062" s="5">
        <v>399001</v>
      </c>
      <c r="B1062" s="6">
        <v>41782</v>
      </c>
      <c r="C1062" s="5">
        <v>7240.9210000000003</v>
      </c>
      <c r="D1062" s="5">
        <v>7246.9520000000002</v>
      </c>
      <c r="E1062" s="5">
        <v>7161.7510000000002</v>
      </c>
      <c r="F1062" s="5">
        <v>7188.56</v>
      </c>
      <c r="G1062">
        <f t="shared" si="16"/>
        <v>7210.7719020000004</v>
      </c>
    </row>
    <row r="1063" spans="1:7" x14ac:dyDescent="0.3">
      <c r="A1063" s="5">
        <v>399001</v>
      </c>
      <c r="B1063" s="6">
        <v>41785</v>
      </c>
      <c r="C1063" s="5">
        <v>7275.1059999999998</v>
      </c>
      <c r="D1063" s="5">
        <v>7306.6120000000001</v>
      </c>
      <c r="E1063" s="5">
        <v>7233.1679999999997</v>
      </c>
      <c r="F1063" s="5">
        <v>7289.6270000000004</v>
      </c>
      <c r="G1063">
        <f t="shared" si="16"/>
        <v>7277.600477</v>
      </c>
    </row>
    <row r="1064" spans="1:7" x14ac:dyDescent="0.3">
      <c r="A1064" s="5">
        <v>399001</v>
      </c>
      <c r="B1064" s="6">
        <v>41786</v>
      </c>
      <c r="C1064" s="5">
        <v>7260.1229999999996</v>
      </c>
      <c r="D1064" s="5">
        <v>7305.9579999999996</v>
      </c>
      <c r="E1064" s="5">
        <v>7253.9030000000002</v>
      </c>
      <c r="F1064" s="5">
        <v>7265.2420000000002</v>
      </c>
      <c r="G1064">
        <f t="shared" si="16"/>
        <v>7269.2712360000005</v>
      </c>
    </row>
    <row r="1065" spans="1:7" x14ac:dyDescent="0.3">
      <c r="A1065" s="5">
        <v>399001</v>
      </c>
      <c r="B1065" s="6">
        <v>41787</v>
      </c>
      <c r="C1065" s="5">
        <v>7380.6940000000004</v>
      </c>
      <c r="D1065" s="5">
        <v>7381.4669999999996</v>
      </c>
      <c r="E1065" s="5">
        <v>7246.0889999999999</v>
      </c>
      <c r="F1065" s="5">
        <v>7263.3090000000002</v>
      </c>
      <c r="G1065">
        <f t="shared" si="16"/>
        <v>7318.8601230000004</v>
      </c>
    </row>
    <row r="1066" spans="1:7" x14ac:dyDescent="0.3">
      <c r="A1066" s="5">
        <v>399001</v>
      </c>
      <c r="B1066" s="6">
        <v>41788</v>
      </c>
      <c r="C1066" s="5">
        <v>7341.5640000000003</v>
      </c>
      <c r="D1066" s="5">
        <v>7432.3490000000002</v>
      </c>
      <c r="E1066" s="5">
        <v>7340.982</v>
      </c>
      <c r="F1066" s="5">
        <v>7395.58</v>
      </c>
      <c r="G1066">
        <f t="shared" si="16"/>
        <v>7375.4837169999992</v>
      </c>
    </row>
    <row r="1067" spans="1:7" x14ac:dyDescent="0.3">
      <c r="A1067" s="5">
        <v>399001</v>
      </c>
      <c r="B1067" s="6">
        <v>41789</v>
      </c>
      <c r="C1067" s="5">
        <v>7364.8289999999997</v>
      </c>
      <c r="D1067" s="5">
        <v>7393.3819999999996</v>
      </c>
      <c r="E1067" s="5">
        <v>7309.0219999999999</v>
      </c>
      <c r="F1067" s="5">
        <v>7344.8289999999997</v>
      </c>
      <c r="G1067">
        <f t="shared" si="16"/>
        <v>7353.4434859999992</v>
      </c>
    </row>
    <row r="1068" spans="1:7" x14ac:dyDescent="0.3">
      <c r="A1068" s="5">
        <v>399001</v>
      </c>
      <c r="B1068" s="6">
        <v>41793</v>
      </c>
      <c r="C1068" s="5">
        <v>7321.52</v>
      </c>
      <c r="D1068" s="5">
        <v>7399.4589999999998</v>
      </c>
      <c r="E1068" s="5">
        <v>7319.7749999999996</v>
      </c>
      <c r="F1068" s="5">
        <v>7365.6059999999998</v>
      </c>
      <c r="G1068">
        <f t="shared" si="16"/>
        <v>7349.6956279999995</v>
      </c>
    </row>
    <row r="1069" spans="1:7" x14ac:dyDescent="0.3">
      <c r="A1069" s="5">
        <v>399001</v>
      </c>
      <c r="B1069" s="6">
        <v>41794</v>
      </c>
      <c r="C1069" s="5">
        <v>7223.1279999999997</v>
      </c>
      <c r="D1069" s="5">
        <v>7314.97</v>
      </c>
      <c r="E1069" s="5">
        <v>7177.6580000000004</v>
      </c>
      <c r="F1069" s="5">
        <v>7314.97</v>
      </c>
      <c r="G1069">
        <f t="shared" si="16"/>
        <v>7260.3642300000001</v>
      </c>
    </row>
    <row r="1070" spans="1:7" x14ac:dyDescent="0.3">
      <c r="A1070" s="5">
        <v>399001</v>
      </c>
      <c r="B1070" s="6">
        <v>41795</v>
      </c>
      <c r="C1070" s="5">
        <v>7303.6350000000002</v>
      </c>
      <c r="D1070" s="5">
        <v>7306.7569999999996</v>
      </c>
      <c r="E1070" s="5">
        <v>7205.098</v>
      </c>
      <c r="F1070" s="5">
        <v>7215.9520000000002</v>
      </c>
      <c r="G1070">
        <f t="shared" si="16"/>
        <v>7258.3166880000008</v>
      </c>
    </row>
    <row r="1071" spans="1:7" x14ac:dyDescent="0.3">
      <c r="A1071" s="5">
        <v>399001</v>
      </c>
      <c r="B1071" s="6">
        <v>41796</v>
      </c>
      <c r="C1071" s="5">
        <v>7235.39</v>
      </c>
      <c r="D1071" s="5">
        <v>7283.6480000000001</v>
      </c>
      <c r="E1071" s="5">
        <v>7195.1289999999999</v>
      </c>
      <c r="F1071" s="5">
        <v>7272.2259999999997</v>
      </c>
      <c r="G1071">
        <f t="shared" si="16"/>
        <v>7248.2997510000005</v>
      </c>
    </row>
    <row r="1072" spans="1:7" x14ac:dyDescent="0.3">
      <c r="A1072" s="5">
        <v>399001</v>
      </c>
      <c r="B1072" s="6">
        <v>41799</v>
      </c>
      <c r="C1072" s="5">
        <v>7227.2420000000002</v>
      </c>
      <c r="D1072" s="5">
        <v>7301.3389999999999</v>
      </c>
      <c r="E1072" s="5">
        <v>7205.3370000000004</v>
      </c>
      <c r="F1072" s="5">
        <v>7217.5360000000001</v>
      </c>
      <c r="G1072">
        <f t="shared" si="16"/>
        <v>7234.2115180000001</v>
      </c>
    </row>
    <row r="1073" spans="1:7" x14ac:dyDescent="0.3">
      <c r="A1073" s="5">
        <v>399001</v>
      </c>
      <c r="B1073" s="6">
        <v>41800</v>
      </c>
      <c r="C1073" s="5">
        <v>7341.6629999999996</v>
      </c>
      <c r="D1073" s="5">
        <v>7345.5379999999996</v>
      </c>
      <c r="E1073" s="5">
        <v>7229.6210000000001</v>
      </c>
      <c r="F1073" s="5">
        <v>7229.9690000000001</v>
      </c>
      <c r="G1073">
        <f t="shared" si="16"/>
        <v>7286.4896570000001</v>
      </c>
    </row>
    <row r="1074" spans="1:7" x14ac:dyDescent="0.3">
      <c r="A1074" s="5">
        <v>399001</v>
      </c>
      <c r="B1074" s="6">
        <v>41801</v>
      </c>
      <c r="C1074" s="5">
        <v>7340.6859999999997</v>
      </c>
      <c r="D1074" s="5">
        <v>7354.4880000000003</v>
      </c>
      <c r="E1074" s="5">
        <v>7307.3639999999996</v>
      </c>
      <c r="F1074" s="5">
        <v>7323.0389999999998</v>
      </c>
      <c r="G1074">
        <f t="shared" si="16"/>
        <v>7331.5047569999997</v>
      </c>
    </row>
    <row r="1075" spans="1:7" x14ac:dyDescent="0.3">
      <c r="A1075" s="5">
        <v>399001</v>
      </c>
      <c r="B1075" s="6">
        <v>41802</v>
      </c>
      <c r="C1075" s="5">
        <v>7299.8119999999999</v>
      </c>
      <c r="D1075" s="5">
        <v>7318.7479999999996</v>
      </c>
      <c r="E1075" s="5">
        <v>7280.0069999999996</v>
      </c>
      <c r="F1075" s="5">
        <v>7313.8320000000003</v>
      </c>
      <c r="G1075">
        <f t="shared" si="16"/>
        <v>7303.9782009999999</v>
      </c>
    </row>
    <row r="1076" spans="1:7" x14ac:dyDescent="0.3">
      <c r="A1076" s="5">
        <v>399001</v>
      </c>
      <c r="B1076" s="6">
        <v>41803</v>
      </c>
      <c r="C1076" s="5">
        <v>7401.3530000000001</v>
      </c>
      <c r="D1076" s="5">
        <v>7429.9579999999996</v>
      </c>
      <c r="E1076" s="5">
        <v>7290.14</v>
      </c>
      <c r="F1076" s="5">
        <v>7293.5020000000004</v>
      </c>
      <c r="G1076">
        <f t="shared" si="16"/>
        <v>7352.2489129999994</v>
      </c>
    </row>
    <row r="1077" spans="1:7" x14ac:dyDescent="0.3">
      <c r="A1077" s="5">
        <v>399001</v>
      </c>
      <c r="B1077" s="6">
        <v>41806</v>
      </c>
      <c r="C1077" s="5">
        <v>7416.9889999999996</v>
      </c>
      <c r="D1077" s="5">
        <v>7433.5420000000004</v>
      </c>
      <c r="E1077" s="5">
        <v>7372.9309999999996</v>
      </c>
      <c r="F1077" s="5">
        <v>7397.0460000000003</v>
      </c>
      <c r="G1077">
        <f t="shared" si="16"/>
        <v>7405.5731579999992</v>
      </c>
    </row>
    <row r="1078" spans="1:7" x14ac:dyDescent="0.3">
      <c r="A1078" s="5">
        <v>399001</v>
      </c>
      <c r="B1078" s="6">
        <v>41807</v>
      </c>
      <c r="C1078" s="5">
        <v>7331.3739999999998</v>
      </c>
      <c r="D1078" s="5">
        <v>7400.0810000000001</v>
      </c>
      <c r="E1078" s="5">
        <v>7320.7219999999998</v>
      </c>
      <c r="F1078" s="5">
        <v>7400.0810000000001</v>
      </c>
      <c r="G1078">
        <f t="shared" si="16"/>
        <v>7363.6929679999994</v>
      </c>
    </row>
    <row r="1079" spans="1:7" x14ac:dyDescent="0.3">
      <c r="A1079" s="5">
        <v>399001</v>
      </c>
      <c r="B1079" s="6">
        <v>41808</v>
      </c>
      <c r="C1079" s="5">
        <v>7297.3969999999999</v>
      </c>
      <c r="D1079" s="5">
        <v>7351.9719999999998</v>
      </c>
      <c r="E1079" s="5">
        <v>7291.7380000000003</v>
      </c>
      <c r="F1079" s="5">
        <v>7329.9369999999999</v>
      </c>
      <c r="G1079">
        <f t="shared" si="16"/>
        <v>7316.7948159999996</v>
      </c>
    </row>
    <row r="1080" spans="1:7" x14ac:dyDescent="0.3">
      <c r="A1080" s="5">
        <v>399001</v>
      </c>
      <c r="B1080" s="6">
        <v>41809</v>
      </c>
      <c r="C1080" s="5">
        <v>7180.3209999999999</v>
      </c>
      <c r="D1080" s="5">
        <v>7324.64</v>
      </c>
      <c r="E1080" s="5">
        <v>7148.0230000000001</v>
      </c>
      <c r="F1080" s="5">
        <v>7301.3850000000002</v>
      </c>
      <c r="G1080">
        <f t="shared" si="16"/>
        <v>7239.1257870000009</v>
      </c>
    </row>
    <row r="1081" spans="1:7" x14ac:dyDescent="0.3">
      <c r="A1081" s="5">
        <v>399001</v>
      </c>
      <c r="B1081" s="6">
        <v>41810</v>
      </c>
      <c r="C1081" s="5">
        <v>7195.6880000000001</v>
      </c>
      <c r="D1081" s="5">
        <v>7207.63</v>
      </c>
      <c r="E1081" s="5">
        <v>7134.5349999999999</v>
      </c>
      <c r="F1081" s="5">
        <v>7181.1530000000002</v>
      </c>
      <c r="G1081">
        <f t="shared" si="16"/>
        <v>7181.7973839999995</v>
      </c>
    </row>
    <row r="1082" spans="1:7" x14ac:dyDescent="0.3">
      <c r="A1082" s="5">
        <v>399001</v>
      </c>
      <c r="B1082" s="6">
        <v>41813</v>
      </c>
      <c r="C1082" s="5">
        <v>7192.8729999999996</v>
      </c>
      <c r="D1082" s="5">
        <v>7253.9809999999998</v>
      </c>
      <c r="E1082" s="5">
        <v>7184.1589999999997</v>
      </c>
      <c r="F1082" s="5">
        <v>7205.89</v>
      </c>
      <c r="G1082">
        <f t="shared" si="16"/>
        <v>7206.9025070000007</v>
      </c>
    </row>
    <row r="1083" spans="1:7" x14ac:dyDescent="0.3">
      <c r="A1083" s="5">
        <v>399001</v>
      </c>
      <c r="B1083" s="6">
        <v>41814</v>
      </c>
      <c r="C1083" s="5">
        <v>7240.8450000000003</v>
      </c>
      <c r="D1083" s="5">
        <v>7243.3190000000004</v>
      </c>
      <c r="E1083" s="5">
        <v>7185.4049999999997</v>
      </c>
      <c r="F1083" s="5">
        <v>7200.6549999999997</v>
      </c>
      <c r="G1083">
        <f t="shared" si="16"/>
        <v>7218.309784</v>
      </c>
    </row>
    <row r="1084" spans="1:7" x14ac:dyDescent="0.3">
      <c r="A1084" s="5">
        <v>399001</v>
      </c>
      <c r="B1084" s="6">
        <v>41815</v>
      </c>
      <c r="C1084" s="5">
        <v>7217.6530000000002</v>
      </c>
      <c r="D1084" s="5">
        <v>7238.8239999999996</v>
      </c>
      <c r="E1084" s="5">
        <v>7174.598</v>
      </c>
      <c r="F1084" s="5">
        <v>7238.8239999999996</v>
      </c>
      <c r="G1084">
        <f t="shared" si="16"/>
        <v>7220.0149949999995</v>
      </c>
    </row>
    <row r="1085" spans="1:7" x14ac:dyDescent="0.3">
      <c r="A1085" s="5">
        <v>399001</v>
      </c>
      <c r="B1085" s="6">
        <v>41816</v>
      </c>
      <c r="C1085" s="5">
        <v>7291.8819999999996</v>
      </c>
      <c r="D1085" s="5">
        <v>7306.7259999999997</v>
      </c>
      <c r="E1085" s="5">
        <v>7219.17</v>
      </c>
      <c r="F1085" s="5">
        <v>7219.17</v>
      </c>
      <c r="G1085">
        <f t="shared" si="16"/>
        <v>7258.3612040000007</v>
      </c>
    </row>
    <row r="1086" spans="1:7" x14ac:dyDescent="0.3">
      <c r="A1086" s="5">
        <v>399001</v>
      </c>
      <c r="B1086" s="6">
        <v>41817</v>
      </c>
      <c r="C1086" s="5">
        <v>7312.6239999999998</v>
      </c>
      <c r="D1086" s="5">
        <v>7344.7939999999999</v>
      </c>
      <c r="E1086" s="5">
        <v>7270.518</v>
      </c>
      <c r="F1086" s="5">
        <v>7291.1809999999996</v>
      </c>
      <c r="G1086">
        <f t="shared" si="16"/>
        <v>7304.1003369999999</v>
      </c>
    </row>
    <row r="1087" spans="1:7" x14ac:dyDescent="0.3">
      <c r="A1087" s="5">
        <v>399001</v>
      </c>
      <c r="B1087" s="6">
        <v>41820</v>
      </c>
      <c r="C1087" s="5">
        <v>7343.2749999999996</v>
      </c>
      <c r="D1087" s="5">
        <v>7362.4309999999996</v>
      </c>
      <c r="E1087" s="5">
        <v>7312.6769999999997</v>
      </c>
      <c r="F1087" s="5">
        <v>7312.6769999999997</v>
      </c>
      <c r="G1087">
        <f t="shared" si="16"/>
        <v>7331.6347960000003</v>
      </c>
    </row>
    <row r="1088" spans="1:7" x14ac:dyDescent="0.3">
      <c r="A1088" s="5">
        <v>399001</v>
      </c>
      <c r="B1088" s="6">
        <v>41821</v>
      </c>
      <c r="C1088" s="5">
        <v>7297.4949999999999</v>
      </c>
      <c r="D1088" s="5">
        <v>7350.8680000000004</v>
      </c>
      <c r="E1088" s="5">
        <v>7277.4070000000002</v>
      </c>
      <c r="F1088" s="5">
        <v>7340.5940000000001</v>
      </c>
      <c r="G1088">
        <f t="shared" si="16"/>
        <v>7317.1700260000007</v>
      </c>
    </row>
    <row r="1089" spans="1:7" x14ac:dyDescent="0.3">
      <c r="A1089" s="5">
        <v>399001</v>
      </c>
      <c r="B1089" s="6">
        <v>41822</v>
      </c>
      <c r="C1089" s="5">
        <v>7310.3770000000004</v>
      </c>
      <c r="D1089" s="5">
        <v>7319.3509999999997</v>
      </c>
      <c r="E1089" s="5">
        <v>7258.3119999999999</v>
      </c>
      <c r="F1089" s="5">
        <v>7298.0209999999997</v>
      </c>
      <c r="G1089">
        <f t="shared" si="16"/>
        <v>7298.3286150000004</v>
      </c>
    </row>
    <row r="1090" spans="1:7" x14ac:dyDescent="0.3">
      <c r="A1090" s="5">
        <v>399001</v>
      </c>
      <c r="B1090" s="6">
        <v>41823</v>
      </c>
      <c r="C1090" s="5">
        <v>7335.5360000000001</v>
      </c>
      <c r="D1090" s="5">
        <v>7362.3869999999997</v>
      </c>
      <c r="E1090" s="5">
        <v>7286.1769999999997</v>
      </c>
      <c r="F1090" s="5">
        <v>7300.2539999999999</v>
      </c>
      <c r="G1090">
        <f t="shared" si="16"/>
        <v>7320.3348339999993</v>
      </c>
    </row>
    <row r="1091" spans="1:7" x14ac:dyDescent="0.3">
      <c r="A1091" s="5">
        <v>399001</v>
      </c>
      <c r="B1091" s="6">
        <v>41824</v>
      </c>
      <c r="C1091" s="5">
        <v>7333.91</v>
      </c>
      <c r="D1091" s="5">
        <v>7363.1559999999999</v>
      </c>
      <c r="E1091" s="5">
        <v>7318.5720000000001</v>
      </c>
      <c r="F1091" s="5">
        <v>7346.6909999999998</v>
      </c>
      <c r="G1091">
        <f t="shared" ref="G1091:G1154" si="17">0.5*(0.382*(D1091+E1091)+0.618*(F1091+C1091))</f>
        <v>7340.5157569999992</v>
      </c>
    </row>
    <row r="1092" spans="1:7" x14ac:dyDescent="0.3">
      <c r="A1092" s="5">
        <v>399001</v>
      </c>
      <c r="B1092" s="6">
        <v>41827</v>
      </c>
      <c r="C1092" s="5">
        <v>7321.5150000000003</v>
      </c>
      <c r="D1092" s="5">
        <v>7373.2290000000003</v>
      </c>
      <c r="E1092" s="5">
        <v>7301.5690000000004</v>
      </c>
      <c r="F1092" s="5">
        <v>7336.6289999999999</v>
      </c>
      <c r="G1092">
        <f t="shared" si="17"/>
        <v>7332.2529139999997</v>
      </c>
    </row>
    <row r="1093" spans="1:7" x14ac:dyDescent="0.3">
      <c r="A1093" s="5">
        <v>399001</v>
      </c>
      <c r="B1093" s="6">
        <v>41828</v>
      </c>
      <c r="C1093" s="5">
        <v>7358.33</v>
      </c>
      <c r="D1093" s="5">
        <v>7358.33</v>
      </c>
      <c r="E1093" s="5">
        <v>7277.4639999999999</v>
      </c>
      <c r="F1093" s="5">
        <v>7319.2849999999999</v>
      </c>
      <c r="G1093">
        <f t="shared" si="17"/>
        <v>7330.8196889999999</v>
      </c>
    </row>
    <row r="1094" spans="1:7" x14ac:dyDescent="0.3">
      <c r="A1094" s="5">
        <v>399001</v>
      </c>
      <c r="B1094" s="6">
        <v>41829</v>
      </c>
      <c r="C1094" s="5">
        <v>7192.7060000000001</v>
      </c>
      <c r="D1094" s="5">
        <v>7342.3209999999999</v>
      </c>
      <c r="E1094" s="5">
        <v>7192.7060000000001</v>
      </c>
      <c r="F1094" s="5">
        <v>7341.1689999999999</v>
      </c>
      <c r="G1094">
        <f t="shared" si="17"/>
        <v>7267.1575320000002</v>
      </c>
    </row>
    <row r="1095" spans="1:7" x14ac:dyDescent="0.3">
      <c r="A1095" s="5">
        <v>399001</v>
      </c>
      <c r="B1095" s="6">
        <v>41830</v>
      </c>
      <c r="C1095" s="5">
        <v>7159.6279999999997</v>
      </c>
      <c r="D1095" s="5">
        <v>7218.1019999999999</v>
      </c>
      <c r="E1095" s="5">
        <v>7149.3819999999996</v>
      </c>
      <c r="F1095" s="5">
        <v>7193.2179999999998</v>
      </c>
      <c r="G1095">
        <f t="shared" si="17"/>
        <v>7179.2188580000002</v>
      </c>
    </row>
    <row r="1096" spans="1:7" x14ac:dyDescent="0.3">
      <c r="A1096" s="5">
        <v>399001</v>
      </c>
      <c r="B1096" s="6">
        <v>41831</v>
      </c>
      <c r="C1096" s="5">
        <v>7206.973</v>
      </c>
      <c r="D1096" s="5">
        <v>7232.7150000000001</v>
      </c>
      <c r="E1096" s="5">
        <v>7146.451</v>
      </c>
      <c r="F1096" s="5">
        <v>7158.5780000000004</v>
      </c>
      <c r="G1096">
        <f t="shared" si="17"/>
        <v>7185.3759649999993</v>
      </c>
    </row>
    <row r="1097" spans="1:7" x14ac:dyDescent="0.3">
      <c r="A1097" s="5">
        <v>399001</v>
      </c>
      <c r="B1097" s="6">
        <v>41834</v>
      </c>
      <c r="C1097" s="5">
        <v>7278.8580000000002</v>
      </c>
      <c r="D1097" s="5">
        <v>7279.1469999999999</v>
      </c>
      <c r="E1097" s="5">
        <v>7180.2120000000004</v>
      </c>
      <c r="F1097" s="5">
        <v>7206.1289999999999</v>
      </c>
      <c r="G1097">
        <f t="shared" si="17"/>
        <v>7237.5985520000004</v>
      </c>
    </row>
    <row r="1098" spans="1:7" x14ac:dyDescent="0.3">
      <c r="A1098" s="5">
        <v>399001</v>
      </c>
      <c r="B1098" s="6">
        <v>41835</v>
      </c>
      <c r="C1098" s="5">
        <v>7304.4089999999997</v>
      </c>
      <c r="D1098" s="5">
        <v>7314.1819999999998</v>
      </c>
      <c r="E1098" s="5">
        <v>7270.1239999999998</v>
      </c>
      <c r="F1098" s="5">
        <v>7278.9610000000002</v>
      </c>
      <c r="G1098">
        <f t="shared" si="17"/>
        <v>7291.8637760000001</v>
      </c>
    </row>
    <row r="1099" spans="1:7" x14ac:dyDescent="0.3">
      <c r="A1099" s="5">
        <v>399001</v>
      </c>
      <c r="B1099" s="6">
        <v>41836</v>
      </c>
      <c r="C1099" s="5">
        <v>7261.9129999999996</v>
      </c>
      <c r="D1099" s="5">
        <v>7324.6819999999998</v>
      </c>
      <c r="E1099" s="5">
        <v>7251.5709999999999</v>
      </c>
      <c r="F1099" s="5">
        <v>7289.192</v>
      </c>
      <c r="G1099">
        <f t="shared" si="17"/>
        <v>7280.3557679999994</v>
      </c>
    </row>
    <row r="1100" spans="1:7" x14ac:dyDescent="0.3">
      <c r="A1100" s="5">
        <v>399001</v>
      </c>
      <c r="B1100" s="6">
        <v>41837</v>
      </c>
      <c r="C1100" s="5">
        <v>7194.7439999999997</v>
      </c>
      <c r="D1100" s="5">
        <v>7251.1450000000004</v>
      </c>
      <c r="E1100" s="5">
        <v>7151.4290000000001</v>
      </c>
      <c r="F1100" s="5">
        <v>7251.1450000000004</v>
      </c>
      <c r="G1100">
        <f t="shared" si="17"/>
        <v>7214.6713349999991</v>
      </c>
    </row>
    <row r="1101" spans="1:7" x14ac:dyDescent="0.3">
      <c r="A1101" s="5">
        <v>399001</v>
      </c>
      <c r="B1101" s="6">
        <v>41838</v>
      </c>
      <c r="C1101" s="5">
        <v>7259.4480000000003</v>
      </c>
      <c r="D1101" s="5">
        <v>7312.8270000000002</v>
      </c>
      <c r="E1101" s="5">
        <v>7159.835</v>
      </c>
      <c r="F1101" s="5">
        <v>7166.6450000000004</v>
      </c>
      <c r="G1101">
        <f t="shared" si="17"/>
        <v>7221.9411790000013</v>
      </c>
    </row>
    <row r="1102" spans="1:7" x14ac:dyDescent="0.3">
      <c r="A1102" s="5">
        <v>399001</v>
      </c>
      <c r="B1102" s="6">
        <v>41841</v>
      </c>
      <c r="C1102" s="5">
        <v>7274.5050000000001</v>
      </c>
      <c r="D1102" s="5">
        <v>7301.1509999999998</v>
      </c>
      <c r="E1102" s="5">
        <v>7251.3450000000003</v>
      </c>
      <c r="F1102" s="5">
        <v>7264.5389999999998</v>
      </c>
      <c r="G1102">
        <f t="shared" si="17"/>
        <v>7272.091332</v>
      </c>
    </row>
    <row r="1103" spans="1:7" x14ac:dyDescent="0.3">
      <c r="A1103" s="5">
        <v>399001</v>
      </c>
      <c r="B1103" s="6">
        <v>41842</v>
      </c>
      <c r="C1103" s="5">
        <v>7372.6540000000005</v>
      </c>
      <c r="D1103" s="5">
        <v>7384.87</v>
      </c>
      <c r="E1103" s="5">
        <v>7258.5839999999998</v>
      </c>
      <c r="F1103" s="5">
        <v>7261.366</v>
      </c>
      <c r="G1103">
        <f t="shared" si="17"/>
        <v>7318.8118940000004</v>
      </c>
    </row>
    <row r="1104" spans="1:7" x14ac:dyDescent="0.3">
      <c r="A1104" s="5">
        <v>399001</v>
      </c>
      <c r="B1104" s="6">
        <v>41843</v>
      </c>
      <c r="C1104" s="5">
        <v>7375.3059999999996</v>
      </c>
      <c r="D1104" s="5">
        <v>7412.8360000000002</v>
      </c>
      <c r="E1104" s="5">
        <v>7341.5630000000001</v>
      </c>
      <c r="F1104" s="5">
        <v>7362.7359999999999</v>
      </c>
      <c r="G1104">
        <f t="shared" si="17"/>
        <v>7372.1451870000001</v>
      </c>
    </row>
    <row r="1105" spans="1:7" x14ac:dyDescent="0.3">
      <c r="A1105" s="5">
        <v>399001</v>
      </c>
      <c r="B1105" s="6">
        <v>41844</v>
      </c>
      <c r="C1105" s="5">
        <v>7503.4009999999998</v>
      </c>
      <c r="D1105" s="5">
        <v>7510.42</v>
      </c>
      <c r="E1105" s="5">
        <v>7384.9219999999996</v>
      </c>
      <c r="F1105" s="5">
        <v>7384.9219999999996</v>
      </c>
      <c r="G1105">
        <f t="shared" si="17"/>
        <v>7445.5021290000004</v>
      </c>
    </row>
    <row r="1106" spans="1:7" x14ac:dyDescent="0.3">
      <c r="A1106" s="5">
        <v>399001</v>
      </c>
      <c r="B1106" s="6">
        <v>41845</v>
      </c>
      <c r="C1106" s="5">
        <v>7578.1180000000004</v>
      </c>
      <c r="D1106" s="5">
        <v>7578.1180000000004</v>
      </c>
      <c r="E1106" s="5">
        <v>7503.6239999999998</v>
      </c>
      <c r="F1106" s="5">
        <v>7528.3370000000004</v>
      </c>
      <c r="G1106">
        <f t="shared" si="17"/>
        <v>7548.5073170000014</v>
      </c>
    </row>
    <row r="1107" spans="1:7" x14ac:dyDescent="0.3">
      <c r="A1107" s="5">
        <v>399001</v>
      </c>
      <c r="B1107" s="6">
        <v>41848</v>
      </c>
      <c r="C1107" s="5">
        <v>7808.66</v>
      </c>
      <c r="D1107" s="5">
        <v>7826.7910000000002</v>
      </c>
      <c r="E1107" s="5">
        <v>7630.3549999999996</v>
      </c>
      <c r="F1107" s="5">
        <v>7630.3549999999996</v>
      </c>
      <c r="G1107">
        <f t="shared" si="17"/>
        <v>7722.9705210000002</v>
      </c>
    </row>
    <row r="1108" spans="1:7" x14ac:dyDescent="0.3">
      <c r="A1108" s="5">
        <v>399001</v>
      </c>
      <c r="B1108" s="6">
        <v>41849</v>
      </c>
      <c r="C1108" s="5">
        <v>7867.0420000000004</v>
      </c>
      <c r="D1108" s="5">
        <v>7895.7330000000002</v>
      </c>
      <c r="E1108" s="5">
        <v>7799.1350000000002</v>
      </c>
      <c r="F1108" s="5">
        <v>7828.3469999999998</v>
      </c>
      <c r="G1108">
        <f t="shared" si="17"/>
        <v>7847.5949890000002</v>
      </c>
    </row>
    <row r="1109" spans="1:7" x14ac:dyDescent="0.3">
      <c r="A1109" s="5">
        <v>399001</v>
      </c>
      <c r="B1109" s="6">
        <v>41850</v>
      </c>
      <c r="C1109" s="5">
        <v>7853.2259999999997</v>
      </c>
      <c r="D1109" s="5">
        <v>7920.9740000000002</v>
      </c>
      <c r="E1109" s="5">
        <v>7820.7960000000003</v>
      </c>
      <c r="F1109" s="5">
        <v>7867.9309999999996</v>
      </c>
      <c r="G1109">
        <f t="shared" si="17"/>
        <v>7864.5155829999994</v>
      </c>
    </row>
    <row r="1110" spans="1:7" x14ac:dyDescent="0.3">
      <c r="A1110" s="5">
        <v>399001</v>
      </c>
      <c r="B1110" s="6">
        <v>41851</v>
      </c>
      <c r="C1110" s="5">
        <v>7956.9070000000002</v>
      </c>
      <c r="D1110" s="5">
        <v>7957.4620000000004</v>
      </c>
      <c r="E1110" s="5">
        <v>7821.7070000000003</v>
      </c>
      <c r="F1110" s="5">
        <v>7845.7960000000003</v>
      </c>
      <c r="G1110">
        <f t="shared" si="17"/>
        <v>7896.8565060000001</v>
      </c>
    </row>
    <row r="1111" spans="1:7" x14ac:dyDescent="0.3">
      <c r="A1111" s="5">
        <v>399001</v>
      </c>
      <c r="B1111" s="6">
        <v>41852</v>
      </c>
      <c r="C1111" s="5">
        <v>7880.9750000000004</v>
      </c>
      <c r="D1111" s="5">
        <v>8021.1480000000001</v>
      </c>
      <c r="E1111" s="5">
        <v>7880.424</v>
      </c>
      <c r="F1111" s="5">
        <v>7919.7830000000004</v>
      </c>
      <c r="G1111">
        <f t="shared" si="17"/>
        <v>7919.6344740000004</v>
      </c>
    </row>
    <row r="1112" spans="1:7" x14ac:dyDescent="0.3">
      <c r="A1112" s="5">
        <v>399001</v>
      </c>
      <c r="B1112" s="6">
        <v>41855</v>
      </c>
      <c r="C1112" s="5">
        <v>8006.9089999999997</v>
      </c>
      <c r="D1112" s="5">
        <v>8006.9089999999997</v>
      </c>
      <c r="E1112" s="5">
        <v>7892.5529999999999</v>
      </c>
      <c r="F1112" s="5">
        <v>7896.9690000000001</v>
      </c>
      <c r="G1112">
        <f t="shared" si="17"/>
        <v>7951.0955439999998</v>
      </c>
    </row>
    <row r="1113" spans="1:7" x14ac:dyDescent="0.3">
      <c r="A1113" s="5">
        <v>399001</v>
      </c>
      <c r="B1113" s="6">
        <v>41856</v>
      </c>
      <c r="C1113" s="5">
        <v>8007.7619999999997</v>
      </c>
      <c r="D1113" s="5">
        <v>8032.2780000000002</v>
      </c>
      <c r="E1113" s="5">
        <v>7950.5209999999997</v>
      </c>
      <c r="F1113" s="5">
        <v>8007.47</v>
      </c>
      <c r="G1113">
        <f t="shared" si="17"/>
        <v>8001.4212969999999</v>
      </c>
    </row>
    <row r="1114" spans="1:7" x14ac:dyDescent="0.3">
      <c r="A1114" s="5">
        <v>399001</v>
      </c>
      <c r="B1114" s="6">
        <v>41857</v>
      </c>
      <c r="C1114" s="5">
        <v>7995.4989999999998</v>
      </c>
      <c r="D1114" s="5">
        <v>8022.5370000000003</v>
      </c>
      <c r="E1114" s="5">
        <v>7883.0770000000002</v>
      </c>
      <c r="F1114" s="5">
        <v>7962.5569999999998</v>
      </c>
      <c r="G1114">
        <f t="shared" si="17"/>
        <v>7969.0115779999996</v>
      </c>
    </row>
    <row r="1115" spans="1:7" x14ac:dyDescent="0.3">
      <c r="A1115" s="5">
        <v>399001</v>
      </c>
      <c r="B1115" s="6">
        <v>41858</v>
      </c>
      <c r="C1115" s="5">
        <v>7872.9530000000004</v>
      </c>
      <c r="D1115" s="5">
        <v>8027.5060000000003</v>
      </c>
      <c r="E1115" s="5">
        <v>7869.88</v>
      </c>
      <c r="F1115" s="5">
        <v>7990.0029999999997</v>
      </c>
      <c r="G1115">
        <f t="shared" si="17"/>
        <v>7938.0541300000004</v>
      </c>
    </row>
    <row r="1116" spans="1:7" x14ac:dyDescent="0.3">
      <c r="A1116" s="5">
        <v>399001</v>
      </c>
      <c r="B1116" s="6">
        <v>41859</v>
      </c>
      <c r="C1116" s="5">
        <v>7885.3270000000002</v>
      </c>
      <c r="D1116" s="5">
        <v>7929.1239999999998</v>
      </c>
      <c r="E1116" s="5">
        <v>7845.259</v>
      </c>
      <c r="F1116" s="5">
        <v>7890.8789999999999</v>
      </c>
      <c r="G1116">
        <f t="shared" si="17"/>
        <v>7887.7548070000003</v>
      </c>
    </row>
    <row r="1117" spans="1:7" x14ac:dyDescent="0.3">
      <c r="A1117" s="5">
        <v>399001</v>
      </c>
      <c r="B1117" s="6">
        <v>41862</v>
      </c>
      <c r="C1117" s="5">
        <v>8009.7349999999997</v>
      </c>
      <c r="D1117" s="5">
        <v>8017.134</v>
      </c>
      <c r="E1117" s="5">
        <v>7902.2439999999997</v>
      </c>
      <c r="F1117" s="5">
        <v>7902.2439999999997</v>
      </c>
      <c r="G1117">
        <f t="shared" si="17"/>
        <v>7957.402709</v>
      </c>
    </row>
    <row r="1118" spans="1:7" x14ac:dyDescent="0.3">
      <c r="A1118" s="5">
        <v>399001</v>
      </c>
      <c r="B1118" s="6">
        <v>41863</v>
      </c>
      <c r="C1118" s="5">
        <v>7966.8869999999997</v>
      </c>
      <c r="D1118" s="5">
        <v>8000.9170000000004</v>
      </c>
      <c r="E1118" s="5">
        <v>7933.5069999999996</v>
      </c>
      <c r="F1118" s="5">
        <v>8000.9170000000004</v>
      </c>
      <c r="G1118">
        <f t="shared" si="17"/>
        <v>7977.5264200000001</v>
      </c>
    </row>
    <row r="1119" spans="1:7" x14ac:dyDescent="0.3">
      <c r="A1119" s="5">
        <v>399001</v>
      </c>
      <c r="B1119" s="6">
        <v>41864</v>
      </c>
      <c r="C1119" s="5">
        <v>7980.49</v>
      </c>
      <c r="D1119" s="5">
        <v>8029.7290000000003</v>
      </c>
      <c r="E1119" s="5">
        <v>7897.7969999999996</v>
      </c>
      <c r="F1119" s="5">
        <v>7967.9129999999996</v>
      </c>
      <c r="G1119">
        <f t="shared" si="17"/>
        <v>7970.2139929999994</v>
      </c>
    </row>
    <row r="1120" spans="1:7" x14ac:dyDescent="0.3">
      <c r="A1120" s="5">
        <v>399001</v>
      </c>
      <c r="B1120" s="6">
        <v>41865</v>
      </c>
      <c r="C1120" s="5">
        <v>7893.8980000000001</v>
      </c>
      <c r="D1120" s="5">
        <v>7998.9070000000002</v>
      </c>
      <c r="E1120" s="5">
        <v>7887.951</v>
      </c>
      <c r="F1120" s="5">
        <v>7977.3310000000001</v>
      </c>
      <c r="G1120">
        <f t="shared" si="17"/>
        <v>7938.599639</v>
      </c>
    </row>
    <row r="1121" spans="1:7" x14ac:dyDescent="0.3">
      <c r="A1121" s="5">
        <v>399001</v>
      </c>
      <c r="B1121" s="6">
        <v>41866</v>
      </c>
      <c r="C1121" s="5">
        <v>7982.0739999999996</v>
      </c>
      <c r="D1121" s="5">
        <v>8012.14</v>
      </c>
      <c r="E1121" s="5">
        <v>7891.0550000000003</v>
      </c>
      <c r="F1121" s="5">
        <v>7901.1930000000002</v>
      </c>
      <c r="G1121">
        <f t="shared" si="17"/>
        <v>7945.4397480000007</v>
      </c>
    </row>
    <row r="1122" spans="1:7" x14ac:dyDescent="0.3">
      <c r="A1122" s="5">
        <v>399001</v>
      </c>
      <c r="B1122" s="6">
        <v>41869</v>
      </c>
      <c r="C1122" s="5">
        <v>8045.8609999999999</v>
      </c>
      <c r="D1122" s="5">
        <v>8058.5519999999997</v>
      </c>
      <c r="E1122" s="5">
        <v>7985.8869999999997</v>
      </c>
      <c r="F1122" s="5">
        <v>8018.1819999999998</v>
      </c>
      <c r="G1122">
        <f t="shared" si="17"/>
        <v>8028.2771359999988</v>
      </c>
    </row>
    <row r="1123" spans="1:7" x14ac:dyDescent="0.3">
      <c r="A1123" s="5">
        <v>399001</v>
      </c>
      <c r="B1123" s="6">
        <v>41870</v>
      </c>
      <c r="C1123" s="5">
        <v>8043.2539999999999</v>
      </c>
      <c r="D1123" s="5">
        <v>8073.2160000000003</v>
      </c>
      <c r="E1123" s="5">
        <v>7994.5039999999999</v>
      </c>
      <c r="F1123" s="5">
        <v>8064.6220000000003</v>
      </c>
      <c r="G1123">
        <f t="shared" si="17"/>
        <v>8046.268204</v>
      </c>
    </row>
    <row r="1124" spans="1:7" x14ac:dyDescent="0.3">
      <c r="A1124" s="5">
        <v>399001</v>
      </c>
      <c r="B1124" s="6">
        <v>41871</v>
      </c>
      <c r="C1124" s="5">
        <v>8023.0720000000001</v>
      </c>
      <c r="D1124" s="5">
        <v>8060.5079999999998</v>
      </c>
      <c r="E1124" s="5">
        <v>8000.2120000000004</v>
      </c>
      <c r="F1124" s="5">
        <v>8029.5129999999999</v>
      </c>
      <c r="G1124">
        <f t="shared" si="17"/>
        <v>8027.8462849999996</v>
      </c>
    </row>
    <row r="1125" spans="1:7" x14ac:dyDescent="0.3">
      <c r="A1125" s="5">
        <v>399001</v>
      </c>
      <c r="B1125" s="6">
        <v>41872</v>
      </c>
      <c r="C1125" s="5">
        <v>8010.71</v>
      </c>
      <c r="D1125" s="5">
        <v>8024.65</v>
      </c>
      <c r="E1125" s="5">
        <v>7904.0680000000002</v>
      </c>
      <c r="F1125" s="5">
        <v>8021.1450000000004</v>
      </c>
      <c r="G1125">
        <f t="shared" si="17"/>
        <v>7996.2283329999991</v>
      </c>
    </row>
    <row r="1126" spans="1:7" x14ac:dyDescent="0.3">
      <c r="A1126" s="5">
        <v>399001</v>
      </c>
      <c r="B1126" s="6">
        <v>41873</v>
      </c>
      <c r="C1126" s="5">
        <v>8059.4</v>
      </c>
      <c r="D1126" s="5">
        <v>8074.4189999999999</v>
      </c>
      <c r="E1126" s="5">
        <v>7997.5870000000004</v>
      </c>
      <c r="F1126" s="5">
        <v>8003.5259999999998</v>
      </c>
      <c r="G1126">
        <f t="shared" si="17"/>
        <v>8033.1972800000003</v>
      </c>
    </row>
    <row r="1127" spans="1:7" x14ac:dyDescent="0.3">
      <c r="A1127" s="5">
        <v>399001</v>
      </c>
      <c r="B1127" s="6">
        <v>41876</v>
      </c>
      <c r="C1127" s="5">
        <v>7934.8059999999996</v>
      </c>
      <c r="D1127" s="5">
        <v>8056.2120000000004</v>
      </c>
      <c r="E1127" s="5">
        <v>7925.2169999999996</v>
      </c>
      <c r="F1127" s="5">
        <v>8054.8829999999998</v>
      </c>
      <c r="G1127">
        <f t="shared" si="17"/>
        <v>7993.2668400000002</v>
      </c>
    </row>
    <row r="1128" spans="1:7" x14ac:dyDescent="0.3">
      <c r="A1128" s="5">
        <v>399001</v>
      </c>
      <c r="B1128" s="6">
        <v>41877</v>
      </c>
      <c r="C1128" s="5">
        <v>7813.9769999999999</v>
      </c>
      <c r="D1128" s="5">
        <v>7946.3890000000001</v>
      </c>
      <c r="E1128" s="5">
        <v>7786.232</v>
      </c>
      <c r="F1128" s="5">
        <v>7915.3329999999996</v>
      </c>
      <c r="G1128">
        <f t="shared" si="17"/>
        <v>7865.2874009999996</v>
      </c>
    </row>
    <row r="1129" spans="1:7" x14ac:dyDescent="0.3">
      <c r="A1129" s="5">
        <v>399001</v>
      </c>
      <c r="B1129" s="6">
        <v>41878</v>
      </c>
      <c r="C1129" s="5">
        <v>7841.0739999999996</v>
      </c>
      <c r="D1129" s="5">
        <v>7881.2529999999997</v>
      </c>
      <c r="E1129" s="5">
        <v>7809.5159999999996</v>
      </c>
      <c r="F1129" s="5">
        <v>7809.5159999999996</v>
      </c>
      <c r="G1129">
        <f t="shared" si="17"/>
        <v>7832.9691889999995</v>
      </c>
    </row>
    <row r="1130" spans="1:7" x14ac:dyDescent="0.3">
      <c r="A1130" s="5">
        <v>399001</v>
      </c>
      <c r="B1130" s="6">
        <v>41879</v>
      </c>
      <c r="C1130" s="5">
        <v>7743.5370000000003</v>
      </c>
      <c r="D1130" s="5">
        <v>7854.2820000000002</v>
      </c>
      <c r="E1130" s="5">
        <v>7735.6819999999998</v>
      </c>
      <c r="F1130" s="5">
        <v>7840.3940000000002</v>
      </c>
      <c r="G1130">
        <f t="shared" si="17"/>
        <v>7793.1178030000001</v>
      </c>
    </row>
    <row r="1131" spans="1:7" x14ac:dyDescent="0.3">
      <c r="A1131" s="5">
        <v>399001</v>
      </c>
      <c r="B1131" s="6">
        <v>41880</v>
      </c>
      <c r="C1131" s="5">
        <v>7841.701</v>
      </c>
      <c r="D1131" s="5">
        <v>7841.701</v>
      </c>
      <c r="E1131" s="5">
        <v>7755.4740000000002</v>
      </c>
      <c r="F1131" s="5">
        <v>7758.3620000000001</v>
      </c>
      <c r="G1131">
        <f t="shared" si="17"/>
        <v>7799.4798919999994</v>
      </c>
    </row>
    <row r="1132" spans="1:7" x14ac:dyDescent="0.3">
      <c r="A1132" s="5">
        <v>399001</v>
      </c>
      <c r="B1132" s="6">
        <v>41883</v>
      </c>
      <c r="C1132" s="5">
        <v>7941.1629999999996</v>
      </c>
      <c r="D1132" s="5">
        <v>7944.1450000000004</v>
      </c>
      <c r="E1132" s="5">
        <v>7852.8720000000003</v>
      </c>
      <c r="F1132" s="5">
        <v>7852.9070000000002</v>
      </c>
      <c r="G1132">
        <f t="shared" si="17"/>
        <v>7897.5978770000002</v>
      </c>
    </row>
    <row r="1133" spans="1:7" x14ac:dyDescent="0.3">
      <c r="A1133" s="5">
        <v>399001</v>
      </c>
      <c r="B1133" s="6">
        <v>41884</v>
      </c>
      <c r="C1133" s="5">
        <v>8043.3119999999999</v>
      </c>
      <c r="D1133" s="5">
        <v>8046.7139999999999</v>
      </c>
      <c r="E1133" s="5">
        <v>7923.9809999999998</v>
      </c>
      <c r="F1133" s="5">
        <v>7958.8469999999998</v>
      </c>
      <c r="G1133">
        <f t="shared" si="17"/>
        <v>7995.0698759999996</v>
      </c>
    </row>
    <row r="1134" spans="1:7" x14ac:dyDescent="0.3">
      <c r="A1134" s="5">
        <v>399001</v>
      </c>
      <c r="B1134" s="6">
        <v>41885</v>
      </c>
      <c r="C1134" s="5">
        <v>8115.8670000000002</v>
      </c>
      <c r="D1134" s="5">
        <v>8136.56</v>
      </c>
      <c r="E1134" s="5">
        <v>8051.09</v>
      </c>
      <c r="F1134" s="5">
        <v>8051.09</v>
      </c>
      <c r="G1134">
        <f t="shared" si="17"/>
        <v>8087.4308630000005</v>
      </c>
    </row>
    <row r="1135" spans="1:7" x14ac:dyDescent="0.3">
      <c r="A1135" s="5">
        <v>399001</v>
      </c>
      <c r="B1135" s="6">
        <v>41886</v>
      </c>
      <c r="C1135" s="5">
        <v>8176.5659999999998</v>
      </c>
      <c r="D1135" s="5">
        <v>8180.424</v>
      </c>
      <c r="E1135" s="5">
        <v>8103.201</v>
      </c>
      <c r="F1135" s="5">
        <v>8141.39</v>
      </c>
      <c r="G1135">
        <f t="shared" si="17"/>
        <v>8152.420779</v>
      </c>
    </row>
    <row r="1136" spans="1:7" x14ac:dyDescent="0.3">
      <c r="A1136" s="5">
        <v>399001</v>
      </c>
      <c r="B1136" s="6">
        <v>41887</v>
      </c>
      <c r="C1136" s="5">
        <v>8214.5259999999998</v>
      </c>
      <c r="D1136" s="5">
        <v>8237.4179999999997</v>
      </c>
      <c r="E1136" s="5">
        <v>8158.826</v>
      </c>
      <c r="F1136" s="5">
        <v>8202.6620000000003</v>
      </c>
      <c r="G1136">
        <f t="shared" si="17"/>
        <v>8204.5936959999999</v>
      </c>
    </row>
    <row r="1137" spans="1:7" x14ac:dyDescent="0.3">
      <c r="A1137" s="5">
        <v>399001</v>
      </c>
      <c r="B1137" s="6">
        <v>41891</v>
      </c>
      <c r="C1137" s="5">
        <v>8201.5079999999998</v>
      </c>
      <c r="D1137" s="5">
        <v>8225.0959999999995</v>
      </c>
      <c r="E1137" s="5">
        <v>8155.8280000000004</v>
      </c>
      <c r="F1137" s="5">
        <v>8220.9629999999997</v>
      </c>
      <c r="G1137">
        <f t="shared" si="17"/>
        <v>8203.3000229999998</v>
      </c>
    </row>
    <row r="1138" spans="1:7" x14ac:dyDescent="0.3">
      <c r="A1138" s="5">
        <v>399001</v>
      </c>
      <c r="B1138" s="6">
        <v>41892</v>
      </c>
      <c r="C1138" s="5">
        <v>8158.5950000000003</v>
      </c>
      <c r="D1138" s="5">
        <v>8172.1239999999998</v>
      </c>
      <c r="E1138" s="5">
        <v>8109.4449999999997</v>
      </c>
      <c r="F1138" s="5">
        <v>8164.4049999999997</v>
      </c>
      <c r="G1138">
        <f t="shared" si="17"/>
        <v>8153.586679</v>
      </c>
    </row>
    <row r="1139" spans="1:7" x14ac:dyDescent="0.3">
      <c r="A1139" s="5">
        <v>399001</v>
      </c>
      <c r="B1139" s="6">
        <v>41893</v>
      </c>
      <c r="C1139" s="5">
        <v>8117.9219999999996</v>
      </c>
      <c r="D1139" s="5">
        <v>8251.0560000000005</v>
      </c>
      <c r="E1139" s="5">
        <v>8095.8639999999996</v>
      </c>
      <c r="F1139" s="5">
        <v>8153.52</v>
      </c>
      <c r="G1139">
        <f t="shared" si="17"/>
        <v>8150.1372979999996</v>
      </c>
    </row>
    <row r="1140" spans="1:7" x14ac:dyDescent="0.3">
      <c r="A1140" s="5">
        <v>399001</v>
      </c>
      <c r="B1140" s="6">
        <v>41894</v>
      </c>
      <c r="C1140" s="5">
        <v>8146.9939999999997</v>
      </c>
      <c r="D1140" s="5">
        <v>8147.1959999999999</v>
      </c>
      <c r="E1140" s="5">
        <v>8069.6819999999998</v>
      </c>
      <c r="F1140" s="5">
        <v>8104.4179999999997</v>
      </c>
      <c r="G1140">
        <f t="shared" si="17"/>
        <v>8119.1100060000008</v>
      </c>
    </row>
    <row r="1141" spans="1:7" x14ac:dyDescent="0.3">
      <c r="A1141" s="5">
        <v>399001</v>
      </c>
      <c r="B1141" s="6">
        <v>41897</v>
      </c>
      <c r="C1141" s="5">
        <v>8112.6480000000001</v>
      </c>
      <c r="D1141" s="5">
        <v>8125.2309999999998</v>
      </c>
      <c r="E1141" s="5">
        <v>8051.5259999999998</v>
      </c>
      <c r="F1141" s="5">
        <v>8124.7340000000004</v>
      </c>
      <c r="G1141">
        <f t="shared" si="17"/>
        <v>8107.1116250000005</v>
      </c>
    </row>
    <row r="1142" spans="1:7" x14ac:dyDescent="0.3">
      <c r="A1142" s="5">
        <v>399001</v>
      </c>
      <c r="B1142" s="6">
        <v>41898</v>
      </c>
      <c r="C1142" s="5">
        <v>7921.0730000000003</v>
      </c>
      <c r="D1142" s="5">
        <v>8143.91</v>
      </c>
      <c r="E1142" s="5">
        <v>7918.6030000000001</v>
      </c>
      <c r="F1142" s="5">
        <v>8130.2190000000001</v>
      </c>
      <c r="G1142">
        <f t="shared" si="17"/>
        <v>8027.7892109999993</v>
      </c>
    </row>
    <row r="1143" spans="1:7" x14ac:dyDescent="0.3">
      <c r="A1143" s="5">
        <v>399001</v>
      </c>
      <c r="B1143" s="6">
        <v>41899</v>
      </c>
      <c r="C1143" s="5">
        <v>7981.8220000000001</v>
      </c>
      <c r="D1143" s="5">
        <v>7986.4859999999999</v>
      </c>
      <c r="E1143" s="5">
        <v>7893.0990000000002</v>
      </c>
      <c r="F1143" s="5">
        <v>7951.42</v>
      </c>
      <c r="G1143">
        <f t="shared" si="17"/>
        <v>7956.3725130000003</v>
      </c>
    </row>
    <row r="1144" spans="1:7" x14ac:dyDescent="0.3">
      <c r="A1144" s="5">
        <v>399001</v>
      </c>
      <c r="B1144" s="6">
        <v>41900</v>
      </c>
      <c r="C1144" s="5">
        <v>8004.5709999999999</v>
      </c>
      <c r="D1144" s="5">
        <v>8020.3630000000003</v>
      </c>
      <c r="E1144" s="5">
        <v>7942.8509999999997</v>
      </c>
      <c r="F1144" s="5">
        <v>7964.47</v>
      </c>
      <c r="G1144">
        <f t="shared" si="17"/>
        <v>7983.4075430000003</v>
      </c>
    </row>
    <row r="1145" spans="1:7" x14ac:dyDescent="0.3">
      <c r="A1145" s="5">
        <v>399001</v>
      </c>
      <c r="B1145" s="6">
        <v>41901</v>
      </c>
      <c r="C1145" s="5">
        <v>8047.2529999999997</v>
      </c>
      <c r="D1145" s="5">
        <v>8060.7359999999999</v>
      </c>
      <c r="E1145" s="5">
        <v>7971.2160000000003</v>
      </c>
      <c r="F1145" s="5">
        <v>8006.0569999999998</v>
      </c>
      <c r="G1145">
        <f t="shared" si="17"/>
        <v>8022.5756220000003</v>
      </c>
    </row>
    <row r="1146" spans="1:7" x14ac:dyDescent="0.3">
      <c r="A1146" s="5">
        <v>399001</v>
      </c>
      <c r="B1146" s="6">
        <v>41904</v>
      </c>
      <c r="C1146" s="5">
        <v>7895.8689999999997</v>
      </c>
      <c r="D1146" s="5">
        <v>8036.8710000000001</v>
      </c>
      <c r="E1146" s="5">
        <v>7886.88</v>
      </c>
      <c r="F1146" s="5">
        <v>8036.8710000000001</v>
      </c>
      <c r="G1146">
        <f t="shared" si="17"/>
        <v>7964.6531009999999</v>
      </c>
    </row>
    <row r="1147" spans="1:7" x14ac:dyDescent="0.3">
      <c r="A1147" s="5">
        <v>399001</v>
      </c>
      <c r="B1147" s="6">
        <v>41905</v>
      </c>
      <c r="C1147" s="5">
        <v>7965.8850000000002</v>
      </c>
      <c r="D1147" s="5">
        <v>7974.8180000000002</v>
      </c>
      <c r="E1147" s="5">
        <v>7906.4679999999998</v>
      </c>
      <c r="F1147" s="5">
        <v>7906.4679999999998</v>
      </c>
      <c r="G1147">
        <f t="shared" si="17"/>
        <v>7937.8827029999993</v>
      </c>
    </row>
    <row r="1148" spans="1:7" x14ac:dyDescent="0.3">
      <c r="A1148" s="5">
        <v>399001</v>
      </c>
      <c r="B1148" s="6">
        <v>41906</v>
      </c>
      <c r="C1148" s="5">
        <v>8100.2240000000002</v>
      </c>
      <c r="D1148" s="5">
        <v>8103.3040000000001</v>
      </c>
      <c r="E1148" s="5">
        <v>7925.3789999999999</v>
      </c>
      <c r="F1148" s="5">
        <v>7944.3220000000001</v>
      </c>
      <c r="G1148">
        <f t="shared" si="17"/>
        <v>8019.2431670000005</v>
      </c>
    </row>
    <row r="1149" spans="1:7" x14ac:dyDescent="0.3">
      <c r="A1149" s="5">
        <v>399001</v>
      </c>
      <c r="B1149" s="6">
        <v>41907</v>
      </c>
      <c r="C1149" s="5">
        <v>8076.5119999999997</v>
      </c>
      <c r="D1149" s="5">
        <v>8167.03</v>
      </c>
      <c r="E1149" s="5">
        <v>8058.7030000000004</v>
      </c>
      <c r="F1149" s="5">
        <v>8137.3310000000001</v>
      </c>
      <c r="G1149">
        <f t="shared" si="17"/>
        <v>8109.1924900000004</v>
      </c>
    </row>
    <row r="1150" spans="1:7" x14ac:dyDescent="0.3">
      <c r="A1150" s="5">
        <v>399001</v>
      </c>
      <c r="B1150" s="6">
        <v>41908</v>
      </c>
      <c r="C1150" s="5">
        <v>8072.8829999999998</v>
      </c>
      <c r="D1150" s="5">
        <v>8078.0690000000004</v>
      </c>
      <c r="E1150" s="5">
        <v>8021.27</v>
      </c>
      <c r="F1150" s="5">
        <v>8050.6390000000001</v>
      </c>
      <c r="G1150">
        <f t="shared" si="17"/>
        <v>8057.1420470000012</v>
      </c>
    </row>
    <row r="1151" spans="1:7" x14ac:dyDescent="0.3">
      <c r="A1151" s="5">
        <v>399001</v>
      </c>
      <c r="B1151" s="6">
        <v>41911</v>
      </c>
      <c r="C1151" s="5">
        <v>8082.8450000000003</v>
      </c>
      <c r="D1151" s="5">
        <v>8107.15</v>
      </c>
      <c r="E1151" s="5">
        <v>8045.8860000000004</v>
      </c>
      <c r="F1151" s="5">
        <v>8084.2709999999997</v>
      </c>
      <c r="G1151">
        <f t="shared" si="17"/>
        <v>8080.8687200000004</v>
      </c>
    </row>
    <row r="1152" spans="1:7" x14ac:dyDescent="0.3">
      <c r="A1152" s="5">
        <v>399001</v>
      </c>
      <c r="B1152" s="6">
        <v>41912</v>
      </c>
      <c r="C1152" s="5">
        <v>8080.3459999999995</v>
      </c>
      <c r="D1152" s="5">
        <v>8100.2920000000004</v>
      </c>
      <c r="E1152" s="5">
        <v>8060.3530000000001</v>
      </c>
      <c r="F1152" s="5">
        <v>8095.2690000000002</v>
      </c>
      <c r="G1152">
        <f t="shared" si="17"/>
        <v>8084.94823</v>
      </c>
    </row>
    <row r="1153" spans="1:7" x14ac:dyDescent="0.3">
      <c r="A1153" s="5">
        <v>399001</v>
      </c>
      <c r="B1153" s="6">
        <v>41920</v>
      </c>
      <c r="C1153" s="5">
        <v>8183.652</v>
      </c>
      <c r="D1153" s="5">
        <v>8183.652</v>
      </c>
      <c r="E1153" s="5">
        <v>8073.7169999999996</v>
      </c>
      <c r="F1153" s="5">
        <v>8134.366</v>
      </c>
      <c r="G1153">
        <f t="shared" si="17"/>
        <v>8147.4250410000004</v>
      </c>
    </row>
    <row r="1154" spans="1:7" x14ac:dyDescent="0.3">
      <c r="A1154" s="5">
        <v>399001</v>
      </c>
      <c r="B1154" s="6">
        <v>41921</v>
      </c>
      <c r="C1154" s="5">
        <v>8204.009</v>
      </c>
      <c r="D1154" s="5">
        <v>8234.9220000000005</v>
      </c>
      <c r="E1154" s="5">
        <v>8131.1710000000003</v>
      </c>
      <c r="F1154" s="5">
        <v>8199.6830000000009</v>
      </c>
      <c r="G1154">
        <f t="shared" si="17"/>
        <v>8194.6645910000007</v>
      </c>
    </row>
    <row r="1155" spans="1:7" x14ac:dyDescent="0.3">
      <c r="A1155" s="5">
        <v>399001</v>
      </c>
      <c r="B1155" s="6">
        <v>41922</v>
      </c>
      <c r="C1155" s="5">
        <v>8211.5419999999995</v>
      </c>
      <c r="D1155" s="5">
        <v>8260.2260000000006</v>
      </c>
      <c r="E1155" s="5">
        <v>8158.3429999999998</v>
      </c>
      <c r="F1155" s="5">
        <v>8186.3320000000003</v>
      </c>
      <c r="G1155">
        <f t="shared" ref="G1155:G1213" si="18">0.5*(0.382*(D1155+E1155)+0.618*(F1155+C1155))</f>
        <v>8202.8897450000004</v>
      </c>
    </row>
    <row r="1156" spans="1:7" x14ac:dyDescent="0.3">
      <c r="A1156" s="5">
        <v>399001</v>
      </c>
      <c r="B1156" s="6">
        <v>41925</v>
      </c>
      <c r="C1156" s="5">
        <v>8164.067</v>
      </c>
      <c r="D1156" s="5">
        <v>8193.3559999999998</v>
      </c>
      <c r="E1156" s="5">
        <v>8092.4859999999999</v>
      </c>
      <c r="F1156" s="5">
        <v>8179.4859999999999</v>
      </c>
      <c r="G1156">
        <f t="shared" si="18"/>
        <v>8160.7536989999999</v>
      </c>
    </row>
    <row r="1157" spans="1:7" x14ac:dyDescent="0.3">
      <c r="A1157" s="5">
        <v>399001</v>
      </c>
      <c r="B1157" s="6">
        <v>41926</v>
      </c>
      <c r="C1157" s="5">
        <v>8139.9610000000002</v>
      </c>
      <c r="D1157" s="5">
        <v>8200.3520000000008</v>
      </c>
      <c r="E1157" s="5">
        <v>8105.5360000000001</v>
      </c>
      <c r="F1157" s="5">
        <v>8150.8590000000004</v>
      </c>
      <c r="G1157">
        <f t="shared" si="18"/>
        <v>8148.287988</v>
      </c>
    </row>
    <row r="1158" spans="1:7" x14ac:dyDescent="0.3">
      <c r="A1158" s="5">
        <v>399001</v>
      </c>
      <c r="B1158" s="6">
        <v>41927</v>
      </c>
      <c r="C1158" s="5">
        <v>8198.1239999999998</v>
      </c>
      <c r="D1158" s="5">
        <v>8209.9030000000002</v>
      </c>
      <c r="E1158" s="5">
        <v>8086.63</v>
      </c>
      <c r="F1158" s="5">
        <v>8141.143</v>
      </c>
      <c r="G1158">
        <f t="shared" si="18"/>
        <v>8161.4713059999995</v>
      </c>
    </row>
    <row r="1159" spans="1:7" x14ac:dyDescent="0.3">
      <c r="A1159" s="5">
        <v>399001</v>
      </c>
      <c r="B1159" s="6">
        <v>41928</v>
      </c>
      <c r="C1159" s="5">
        <v>8110.6869999999999</v>
      </c>
      <c r="D1159" s="5">
        <v>8227.1419999999998</v>
      </c>
      <c r="E1159" s="5">
        <v>8110.6869999999999</v>
      </c>
      <c r="F1159" s="5">
        <v>8156.7849999999999</v>
      </c>
      <c r="G1159">
        <f t="shared" si="18"/>
        <v>8147.1741869999996</v>
      </c>
    </row>
    <row r="1160" spans="1:7" x14ac:dyDescent="0.3">
      <c r="A1160" s="5">
        <v>399001</v>
      </c>
      <c r="B1160" s="6">
        <v>41929</v>
      </c>
      <c r="C1160" s="5">
        <v>8151.5230000000001</v>
      </c>
      <c r="D1160" s="5">
        <v>8182.8280000000004</v>
      </c>
      <c r="E1160" s="5">
        <v>8015.6180000000004</v>
      </c>
      <c r="F1160" s="5">
        <v>8116.8149999999996</v>
      </c>
      <c r="G1160">
        <f t="shared" si="18"/>
        <v>8120.8196279999993</v>
      </c>
    </row>
    <row r="1161" spans="1:7" x14ac:dyDescent="0.3">
      <c r="A1161" s="5">
        <v>399001</v>
      </c>
      <c r="B1161" s="6">
        <v>41932</v>
      </c>
      <c r="C1161" s="5">
        <v>8204.2019999999993</v>
      </c>
      <c r="D1161" s="5">
        <v>8219.8029999999999</v>
      </c>
      <c r="E1161" s="5">
        <v>8153.0950000000003</v>
      </c>
      <c r="F1161" s="5">
        <v>8175.6840000000002</v>
      </c>
      <c r="G1161">
        <f t="shared" si="18"/>
        <v>8188.608291999999</v>
      </c>
    </row>
    <row r="1162" spans="1:7" x14ac:dyDescent="0.3">
      <c r="A1162" s="5">
        <v>399001</v>
      </c>
      <c r="B1162" s="6">
        <v>41933</v>
      </c>
      <c r="C1162" s="5">
        <v>8106.92</v>
      </c>
      <c r="D1162" s="5">
        <v>8206.8919999999998</v>
      </c>
      <c r="E1162" s="5">
        <v>8101.6009999999997</v>
      </c>
      <c r="F1162" s="5">
        <v>8197.1689999999999</v>
      </c>
      <c r="G1162">
        <f t="shared" si="18"/>
        <v>8152.8856639999995</v>
      </c>
    </row>
    <row r="1163" spans="1:7" x14ac:dyDescent="0.3">
      <c r="A1163" s="5">
        <v>399001</v>
      </c>
      <c r="B1163" s="6">
        <v>41934</v>
      </c>
      <c r="C1163" s="5">
        <v>8063.2020000000002</v>
      </c>
      <c r="D1163" s="5">
        <v>8162.835</v>
      </c>
      <c r="E1163" s="5">
        <v>8059.5569999999998</v>
      </c>
      <c r="F1163" s="5">
        <v>8114.8919999999998</v>
      </c>
      <c r="G1163">
        <f t="shared" si="18"/>
        <v>8097.5079180000002</v>
      </c>
    </row>
    <row r="1164" spans="1:7" x14ac:dyDescent="0.3">
      <c r="A1164" s="5">
        <v>399001</v>
      </c>
      <c r="B1164" s="6">
        <v>41935</v>
      </c>
      <c r="C1164" s="5">
        <v>7969.1639999999998</v>
      </c>
      <c r="D1164" s="5">
        <v>8077.78</v>
      </c>
      <c r="E1164" s="5">
        <v>7957.0320000000002</v>
      </c>
      <c r="F1164" s="5">
        <v>8044.7139999999999</v>
      </c>
      <c r="G1164">
        <f t="shared" si="18"/>
        <v>8010.9373940000005</v>
      </c>
    </row>
    <row r="1165" spans="1:7" x14ac:dyDescent="0.3">
      <c r="A1165" s="5">
        <v>399001</v>
      </c>
      <c r="B1165" s="6">
        <v>41936</v>
      </c>
      <c r="C1165" s="5">
        <v>7921.1310000000003</v>
      </c>
      <c r="D1165" s="5">
        <v>8003.7879999999996</v>
      </c>
      <c r="E1165" s="5">
        <v>7899.5429999999997</v>
      </c>
      <c r="F1165" s="5">
        <v>7982.3130000000001</v>
      </c>
      <c r="G1165">
        <f t="shared" si="18"/>
        <v>7951.700417</v>
      </c>
    </row>
    <row r="1166" spans="1:7" x14ac:dyDescent="0.3">
      <c r="A1166" s="5">
        <v>399001</v>
      </c>
      <c r="B1166" s="6">
        <v>41939</v>
      </c>
      <c r="C1166" s="5">
        <v>7829.3320000000003</v>
      </c>
      <c r="D1166" s="5">
        <v>7881.0119999999997</v>
      </c>
      <c r="E1166" s="5">
        <v>7803.4639999999999</v>
      </c>
      <c r="F1166" s="5">
        <v>7881.0119999999997</v>
      </c>
      <c r="G1166">
        <f t="shared" si="18"/>
        <v>7850.2312120000006</v>
      </c>
    </row>
    <row r="1167" spans="1:7" x14ac:dyDescent="0.3">
      <c r="A1167" s="5">
        <v>399001</v>
      </c>
      <c r="B1167" s="6">
        <v>41940</v>
      </c>
      <c r="C1167" s="5">
        <v>7988.3410000000003</v>
      </c>
      <c r="D1167" s="5">
        <v>7988.3410000000003</v>
      </c>
      <c r="E1167" s="5">
        <v>7846.866</v>
      </c>
      <c r="F1167" s="5">
        <v>7846.866</v>
      </c>
      <c r="G1167">
        <f t="shared" si="18"/>
        <v>7917.6035000000002</v>
      </c>
    </row>
    <row r="1168" spans="1:7" x14ac:dyDescent="0.3">
      <c r="A1168" s="5">
        <v>399001</v>
      </c>
      <c r="B1168" s="6">
        <v>41941</v>
      </c>
      <c r="C1168" s="5">
        <v>8090.6809999999996</v>
      </c>
      <c r="D1168" s="5">
        <v>8109.6369999999997</v>
      </c>
      <c r="E1168" s="5">
        <v>7962.0320000000002</v>
      </c>
      <c r="F1168" s="5">
        <v>8010.4129999999996</v>
      </c>
      <c r="G1168">
        <f t="shared" si="18"/>
        <v>8044.9268249999996</v>
      </c>
    </row>
    <row r="1169" spans="1:7" x14ac:dyDescent="0.3">
      <c r="A1169" s="5">
        <v>399001</v>
      </c>
      <c r="B1169" s="6">
        <v>41942</v>
      </c>
      <c r="C1169" s="5">
        <v>8090.5529999999999</v>
      </c>
      <c r="D1169" s="5">
        <v>8105.723</v>
      </c>
      <c r="E1169" s="5">
        <v>8034.0780000000004</v>
      </c>
      <c r="F1169" s="5">
        <v>8088.9790000000003</v>
      </c>
      <c r="G1169">
        <f t="shared" si="18"/>
        <v>8082.1773789999997</v>
      </c>
    </row>
    <row r="1170" spans="1:7" x14ac:dyDescent="0.3">
      <c r="A1170" s="5">
        <v>399001</v>
      </c>
      <c r="B1170" s="6">
        <v>41943</v>
      </c>
      <c r="C1170" s="5">
        <v>8225.6119999999992</v>
      </c>
      <c r="D1170" s="5">
        <v>8230.5869999999995</v>
      </c>
      <c r="E1170" s="5">
        <v>8088.2640000000001</v>
      </c>
      <c r="F1170" s="5">
        <v>8109.5519999999997</v>
      </c>
      <c r="G1170">
        <f t="shared" si="18"/>
        <v>8164.4662169999992</v>
      </c>
    </row>
    <row r="1171" spans="1:7" x14ac:dyDescent="0.3">
      <c r="A1171" s="5">
        <v>399001</v>
      </c>
      <c r="B1171" s="6">
        <v>41946</v>
      </c>
      <c r="C1171" s="5">
        <v>8240.1489999999994</v>
      </c>
      <c r="D1171" s="5">
        <v>8285.1550000000007</v>
      </c>
      <c r="E1171" s="5">
        <v>8202.5310000000009</v>
      </c>
      <c r="F1171" s="5">
        <v>8245.0339999999997</v>
      </c>
      <c r="G1171">
        <f t="shared" si="18"/>
        <v>8243.0695729999989</v>
      </c>
    </row>
    <row r="1172" spans="1:7" x14ac:dyDescent="0.3">
      <c r="A1172" s="5">
        <v>399001</v>
      </c>
      <c r="B1172" s="6">
        <v>41947</v>
      </c>
      <c r="C1172" s="5">
        <v>8206.7909999999993</v>
      </c>
      <c r="D1172" s="5">
        <v>8236.1650000000009</v>
      </c>
      <c r="E1172" s="5">
        <v>8179.3419999999996</v>
      </c>
      <c r="F1172" s="5">
        <v>8231.5040000000008</v>
      </c>
      <c r="G1172">
        <f t="shared" si="18"/>
        <v>8214.7949919999992</v>
      </c>
    </row>
    <row r="1173" spans="1:7" x14ac:dyDescent="0.3">
      <c r="A1173" s="5">
        <v>399001</v>
      </c>
      <c r="B1173" s="6">
        <v>41948</v>
      </c>
      <c r="C1173" s="5">
        <v>8198.5709999999999</v>
      </c>
      <c r="D1173" s="5">
        <v>8248.5589999999993</v>
      </c>
      <c r="E1173" s="5">
        <v>8189.84</v>
      </c>
      <c r="F1173" s="5">
        <v>8221.9519999999993</v>
      </c>
      <c r="G1173">
        <f t="shared" si="18"/>
        <v>8213.6758160000009</v>
      </c>
    </row>
    <row r="1174" spans="1:7" x14ac:dyDescent="0.3">
      <c r="A1174" s="5">
        <v>399001</v>
      </c>
      <c r="B1174" s="6">
        <v>41949</v>
      </c>
      <c r="C1174" s="5">
        <v>8211.9590000000007</v>
      </c>
      <c r="D1174" s="5">
        <v>8223.3029999999999</v>
      </c>
      <c r="E1174" s="5">
        <v>8137.4189999999999</v>
      </c>
      <c r="F1174" s="5">
        <v>8206.5499999999993</v>
      </c>
      <c r="G1174">
        <f t="shared" si="18"/>
        <v>8198.2171829999988</v>
      </c>
    </row>
    <row r="1175" spans="1:7" x14ac:dyDescent="0.3">
      <c r="A1175" s="5">
        <v>399001</v>
      </c>
      <c r="B1175" s="6">
        <v>41950</v>
      </c>
      <c r="C1175" s="5">
        <v>8234.866</v>
      </c>
      <c r="D1175" s="5">
        <v>8348.8790000000008</v>
      </c>
      <c r="E1175" s="5">
        <v>8183.06</v>
      </c>
      <c r="F1175" s="5">
        <v>8226.3070000000007</v>
      </c>
      <c r="G1175">
        <f t="shared" si="18"/>
        <v>8244.1028060000008</v>
      </c>
    </row>
    <row r="1176" spans="1:7" x14ac:dyDescent="0.3">
      <c r="A1176" s="5">
        <v>399001</v>
      </c>
      <c r="B1176" s="6">
        <v>41953</v>
      </c>
      <c r="C1176" s="5">
        <v>8410.2160000000003</v>
      </c>
      <c r="D1176" s="5">
        <v>8410.9490000000005</v>
      </c>
      <c r="E1176" s="5">
        <v>8251.7430000000004</v>
      </c>
      <c r="F1176" s="5">
        <v>8299.4189999999999</v>
      </c>
      <c r="G1176">
        <f t="shared" si="18"/>
        <v>8345.8513870000024</v>
      </c>
    </row>
    <row r="1177" spans="1:7" x14ac:dyDescent="0.3">
      <c r="A1177" s="5">
        <v>399001</v>
      </c>
      <c r="B1177" s="6">
        <v>41954</v>
      </c>
      <c r="C1177" s="5">
        <v>8312.8850000000002</v>
      </c>
      <c r="D1177" s="5">
        <v>8491.1170000000002</v>
      </c>
      <c r="E1177" s="5">
        <v>8243.902</v>
      </c>
      <c r="F1177" s="5">
        <v>8443.2459999999992</v>
      </c>
      <c r="G1177">
        <f t="shared" si="18"/>
        <v>8374.0331079999996</v>
      </c>
    </row>
    <row r="1178" spans="1:7" x14ac:dyDescent="0.3">
      <c r="A1178" s="5">
        <v>399001</v>
      </c>
      <c r="B1178" s="6">
        <v>41955</v>
      </c>
      <c r="C1178" s="5">
        <v>8410.2900000000009</v>
      </c>
      <c r="D1178" s="5">
        <v>8410.42</v>
      </c>
      <c r="E1178" s="5">
        <v>8271.8430000000008</v>
      </c>
      <c r="F1178" s="5">
        <v>8287.5720000000001</v>
      </c>
      <c r="G1178">
        <f t="shared" si="18"/>
        <v>8345.9515910000009</v>
      </c>
    </row>
    <row r="1179" spans="1:7" x14ac:dyDescent="0.3">
      <c r="A1179" s="5">
        <v>399001</v>
      </c>
      <c r="B1179" s="6">
        <v>41956</v>
      </c>
      <c r="C1179" s="5">
        <v>8305.0840000000007</v>
      </c>
      <c r="D1179" s="5">
        <v>8416.8060000000005</v>
      </c>
      <c r="E1179" s="5">
        <v>8288.0550000000003</v>
      </c>
      <c r="F1179" s="5">
        <v>8416.6749999999993</v>
      </c>
      <c r="G1179">
        <f t="shared" si="18"/>
        <v>8357.6519819999994</v>
      </c>
    </row>
    <row r="1180" spans="1:7" x14ac:dyDescent="0.3">
      <c r="A1180" s="5">
        <v>399001</v>
      </c>
      <c r="B1180" s="6">
        <v>41957</v>
      </c>
      <c r="C1180" s="5">
        <v>8326.8970000000008</v>
      </c>
      <c r="D1180" s="5">
        <v>8343.9140000000007</v>
      </c>
      <c r="E1180" s="5">
        <v>8242.4860000000008</v>
      </c>
      <c r="F1180" s="5">
        <v>8263.9699999999993</v>
      </c>
      <c r="G1180">
        <f t="shared" si="18"/>
        <v>8294.5803029999988</v>
      </c>
    </row>
    <row r="1181" spans="1:7" x14ac:dyDescent="0.3">
      <c r="A1181" s="5">
        <v>399001</v>
      </c>
      <c r="B1181" s="6">
        <v>41960</v>
      </c>
      <c r="C1181" s="5">
        <v>8283.8040000000001</v>
      </c>
      <c r="D1181" s="5">
        <v>8389.3950000000004</v>
      </c>
      <c r="E1181" s="5">
        <v>8278.116</v>
      </c>
      <c r="F1181" s="5">
        <v>8358.1280000000006</v>
      </c>
      <c r="G1181">
        <f t="shared" si="18"/>
        <v>8325.8515889999999</v>
      </c>
    </row>
    <row r="1182" spans="1:7" x14ac:dyDescent="0.3">
      <c r="A1182" s="5">
        <v>399001</v>
      </c>
      <c r="B1182" s="6">
        <v>41961</v>
      </c>
      <c r="C1182" s="5">
        <v>8196.5939999999991</v>
      </c>
      <c r="D1182" s="5">
        <v>8295.9830000000002</v>
      </c>
      <c r="E1182" s="5">
        <v>8173.4440000000004</v>
      </c>
      <c r="F1182" s="5">
        <v>8264.3979999999992</v>
      </c>
      <c r="G1182">
        <f t="shared" si="18"/>
        <v>8232.1070849999996</v>
      </c>
    </row>
    <row r="1183" spans="1:7" x14ac:dyDescent="0.3">
      <c r="A1183" s="5">
        <v>399001</v>
      </c>
      <c r="B1183" s="6">
        <v>41962</v>
      </c>
      <c r="C1183" s="5">
        <v>8225.0730000000003</v>
      </c>
      <c r="D1183" s="5">
        <v>8265.5820000000003</v>
      </c>
      <c r="E1183" s="5">
        <v>8202.7819999999992</v>
      </c>
      <c r="F1183" s="5">
        <v>8206.7780000000002</v>
      </c>
      <c r="G1183">
        <f t="shared" si="18"/>
        <v>8222.8994830000011</v>
      </c>
    </row>
    <row r="1184" spans="1:7" x14ac:dyDescent="0.3">
      <c r="A1184" s="5">
        <v>399001</v>
      </c>
      <c r="B1184" s="6">
        <v>41963</v>
      </c>
      <c r="C1184" s="5">
        <v>8205.3770000000004</v>
      </c>
      <c r="D1184" s="5">
        <v>8236.32</v>
      </c>
      <c r="E1184" s="5">
        <v>8190.4030000000002</v>
      </c>
      <c r="F1184" s="5">
        <v>8210.8230000000003</v>
      </c>
      <c r="G1184">
        <f t="shared" si="18"/>
        <v>8210.1098930000007</v>
      </c>
    </row>
    <row r="1185" spans="1:7" x14ac:dyDescent="0.3">
      <c r="A1185" s="5">
        <v>399001</v>
      </c>
      <c r="B1185" s="6">
        <v>41964</v>
      </c>
      <c r="C1185" s="5">
        <v>8332.2980000000007</v>
      </c>
      <c r="D1185" s="5">
        <v>8335.5859999999993</v>
      </c>
      <c r="E1185" s="5">
        <v>8194.5239999999994</v>
      </c>
      <c r="F1185" s="5">
        <v>8209.9830000000002</v>
      </c>
      <c r="G1185">
        <f t="shared" si="18"/>
        <v>8268.8158390000008</v>
      </c>
    </row>
    <row r="1186" spans="1:7" x14ac:dyDescent="0.3">
      <c r="A1186" s="5">
        <v>399001</v>
      </c>
      <c r="B1186" s="6">
        <v>41967</v>
      </c>
      <c r="C1186" s="5">
        <v>8577.9060000000009</v>
      </c>
      <c r="D1186" s="5">
        <v>8645.39</v>
      </c>
      <c r="E1186" s="5">
        <v>8464.6080000000002</v>
      </c>
      <c r="F1186" s="5">
        <v>8498.0580000000009</v>
      </c>
      <c r="G1186">
        <f t="shared" si="18"/>
        <v>8544.4824939999999</v>
      </c>
    </row>
    <row r="1187" spans="1:7" x14ac:dyDescent="0.3">
      <c r="A1187" s="5">
        <v>399001</v>
      </c>
      <c r="B1187" s="6">
        <v>41968</v>
      </c>
      <c r="C1187" s="5">
        <v>8693.4320000000007</v>
      </c>
      <c r="D1187" s="5">
        <v>8694.5920000000006</v>
      </c>
      <c r="E1187" s="5">
        <v>8578.4560000000001</v>
      </c>
      <c r="F1187" s="5">
        <v>8600.3130000000001</v>
      </c>
      <c r="G1187">
        <f t="shared" si="18"/>
        <v>8642.9193730000006</v>
      </c>
    </row>
    <row r="1188" spans="1:7" x14ac:dyDescent="0.3">
      <c r="A1188" s="5">
        <v>399001</v>
      </c>
      <c r="B1188" s="6">
        <v>41969</v>
      </c>
      <c r="C1188" s="5">
        <v>8763.7839999999997</v>
      </c>
      <c r="D1188" s="5">
        <v>8774.7780000000002</v>
      </c>
      <c r="E1188" s="5">
        <v>8680.8629999999994</v>
      </c>
      <c r="F1188" s="5">
        <v>8712.2909999999993</v>
      </c>
      <c r="G1188">
        <f t="shared" si="18"/>
        <v>8734.1346059999996</v>
      </c>
    </row>
    <row r="1189" spans="1:7" x14ac:dyDescent="0.3">
      <c r="A1189" s="5">
        <v>399001</v>
      </c>
      <c r="B1189" s="6">
        <v>41970</v>
      </c>
      <c r="C1189" s="5">
        <v>8860.4330000000009</v>
      </c>
      <c r="D1189" s="5">
        <v>8860.4330000000009</v>
      </c>
      <c r="E1189" s="5">
        <v>8743.9320000000007</v>
      </c>
      <c r="F1189" s="5">
        <v>8798.4079999999994</v>
      </c>
      <c r="G1189">
        <f t="shared" si="18"/>
        <v>8819.0155840000007</v>
      </c>
    </row>
    <row r="1190" spans="1:7" x14ac:dyDescent="0.3">
      <c r="A1190" s="5">
        <v>399001</v>
      </c>
      <c r="B1190" s="6">
        <v>41971</v>
      </c>
      <c r="C1190" s="5">
        <v>9002.2270000000008</v>
      </c>
      <c r="D1190" s="5">
        <v>9010.1730000000007</v>
      </c>
      <c r="E1190" s="5">
        <v>8767.116</v>
      </c>
      <c r="F1190" s="5">
        <v>8837.4719999999998</v>
      </c>
      <c r="G1190">
        <f t="shared" si="18"/>
        <v>8907.9291900000007</v>
      </c>
    </row>
    <row r="1191" spans="1:7" x14ac:dyDescent="0.3">
      <c r="A1191" s="5">
        <v>399001</v>
      </c>
      <c r="B1191" s="6">
        <v>41974</v>
      </c>
      <c r="C1191" s="5">
        <v>9095.7569999999996</v>
      </c>
      <c r="D1191" s="5">
        <v>9180.64</v>
      </c>
      <c r="E1191" s="5">
        <v>9028.8340000000007</v>
      </c>
      <c r="F1191" s="5">
        <v>9029.64</v>
      </c>
      <c r="G1191">
        <f t="shared" si="18"/>
        <v>9078.7572069999987</v>
      </c>
    </row>
    <row r="1192" spans="1:7" x14ac:dyDescent="0.3">
      <c r="A1192" s="5">
        <v>399001</v>
      </c>
      <c r="B1192" s="6">
        <v>41975</v>
      </c>
      <c r="C1192" s="5">
        <v>9366.9490000000005</v>
      </c>
      <c r="D1192" s="5">
        <v>9433.643</v>
      </c>
      <c r="E1192" s="5">
        <v>9027.2990000000009</v>
      </c>
      <c r="F1192" s="5">
        <v>9058.3179999999993</v>
      </c>
      <c r="G1192">
        <f t="shared" si="18"/>
        <v>9219.4474250000003</v>
      </c>
    </row>
    <row r="1193" spans="1:7" x14ac:dyDescent="0.3">
      <c r="A1193" s="5">
        <v>399001</v>
      </c>
      <c r="B1193" s="6">
        <v>41976</v>
      </c>
      <c r="C1193" s="5">
        <v>9643.9240000000009</v>
      </c>
      <c r="D1193" s="5">
        <v>9777.7649999999994</v>
      </c>
      <c r="E1193" s="5">
        <v>9441.8330000000005</v>
      </c>
      <c r="F1193" s="5">
        <v>9448.366</v>
      </c>
      <c r="G1193">
        <f t="shared" si="18"/>
        <v>9570.4608279999993</v>
      </c>
    </row>
    <row r="1194" spans="1:7" x14ac:dyDescent="0.3">
      <c r="A1194" s="5">
        <v>399001</v>
      </c>
      <c r="B1194" s="6">
        <v>41977</v>
      </c>
      <c r="C1194" s="5">
        <v>10029.831</v>
      </c>
      <c r="D1194" s="5">
        <v>10040.724</v>
      </c>
      <c r="E1194" s="5">
        <v>9659.9480000000003</v>
      </c>
      <c r="F1194" s="5">
        <v>9679.5889999999999</v>
      </c>
      <c r="G1194">
        <f t="shared" si="18"/>
        <v>9853.0391319999999</v>
      </c>
    </row>
    <row r="1195" spans="1:7" x14ac:dyDescent="0.3">
      <c r="A1195" s="5">
        <v>399001</v>
      </c>
      <c r="B1195" s="6">
        <v>41978</v>
      </c>
      <c r="C1195" s="5">
        <v>10067.279</v>
      </c>
      <c r="D1195" s="5">
        <v>10319.867</v>
      </c>
      <c r="E1195" s="5">
        <v>9749.1360000000004</v>
      </c>
      <c r="F1195" s="5">
        <v>10164.373</v>
      </c>
      <c r="G1195">
        <f t="shared" si="18"/>
        <v>10084.760041000001</v>
      </c>
    </row>
    <row r="1196" spans="1:7" x14ac:dyDescent="0.3">
      <c r="A1196" s="5">
        <v>399001</v>
      </c>
      <c r="B1196" s="6">
        <v>41981</v>
      </c>
      <c r="C1196" s="5">
        <v>10554.566000000001</v>
      </c>
      <c r="D1196" s="5">
        <v>10587.623</v>
      </c>
      <c r="E1196" s="5">
        <v>9919.6489999999994</v>
      </c>
      <c r="F1196" s="5">
        <v>10047.117</v>
      </c>
      <c r="G1196">
        <f t="shared" si="18"/>
        <v>10282.808999000001</v>
      </c>
    </row>
    <row r="1197" spans="1:7" x14ac:dyDescent="0.3">
      <c r="A1197" s="5">
        <v>399001</v>
      </c>
      <c r="B1197" s="6">
        <v>41982</v>
      </c>
      <c r="C1197" s="5">
        <v>10116.49</v>
      </c>
      <c r="D1197" s="5">
        <v>11050.846</v>
      </c>
      <c r="E1197" s="5">
        <v>10042.013000000001</v>
      </c>
      <c r="F1197" s="5">
        <v>10496.629000000001</v>
      </c>
      <c r="G1197">
        <f t="shared" si="18"/>
        <v>10398.189839999999</v>
      </c>
    </row>
    <row r="1198" spans="1:7" x14ac:dyDescent="0.3">
      <c r="A1198" s="5">
        <v>399001</v>
      </c>
      <c r="B1198" s="6">
        <v>41983</v>
      </c>
      <c r="C1198" s="5">
        <v>10545.514999999999</v>
      </c>
      <c r="D1198" s="5">
        <v>10567.450999999999</v>
      </c>
      <c r="E1198" s="5">
        <v>10048.464</v>
      </c>
      <c r="F1198" s="5">
        <v>10154.530000000001</v>
      </c>
      <c r="G1198">
        <f t="shared" si="18"/>
        <v>10333.953669999999</v>
      </c>
    </row>
    <row r="1199" spans="1:7" x14ac:dyDescent="0.3">
      <c r="A1199" s="5">
        <v>399001</v>
      </c>
      <c r="B1199" s="6">
        <v>41984</v>
      </c>
      <c r="C1199" s="5">
        <v>10478.880999999999</v>
      </c>
      <c r="D1199" s="5">
        <v>10725.769</v>
      </c>
      <c r="E1199" s="5">
        <v>10387.593000000001</v>
      </c>
      <c r="F1199" s="5">
        <v>10443.655000000001</v>
      </c>
      <c r="G1199">
        <f t="shared" si="18"/>
        <v>10497.715766000001</v>
      </c>
    </row>
    <row r="1200" spans="1:7" x14ac:dyDescent="0.3">
      <c r="A1200" s="5">
        <v>399001</v>
      </c>
      <c r="B1200" s="6">
        <v>41985</v>
      </c>
      <c r="C1200" s="5">
        <v>10462.312</v>
      </c>
      <c r="D1200" s="5">
        <v>10622.883</v>
      </c>
      <c r="E1200" s="5">
        <v>10390.019</v>
      </c>
      <c r="F1200" s="5">
        <v>10451.611999999999</v>
      </c>
      <c r="G1200">
        <f t="shared" si="18"/>
        <v>10475.866797999999</v>
      </c>
    </row>
    <row r="1201" spans="1:7" x14ac:dyDescent="0.3">
      <c r="A1201" s="5">
        <v>399001</v>
      </c>
      <c r="B1201" s="6">
        <v>41988</v>
      </c>
      <c r="C1201" s="5">
        <v>10504.228999999999</v>
      </c>
      <c r="D1201" s="5">
        <v>10531.656999999999</v>
      </c>
      <c r="E1201" s="5">
        <v>10298.376</v>
      </c>
      <c r="F1201" s="5">
        <v>10477.448</v>
      </c>
      <c r="G1201">
        <f t="shared" si="18"/>
        <v>10461.874496</v>
      </c>
    </row>
    <row r="1202" spans="1:7" x14ac:dyDescent="0.3">
      <c r="A1202" s="5">
        <v>399001</v>
      </c>
      <c r="B1202" s="6">
        <v>41989</v>
      </c>
      <c r="C1202" s="5">
        <v>10668.617</v>
      </c>
      <c r="D1202" s="5">
        <v>10668.617</v>
      </c>
      <c r="E1202" s="5">
        <v>10429.56</v>
      </c>
      <c r="F1202" s="5">
        <v>10486.687</v>
      </c>
      <c r="G1202">
        <f t="shared" si="18"/>
        <v>10566.740743</v>
      </c>
    </row>
    <row r="1203" spans="1:7" x14ac:dyDescent="0.3">
      <c r="A1203" s="5">
        <v>399001</v>
      </c>
      <c r="B1203" s="6">
        <v>41990</v>
      </c>
      <c r="C1203" s="5">
        <v>10786.722</v>
      </c>
      <c r="D1203" s="5">
        <v>10788.971</v>
      </c>
      <c r="E1203" s="5">
        <v>10533.115</v>
      </c>
      <c r="F1203" s="5">
        <v>10728.743</v>
      </c>
      <c r="G1203">
        <f t="shared" si="18"/>
        <v>10720.797111</v>
      </c>
    </row>
    <row r="1204" spans="1:7" x14ac:dyDescent="0.3">
      <c r="A1204" s="5">
        <v>399001</v>
      </c>
      <c r="B1204" s="6">
        <v>41991</v>
      </c>
      <c r="C1204" s="5">
        <v>10665.179</v>
      </c>
      <c r="D1204" s="5">
        <v>10812.15</v>
      </c>
      <c r="E1204" s="5">
        <v>10656.347</v>
      </c>
      <c r="F1204" s="5">
        <v>10744.271000000001</v>
      </c>
      <c r="G1204">
        <f t="shared" si="18"/>
        <v>10716.002977</v>
      </c>
    </row>
    <row r="1205" spans="1:7" x14ac:dyDescent="0.3">
      <c r="A1205" s="5">
        <v>399001</v>
      </c>
      <c r="B1205" s="6">
        <v>41992</v>
      </c>
      <c r="C1205" s="5">
        <v>10627.109</v>
      </c>
      <c r="D1205" s="5">
        <v>10684.601000000001</v>
      </c>
      <c r="E1205" s="5">
        <v>10382.287</v>
      </c>
      <c r="F1205" s="5">
        <v>10646.657999999999</v>
      </c>
      <c r="G1205">
        <f t="shared" si="18"/>
        <v>10597.369611</v>
      </c>
    </row>
    <row r="1206" spans="1:7" x14ac:dyDescent="0.3">
      <c r="A1206" s="5">
        <v>399001</v>
      </c>
      <c r="B1206" s="6">
        <v>41995</v>
      </c>
      <c r="C1206" s="5">
        <v>10608.514999999999</v>
      </c>
      <c r="D1206" s="5">
        <v>10742.369000000001</v>
      </c>
      <c r="E1206" s="5">
        <v>10474.924000000001</v>
      </c>
      <c r="F1206" s="5">
        <v>10607.578</v>
      </c>
      <c r="G1206">
        <f t="shared" si="18"/>
        <v>10608.2757</v>
      </c>
    </row>
    <row r="1207" spans="1:7" x14ac:dyDescent="0.3">
      <c r="A1207" s="5">
        <v>399001</v>
      </c>
      <c r="B1207" s="6">
        <v>41996</v>
      </c>
      <c r="C1207" s="5">
        <v>10570.786</v>
      </c>
      <c r="D1207" s="5">
        <v>10794.191000000001</v>
      </c>
      <c r="E1207" s="5">
        <v>10490.14</v>
      </c>
      <c r="F1207" s="5">
        <v>10549.978999999999</v>
      </c>
      <c r="G1207">
        <f t="shared" si="18"/>
        <v>10591.623605999999</v>
      </c>
    </row>
    <row r="1208" spans="1:7" x14ac:dyDescent="0.3">
      <c r="A1208" s="5">
        <v>399001</v>
      </c>
      <c r="B1208" s="6">
        <v>41997</v>
      </c>
      <c r="C1208" s="5">
        <v>10292.522000000001</v>
      </c>
      <c r="D1208" s="5">
        <v>10627.084999999999</v>
      </c>
      <c r="E1208" s="5">
        <v>10179.255999999999</v>
      </c>
      <c r="F1208" s="5">
        <v>10614.124</v>
      </c>
      <c r="G1208">
        <f t="shared" si="18"/>
        <v>10434.164745</v>
      </c>
    </row>
    <row r="1209" spans="1:7" x14ac:dyDescent="0.3">
      <c r="A1209" s="5">
        <v>399001</v>
      </c>
      <c r="B1209" s="6">
        <v>41998</v>
      </c>
      <c r="C1209" s="5">
        <v>10493.779</v>
      </c>
      <c r="D1209" s="5">
        <v>10514.64</v>
      </c>
      <c r="E1209" s="5">
        <v>10296.001</v>
      </c>
      <c r="F1209" s="5">
        <v>10350.941000000001</v>
      </c>
      <c r="G1209">
        <f t="shared" si="18"/>
        <v>10415.850911000001</v>
      </c>
    </row>
    <row r="1210" spans="1:7" x14ac:dyDescent="0.3">
      <c r="A1210" s="5">
        <v>399001</v>
      </c>
      <c r="B1210" s="6">
        <v>41999</v>
      </c>
      <c r="C1210" s="5">
        <v>10802.636</v>
      </c>
      <c r="D1210" s="5">
        <v>10816.828</v>
      </c>
      <c r="E1210" s="5">
        <v>10487.906000000001</v>
      </c>
      <c r="F1210" s="5">
        <v>10505.707</v>
      </c>
      <c r="G1210">
        <f t="shared" si="18"/>
        <v>10653.482180999999</v>
      </c>
    </row>
    <row r="1211" spans="1:7" x14ac:dyDescent="0.3">
      <c r="A1211" s="5">
        <v>399001</v>
      </c>
      <c r="B1211" s="6">
        <v>42002</v>
      </c>
      <c r="C1211" s="5">
        <v>10780.396000000001</v>
      </c>
      <c r="D1211" s="5">
        <v>10965.287</v>
      </c>
      <c r="E1211" s="5">
        <v>10665.259</v>
      </c>
      <c r="F1211" s="5">
        <v>10918.956</v>
      </c>
      <c r="G1211">
        <f t="shared" si="18"/>
        <v>10836.534054</v>
      </c>
    </row>
    <row r="1212" spans="1:7" x14ac:dyDescent="0.3">
      <c r="A1212" s="5">
        <v>399001</v>
      </c>
      <c r="B1212" s="6">
        <v>42003</v>
      </c>
      <c r="C1212" s="5">
        <v>10722.262000000001</v>
      </c>
      <c r="D1212" s="5">
        <v>10866.362999999999</v>
      </c>
      <c r="E1212" s="5">
        <v>10660.201999999999</v>
      </c>
      <c r="F1212" s="5">
        <v>10756.578</v>
      </c>
      <c r="G1212">
        <f t="shared" si="18"/>
        <v>10748.535475000001</v>
      </c>
    </row>
    <row r="1213" spans="1:7" x14ac:dyDescent="0.3">
      <c r="A1213" s="5">
        <v>399001</v>
      </c>
      <c r="B1213" s="6">
        <v>42004</v>
      </c>
      <c r="C1213" s="5">
        <v>11014.624</v>
      </c>
      <c r="D1213" s="5">
        <v>11037.607</v>
      </c>
      <c r="E1213" s="5">
        <v>10711.326999999999</v>
      </c>
      <c r="F1213" s="5">
        <v>10723.091</v>
      </c>
      <c r="G1213">
        <f t="shared" si="18"/>
        <v>10871.000328999999</v>
      </c>
    </row>
    <row r="1214" spans="1:7" x14ac:dyDescent="0.3">
      <c r="A1214" s="5"/>
      <c r="B1214" s="6"/>
      <c r="C1214" s="5"/>
      <c r="D1214" s="5"/>
      <c r="E1214" s="5"/>
      <c r="F1214" s="5"/>
    </row>
    <row r="1215" spans="1:7" x14ac:dyDescent="0.3">
      <c r="A1215" s="5"/>
      <c r="B1215" s="6"/>
      <c r="C1215" s="5"/>
      <c r="D1215" s="5"/>
      <c r="E1215" s="5"/>
      <c r="F1215" s="5"/>
    </row>
    <row r="1216" spans="1:7" x14ac:dyDescent="0.3">
      <c r="A1216" s="5"/>
      <c r="B1216" s="6"/>
      <c r="C1216" s="5"/>
      <c r="D1216" s="5"/>
      <c r="E1216" s="5"/>
      <c r="F1216" s="5"/>
    </row>
    <row r="1217" spans="1:6" x14ac:dyDescent="0.3">
      <c r="A1217" s="5"/>
      <c r="B1217" s="6"/>
      <c r="C1217" s="5"/>
      <c r="D1217" s="5"/>
      <c r="E1217" s="5"/>
      <c r="F1217" s="5"/>
    </row>
    <row r="1218" spans="1:6" x14ac:dyDescent="0.3">
      <c r="A1218" s="5"/>
      <c r="B1218" s="6"/>
      <c r="C1218" s="5"/>
      <c r="D1218" s="5"/>
      <c r="E1218" s="5"/>
      <c r="F1218" s="5"/>
    </row>
    <row r="1219" spans="1:6" x14ac:dyDescent="0.3">
      <c r="A1219" s="5"/>
      <c r="B1219" s="6"/>
      <c r="C1219" s="5"/>
      <c r="D1219" s="5"/>
      <c r="E1219" s="5"/>
      <c r="F1219" s="5"/>
    </row>
    <row r="1220" spans="1:6" x14ac:dyDescent="0.3">
      <c r="A1220" s="5"/>
      <c r="B1220" s="6"/>
      <c r="C1220" s="5"/>
      <c r="D1220" s="5"/>
      <c r="E1220" s="5"/>
      <c r="F1220" s="5"/>
    </row>
    <row r="1221" spans="1:6" x14ac:dyDescent="0.3">
      <c r="A1221" s="5"/>
      <c r="B1221" s="6"/>
      <c r="C1221" s="5"/>
      <c r="D1221" s="5"/>
      <c r="E1221" s="5"/>
      <c r="F1221" s="5"/>
    </row>
    <row r="1222" spans="1:6" x14ac:dyDescent="0.3">
      <c r="A1222" s="5"/>
      <c r="B1222" s="6"/>
      <c r="C1222" s="5"/>
      <c r="D1222" s="5"/>
      <c r="E1222" s="5"/>
      <c r="F1222" s="5"/>
    </row>
    <row r="1223" spans="1:6" x14ac:dyDescent="0.3">
      <c r="A1223" s="5"/>
      <c r="B1223" s="6"/>
      <c r="C1223" s="5"/>
      <c r="D1223" s="5"/>
      <c r="E1223" s="5"/>
      <c r="F1223" s="5"/>
    </row>
    <row r="1224" spans="1:6" x14ac:dyDescent="0.3">
      <c r="A1224" s="5"/>
      <c r="B1224" s="6"/>
      <c r="C1224" s="5"/>
      <c r="D1224" s="5"/>
      <c r="E1224" s="5"/>
      <c r="F1224" s="5"/>
    </row>
    <row r="1225" spans="1:6" x14ac:dyDescent="0.3">
      <c r="A1225" s="5"/>
      <c r="B1225" s="6"/>
      <c r="C1225" s="5"/>
      <c r="D1225" s="5"/>
      <c r="E1225" s="5"/>
      <c r="F1225" s="5"/>
    </row>
    <row r="1226" spans="1:6" x14ac:dyDescent="0.3">
      <c r="A1226" s="5"/>
      <c r="B1226" s="6"/>
      <c r="C1226" s="5"/>
      <c r="D1226" s="5"/>
      <c r="E1226" s="5"/>
      <c r="F1226" s="5"/>
    </row>
    <row r="1227" spans="1:6" x14ac:dyDescent="0.3">
      <c r="A1227" s="5"/>
      <c r="B1227" s="6"/>
      <c r="C1227" s="5"/>
      <c r="D1227" s="5"/>
      <c r="E1227" s="5"/>
      <c r="F1227" s="5"/>
    </row>
    <row r="1228" spans="1:6" x14ac:dyDescent="0.3">
      <c r="A1228" s="5"/>
      <c r="B1228" s="6"/>
      <c r="C1228" s="5"/>
      <c r="D1228" s="5"/>
      <c r="E1228" s="5"/>
      <c r="F1228" s="5"/>
    </row>
    <row r="1229" spans="1:6" x14ac:dyDescent="0.3">
      <c r="A1229" s="5"/>
      <c r="B1229" s="6"/>
      <c r="C1229" s="5"/>
      <c r="D1229" s="5"/>
      <c r="E1229" s="5"/>
      <c r="F1229" s="5"/>
    </row>
    <row r="1230" spans="1:6" x14ac:dyDescent="0.3">
      <c r="A1230" s="5"/>
      <c r="B1230" s="6"/>
      <c r="C1230" s="5"/>
      <c r="D1230" s="5"/>
      <c r="E1230" s="5"/>
      <c r="F1230" s="5"/>
    </row>
    <row r="1231" spans="1:6" x14ac:dyDescent="0.3">
      <c r="A1231" s="5"/>
      <c r="B1231" s="6"/>
      <c r="C1231" s="5"/>
      <c r="D1231" s="5"/>
      <c r="E1231" s="5"/>
      <c r="F1231" s="5"/>
    </row>
    <row r="1232" spans="1:6" x14ac:dyDescent="0.3">
      <c r="A1232" s="5"/>
      <c r="B1232" s="6"/>
      <c r="C1232" s="5"/>
      <c r="D1232" s="5"/>
      <c r="E1232" s="5"/>
      <c r="F1232" s="5"/>
    </row>
    <row r="1233" spans="1:6" x14ac:dyDescent="0.3">
      <c r="A1233" s="5"/>
      <c r="B1233" s="6"/>
      <c r="C1233" s="5"/>
      <c r="D1233" s="5"/>
      <c r="E1233" s="5"/>
      <c r="F1233" s="5"/>
    </row>
    <row r="1234" spans="1:6" x14ac:dyDescent="0.3">
      <c r="A1234" s="5"/>
      <c r="B1234" s="6"/>
      <c r="C1234" s="5"/>
      <c r="D1234" s="5"/>
      <c r="E1234" s="5"/>
      <c r="F1234" s="5"/>
    </row>
    <row r="1235" spans="1:6" x14ac:dyDescent="0.3">
      <c r="A1235" s="5"/>
      <c r="B1235" s="6"/>
      <c r="C1235" s="5"/>
      <c r="D1235" s="5"/>
      <c r="E1235" s="5"/>
      <c r="F1235" s="5"/>
    </row>
    <row r="1236" spans="1:6" x14ac:dyDescent="0.3">
      <c r="A1236" s="5"/>
      <c r="B1236" s="6"/>
      <c r="C1236" s="5"/>
      <c r="D1236" s="5"/>
      <c r="E1236" s="5"/>
      <c r="F1236" s="5"/>
    </row>
    <row r="1237" spans="1:6" x14ac:dyDescent="0.3">
      <c r="A1237" s="5"/>
      <c r="B1237" s="6"/>
      <c r="C1237" s="5"/>
      <c r="D1237" s="5"/>
      <c r="E1237" s="5"/>
      <c r="F1237" s="5"/>
    </row>
    <row r="1238" spans="1:6" x14ac:dyDescent="0.3">
      <c r="A1238" s="5"/>
      <c r="B1238" s="6"/>
      <c r="C1238" s="5"/>
      <c r="D1238" s="5"/>
      <c r="E1238" s="5"/>
      <c r="F1238" s="5"/>
    </row>
    <row r="1239" spans="1:6" x14ac:dyDescent="0.3">
      <c r="A1239" s="5"/>
      <c r="B1239" s="6"/>
      <c r="C1239" s="5"/>
      <c r="D1239" s="5"/>
      <c r="E1239" s="5"/>
      <c r="F1239" s="5"/>
    </row>
    <row r="1240" spans="1:6" x14ac:dyDescent="0.3">
      <c r="A1240" s="5"/>
      <c r="B1240" s="6"/>
      <c r="C1240" s="5"/>
      <c r="D1240" s="5"/>
      <c r="E1240" s="5"/>
      <c r="F1240" s="5"/>
    </row>
    <row r="1241" spans="1:6" x14ac:dyDescent="0.3">
      <c r="A1241" s="5"/>
      <c r="B1241" s="6"/>
      <c r="C1241" s="5"/>
      <c r="D1241" s="5"/>
      <c r="E1241" s="5"/>
      <c r="F1241" s="5"/>
    </row>
    <row r="1242" spans="1:6" x14ac:dyDescent="0.3">
      <c r="A1242" s="5"/>
      <c r="B1242" s="6"/>
      <c r="C1242" s="5"/>
      <c r="D1242" s="5"/>
      <c r="E1242" s="5"/>
      <c r="F1242" s="5"/>
    </row>
    <row r="1243" spans="1:6" x14ac:dyDescent="0.3">
      <c r="A1243" s="5"/>
      <c r="B1243" s="6"/>
      <c r="C1243" s="5"/>
      <c r="D1243" s="5"/>
      <c r="E1243" s="5"/>
      <c r="F1243" s="5"/>
    </row>
    <row r="1244" spans="1:6" x14ac:dyDescent="0.3">
      <c r="A1244" s="5"/>
      <c r="B1244" s="6"/>
      <c r="C1244" s="5"/>
      <c r="D1244" s="5"/>
      <c r="E1244" s="5"/>
      <c r="F1244" s="5"/>
    </row>
    <row r="1245" spans="1:6" x14ac:dyDescent="0.3">
      <c r="A1245" s="5"/>
      <c r="B1245" s="6"/>
      <c r="C1245" s="5"/>
      <c r="D1245" s="5"/>
      <c r="E1245" s="5"/>
      <c r="F1245" s="5"/>
    </row>
    <row r="1246" spans="1:6" x14ac:dyDescent="0.3">
      <c r="A1246" s="5"/>
      <c r="B1246" s="6"/>
      <c r="C1246" s="5"/>
      <c r="D1246" s="5"/>
      <c r="E1246" s="5"/>
      <c r="F1246" s="5"/>
    </row>
    <row r="1247" spans="1:6" x14ac:dyDescent="0.3">
      <c r="A1247" s="5"/>
      <c r="B1247" s="6"/>
      <c r="C1247" s="5"/>
      <c r="D1247" s="5"/>
      <c r="E1247" s="5"/>
      <c r="F1247" s="5"/>
    </row>
    <row r="1248" spans="1:6" x14ac:dyDescent="0.3">
      <c r="A1248" s="5"/>
      <c r="B1248" s="6"/>
      <c r="C1248" s="5"/>
      <c r="D1248" s="5"/>
      <c r="E1248" s="5"/>
      <c r="F1248" s="5"/>
    </row>
    <row r="1249" spans="1:6" x14ac:dyDescent="0.3">
      <c r="A1249" s="5"/>
      <c r="B1249" s="6"/>
      <c r="C1249" s="5"/>
      <c r="D1249" s="5"/>
      <c r="E1249" s="5"/>
      <c r="F1249" s="5"/>
    </row>
    <row r="1250" spans="1:6" x14ac:dyDescent="0.3">
      <c r="A1250" s="5"/>
      <c r="B1250" s="6"/>
      <c r="C1250" s="5"/>
      <c r="D1250" s="5"/>
      <c r="E1250" s="5"/>
      <c r="F1250" s="5"/>
    </row>
    <row r="1251" spans="1:6" x14ac:dyDescent="0.3">
      <c r="A1251" s="5"/>
      <c r="B1251" s="6"/>
      <c r="C1251" s="5"/>
      <c r="D1251" s="5"/>
      <c r="E1251" s="5"/>
      <c r="F1251" s="5"/>
    </row>
    <row r="1252" spans="1:6" x14ac:dyDescent="0.3">
      <c r="A1252" s="5"/>
      <c r="B1252" s="6"/>
      <c r="C1252" s="5"/>
      <c r="D1252" s="5"/>
      <c r="E1252" s="5"/>
      <c r="F1252" s="5"/>
    </row>
    <row r="1253" spans="1:6" x14ac:dyDescent="0.3">
      <c r="A1253" s="5"/>
      <c r="B1253" s="6"/>
      <c r="C1253" s="5"/>
      <c r="D1253" s="5"/>
      <c r="E1253" s="5"/>
      <c r="F1253" s="5"/>
    </row>
    <row r="1254" spans="1:6" x14ac:dyDescent="0.3">
      <c r="A1254" s="5"/>
      <c r="B1254" s="6"/>
      <c r="C1254" s="5"/>
      <c r="D1254" s="5"/>
      <c r="E1254" s="5"/>
      <c r="F1254" s="5"/>
    </row>
    <row r="1255" spans="1:6" x14ac:dyDescent="0.3">
      <c r="A1255" s="5"/>
      <c r="B1255" s="6"/>
      <c r="C1255" s="5"/>
      <c r="D1255" s="5"/>
      <c r="E1255" s="5"/>
      <c r="F1255" s="5"/>
    </row>
    <row r="1256" spans="1:6" x14ac:dyDescent="0.3">
      <c r="A1256" s="5"/>
      <c r="B1256" s="6"/>
      <c r="C1256" s="5"/>
      <c r="D1256" s="5"/>
      <c r="E1256" s="5"/>
      <c r="F1256" s="5"/>
    </row>
    <row r="1257" spans="1:6" x14ac:dyDescent="0.3">
      <c r="A1257" s="5"/>
      <c r="B1257" s="6"/>
      <c r="C1257" s="5"/>
      <c r="D1257" s="5"/>
      <c r="E1257" s="5"/>
      <c r="F1257" s="5"/>
    </row>
    <row r="1258" spans="1:6" x14ac:dyDescent="0.3">
      <c r="A1258" s="5"/>
      <c r="B1258" s="6"/>
      <c r="C1258" s="5"/>
      <c r="D1258" s="5"/>
      <c r="E1258" s="5"/>
      <c r="F1258" s="5"/>
    </row>
    <row r="1259" spans="1:6" x14ac:dyDescent="0.3">
      <c r="A1259" s="5"/>
      <c r="B1259" s="6"/>
      <c r="C1259" s="5"/>
      <c r="D1259" s="5"/>
      <c r="E1259" s="5"/>
      <c r="F1259" s="5"/>
    </row>
    <row r="1260" spans="1:6" x14ac:dyDescent="0.3">
      <c r="A1260" s="5"/>
      <c r="B1260" s="6"/>
      <c r="C1260" s="5"/>
      <c r="D1260" s="5"/>
      <c r="E1260" s="5"/>
      <c r="F1260" s="5"/>
    </row>
    <row r="1261" spans="1:6" x14ac:dyDescent="0.3">
      <c r="A1261" s="5"/>
      <c r="B1261" s="6"/>
      <c r="C1261" s="5"/>
      <c r="D1261" s="5"/>
      <c r="E1261" s="5"/>
      <c r="F1261" s="5"/>
    </row>
    <row r="1262" spans="1:6" x14ac:dyDescent="0.3">
      <c r="A1262" s="5"/>
      <c r="B1262" s="6"/>
      <c r="C1262" s="5"/>
      <c r="D1262" s="5"/>
      <c r="E1262" s="5"/>
      <c r="F1262" s="5"/>
    </row>
    <row r="1263" spans="1:6" x14ac:dyDescent="0.3">
      <c r="A1263" s="5"/>
      <c r="B1263" s="6"/>
      <c r="C1263" s="5"/>
      <c r="D1263" s="5"/>
      <c r="E1263" s="5"/>
      <c r="F1263" s="5"/>
    </row>
    <row r="1264" spans="1:6" x14ac:dyDescent="0.3">
      <c r="A1264" s="5"/>
      <c r="B1264" s="6"/>
      <c r="C1264" s="5"/>
      <c r="D1264" s="5"/>
      <c r="E1264" s="5"/>
      <c r="F1264" s="5"/>
    </row>
    <row r="1265" spans="1:6" x14ac:dyDescent="0.3">
      <c r="A1265" s="5"/>
      <c r="B1265" s="6"/>
      <c r="C1265" s="5"/>
      <c r="D1265" s="5"/>
      <c r="E1265" s="5"/>
      <c r="F1265" s="5"/>
    </row>
    <row r="1266" spans="1:6" x14ac:dyDescent="0.3">
      <c r="A1266" s="5"/>
      <c r="B1266" s="6"/>
      <c r="C1266" s="5"/>
      <c r="D1266" s="5"/>
      <c r="E1266" s="5"/>
      <c r="F1266" s="5"/>
    </row>
    <row r="1267" spans="1:6" x14ac:dyDescent="0.3">
      <c r="A1267" s="5"/>
      <c r="B1267" s="6"/>
      <c r="C1267" s="5"/>
      <c r="D1267" s="5"/>
      <c r="E1267" s="5"/>
      <c r="F1267" s="5"/>
    </row>
    <row r="1268" spans="1:6" x14ac:dyDescent="0.3">
      <c r="A1268" s="5"/>
      <c r="B1268" s="6"/>
      <c r="C1268" s="5"/>
      <c r="D1268" s="5"/>
      <c r="E1268" s="5"/>
      <c r="F1268" s="5"/>
    </row>
    <row r="1269" spans="1:6" x14ac:dyDescent="0.3">
      <c r="A1269" s="5"/>
      <c r="B1269" s="6"/>
      <c r="C1269" s="5"/>
      <c r="D1269" s="5"/>
      <c r="E1269" s="5"/>
      <c r="F1269" s="5"/>
    </row>
    <row r="1270" spans="1:6" x14ac:dyDescent="0.3">
      <c r="A1270" s="5"/>
      <c r="B1270" s="6"/>
      <c r="C1270" s="5"/>
      <c r="D1270" s="5"/>
      <c r="E1270" s="5"/>
      <c r="F1270" s="5"/>
    </row>
    <row r="1271" spans="1:6" x14ac:dyDescent="0.3">
      <c r="A1271" s="5"/>
      <c r="B1271" s="6"/>
      <c r="C1271" s="5"/>
      <c r="D1271" s="5"/>
      <c r="E1271" s="5"/>
      <c r="F1271" s="5"/>
    </row>
    <row r="1272" spans="1:6" x14ac:dyDescent="0.3">
      <c r="A1272" s="5"/>
      <c r="B1272" s="6"/>
      <c r="C1272" s="5"/>
      <c r="D1272" s="5"/>
      <c r="E1272" s="5"/>
      <c r="F1272" s="5"/>
    </row>
    <row r="1273" spans="1:6" x14ac:dyDescent="0.3">
      <c r="A1273" s="5"/>
      <c r="B1273" s="6"/>
      <c r="C1273" s="5"/>
      <c r="D1273" s="5"/>
      <c r="E1273" s="5"/>
      <c r="F1273" s="5"/>
    </row>
    <row r="1274" spans="1:6" x14ac:dyDescent="0.3">
      <c r="A1274" s="5"/>
      <c r="B1274" s="6"/>
      <c r="C1274" s="5"/>
      <c r="D1274" s="5"/>
      <c r="E1274" s="5"/>
      <c r="F1274" s="5"/>
    </row>
    <row r="1275" spans="1:6" x14ac:dyDescent="0.3">
      <c r="A1275" s="5"/>
      <c r="B1275" s="6"/>
      <c r="C1275" s="5"/>
      <c r="D1275" s="5"/>
      <c r="E1275" s="5"/>
      <c r="F1275" s="5"/>
    </row>
    <row r="1276" spans="1:6" x14ac:dyDescent="0.3">
      <c r="A1276" s="5"/>
      <c r="B1276" s="6"/>
      <c r="C1276" s="5"/>
      <c r="D1276" s="5"/>
      <c r="E1276" s="5"/>
      <c r="F1276" s="5"/>
    </row>
    <row r="1277" spans="1:6" x14ac:dyDescent="0.3">
      <c r="A1277" s="5"/>
      <c r="B1277" s="6"/>
      <c r="C1277" s="5"/>
      <c r="D1277" s="5"/>
      <c r="E1277" s="5"/>
      <c r="F1277" s="5"/>
    </row>
    <row r="1278" spans="1:6" x14ac:dyDescent="0.3">
      <c r="A1278" s="5"/>
      <c r="B1278" s="6"/>
      <c r="C1278" s="5"/>
      <c r="D1278" s="5"/>
      <c r="E1278" s="5"/>
      <c r="F1278" s="5"/>
    </row>
    <row r="1279" spans="1:6" x14ac:dyDescent="0.3">
      <c r="A1279" s="5"/>
      <c r="B1279" s="6"/>
      <c r="C1279" s="5"/>
      <c r="D1279" s="5"/>
      <c r="E1279" s="5"/>
      <c r="F1279" s="5"/>
    </row>
    <row r="1280" spans="1:6" x14ac:dyDescent="0.3">
      <c r="A1280" s="5"/>
      <c r="B1280" s="6"/>
      <c r="C1280" s="5"/>
      <c r="D1280" s="5"/>
      <c r="E1280" s="5"/>
      <c r="F1280" s="5"/>
    </row>
    <row r="1281" spans="1:6" x14ac:dyDescent="0.3">
      <c r="A1281" s="5"/>
      <c r="B1281" s="6"/>
      <c r="C1281" s="5"/>
      <c r="D1281" s="5"/>
      <c r="E1281" s="5"/>
      <c r="F1281" s="5"/>
    </row>
    <row r="1282" spans="1:6" x14ac:dyDescent="0.3">
      <c r="A1282" s="5"/>
      <c r="B1282" s="6"/>
      <c r="C1282" s="5"/>
      <c r="D1282" s="5"/>
      <c r="E1282" s="5"/>
      <c r="F1282" s="5"/>
    </row>
    <row r="1283" spans="1:6" x14ac:dyDescent="0.3">
      <c r="A1283" s="5"/>
      <c r="B1283" s="6"/>
      <c r="C1283" s="5"/>
      <c r="D1283" s="5"/>
      <c r="E1283" s="5"/>
      <c r="F1283" s="5"/>
    </row>
    <row r="1284" spans="1:6" x14ac:dyDescent="0.3">
      <c r="A1284" s="5"/>
      <c r="B1284" s="6"/>
      <c r="C1284" s="5"/>
      <c r="D1284" s="5"/>
      <c r="E1284" s="5"/>
      <c r="F1284" s="5"/>
    </row>
    <row r="1285" spans="1:6" x14ac:dyDescent="0.3">
      <c r="A1285" s="5"/>
      <c r="B1285" s="6"/>
      <c r="C1285" s="5"/>
      <c r="D1285" s="5"/>
      <c r="E1285" s="5"/>
      <c r="F1285" s="5"/>
    </row>
    <row r="1286" spans="1:6" x14ac:dyDescent="0.3">
      <c r="A1286" s="5"/>
      <c r="B1286" s="6"/>
      <c r="C1286" s="5"/>
      <c r="D1286" s="5"/>
      <c r="E1286" s="5"/>
      <c r="F1286" s="5"/>
    </row>
    <row r="1287" spans="1:6" x14ac:dyDescent="0.3">
      <c r="A1287" s="5"/>
      <c r="B1287" s="6"/>
      <c r="C1287" s="5"/>
      <c r="D1287" s="5"/>
      <c r="E1287" s="5"/>
      <c r="F1287" s="5"/>
    </row>
    <row r="1288" spans="1:6" x14ac:dyDescent="0.3">
      <c r="A1288" s="5"/>
      <c r="B1288" s="6"/>
      <c r="C1288" s="5"/>
      <c r="D1288" s="5"/>
      <c r="E1288" s="5"/>
      <c r="F1288" s="5"/>
    </row>
    <row r="1289" spans="1:6" x14ac:dyDescent="0.3">
      <c r="A1289" s="5"/>
      <c r="B1289" s="6"/>
      <c r="C1289" s="5"/>
      <c r="D1289" s="5"/>
      <c r="E1289" s="5"/>
      <c r="F1289" s="5"/>
    </row>
    <row r="1290" spans="1:6" x14ac:dyDescent="0.3">
      <c r="A1290" s="5"/>
      <c r="B1290" s="6"/>
      <c r="C1290" s="5"/>
      <c r="D1290" s="5"/>
      <c r="E1290" s="5"/>
      <c r="F1290" s="5"/>
    </row>
    <row r="1291" spans="1:6" x14ac:dyDescent="0.3">
      <c r="A1291" s="5"/>
      <c r="B1291" s="6"/>
      <c r="C1291" s="5"/>
      <c r="D1291" s="5"/>
      <c r="E1291" s="5"/>
      <c r="F1291" s="5"/>
    </row>
    <row r="1292" spans="1:6" x14ac:dyDescent="0.3">
      <c r="A1292" s="5"/>
      <c r="B1292" s="6"/>
      <c r="C1292" s="5"/>
      <c r="D1292" s="5"/>
      <c r="E1292" s="5"/>
      <c r="F1292" s="5"/>
    </row>
    <row r="1293" spans="1:6" x14ac:dyDescent="0.3">
      <c r="A1293" s="5"/>
      <c r="B1293" s="6"/>
      <c r="C1293" s="5"/>
      <c r="D1293" s="5"/>
      <c r="E1293" s="5"/>
      <c r="F1293" s="5"/>
    </row>
    <row r="1294" spans="1:6" x14ac:dyDescent="0.3">
      <c r="A1294" s="5"/>
      <c r="B1294" s="6"/>
      <c r="C1294" s="5"/>
      <c r="D1294" s="5"/>
      <c r="E1294" s="5"/>
      <c r="F1294" s="5"/>
    </row>
    <row r="1295" spans="1:6" x14ac:dyDescent="0.3">
      <c r="A1295" s="5"/>
      <c r="B1295" s="6"/>
      <c r="C1295" s="5"/>
      <c r="D1295" s="5"/>
      <c r="E1295" s="5"/>
      <c r="F1295" s="5"/>
    </row>
    <row r="1296" spans="1:6" x14ac:dyDescent="0.3">
      <c r="A1296" s="5"/>
      <c r="B1296" s="6"/>
      <c r="C1296" s="5"/>
      <c r="D1296" s="5"/>
      <c r="E1296" s="5"/>
      <c r="F1296" s="5"/>
    </row>
    <row r="1297" spans="1:6" x14ac:dyDescent="0.3">
      <c r="A1297" s="5"/>
      <c r="B1297" s="6"/>
      <c r="C1297" s="5"/>
      <c r="D1297" s="5"/>
      <c r="E1297" s="5"/>
      <c r="F1297" s="5"/>
    </row>
    <row r="1298" spans="1:6" x14ac:dyDescent="0.3">
      <c r="A1298" s="5"/>
      <c r="B1298" s="6"/>
      <c r="C1298" s="5"/>
      <c r="D1298" s="5"/>
      <c r="E1298" s="5"/>
      <c r="F1298" s="5"/>
    </row>
    <row r="1299" spans="1:6" x14ac:dyDescent="0.3">
      <c r="A1299" s="5"/>
      <c r="B1299" s="6"/>
      <c r="C1299" s="5"/>
      <c r="D1299" s="5"/>
      <c r="E1299" s="5"/>
      <c r="F1299" s="5"/>
    </row>
    <row r="1300" spans="1:6" x14ac:dyDescent="0.3">
      <c r="A1300" s="5"/>
      <c r="B1300" s="6"/>
      <c r="C1300" s="5"/>
      <c r="D1300" s="5"/>
      <c r="E1300" s="5"/>
      <c r="F1300" s="5"/>
    </row>
    <row r="1301" spans="1:6" x14ac:dyDescent="0.3">
      <c r="A1301" s="5"/>
      <c r="B1301" s="6"/>
      <c r="C1301" s="5"/>
      <c r="D1301" s="5"/>
      <c r="E1301" s="5"/>
      <c r="F1301" s="5"/>
    </row>
    <row r="1302" spans="1:6" x14ac:dyDescent="0.3">
      <c r="A1302" s="5"/>
      <c r="B1302" s="6"/>
      <c r="C1302" s="5"/>
      <c r="D1302" s="5"/>
      <c r="E1302" s="5"/>
      <c r="F1302" s="5"/>
    </row>
    <row r="1303" spans="1:6" x14ac:dyDescent="0.3">
      <c r="A1303" s="5"/>
      <c r="B1303" s="6"/>
      <c r="C1303" s="5"/>
      <c r="D1303" s="5"/>
      <c r="E1303" s="5"/>
      <c r="F1303" s="5"/>
    </row>
    <row r="1304" spans="1:6" x14ac:dyDescent="0.3">
      <c r="A1304" s="5"/>
      <c r="B1304" s="6"/>
      <c r="C1304" s="5"/>
      <c r="D1304" s="5"/>
      <c r="E1304" s="5"/>
      <c r="F1304" s="5"/>
    </row>
    <row r="1305" spans="1:6" x14ac:dyDescent="0.3">
      <c r="A1305" s="5"/>
      <c r="B1305" s="6"/>
      <c r="C1305" s="5"/>
      <c r="D1305" s="5"/>
      <c r="E1305" s="5"/>
      <c r="F1305" s="5"/>
    </row>
    <row r="1306" spans="1:6" x14ac:dyDescent="0.3">
      <c r="A1306" s="5"/>
      <c r="B1306" s="6"/>
      <c r="C1306" s="5"/>
      <c r="D1306" s="5"/>
      <c r="E1306" s="5"/>
      <c r="F1306" s="5"/>
    </row>
    <row r="1307" spans="1:6" x14ac:dyDescent="0.3">
      <c r="A1307" s="5"/>
      <c r="B1307" s="6"/>
      <c r="C1307" s="5"/>
      <c r="D1307" s="5"/>
      <c r="E1307" s="5"/>
      <c r="F1307" s="5"/>
    </row>
    <row r="1308" spans="1:6" x14ac:dyDescent="0.3">
      <c r="A1308" s="5"/>
      <c r="B1308" s="6"/>
      <c r="C1308" s="5"/>
      <c r="D1308" s="5"/>
      <c r="E1308" s="5"/>
      <c r="F1308" s="5"/>
    </row>
    <row r="1309" spans="1:6" x14ac:dyDescent="0.3">
      <c r="A1309" s="5"/>
      <c r="B1309" s="6"/>
      <c r="C1309" s="5"/>
      <c r="D1309" s="5"/>
      <c r="E1309" s="5"/>
      <c r="F1309" s="5"/>
    </row>
    <row r="1310" spans="1:6" x14ac:dyDescent="0.3">
      <c r="A1310" s="5"/>
      <c r="B1310" s="6"/>
      <c r="C1310" s="5"/>
      <c r="D1310" s="5"/>
      <c r="E1310" s="5"/>
      <c r="F1310" s="5"/>
    </row>
    <row r="1311" spans="1:6" x14ac:dyDescent="0.3">
      <c r="A1311" s="5"/>
      <c r="B1311" s="6"/>
      <c r="C1311" s="5"/>
      <c r="D1311" s="5"/>
      <c r="E1311" s="5"/>
      <c r="F1311" s="5"/>
    </row>
    <row r="1312" spans="1:6" x14ac:dyDescent="0.3">
      <c r="A1312" s="5"/>
      <c r="B1312" s="6"/>
      <c r="C1312" s="5"/>
      <c r="D1312" s="5"/>
      <c r="E1312" s="5"/>
      <c r="F1312" s="5"/>
    </row>
    <row r="1313" spans="1:6" x14ac:dyDescent="0.3">
      <c r="A1313" s="5"/>
      <c r="B1313" s="6"/>
      <c r="C1313" s="5"/>
      <c r="D1313" s="5"/>
      <c r="E1313" s="5"/>
      <c r="F1313" s="5"/>
    </row>
    <row r="1314" spans="1:6" x14ac:dyDescent="0.3">
      <c r="A1314" s="5"/>
      <c r="B1314" s="6"/>
      <c r="C1314" s="5"/>
      <c r="D1314" s="5"/>
      <c r="E1314" s="5"/>
      <c r="F1314" s="5"/>
    </row>
    <row r="1315" spans="1:6" x14ac:dyDescent="0.3">
      <c r="A1315" s="5"/>
      <c r="B1315" s="6"/>
      <c r="C1315" s="5"/>
      <c r="D1315" s="5"/>
      <c r="E1315" s="5"/>
      <c r="F1315" s="5"/>
    </row>
    <row r="1316" spans="1:6" x14ac:dyDescent="0.3">
      <c r="A1316" s="5"/>
      <c r="B1316" s="6"/>
      <c r="C1316" s="5"/>
      <c r="D1316" s="5"/>
      <c r="E1316" s="5"/>
      <c r="F1316" s="5"/>
    </row>
    <row r="1317" spans="1:6" x14ac:dyDescent="0.3">
      <c r="A1317" s="5"/>
      <c r="B1317" s="6"/>
      <c r="C1317" s="5"/>
      <c r="D1317" s="5"/>
      <c r="E1317" s="5"/>
      <c r="F1317" s="5"/>
    </row>
    <row r="1318" spans="1:6" x14ac:dyDescent="0.3">
      <c r="A1318" s="5"/>
      <c r="B1318" s="6"/>
      <c r="C1318" s="5"/>
      <c r="D1318" s="5"/>
      <c r="E1318" s="5"/>
      <c r="F1318" s="5"/>
    </row>
    <row r="1319" spans="1:6" x14ac:dyDescent="0.3">
      <c r="A1319" s="5"/>
      <c r="B1319" s="6"/>
      <c r="C1319" s="5"/>
      <c r="D1319" s="5"/>
      <c r="E1319" s="5"/>
      <c r="F1319" s="5"/>
    </row>
    <row r="1320" spans="1:6" x14ac:dyDescent="0.3">
      <c r="A1320" s="5"/>
      <c r="B1320" s="6"/>
      <c r="C1320" s="5"/>
      <c r="D1320" s="5"/>
      <c r="E1320" s="5"/>
      <c r="F1320" s="5"/>
    </row>
    <row r="1321" spans="1:6" x14ac:dyDescent="0.3">
      <c r="A1321" s="5"/>
      <c r="B1321" s="6"/>
      <c r="C1321" s="5"/>
      <c r="D1321" s="5"/>
      <c r="E1321" s="5"/>
      <c r="F1321" s="5"/>
    </row>
    <row r="1322" spans="1:6" x14ac:dyDescent="0.3">
      <c r="A1322" s="5"/>
      <c r="B1322" s="6"/>
      <c r="C1322" s="5"/>
      <c r="D1322" s="5"/>
      <c r="E1322" s="5"/>
      <c r="F1322" s="5"/>
    </row>
    <row r="1323" spans="1:6" x14ac:dyDescent="0.3">
      <c r="A1323" s="5"/>
      <c r="B1323" s="6"/>
      <c r="C1323" s="5"/>
      <c r="D1323" s="5"/>
      <c r="E1323" s="5"/>
      <c r="F1323" s="5"/>
    </row>
    <row r="1324" spans="1:6" x14ac:dyDescent="0.3">
      <c r="A1324" s="5"/>
      <c r="B1324" s="6"/>
      <c r="C1324" s="5"/>
      <c r="D1324" s="5"/>
      <c r="E1324" s="5"/>
      <c r="F1324" s="5"/>
    </row>
    <row r="1325" spans="1:6" x14ac:dyDescent="0.3">
      <c r="A1325" s="5"/>
      <c r="B1325" s="6"/>
      <c r="C1325" s="5"/>
      <c r="D1325" s="5"/>
      <c r="E1325" s="5"/>
      <c r="F1325" s="5"/>
    </row>
    <row r="1326" spans="1:6" x14ac:dyDescent="0.3">
      <c r="A1326" s="5"/>
      <c r="B1326" s="6"/>
      <c r="C1326" s="5"/>
      <c r="D1326" s="5"/>
      <c r="E1326" s="5"/>
      <c r="F1326" s="5"/>
    </row>
    <row r="1327" spans="1:6" x14ac:dyDescent="0.3">
      <c r="A1327" s="5"/>
      <c r="B1327" s="6"/>
      <c r="C1327" s="5"/>
      <c r="D1327" s="5"/>
      <c r="E1327" s="5"/>
      <c r="F1327" s="5"/>
    </row>
    <row r="1328" spans="1:6" x14ac:dyDescent="0.3">
      <c r="A1328" s="5"/>
      <c r="B1328" s="6"/>
      <c r="C1328" s="5"/>
      <c r="D1328" s="5"/>
      <c r="E1328" s="5"/>
      <c r="F1328" s="5"/>
    </row>
    <row r="1329" spans="1:6" x14ac:dyDescent="0.3">
      <c r="A1329" s="5"/>
      <c r="B1329" s="6"/>
      <c r="C1329" s="5"/>
      <c r="D1329" s="5"/>
      <c r="E1329" s="5"/>
      <c r="F1329" s="5"/>
    </row>
    <row r="1330" spans="1:6" x14ac:dyDescent="0.3">
      <c r="A1330" s="5"/>
      <c r="B1330" s="6"/>
      <c r="C1330" s="5"/>
      <c r="D1330" s="5"/>
      <c r="E1330" s="5"/>
      <c r="F1330" s="5"/>
    </row>
    <row r="1331" spans="1:6" x14ac:dyDescent="0.3">
      <c r="A1331" s="5"/>
      <c r="B1331" s="6"/>
      <c r="C1331" s="5"/>
      <c r="D1331" s="5"/>
      <c r="E1331" s="5"/>
      <c r="F1331" s="5"/>
    </row>
    <row r="1332" spans="1:6" x14ac:dyDescent="0.3">
      <c r="A1332" s="5"/>
      <c r="B1332" s="6"/>
      <c r="C1332" s="5"/>
      <c r="D1332" s="5"/>
      <c r="E1332" s="5"/>
      <c r="F1332" s="5"/>
    </row>
    <row r="1333" spans="1:6" x14ac:dyDescent="0.3">
      <c r="A1333" s="5"/>
      <c r="B1333" s="6"/>
      <c r="C1333" s="5"/>
      <c r="D1333" s="5"/>
      <c r="E1333" s="5"/>
      <c r="F1333" s="5"/>
    </row>
    <row r="1334" spans="1:6" x14ac:dyDescent="0.3">
      <c r="A1334" s="5"/>
      <c r="B1334" s="6"/>
      <c r="C1334" s="5"/>
      <c r="D1334" s="5"/>
      <c r="E1334" s="5"/>
      <c r="F1334" s="5"/>
    </row>
    <row r="1335" spans="1:6" x14ac:dyDescent="0.3">
      <c r="A1335" s="5"/>
      <c r="B1335" s="6"/>
      <c r="C1335" s="5"/>
      <c r="D1335" s="5"/>
      <c r="E1335" s="5"/>
      <c r="F1335" s="5"/>
    </row>
    <row r="1336" spans="1:6" x14ac:dyDescent="0.3">
      <c r="A1336" s="5"/>
      <c r="B1336" s="6"/>
      <c r="C1336" s="5"/>
      <c r="D1336" s="5"/>
      <c r="E1336" s="5"/>
      <c r="F1336" s="5"/>
    </row>
    <row r="1337" spans="1:6" x14ac:dyDescent="0.3">
      <c r="A1337" s="5"/>
      <c r="B1337" s="6"/>
      <c r="C1337" s="5"/>
      <c r="D1337" s="5"/>
      <c r="E1337" s="5"/>
      <c r="F1337" s="5"/>
    </row>
    <row r="1338" spans="1:6" x14ac:dyDescent="0.3">
      <c r="A1338" s="5"/>
      <c r="B1338" s="6"/>
      <c r="C1338" s="5"/>
      <c r="D1338" s="5"/>
      <c r="E1338" s="5"/>
      <c r="F1338" s="5"/>
    </row>
    <row r="1339" spans="1:6" x14ac:dyDescent="0.3">
      <c r="A1339" s="5"/>
      <c r="B1339" s="6"/>
      <c r="C1339" s="5"/>
      <c r="D1339" s="5"/>
      <c r="E1339" s="5"/>
      <c r="F1339" s="5"/>
    </row>
    <row r="1340" spans="1:6" x14ac:dyDescent="0.3">
      <c r="A1340" s="5"/>
      <c r="B1340" s="6"/>
      <c r="C1340" s="5"/>
      <c r="D1340" s="5"/>
      <c r="E1340" s="5"/>
      <c r="F1340" s="5"/>
    </row>
    <row r="1341" spans="1:6" x14ac:dyDescent="0.3">
      <c r="A1341" s="5"/>
      <c r="B1341" s="6"/>
      <c r="C1341" s="5"/>
      <c r="D1341" s="5"/>
      <c r="E1341" s="5"/>
      <c r="F1341" s="5"/>
    </row>
    <row r="1342" spans="1:6" x14ac:dyDescent="0.3">
      <c r="A1342" s="5"/>
      <c r="B1342" s="6"/>
      <c r="C1342" s="5"/>
      <c r="D1342" s="5"/>
      <c r="E1342" s="5"/>
      <c r="F1342" s="5"/>
    </row>
    <row r="1343" spans="1:6" x14ac:dyDescent="0.3">
      <c r="A1343" s="5"/>
      <c r="B1343" s="6"/>
      <c r="C1343" s="5"/>
      <c r="D1343" s="5"/>
      <c r="E1343" s="5"/>
      <c r="F1343" s="5"/>
    </row>
    <row r="1344" spans="1:6" x14ac:dyDescent="0.3">
      <c r="A1344" s="5"/>
      <c r="B1344" s="6"/>
      <c r="C1344" s="5"/>
      <c r="D1344" s="5"/>
      <c r="E1344" s="5"/>
      <c r="F1344" s="5"/>
    </row>
    <row r="1345" spans="1:6" x14ac:dyDescent="0.3">
      <c r="A1345" s="5"/>
      <c r="B1345" s="6"/>
      <c r="C1345" s="5"/>
      <c r="D1345" s="5"/>
      <c r="E1345" s="5"/>
      <c r="F1345" s="5"/>
    </row>
    <row r="1346" spans="1:6" x14ac:dyDescent="0.3">
      <c r="A1346" s="5"/>
      <c r="B1346" s="6"/>
      <c r="C1346" s="5"/>
      <c r="D1346" s="5"/>
      <c r="E1346" s="5"/>
      <c r="F1346" s="5"/>
    </row>
    <row r="1347" spans="1:6" x14ac:dyDescent="0.3">
      <c r="A1347" s="5"/>
      <c r="B1347" s="6"/>
      <c r="C1347" s="5"/>
      <c r="D1347" s="5"/>
      <c r="E1347" s="5"/>
      <c r="F1347" s="5"/>
    </row>
    <row r="1348" spans="1:6" x14ac:dyDescent="0.3">
      <c r="A1348" s="5"/>
      <c r="B1348" s="6"/>
      <c r="C1348" s="5"/>
      <c r="D1348" s="5"/>
      <c r="E1348" s="5"/>
      <c r="F1348" s="5"/>
    </row>
    <row r="1349" spans="1:6" x14ac:dyDescent="0.3">
      <c r="A1349" s="5"/>
      <c r="B1349" s="6"/>
      <c r="C1349" s="5"/>
      <c r="D1349" s="5"/>
      <c r="E1349" s="5"/>
      <c r="F1349" s="5"/>
    </row>
    <row r="1350" spans="1:6" x14ac:dyDescent="0.3">
      <c r="A1350" s="5"/>
      <c r="B1350" s="6"/>
      <c r="C1350" s="5"/>
      <c r="D1350" s="5"/>
      <c r="E1350" s="5"/>
      <c r="F1350" s="5"/>
    </row>
    <row r="1351" spans="1:6" x14ac:dyDescent="0.3">
      <c r="A1351" s="5"/>
      <c r="B1351" s="6"/>
      <c r="C1351" s="5"/>
      <c r="D1351" s="5"/>
      <c r="E1351" s="5"/>
      <c r="F1351" s="5"/>
    </row>
    <row r="1352" spans="1:6" x14ac:dyDescent="0.3">
      <c r="A1352" s="5"/>
      <c r="B1352" s="6"/>
      <c r="C1352" s="5"/>
      <c r="D1352" s="5"/>
      <c r="E1352" s="5"/>
      <c r="F1352" s="5"/>
    </row>
    <row r="1353" spans="1:6" x14ac:dyDescent="0.3">
      <c r="A1353" s="5"/>
      <c r="B1353" s="6"/>
      <c r="C1353" s="5"/>
      <c r="D1353" s="5"/>
      <c r="E1353" s="5"/>
      <c r="F1353" s="5"/>
    </row>
    <row r="1354" spans="1:6" x14ac:dyDescent="0.3">
      <c r="A1354" s="5"/>
      <c r="B1354" s="6"/>
      <c r="C1354" s="5"/>
      <c r="D1354" s="5"/>
      <c r="E1354" s="5"/>
      <c r="F1354" s="5"/>
    </row>
    <row r="1355" spans="1:6" x14ac:dyDescent="0.3">
      <c r="A1355" s="5"/>
      <c r="B1355" s="6"/>
      <c r="C1355" s="5"/>
      <c r="D1355" s="5"/>
      <c r="E1355" s="5"/>
      <c r="F1355" s="5"/>
    </row>
    <row r="1356" spans="1:6" x14ac:dyDescent="0.3">
      <c r="A1356" s="5"/>
      <c r="B1356" s="6"/>
      <c r="C1356" s="5"/>
      <c r="D1356" s="5"/>
      <c r="E1356" s="5"/>
      <c r="F1356" s="5"/>
    </row>
    <row r="1357" spans="1:6" x14ac:dyDescent="0.3">
      <c r="A1357" s="5"/>
      <c r="B1357" s="6"/>
      <c r="C1357" s="5"/>
      <c r="D1357" s="5"/>
      <c r="E1357" s="5"/>
      <c r="F1357" s="5"/>
    </row>
    <row r="1358" spans="1:6" x14ac:dyDescent="0.3">
      <c r="A1358" s="5"/>
      <c r="B1358" s="6"/>
      <c r="C1358" s="5"/>
      <c r="D1358" s="5"/>
      <c r="E1358" s="5"/>
      <c r="F1358" s="5"/>
    </row>
    <row r="1359" spans="1:6" x14ac:dyDescent="0.3">
      <c r="A1359" s="5"/>
      <c r="B1359" s="6"/>
      <c r="C1359" s="5"/>
      <c r="D1359" s="5"/>
      <c r="E1359" s="5"/>
      <c r="F1359" s="5"/>
    </row>
    <row r="1360" spans="1:6" x14ac:dyDescent="0.3">
      <c r="A1360" s="5"/>
      <c r="B1360" s="6"/>
      <c r="C1360" s="5"/>
      <c r="D1360" s="5"/>
      <c r="E1360" s="5"/>
      <c r="F1360" s="5"/>
    </row>
    <row r="1361" spans="1:6" x14ac:dyDescent="0.3">
      <c r="A1361" s="5"/>
      <c r="B1361" s="6"/>
      <c r="C1361" s="5"/>
      <c r="D1361" s="5"/>
      <c r="E1361" s="5"/>
      <c r="F1361" s="5"/>
    </row>
    <row r="1362" spans="1:6" x14ac:dyDescent="0.3">
      <c r="A1362" s="5"/>
      <c r="B1362" s="6"/>
      <c r="C1362" s="5"/>
      <c r="D1362" s="5"/>
      <c r="E1362" s="5"/>
      <c r="F1362" s="5"/>
    </row>
    <row r="1363" spans="1:6" x14ac:dyDescent="0.3">
      <c r="A1363" s="5"/>
      <c r="B1363" s="6"/>
      <c r="C1363" s="5"/>
      <c r="D1363" s="5"/>
      <c r="E1363" s="5"/>
      <c r="F1363" s="5"/>
    </row>
    <row r="1364" spans="1:6" x14ac:dyDescent="0.3">
      <c r="A1364" s="5"/>
      <c r="B1364" s="6"/>
      <c r="C1364" s="5"/>
      <c r="D1364" s="5"/>
      <c r="E1364" s="5"/>
      <c r="F1364" s="5"/>
    </row>
    <row r="1365" spans="1:6" x14ac:dyDescent="0.3">
      <c r="A1365" s="5"/>
      <c r="B1365" s="6"/>
      <c r="C1365" s="5"/>
      <c r="D1365" s="5"/>
      <c r="E1365" s="5"/>
      <c r="F1365" s="5"/>
    </row>
    <row r="1366" spans="1:6" x14ac:dyDescent="0.3">
      <c r="A1366" s="5"/>
      <c r="B1366" s="6"/>
      <c r="C1366" s="5"/>
      <c r="D1366" s="5"/>
      <c r="E1366" s="5"/>
      <c r="F1366" s="5"/>
    </row>
    <row r="1367" spans="1:6" x14ac:dyDescent="0.3">
      <c r="A1367" s="5"/>
      <c r="B1367" s="6"/>
      <c r="C1367" s="5"/>
      <c r="D1367" s="5"/>
      <c r="E1367" s="5"/>
      <c r="F1367" s="5"/>
    </row>
    <row r="1368" spans="1:6" x14ac:dyDescent="0.3">
      <c r="A1368" s="5"/>
      <c r="B1368" s="6"/>
      <c r="C1368" s="5"/>
      <c r="D1368" s="5"/>
      <c r="E1368" s="5"/>
      <c r="F1368" s="5"/>
    </row>
    <row r="1369" spans="1:6" x14ac:dyDescent="0.3">
      <c r="A1369" s="5"/>
      <c r="B1369" s="6"/>
      <c r="C1369" s="5"/>
      <c r="D1369" s="5"/>
      <c r="E1369" s="5"/>
      <c r="F1369" s="5"/>
    </row>
    <row r="1370" spans="1:6" x14ac:dyDescent="0.3">
      <c r="A1370" s="5"/>
      <c r="B1370" s="6"/>
      <c r="C1370" s="5"/>
      <c r="D1370" s="5"/>
      <c r="E1370" s="5"/>
      <c r="F1370" s="5"/>
    </row>
    <row r="1371" spans="1:6" x14ac:dyDescent="0.3">
      <c r="A1371" s="5"/>
      <c r="B1371" s="6"/>
      <c r="C1371" s="5"/>
      <c r="D1371" s="5"/>
      <c r="E1371" s="5"/>
      <c r="F1371" s="5"/>
    </row>
    <row r="1372" spans="1:6" x14ac:dyDescent="0.3">
      <c r="A1372" s="5"/>
      <c r="B1372" s="6"/>
      <c r="C1372" s="5"/>
      <c r="D1372" s="5"/>
      <c r="E1372" s="5"/>
      <c r="F1372" s="5"/>
    </row>
    <row r="1373" spans="1:6" x14ac:dyDescent="0.3">
      <c r="A1373" s="5"/>
      <c r="B1373" s="6"/>
      <c r="C1373" s="5"/>
      <c r="D1373" s="5"/>
      <c r="E1373" s="5"/>
      <c r="F1373" s="5"/>
    </row>
    <row r="1374" spans="1:6" x14ac:dyDescent="0.3">
      <c r="A1374" s="5"/>
      <c r="B1374" s="6"/>
      <c r="C1374" s="5"/>
      <c r="D1374" s="5"/>
      <c r="E1374" s="5"/>
      <c r="F1374" s="5"/>
    </row>
    <row r="1375" spans="1:6" x14ac:dyDescent="0.3">
      <c r="A1375" s="5"/>
      <c r="B1375" s="6"/>
      <c r="C1375" s="5"/>
      <c r="D1375" s="5"/>
      <c r="E1375" s="5"/>
      <c r="F1375" s="5"/>
    </row>
    <row r="1376" spans="1:6" x14ac:dyDescent="0.3">
      <c r="A1376" s="5"/>
      <c r="B1376" s="6"/>
      <c r="C1376" s="5"/>
      <c r="D1376" s="5"/>
      <c r="E1376" s="5"/>
      <c r="F1376" s="5"/>
    </row>
    <row r="1377" spans="1:6" x14ac:dyDescent="0.3">
      <c r="A1377" s="5"/>
      <c r="B1377" s="6"/>
      <c r="C1377" s="5"/>
      <c r="D1377" s="5"/>
      <c r="E1377" s="5"/>
      <c r="F1377" s="5"/>
    </row>
    <row r="1378" spans="1:6" x14ac:dyDescent="0.3">
      <c r="A1378" s="5"/>
      <c r="B1378" s="6"/>
      <c r="C1378" s="5"/>
      <c r="D1378" s="5"/>
      <c r="E1378" s="5"/>
      <c r="F1378" s="5"/>
    </row>
    <row r="1379" spans="1:6" x14ac:dyDescent="0.3">
      <c r="A1379" s="5"/>
      <c r="B1379" s="6"/>
      <c r="C1379" s="5"/>
      <c r="D1379" s="5"/>
      <c r="E1379" s="5"/>
      <c r="F1379" s="5"/>
    </row>
    <row r="1380" spans="1:6" x14ac:dyDescent="0.3">
      <c r="A1380" s="5"/>
      <c r="B1380" s="6"/>
      <c r="C1380" s="5"/>
      <c r="D1380" s="5"/>
      <c r="E1380" s="5"/>
      <c r="F1380" s="5"/>
    </row>
    <row r="1381" spans="1:6" x14ac:dyDescent="0.3">
      <c r="A1381" s="5"/>
      <c r="B1381" s="6"/>
      <c r="C1381" s="5"/>
      <c r="D1381" s="5"/>
      <c r="E1381" s="5"/>
      <c r="F1381" s="5"/>
    </row>
    <row r="1382" spans="1:6" x14ac:dyDescent="0.3">
      <c r="A1382" s="5"/>
      <c r="B1382" s="6"/>
      <c r="C1382" s="5"/>
      <c r="D1382" s="5"/>
      <c r="E1382" s="5"/>
      <c r="F1382" s="5"/>
    </row>
    <row r="1383" spans="1:6" x14ac:dyDescent="0.3">
      <c r="A1383" s="5"/>
      <c r="B1383" s="6"/>
      <c r="C1383" s="5"/>
      <c r="D1383" s="5"/>
      <c r="E1383" s="5"/>
      <c r="F1383" s="5"/>
    </row>
    <row r="1384" spans="1:6" x14ac:dyDescent="0.3">
      <c r="A1384" s="5"/>
      <c r="B1384" s="6"/>
      <c r="C1384" s="5"/>
      <c r="D1384" s="5"/>
      <c r="E1384" s="5"/>
      <c r="F1384" s="5"/>
    </row>
    <row r="1385" spans="1:6" x14ac:dyDescent="0.3">
      <c r="A1385" s="5"/>
      <c r="B1385" s="6"/>
      <c r="C1385" s="5"/>
      <c r="D1385" s="5"/>
      <c r="E1385" s="5"/>
      <c r="F1385" s="5"/>
    </row>
    <row r="1386" spans="1:6" x14ac:dyDescent="0.3">
      <c r="A1386" s="5"/>
      <c r="B1386" s="6"/>
      <c r="C1386" s="5"/>
      <c r="D1386" s="5"/>
      <c r="E1386" s="5"/>
      <c r="F1386" s="5"/>
    </row>
    <row r="1387" spans="1:6" x14ac:dyDescent="0.3">
      <c r="A1387" s="5"/>
      <c r="B1387" s="6"/>
      <c r="C1387" s="5"/>
      <c r="D1387" s="5"/>
      <c r="E1387" s="5"/>
      <c r="F1387" s="5"/>
    </row>
    <row r="1388" spans="1:6" x14ac:dyDescent="0.3">
      <c r="A1388" s="5"/>
      <c r="B1388" s="6"/>
      <c r="C1388" s="5"/>
      <c r="D1388" s="5"/>
      <c r="E1388" s="5"/>
      <c r="F1388" s="5"/>
    </row>
    <row r="1389" spans="1:6" x14ac:dyDescent="0.3">
      <c r="A1389" s="5"/>
      <c r="B1389" s="6"/>
      <c r="C1389" s="5"/>
      <c r="D1389" s="5"/>
      <c r="E1389" s="5"/>
      <c r="F1389" s="5"/>
    </row>
    <row r="1390" spans="1:6" x14ac:dyDescent="0.3">
      <c r="A1390" s="5"/>
      <c r="B1390" s="6"/>
      <c r="C1390" s="5"/>
      <c r="D1390" s="5"/>
      <c r="E1390" s="5"/>
      <c r="F1390" s="5"/>
    </row>
    <row r="1391" spans="1:6" x14ac:dyDescent="0.3">
      <c r="A1391" s="5"/>
      <c r="B1391" s="6"/>
      <c r="C1391" s="5"/>
      <c r="D1391" s="5"/>
      <c r="E1391" s="5"/>
      <c r="F1391" s="5"/>
    </row>
    <row r="1392" spans="1:6" x14ac:dyDescent="0.3">
      <c r="A1392" s="5"/>
      <c r="B1392" s="6"/>
      <c r="C1392" s="5"/>
      <c r="D1392" s="5"/>
      <c r="E1392" s="5"/>
      <c r="F1392" s="5"/>
    </row>
    <row r="1393" spans="1:6" x14ac:dyDescent="0.3">
      <c r="A1393" s="5"/>
      <c r="B1393" s="6"/>
      <c r="C1393" s="5"/>
      <c r="D1393" s="5"/>
      <c r="E1393" s="5"/>
      <c r="F1393" s="5"/>
    </row>
    <row r="1394" spans="1:6" x14ac:dyDescent="0.3">
      <c r="A1394" s="5"/>
      <c r="B1394" s="6"/>
      <c r="C1394" s="5"/>
      <c r="D1394" s="5"/>
      <c r="E1394" s="5"/>
      <c r="F1394" s="5"/>
    </row>
    <row r="1395" spans="1:6" x14ac:dyDescent="0.3">
      <c r="A1395" s="5"/>
      <c r="B1395" s="6"/>
      <c r="C1395" s="5"/>
      <c r="D1395" s="5"/>
      <c r="E1395" s="5"/>
      <c r="F1395" s="5"/>
    </row>
    <row r="1396" spans="1:6" x14ac:dyDescent="0.3">
      <c r="A1396" s="5"/>
      <c r="B1396" s="6"/>
      <c r="C1396" s="5"/>
      <c r="D1396" s="5"/>
      <c r="E1396" s="5"/>
      <c r="F1396" s="5"/>
    </row>
    <row r="1397" spans="1:6" x14ac:dyDescent="0.3">
      <c r="A1397" s="5"/>
      <c r="B1397" s="6"/>
      <c r="C1397" s="5"/>
      <c r="D1397" s="5"/>
      <c r="E1397" s="5"/>
      <c r="F1397" s="5"/>
    </row>
    <row r="1398" spans="1:6" x14ac:dyDescent="0.3">
      <c r="A1398" s="5"/>
      <c r="B1398" s="6"/>
      <c r="C1398" s="5"/>
      <c r="D1398" s="5"/>
      <c r="E1398" s="5"/>
      <c r="F1398" s="5"/>
    </row>
    <row r="1399" spans="1:6" x14ac:dyDescent="0.3">
      <c r="A1399" s="5"/>
      <c r="B1399" s="6"/>
      <c r="C1399" s="5"/>
      <c r="D1399" s="5"/>
      <c r="E1399" s="5"/>
      <c r="F1399" s="5"/>
    </row>
    <row r="1400" spans="1:6" x14ac:dyDescent="0.3">
      <c r="A1400" s="5"/>
      <c r="B1400" s="6"/>
      <c r="C1400" s="5"/>
      <c r="D1400" s="5"/>
      <c r="E1400" s="5"/>
      <c r="F1400" s="5"/>
    </row>
    <row r="1401" spans="1:6" x14ac:dyDescent="0.3">
      <c r="A1401" s="5"/>
      <c r="B1401" s="6"/>
      <c r="C1401" s="5"/>
      <c r="D1401" s="5"/>
      <c r="E1401" s="5"/>
      <c r="F1401" s="5"/>
    </row>
    <row r="1402" spans="1:6" x14ac:dyDescent="0.3">
      <c r="A1402" s="5"/>
      <c r="B1402" s="6"/>
      <c r="C1402" s="5"/>
      <c r="D1402" s="5"/>
      <c r="E1402" s="5"/>
      <c r="F1402" s="5"/>
    </row>
    <row r="1403" spans="1:6" x14ac:dyDescent="0.3">
      <c r="A1403" s="5"/>
      <c r="B1403" s="6"/>
      <c r="C1403" s="5"/>
      <c r="D1403" s="5"/>
      <c r="E1403" s="5"/>
      <c r="F1403" s="5"/>
    </row>
    <row r="1404" spans="1:6" x14ac:dyDescent="0.3">
      <c r="A1404" s="5"/>
      <c r="B1404" s="6"/>
      <c r="C1404" s="5"/>
      <c r="D1404" s="5"/>
      <c r="E1404" s="5"/>
      <c r="F1404" s="5"/>
    </row>
    <row r="1405" spans="1:6" x14ac:dyDescent="0.3">
      <c r="A1405" s="5"/>
      <c r="B1405" s="6"/>
      <c r="C1405" s="5"/>
      <c r="D1405" s="5"/>
      <c r="E1405" s="5"/>
      <c r="F1405" s="5"/>
    </row>
    <row r="1406" spans="1:6" x14ac:dyDescent="0.3">
      <c r="A1406" s="5"/>
      <c r="B1406" s="6"/>
      <c r="C1406" s="5"/>
      <c r="D1406" s="5"/>
      <c r="E1406" s="5"/>
      <c r="F1406" s="5"/>
    </row>
    <row r="1407" spans="1:6" x14ac:dyDescent="0.3">
      <c r="A1407" s="5"/>
      <c r="B1407" s="6"/>
      <c r="C1407" s="5"/>
      <c r="D1407" s="5"/>
      <c r="E1407" s="5"/>
      <c r="F1407" s="5"/>
    </row>
    <row r="1408" spans="1:6" x14ac:dyDescent="0.3">
      <c r="A1408" s="5"/>
      <c r="B1408" s="6"/>
      <c r="C1408" s="5"/>
      <c r="D1408" s="5"/>
      <c r="E1408" s="5"/>
      <c r="F1408" s="5"/>
    </row>
    <row r="1409" spans="1:6" x14ac:dyDescent="0.3">
      <c r="A1409" s="5"/>
      <c r="B1409" s="6"/>
      <c r="C1409" s="5"/>
      <c r="D1409" s="5"/>
      <c r="E1409" s="5"/>
      <c r="F1409" s="5"/>
    </row>
    <row r="1410" spans="1:6" x14ac:dyDescent="0.3">
      <c r="A1410" s="5"/>
      <c r="B1410" s="6"/>
      <c r="C1410" s="5"/>
      <c r="D1410" s="5"/>
      <c r="E1410" s="5"/>
      <c r="F1410" s="5"/>
    </row>
    <row r="1411" spans="1:6" x14ac:dyDescent="0.3">
      <c r="A1411" s="5"/>
      <c r="B1411" s="6"/>
      <c r="C1411" s="5"/>
      <c r="D1411" s="5"/>
      <c r="E1411" s="5"/>
      <c r="F1411" s="5"/>
    </row>
    <row r="1412" spans="1:6" x14ac:dyDescent="0.3">
      <c r="A1412" s="5"/>
      <c r="B1412" s="6"/>
      <c r="C1412" s="5"/>
      <c r="D1412" s="5"/>
      <c r="E1412" s="5"/>
      <c r="F1412" s="5"/>
    </row>
    <row r="1413" spans="1:6" x14ac:dyDescent="0.3">
      <c r="A1413" s="5"/>
      <c r="B1413" s="6"/>
      <c r="C1413" s="5"/>
      <c r="D1413" s="5"/>
      <c r="E1413" s="5"/>
      <c r="F1413" s="5"/>
    </row>
    <row r="1414" spans="1:6" x14ac:dyDescent="0.3">
      <c r="A1414" s="5"/>
      <c r="B1414" s="6"/>
      <c r="C1414" s="5"/>
      <c r="D1414" s="5"/>
      <c r="E1414" s="5"/>
      <c r="F1414" s="5"/>
    </row>
    <row r="1415" spans="1:6" x14ac:dyDescent="0.3">
      <c r="A1415" s="5"/>
      <c r="B1415" s="6"/>
      <c r="C1415" s="5"/>
      <c r="D1415" s="5"/>
      <c r="E1415" s="5"/>
      <c r="F1415" s="5"/>
    </row>
    <row r="1416" spans="1:6" x14ac:dyDescent="0.3">
      <c r="A1416" s="5"/>
      <c r="B1416" s="6"/>
      <c r="C1416" s="5"/>
      <c r="D1416" s="5"/>
      <c r="E1416" s="5"/>
      <c r="F1416" s="5"/>
    </row>
    <row r="1417" spans="1:6" x14ac:dyDescent="0.3">
      <c r="A1417" s="5"/>
      <c r="B1417" s="6"/>
      <c r="C1417" s="5"/>
      <c r="D1417" s="5"/>
      <c r="E1417" s="5"/>
      <c r="F1417" s="5"/>
    </row>
    <row r="1418" spans="1:6" x14ac:dyDescent="0.3">
      <c r="A1418" s="5"/>
      <c r="B1418" s="6"/>
      <c r="C1418" s="5"/>
      <c r="D1418" s="5"/>
      <c r="E1418" s="5"/>
      <c r="F1418" s="5"/>
    </row>
    <row r="1419" spans="1:6" x14ac:dyDescent="0.3">
      <c r="A1419" s="5"/>
      <c r="B1419" s="6"/>
      <c r="C1419" s="5"/>
      <c r="D1419" s="5"/>
      <c r="E1419" s="5"/>
      <c r="F1419" s="5"/>
    </row>
    <row r="1420" spans="1:6" x14ac:dyDescent="0.3">
      <c r="A1420" s="5"/>
      <c r="B1420" s="6"/>
      <c r="C1420" s="5"/>
      <c r="D1420" s="5"/>
      <c r="E1420" s="5"/>
      <c r="F1420" s="5"/>
    </row>
    <row r="1421" spans="1:6" x14ac:dyDescent="0.3">
      <c r="A1421" s="5"/>
      <c r="B1421" s="6"/>
      <c r="C1421" s="5"/>
      <c r="D1421" s="5"/>
      <c r="E1421" s="5"/>
      <c r="F1421" s="5"/>
    </row>
    <row r="1422" spans="1:6" x14ac:dyDescent="0.3">
      <c r="A1422" s="5"/>
      <c r="B1422" s="6"/>
      <c r="C1422" s="5"/>
      <c r="D1422" s="5"/>
      <c r="E1422" s="5"/>
      <c r="F1422" s="5"/>
    </row>
    <row r="1423" spans="1:6" x14ac:dyDescent="0.3">
      <c r="A1423" s="5"/>
      <c r="B1423" s="6"/>
      <c r="C1423" s="5"/>
      <c r="D1423" s="5"/>
      <c r="E1423" s="5"/>
      <c r="F1423" s="5"/>
    </row>
    <row r="1424" spans="1:6" x14ac:dyDescent="0.3">
      <c r="A1424" s="5"/>
      <c r="B1424" s="6"/>
      <c r="C1424" s="5"/>
      <c r="D1424" s="5"/>
      <c r="E1424" s="5"/>
      <c r="F1424" s="5"/>
    </row>
    <row r="1425" spans="1:6" x14ac:dyDescent="0.3">
      <c r="A1425" s="5"/>
      <c r="B1425" s="6"/>
      <c r="C1425" s="5"/>
      <c r="D1425" s="5"/>
      <c r="E1425" s="5"/>
      <c r="F1425" s="5"/>
    </row>
    <row r="1426" spans="1:6" x14ac:dyDescent="0.3">
      <c r="A1426" s="5"/>
      <c r="B1426" s="6"/>
      <c r="C1426" s="5"/>
      <c r="D1426" s="5"/>
      <c r="E1426" s="5"/>
      <c r="F1426" s="5"/>
    </row>
    <row r="1427" spans="1:6" x14ac:dyDescent="0.3">
      <c r="A1427" s="5"/>
      <c r="B1427" s="6"/>
      <c r="C1427" s="5"/>
      <c r="D1427" s="5"/>
      <c r="E1427" s="5"/>
      <c r="F1427" s="5"/>
    </row>
    <row r="1428" spans="1:6" x14ac:dyDescent="0.3">
      <c r="A1428" s="5"/>
      <c r="B1428" s="6"/>
      <c r="C1428" s="5"/>
      <c r="D1428" s="5"/>
      <c r="E1428" s="5"/>
      <c r="F1428" s="5"/>
    </row>
    <row r="1429" spans="1:6" x14ac:dyDescent="0.3">
      <c r="A1429" s="5"/>
      <c r="B1429" s="6"/>
      <c r="C1429" s="5"/>
      <c r="D1429" s="5"/>
      <c r="E1429" s="5"/>
      <c r="F1429" s="5"/>
    </row>
    <row r="1430" spans="1:6" x14ac:dyDescent="0.3">
      <c r="A1430" s="5"/>
      <c r="B1430" s="6"/>
      <c r="C1430" s="5"/>
      <c r="D1430" s="5"/>
      <c r="E1430" s="5"/>
      <c r="F1430" s="5"/>
    </row>
    <row r="1431" spans="1:6" x14ac:dyDescent="0.3">
      <c r="A1431" s="5"/>
      <c r="B1431" s="6"/>
      <c r="C1431" s="5"/>
      <c r="D1431" s="5"/>
      <c r="E1431" s="5"/>
      <c r="F1431" s="5"/>
    </row>
    <row r="1432" spans="1:6" x14ac:dyDescent="0.3">
      <c r="A1432" s="5"/>
      <c r="B1432" s="6"/>
      <c r="C1432" s="5"/>
      <c r="D1432" s="5"/>
      <c r="E1432" s="5"/>
      <c r="F1432" s="5"/>
    </row>
    <row r="1433" spans="1:6" x14ac:dyDescent="0.3">
      <c r="A1433" s="5"/>
      <c r="B1433" s="6"/>
      <c r="C1433" s="5"/>
      <c r="D1433" s="5"/>
      <c r="E1433" s="5"/>
      <c r="F1433" s="5"/>
    </row>
    <row r="1434" spans="1:6" x14ac:dyDescent="0.3">
      <c r="A1434" s="5"/>
      <c r="B1434" s="6"/>
      <c r="C1434" s="5"/>
      <c r="D1434" s="5"/>
      <c r="E1434" s="5"/>
      <c r="F1434" s="5"/>
    </row>
    <row r="1435" spans="1:6" x14ac:dyDescent="0.3">
      <c r="A1435" s="5"/>
      <c r="B1435" s="6"/>
      <c r="C1435" s="5"/>
      <c r="D1435" s="5"/>
      <c r="E1435" s="5"/>
      <c r="F1435" s="5"/>
    </row>
    <row r="1436" spans="1:6" x14ac:dyDescent="0.3">
      <c r="A1436" s="5"/>
      <c r="B1436" s="6"/>
      <c r="C1436" s="5"/>
      <c r="D1436" s="5"/>
      <c r="E1436" s="5"/>
      <c r="F1436" s="5"/>
    </row>
    <row r="1437" spans="1:6" x14ac:dyDescent="0.3">
      <c r="A1437" s="5"/>
      <c r="B1437" s="6"/>
      <c r="C1437" s="5"/>
      <c r="D1437" s="5"/>
      <c r="E1437" s="5"/>
      <c r="F1437" s="5"/>
    </row>
    <row r="1438" spans="1:6" x14ac:dyDescent="0.3">
      <c r="A1438" s="5"/>
      <c r="B1438" s="6"/>
      <c r="C1438" s="5"/>
      <c r="D1438" s="5"/>
      <c r="E1438" s="5"/>
      <c r="F1438" s="5"/>
    </row>
    <row r="1439" spans="1:6" x14ac:dyDescent="0.3">
      <c r="A1439" s="5"/>
      <c r="B1439" s="6"/>
      <c r="C1439" s="5"/>
      <c r="D1439" s="5"/>
      <c r="E1439" s="5"/>
      <c r="F1439" s="5"/>
    </row>
    <row r="1440" spans="1:6" x14ac:dyDescent="0.3">
      <c r="A1440" s="5"/>
      <c r="B1440" s="6"/>
      <c r="C1440" s="5"/>
      <c r="D1440" s="5"/>
      <c r="E1440" s="5"/>
      <c r="F1440" s="5"/>
    </row>
    <row r="1441" spans="1:6" x14ac:dyDescent="0.3">
      <c r="A1441" s="5"/>
      <c r="B1441" s="6"/>
      <c r="C1441" s="5"/>
      <c r="D1441" s="5"/>
      <c r="E1441" s="5"/>
      <c r="F1441" s="5"/>
    </row>
    <row r="1442" spans="1:6" x14ac:dyDescent="0.3">
      <c r="A1442" s="5"/>
      <c r="B1442" s="6"/>
      <c r="C1442" s="5"/>
      <c r="D1442" s="5"/>
      <c r="E1442" s="5"/>
      <c r="F1442" s="5"/>
    </row>
    <row r="1443" spans="1:6" x14ac:dyDescent="0.3">
      <c r="A1443" s="5"/>
      <c r="B1443" s="6"/>
      <c r="C1443" s="5"/>
      <c r="D1443" s="5"/>
      <c r="E1443" s="5"/>
      <c r="F1443" s="5"/>
    </row>
    <row r="1444" spans="1:6" x14ac:dyDescent="0.3">
      <c r="A1444" s="5"/>
      <c r="B1444" s="6"/>
      <c r="C1444" s="5"/>
      <c r="D1444" s="5"/>
      <c r="E1444" s="5"/>
      <c r="F1444" s="5"/>
    </row>
    <row r="1445" spans="1:6" x14ac:dyDescent="0.3">
      <c r="A1445" s="5"/>
      <c r="B1445" s="6"/>
      <c r="C1445" s="5"/>
      <c r="D1445" s="5"/>
      <c r="E1445" s="5"/>
      <c r="F1445" s="5"/>
    </row>
    <row r="1446" spans="1:6" x14ac:dyDescent="0.3">
      <c r="A1446" s="5"/>
      <c r="B1446" s="6"/>
      <c r="C1446" s="5"/>
      <c r="D1446" s="5"/>
      <c r="E1446" s="5"/>
      <c r="F1446" s="5"/>
    </row>
    <row r="1447" spans="1:6" x14ac:dyDescent="0.3">
      <c r="A1447" s="5"/>
      <c r="B1447" s="6"/>
      <c r="C1447" s="5"/>
      <c r="D1447" s="5"/>
      <c r="E1447" s="5"/>
      <c r="F1447" s="5"/>
    </row>
    <row r="1448" spans="1:6" x14ac:dyDescent="0.3">
      <c r="A1448" s="5"/>
      <c r="B1448" s="6"/>
      <c r="C1448" s="5"/>
      <c r="D1448" s="5"/>
      <c r="E1448" s="5"/>
      <c r="F1448" s="5"/>
    </row>
    <row r="1449" spans="1:6" x14ac:dyDescent="0.3">
      <c r="A1449" s="5"/>
      <c r="B1449" s="6"/>
      <c r="C1449" s="5"/>
      <c r="D1449" s="5"/>
      <c r="E1449" s="5"/>
      <c r="F1449" s="5"/>
    </row>
    <row r="1450" spans="1:6" x14ac:dyDescent="0.3">
      <c r="A1450" s="5"/>
      <c r="B1450" s="6"/>
      <c r="C1450" s="5"/>
      <c r="D1450" s="5"/>
      <c r="E1450" s="5"/>
      <c r="F1450" s="5"/>
    </row>
    <row r="1451" spans="1:6" x14ac:dyDescent="0.3">
      <c r="A1451" s="5"/>
      <c r="B1451" s="6"/>
      <c r="C1451" s="5"/>
      <c r="D1451" s="5"/>
      <c r="E1451" s="5"/>
      <c r="F1451" s="5"/>
    </row>
    <row r="1452" spans="1:6" x14ac:dyDescent="0.3">
      <c r="A1452" s="5"/>
      <c r="B1452" s="6"/>
      <c r="C1452" s="5"/>
      <c r="D1452" s="5"/>
      <c r="E1452" s="5"/>
      <c r="F1452" s="5"/>
    </row>
    <row r="1453" spans="1:6" x14ac:dyDescent="0.3">
      <c r="A1453" s="5"/>
      <c r="B1453" s="6"/>
      <c r="C1453" s="5"/>
      <c r="D1453" s="5"/>
      <c r="E1453" s="5"/>
      <c r="F1453" s="5"/>
    </row>
    <row r="1454" spans="1:6" x14ac:dyDescent="0.3">
      <c r="A1454" s="5"/>
      <c r="B1454" s="6"/>
      <c r="C1454" s="5"/>
      <c r="D1454" s="5"/>
      <c r="E1454" s="5"/>
      <c r="F1454" s="5"/>
    </row>
    <row r="1455" spans="1:6" x14ac:dyDescent="0.3">
      <c r="A1455" s="5"/>
      <c r="B1455" s="6"/>
      <c r="C1455" s="5"/>
      <c r="D1455" s="5"/>
      <c r="E1455" s="5"/>
      <c r="F1455" s="5"/>
    </row>
    <row r="1456" spans="1:6" x14ac:dyDescent="0.3">
      <c r="A1456" s="5"/>
      <c r="B1456" s="6"/>
      <c r="C1456" s="5"/>
      <c r="D1456" s="5"/>
      <c r="E1456" s="5"/>
      <c r="F1456" s="5"/>
    </row>
    <row r="1457" spans="1:6" x14ac:dyDescent="0.3">
      <c r="A1457" s="5"/>
      <c r="B1457" s="6"/>
      <c r="C1457" s="5"/>
      <c r="D1457" s="5"/>
      <c r="E1457" s="5"/>
      <c r="F1457" s="5"/>
    </row>
    <row r="1458" spans="1:6" x14ac:dyDescent="0.3">
      <c r="A1458" s="5"/>
      <c r="B1458" s="6"/>
      <c r="C1458" s="5"/>
      <c r="D1458" s="5"/>
      <c r="E1458" s="5"/>
      <c r="F1458" s="5"/>
    </row>
    <row r="1459" spans="1:6" x14ac:dyDescent="0.3">
      <c r="A1459" s="5"/>
      <c r="B1459" s="6"/>
      <c r="C1459" s="5"/>
      <c r="D1459" s="5"/>
      <c r="E1459" s="5"/>
      <c r="F1459" s="5"/>
    </row>
    <row r="1460" spans="1:6" x14ac:dyDescent="0.3">
      <c r="A1460" s="5"/>
      <c r="B1460" s="6"/>
      <c r="C1460" s="5"/>
      <c r="D1460" s="5"/>
      <c r="E1460" s="5"/>
      <c r="F1460" s="5"/>
    </row>
    <row r="1461" spans="1:6" x14ac:dyDescent="0.3">
      <c r="A1461" s="5"/>
      <c r="B1461" s="6"/>
      <c r="C1461" s="5"/>
      <c r="D1461" s="5"/>
      <c r="E1461" s="5"/>
      <c r="F1461" s="5"/>
    </row>
    <row r="1462" spans="1:6" x14ac:dyDescent="0.3">
      <c r="A1462" s="5"/>
      <c r="B1462" s="6"/>
      <c r="C1462" s="5"/>
      <c r="D1462" s="5"/>
      <c r="E1462" s="5"/>
      <c r="F1462" s="5"/>
    </row>
    <row r="1463" spans="1:6" x14ac:dyDescent="0.3">
      <c r="A1463" s="5"/>
      <c r="B1463" s="6"/>
      <c r="C1463" s="5"/>
      <c r="D1463" s="5"/>
      <c r="E1463" s="5"/>
      <c r="F1463" s="5"/>
    </row>
    <row r="1464" spans="1:6" x14ac:dyDescent="0.3">
      <c r="A1464" s="5"/>
      <c r="B1464" s="6"/>
      <c r="C1464" s="5"/>
      <c r="D1464" s="5"/>
      <c r="E1464" s="5"/>
      <c r="F1464" s="5"/>
    </row>
    <row r="1465" spans="1:6" x14ac:dyDescent="0.3">
      <c r="A1465" s="5"/>
      <c r="B1465" s="6"/>
      <c r="C1465" s="5"/>
      <c r="D1465" s="5"/>
      <c r="E1465" s="5"/>
      <c r="F1465" s="5"/>
    </row>
    <row r="1466" spans="1:6" x14ac:dyDescent="0.3">
      <c r="A1466" s="5"/>
      <c r="B1466" s="6"/>
      <c r="C1466" s="5"/>
      <c r="D1466" s="5"/>
      <c r="E1466" s="5"/>
      <c r="F1466" s="5"/>
    </row>
    <row r="1467" spans="1:6" x14ac:dyDescent="0.3">
      <c r="A1467" s="5"/>
      <c r="B1467" s="6"/>
      <c r="C1467" s="5"/>
      <c r="D1467" s="5"/>
      <c r="E1467" s="5"/>
      <c r="F1467" s="5"/>
    </row>
    <row r="1468" spans="1:6" x14ac:dyDescent="0.3">
      <c r="A1468" s="5"/>
      <c r="B1468" s="6"/>
      <c r="C1468" s="5"/>
      <c r="D1468" s="5"/>
      <c r="E1468" s="5"/>
      <c r="F1468" s="5"/>
    </row>
    <row r="1469" spans="1:6" x14ac:dyDescent="0.3">
      <c r="A1469" s="5"/>
      <c r="B1469" s="6"/>
      <c r="C1469" s="5"/>
      <c r="D1469" s="5"/>
      <c r="E1469" s="5"/>
      <c r="F1469" s="5"/>
    </row>
    <row r="1470" spans="1:6" x14ac:dyDescent="0.3">
      <c r="A1470" s="5"/>
      <c r="B1470" s="6"/>
      <c r="C1470" s="5"/>
      <c r="D1470" s="5"/>
      <c r="E1470" s="5"/>
      <c r="F1470" s="5"/>
    </row>
    <row r="1471" spans="1:6" x14ac:dyDescent="0.3">
      <c r="A1471" s="5"/>
      <c r="B1471" s="6"/>
      <c r="C1471" s="5"/>
      <c r="D1471" s="5"/>
      <c r="E1471" s="5"/>
      <c r="F1471" s="5"/>
    </row>
    <row r="1472" spans="1:6" x14ac:dyDescent="0.3">
      <c r="A1472" s="5"/>
      <c r="B1472" s="6"/>
      <c r="C1472" s="5"/>
      <c r="D1472" s="5"/>
      <c r="E1472" s="5"/>
      <c r="F1472" s="5"/>
    </row>
    <row r="1473" spans="1:6" x14ac:dyDescent="0.3">
      <c r="A1473" s="5"/>
      <c r="B1473" s="6"/>
      <c r="C1473" s="5"/>
      <c r="D1473" s="5"/>
      <c r="E1473" s="5"/>
      <c r="F1473" s="5"/>
    </row>
    <row r="1474" spans="1:6" x14ac:dyDescent="0.3">
      <c r="A1474" s="5"/>
      <c r="B1474" s="6"/>
      <c r="C1474" s="5"/>
      <c r="D1474" s="5"/>
      <c r="E1474" s="5"/>
      <c r="F1474" s="5"/>
    </row>
    <row r="1475" spans="1:6" x14ac:dyDescent="0.3">
      <c r="A1475" s="5"/>
      <c r="B1475" s="6"/>
      <c r="C1475" s="5"/>
      <c r="D1475" s="5"/>
      <c r="E1475" s="5"/>
      <c r="F1475" s="5"/>
    </row>
    <row r="1476" spans="1:6" x14ac:dyDescent="0.3">
      <c r="A1476" s="5"/>
      <c r="B1476" s="6"/>
      <c r="C1476" s="5"/>
      <c r="D1476" s="5"/>
      <c r="E1476" s="5"/>
      <c r="F1476" s="5"/>
    </row>
    <row r="1477" spans="1:6" x14ac:dyDescent="0.3">
      <c r="A1477" s="5"/>
      <c r="B1477" s="6"/>
      <c r="C1477" s="5"/>
      <c r="D1477" s="5"/>
      <c r="E1477" s="5"/>
      <c r="F1477" s="5"/>
    </row>
    <row r="1478" spans="1:6" x14ac:dyDescent="0.3">
      <c r="A1478" s="5"/>
      <c r="B1478" s="6"/>
      <c r="C1478" s="5"/>
      <c r="D1478" s="5"/>
      <c r="E1478" s="5"/>
      <c r="F1478" s="5"/>
    </row>
    <row r="1479" spans="1:6" x14ac:dyDescent="0.3">
      <c r="A1479" s="5"/>
      <c r="B1479" s="6"/>
      <c r="C1479" s="5"/>
      <c r="D1479" s="5"/>
      <c r="E1479" s="5"/>
      <c r="F1479" s="5"/>
    </row>
    <row r="1480" spans="1:6" x14ac:dyDescent="0.3">
      <c r="A1480" s="5"/>
      <c r="B1480" s="6"/>
      <c r="C1480" s="5"/>
      <c r="D1480" s="5"/>
      <c r="E1480" s="5"/>
      <c r="F1480" s="5"/>
    </row>
    <row r="1481" spans="1:6" x14ac:dyDescent="0.3">
      <c r="A1481" s="5"/>
      <c r="B1481" s="6"/>
      <c r="C1481" s="5"/>
      <c r="D1481" s="5"/>
      <c r="E1481" s="5"/>
      <c r="F1481" s="5"/>
    </row>
    <row r="1482" spans="1:6" x14ac:dyDescent="0.3">
      <c r="A1482" s="5"/>
      <c r="B1482" s="6"/>
      <c r="C1482" s="5"/>
      <c r="D1482" s="5"/>
      <c r="E1482" s="5"/>
      <c r="F1482" s="5"/>
    </row>
    <row r="1483" spans="1:6" x14ac:dyDescent="0.3">
      <c r="A1483" s="5"/>
      <c r="B1483" s="6"/>
      <c r="C1483" s="5"/>
      <c r="D1483" s="5"/>
      <c r="E1483" s="5"/>
      <c r="F1483" s="5"/>
    </row>
    <row r="1484" spans="1:6" x14ac:dyDescent="0.3">
      <c r="A1484" s="5"/>
      <c r="B1484" s="6"/>
      <c r="C1484" s="5"/>
      <c r="D1484" s="5"/>
      <c r="E1484" s="5"/>
      <c r="F1484" s="5"/>
    </row>
    <row r="1485" spans="1:6" x14ac:dyDescent="0.3">
      <c r="A1485" s="5"/>
      <c r="B1485" s="6"/>
      <c r="C1485" s="5"/>
      <c r="D1485" s="5"/>
      <c r="E1485" s="5"/>
      <c r="F1485" s="5"/>
    </row>
    <row r="1486" spans="1:6" x14ac:dyDescent="0.3">
      <c r="A1486" s="5"/>
      <c r="B1486" s="6"/>
      <c r="C1486" s="5"/>
      <c r="D1486" s="5"/>
      <c r="E1486" s="5"/>
      <c r="F1486" s="5"/>
    </row>
    <row r="1487" spans="1:6" x14ac:dyDescent="0.3">
      <c r="A1487" s="5"/>
      <c r="B1487" s="6"/>
      <c r="C1487" s="5"/>
      <c r="D1487" s="5"/>
      <c r="E1487" s="5"/>
      <c r="F1487" s="5"/>
    </row>
    <row r="1488" spans="1:6" x14ac:dyDescent="0.3">
      <c r="A1488" s="5"/>
      <c r="B1488" s="6"/>
      <c r="C1488" s="5"/>
      <c r="D1488" s="5"/>
      <c r="E1488" s="5"/>
      <c r="F1488" s="5"/>
    </row>
    <row r="1489" spans="1:6" x14ac:dyDescent="0.3">
      <c r="A1489" s="5"/>
      <c r="B1489" s="6"/>
      <c r="C1489" s="5"/>
      <c r="D1489" s="5"/>
      <c r="E1489" s="5"/>
      <c r="F1489" s="5"/>
    </row>
    <row r="1490" spans="1:6" x14ac:dyDescent="0.3">
      <c r="A1490" s="5"/>
      <c r="B1490" s="6"/>
      <c r="C1490" s="5"/>
      <c r="D1490" s="5"/>
      <c r="E1490" s="5"/>
      <c r="F1490" s="5"/>
    </row>
    <row r="1491" spans="1:6" x14ac:dyDescent="0.3">
      <c r="A1491" s="5"/>
      <c r="B1491" s="6"/>
      <c r="C1491" s="5"/>
      <c r="D1491" s="5"/>
      <c r="E1491" s="5"/>
      <c r="F1491" s="5"/>
    </row>
    <row r="1492" spans="1:6" x14ac:dyDescent="0.3">
      <c r="A1492" s="5"/>
      <c r="B1492" s="6"/>
      <c r="C1492" s="5"/>
      <c r="D1492" s="5"/>
      <c r="E1492" s="5"/>
      <c r="F1492" s="5"/>
    </row>
    <row r="1493" spans="1:6" x14ac:dyDescent="0.3">
      <c r="A1493" s="5"/>
      <c r="B1493" s="6"/>
      <c r="C1493" s="5"/>
      <c r="D1493" s="5"/>
      <c r="E1493" s="5"/>
      <c r="F1493" s="5"/>
    </row>
    <row r="1494" spans="1:6" x14ac:dyDescent="0.3">
      <c r="A1494" s="5"/>
      <c r="B1494" s="6"/>
      <c r="C1494" s="5"/>
      <c r="D1494" s="5"/>
      <c r="E1494" s="5"/>
      <c r="F1494" s="5"/>
    </row>
    <row r="1495" spans="1:6" x14ac:dyDescent="0.3">
      <c r="A1495" s="5"/>
      <c r="B1495" s="6"/>
      <c r="C1495" s="5"/>
      <c r="D1495" s="5"/>
      <c r="E1495" s="5"/>
      <c r="F1495" s="5"/>
    </row>
    <row r="1496" spans="1:6" x14ac:dyDescent="0.3">
      <c r="A1496" s="5"/>
      <c r="B1496" s="6"/>
      <c r="C1496" s="5"/>
      <c r="D1496" s="5"/>
      <c r="E1496" s="5"/>
      <c r="F1496" s="5"/>
    </row>
    <row r="1497" spans="1:6" x14ac:dyDescent="0.3">
      <c r="A1497" s="5"/>
      <c r="B1497" s="6"/>
      <c r="C1497" s="5"/>
      <c r="D1497" s="5"/>
      <c r="E1497" s="5"/>
      <c r="F1497" s="5"/>
    </row>
    <row r="1498" spans="1:6" x14ac:dyDescent="0.3">
      <c r="A1498" s="5"/>
      <c r="B1498" s="6"/>
      <c r="C1498" s="5"/>
      <c r="D1498" s="5"/>
      <c r="E1498" s="5"/>
      <c r="F1498" s="5"/>
    </row>
    <row r="1499" spans="1:6" x14ac:dyDescent="0.3">
      <c r="A1499" s="5"/>
      <c r="B1499" s="6"/>
      <c r="C1499" s="5"/>
      <c r="D1499" s="5"/>
      <c r="E1499" s="5"/>
      <c r="F1499" s="5"/>
    </row>
    <row r="1500" spans="1:6" x14ac:dyDescent="0.3">
      <c r="A1500" s="5"/>
      <c r="B1500" s="6"/>
      <c r="C1500" s="5"/>
      <c r="D1500" s="5"/>
      <c r="E1500" s="5"/>
      <c r="F1500" s="5"/>
    </row>
    <row r="1501" spans="1:6" x14ac:dyDescent="0.3">
      <c r="A1501" s="5"/>
      <c r="B1501" s="6"/>
      <c r="C1501" s="5"/>
      <c r="D1501" s="5"/>
      <c r="E1501" s="5"/>
      <c r="F1501" s="5"/>
    </row>
    <row r="1502" spans="1:6" x14ac:dyDescent="0.3">
      <c r="A1502" s="5"/>
      <c r="B1502" s="6"/>
      <c r="C1502" s="5"/>
      <c r="D1502" s="5"/>
      <c r="E1502" s="5"/>
      <c r="F1502" s="5"/>
    </row>
    <row r="1503" spans="1:6" x14ac:dyDescent="0.3">
      <c r="A1503" s="5"/>
      <c r="B1503" s="6"/>
      <c r="C1503" s="5"/>
      <c r="D1503" s="5"/>
      <c r="E1503" s="5"/>
      <c r="F1503" s="5"/>
    </row>
    <row r="1504" spans="1:6" x14ac:dyDescent="0.3">
      <c r="A1504" s="5"/>
      <c r="B1504" s="6"/>
      <c r="C1504" s="5"/>
      <c r="D1504" s="5"/>
      <c r="E1504" s="5"/>
      <c r="F1504" s="5"/>
    </row>
    <row r="1505" spans="1:6" x14ac:dyDescent="0.3">
      <c r="A1505" s="5"/>
      <c r="B1505" s="6"/>
      <c r="C1505" s="5"/>
      <c r="D1505" s="5"/>
      <c r="E1505" s="5"/>
      <c r="F1505" s="5"/>
    </row>
    <row r="1506" spans="1:6" x14ac:dyDescent="0.3">
      <c r="A1506" s="5"/>
      <c r="B1506" s="6"/>
      <c r="C1506" s="5"/>
      <c r="D1506" s="5"/>
      <c r="E1506" s="5"/>
      <c r="F1506" s="5"/>
    </row>
    <row r="1507" spans="1:6" x14ac:dyDescent="0.3">
      <c r="A1507" s="5"/>
      <c r="B1507" s="6"/>
      <c r="C1507" s="5"/>
      <c r="D1507" s="5"/>
      <c r="E1507" s="5"/>
      <c r="F1507" s="5"/>
    </row>
    <row r="1508" spans="1:6" x14ac:dyDescent="0.3">
      <c r="A1508" s="5"/>
      <c r="B1508" s="6"/>
      <c r="C1508" s="5"/>
      <c r="D1508" s="5"/>
      <c r="E1508" s="5"/>
      <c r="F1508" s="5"/>
    </row>
    <row r="1509" spans="1:6" x14ac:dyDescent="0.3">
      <c r="A1509" s="5"/>
      <c r="B1509" s="6"/>
      <c r="C1509" s="5"/>
      <c r="D1509" s="5"/>
      <c r="E1509" s="5"/>
      <c r="F1509" s="5"/>
    </row>
    <row r="1510" spans="1:6" x14ac:dyDescent="0.3">
      <c r="A1510" s="5"/>
      <c r="B1510" s="6"/>
      <c r="C1510" s="5"/>
      <c r="D1510" s="5"/>
      <c r="E1510" s="5"/>
      <c r="F1510" s="5"/>
    </row>
    <row r="1511" spans="1:6" x14ac:dyDescent="0.3">
      <c r="A1511" s="5"/>
      <c r="B1511" s="6"/>
      <c r="C1511" s="5"/>
      <c r="D1511" s="5"/>
      <c r="E1511" s="5"/>
      <c r="F1511" s="5"/>
    </row>
    <row r="1512" spans="1:6" x14ac:dyDescent="0.3">
      <c r="A1512" s="5"/>
      <c r="B1512" s="6"/>
      <c r="C1512" s="5"/>
      <c r="D1512" s="5"/>
      <c r="E1512" s="5"/>
      <c r="F1512" s="5"/>
    </row>
    <row r="1513" spans="1:6" x14ac:dyDescent="0.3">
      <c r="A1513" s="5"/>
      <c r="B1513" s="6"/>
      <c r="C1513" s="5"/>
      <c r="D1513" s="5"/>
      <c r="E1513" s="5"/>
      <c r="F1513" s="5"/>
    </row>
    <row r="1514" spans="1:6" x14ac:dyDescent="0.3">
      <c r="A1514" s="5"/>
      <c r="B1514" s="6"/>
      <c r="C1514" s="5"/>
      <c r="D1514" s="5"/>
      <c r="E1514" s="5"/>
      <c r="F1514" s="5"/>
    </row>
    <row r="1515" spans="1:6" x14ac:dyDescent="0.3">
      <c r="A1515" s="5"/>
      <c r="B1515" s="6"/>
      <c r="C1515" s="5"/>
      <c r="D1515" s="5"/>
      <c r="E1515" s="5"/>
      <c r="F1515" s="5"/>
    </row>
    <row r="1516" spans="1:6" x14ac:dyDescent="0.3">
      <c r="A1516" s="5"/>
      <c r="B1516" s="6"/>
      <c r="C1516" s="5"/>
      <c r="D1516" s="5"/>
      <c r="E1516" s="5"/>
      <c r="F1516" s="5"/>
    </row>
    <row r="1517" spans="1:6" x14ac:dyDescent="0.3">
      <c r="A1517" s="5"/>
      <c r="B1517" s="6"/>
      <c r="C1517" s="5"/>
      <c r="D1517" s="5"/>
      <c r="E1517" s="5"/>
      <c r="F1517" s="5"/>
    </row>
    <row r="1518" spans="1:6" x14ac:dyDescent="0.3">
      <c r="A1518" s="5"/>
      <c r="B1518" s="6"/>
      <c r="C1518" s="5"/>
      <c r="D1518" s="5"/>
      <c r="E1518" s="5"/>
      <c r="F1518" s="5"/>
    </row>
    <row r="1519" spans="1:6" x14ac:dyDescent="0.3">
      <c r="A1519" s="5"/>
      <c r="B1519" s="6"/>
      <c r="C1519" s="5"/>
      <c r="D1519" s="5"/>
      <c r="E1519" s="5"/>
      <c r="F1519" s="5"/>
    </row>
    <row r="1520" spans="1:6" x14ac:dyDescent="0.3">
      <c r="A1520" s="5"/>
      <c r="B1520" s="6"/>
      <c r="C1520" s="5"/>
      <c r="D1520" s="5"/>
      <c r="E1520" s="5"/>
      <c r="F1520" s="5"/>
    </row>
    <row r="1521" spans="1:6" x14ac:dyDescent="0.3">
      <c r="A1521" s="5"/>
      <c r="B1521" s="6"/>
      <c r="C1521" s="5"/>
      <c r="D1521" s="5"/>
      <c r="E1521" s="5"/>
      <c r="F1521" s="5"/>
    </row>
    <row r="1522" spans="1:6" x14ac:dyDescent="0.3">
      <c r="A1522" s="5"/>
      <c r="B1522" s="6"/>
      <c r="C1522" s="5"/>
      <c r="D1522" s="5"/>
      <c r="E1522" s="5"/>
      <c r="F1522" s="5"/>
    </row>
    <row r="1523" spans="1:6" x14ac:dyDescent="0.3">
      <c r="A1523" s="5"/>
      <c r="B1523" s="6"/>
      <c r="C1523" s="5"/>
      <c r="D1523" s="5"/>
      <c r="E1523" s="5"/>
      <c r="F1523" s="5"/>
    </row>
    <row r="1524" spans="1:6" x14ac:dyDescent="0.3">
      <c r="A1524" s="5"/>
      <c r="B1524" s="6"/>
      <c r="C1524" s="5"/>
      <c r="D1524" s="5"/>
      <c r="E1524" s="5"/>
      <c r="F1524" s="5"/>
    </row>
    <row r="1525" spans="1:6" x14ac:dyDescent="0.3">
      <c r="A1525" s="5"/>
      <c r="B1525" s="6"/>
      <c r="C1525" s="5"/>
      <c r="D1525" s="5"/>
      <c r="E1525" s="5"/>
      <c r="F1525" s="5"/>
    </row>
    <row r="1526" spans="1:6" x14ac:dyDescent="0.3">
      <c r="A1526" s="5"/>
      <c r="B1526" s="6"/>
      <c r="C1526" s="5"/>
      <c r="D1526" s="5"/>
      <c r="E1526" s="5"/>
      <c r="F1526" s="5"/>
    </row>
    <row r="1527" spans="1:6" x14ac:dyDescent="0.3">
      <c r="A1527" s="5"/>
      <c r="B1527" s="6"/>
      <c r="C1527" s="5"/>
      <c r="D1527" s="5"/>
      <c r="E1527" s="5"/>
      <c r="F1527" s="5"/>
    </row>
    <row r="1528" spans="1:6" x14ac:dyDescent="0.3">
      <c r="A1528" s="5"/>
      <c r="B1528" s="6"/>
      <c r="C1528" s="5"/>
      <c r="D1528" s="5"/>
      <c r="E1528" s="5"/>
      <c r="F1528" s="5"/>
    </row>
    <row r="1529" spans="1:6" x14ac:dyDescent="0.3">
      <c r="A1529" s="5"/>
      <c r="B1529" s="6"/>
      <c r="C1529" s="5"/>
      <c r="D1529" s="5"/>
      <c r="E1529" s="5"/>
      <c r="F1529" s="5"/>
    </row>
    <row r="1530" spans="1:6" x14ac:dyDescent="0.3">
      <c r="A1530" s="5"/>
      <c r="B1530" s="6"/>
      <c r="C1530" s="5"/>
      <c r="D1530" s="5"/>
      <c r="E1530" s="5"/>
      <c r="F1530" s="5"/>
    </row>
    <row r="1531" spans="1:6" x14ac:dyDescent="0.3">
      <c r="A1531" s="5"/>
      <c r="B1531" s="6"/>
      <c r="C1531" s="5"/>
      <c r="D1531" s="5"/>
      <c r="E1531" s="5"/>
      <c r="F1531" s="5"/>
    </row>
    <row r="1532" spans="1:6" x14ac:dyDescent="0.3">
      <c r="A1532" s="5"/>
      <c r="B1532" s="6"/>
      <c r="C1532" s="5"/>
      <c r="D1532" s="5"/>
      <c r="E1532" s="5"/>
      <c r="F1532" s="5"/>
    </row>
    <row r="1533" spans="1:6" x14ac:dyDescent="0.3">
      <c r="A1533" s="5"/>
      <c r="B1533" s="6"/>
      <c r="C1533" s="5"/>
      <c r="D1533" s="5"/>
      <c r="E1533" s="5"/>
      <c r="F1533" s="5"/>
    </row>
    <row r="1534" spans="1:6" x14ac:dyDescent="0.3">
      <c r="A1534" s="5"/>
      <c r="B1534" s="6"/>
      <c r="C1534" s="5"/>
      <c r="D1534" s="5"/>
      <c r="E1534" s="5"/>
      <c r="F1534" s="5"/>
    </row>
    <row r="1535" spans="1:6" x14ac:dyDescent="0.3">
      <c r="A1535" s="5"/>
      <c r="B1535" s="6"/>
      <c r="C1535" s="5"/>
      <c r="D1535" s="5"/>
      <c r="E1535" s="5"/>
      <c r="F1535" s="5"/>
    </row>
    <row r="1536" spans="1:6" x14ac:dyDescent="0.3">
      <c r="A1536" s="5"/>
      <c r="B1536" s="6"/>
      <c r="C1536" s="5"/>
      <c r="D1536" s="5"/>
      <c r="E1536" s="5"/>
      <c r="F1536" s="5"/>
    </row>
    <row r="1537" spans="1:6" x14ac:dyDescent="0.3">
      <c r="A1537" s="5"/>
      <c r="B1537" s="6"/>
      <c r="C1537" s="5"/>
      <c r="D1537" s="5"/>
      <c r="E1537" s="5"/>
      <c r="F1537" s="5"/>
    </row>
    <row r="1538" spans="1:6" x14ac:dyDescent="0.3">
      <c r="A1538" s="5"/>
      <c r="B1538" s="6"/>
      <c r="C1538" s="5"/>
      <c r="D1538" s="5"/>
      <c r="E1538" s="5"/>
      <c r="F1538" s="5"/>
    </row>
    <row r="1539" spans="1:6" x14ac:dyDescent="0.3">
      <c r="A1539" s="5"/>
      <c r="B1539" s="6"/>
      <c r="C1539" s="5"/>
      <c r="D1539" s="5"/>
      <c r="E1539" s="5"/>
      <c r="F1539" s="5"/>
    </row>
    <row r="1540" spans="1:6" x14ac:dyDescent="0.3">
      <c r="A1540" s="5"/>
      <c r="B1540" s="6"/>
      <c r="C1540" s="5"/>
      <c r="D1540" s="5"/>
      <c r="E1540" s="5"/>
      <c r="F1540" s="5"/>
    </row>
    <row r="1541" spans="1:6" x14ac:dyDescent="0.3">
      <c r="A1541" s="5"/>
      <c r="B1541" s="6"/>
      <c r="C1541" s="5"/>
      <c r="D1541" s="5"/>
      <c r="E1541" s="5"/>
      <c r="F1541" s="5"/>
    </row>
    <row r="1542" spans="1:6" x14ac:dyDescent="0.3">
      <c r="A1542" s="5"/>
      <c r="B1542" s="6"/>
      <c r="C1542" s="5"/>
      <c r="D1542" s="5"/>
      <c r="E1542" s="5"/>
      <c r="F1542" s="5"/>
    </row>
    <row r="1543" spans="1:6" x14ac:dyDescent="0.3">
      <c r="A1543" s="5"/>
      <c r="B1543" s="6"/>
      <c r="C1543" s="5"/>
      <c r="D1543" s="5"/>
      <c r="E1543" s="5"/>
      <c r="F1543" s="5"/>
    </row>
    <row r="1544" spans="1:6" x14ac:dyDescent="0.3">
      <c r="A1544" s="5"/>
      <c r="B1544" s="6"/>
      <c r="C1544" s="5"/>
      <c r="D1544" s="5"/>
      <c r="E1544" s="5"/>
      <c r="F1544" s="5"/>
    </row>
    <row r="1545" spans="1:6" x14ac:dyDescent="0.3">
      <c r="A1545" s="5"/>
      <c r="B1545" s="6"/>
      <c r="C1545" s="5"/>
      <c r="D1545" s="5"/>
      <c r="E1545" s="5"/>
      <c r="F1545" s="5"/>
    </row>
    <row r="1546" spans="1:6" x14ac:dyDescent="0.3">
      <c r="A1546" s="5"/>
      <c r="B1546" s="6"/>
      <c r="C1546" s="5"/>
      <c r="D1546" s="5"/>
      <c r="E1546" s="5"/>
      <c r="F1546" s="5"/>
    </row>
    <row r="1547" spans="1:6" x14ac:dyDescent="0.3">
      <c r="A1547" s="5"/>
      <c r="B1547" s="6"/>
      <c r="C1547" s="5"/>
      <c r="D1547" s="5"/>
      <c r="E1547" s="5"/>
      <c r="F1547" s="5"/>
    </row>
    <row r="1548" spans="1:6" x14ac:dyDescent="0.3">
      <c r="A1548" s="5"/>
      <c r="B1548" s="6"/>
      <c r="C1548" s="5"/>
      <c r="D1548" s="5"/>
      <c r="E1548" s="5"/>
      <c r="F1548" s="5"/>
    </row>
    <row r="1549" spans="1:6" x14ac:dyDescent="0.3">
      <c r="A1549" s="5"/>
      <c r="B1549" s="6"/>
      <c r="C1549" s="5"/>
      <c r="D1549" s="5"/>
      <c r="E1549" s="5"/>
      <c r="F1549" s="5"/>
    </row>
    <row r="1550" spans="1:6" x14ac:dyDescent="0.3">
      <c r="A1550" s="5"/>
      <c r="B1550" s="6"/>
      <c r="C1550" s="5"/>
      <c r="D1550" s="5"/>
      <c r="E1550" s="5"/>
      <c r="F1550" s="5"/>
    </row>
    <row r="1551" spans="1:6" x14ac:dyDescent="0.3">
      <c r="A1551" s="5"/>
      <c r="B1551" s="6"/>
      <c r="C1551" s="5"/>
      <c r="D1551" s="5"/>
      <c r="E1551" s="5"/>
      <c r="F1551" s="5"/>
    </row>
    <row r="1552" spans="1:6" x14ac:dyDescent="0.3">
      <c r="A1552" s="5"/>
      <c r="B1552" s="6"/>
      <c r="C1552" s="5"/>
      <c r="D1552" s="5"/>
      <c r="E1552" s="5"/>
      <c r="F1552" s="5"/>
    </row>
    <row r="1553" spans="1:6" x14ac:dyDescent="0.3">
      <c r="A1553" s="5"/>
      <c r="B1553" s="6"/>
      <c r="C1553" s="5"/>
      <c r="D1553" s="5"/>
      <c r="E1553" s="5"/>
      <c r="F1553" s="5"/>
    </row>
    <row r="1554" spans="1:6" x14ac:dyDescent="0.3">
      <c r="A1554" s="5"/>
      <c r="B1554" s="6"/>
      <c r="C1554" s="5"/>
      <c r="D1554" s="5"/>
      <c r="E1554" s="5"/>
      <c r="F1554" s="5"/>
    </row>
    <row r="1555" spans="1:6" x14ac:dyDescent="0.3">
      <c r="A1555" s="5"/>
      <c r="B1555" s="6"/>
      <c r="C1555" s="5"/>
      <c r="D1555" s="5"/>
      <c r="E1555" s="5"/>
      <c r="F1555" s="5"/>
    </row>
    <row r="1556" spans="1:6" x14ac:dyDescent="0.3">
      <c r="A1556" s="5"/>
      <c r="B1556" s="6"/>
      <c r="C1556" s="5"/>
      <c r="D1556" s="5"/>
      <c r="E1556" s="5"/>
      <c r="F1556" s="5"/>
    </row>
    <row r="1557" spans="1:6" x14ac:dyDescent="0.3">
      <c r="A1557" s="5"/>
      <c r="B1557" s="6"/>
      <c r="C1557" s="5"/>
      <c r="D1557" s="5"/>
      <c r="E1557" s="5"/>
      <c r="F1557" s="5"/>
    </row>
    <row r="1558" spans="1:6" x14ac:dyDescent="0.3">
      <c r="A1558" s="5"/>
      <c r="B1558" s="6"/>
      <c r="C1558" s="5"/>
      <c r="D1558" s="5"/>
      <c r="E1558" s="5"/>
      <c r="F1558" s="5"/>
    </row>
    <row r="1559" spans="1:6" x14ac:dyDescent="0.3">
      <c r="A1559" s="5"/>
      <c r="B1559" s="6"/>
      <c r="C1559" s="5"/>
      <c r="D1559" s="5"/>
      <c r="E1559" s="5"/>
      <c r="F1559" s="5"/>
    </row>
    <row r="1560" spans="1:6" x14ac:dyDescent="0.3">
      <c r="A1560" s="5"/>
      <c r="B1560" s="6"/>
      <c r="C1560" s="5"/>
      <c r="D1560" s="5"/>
      <c r="E1560" s="5"/>
      <c r="F1560" s="5"/>
    </row>
    <row r="1561" spans="1:6" x14ac:dyDescent="0.3">
      <c r="A1561" s="5"/>
      <c r="B1561" s="6"/>
      <c r="C1561" s="5"/>
      <c r="D1561" s="5"/>
      <c r="E1561" s="5"/>
      <c r="F1561" s="5"/>
    </row>
    <row r="1562" spans="1:6" x14ac:dyDescent="0.3">
      <c r="A1562" s="5"/>
      <c r="B1562" s="6"/>
      <c r="C1562" s="5"/>
      <c r="D1562" s="5"/>
      <c r="E1562" s="5"/>
      <c r="F1562" s="5"/>
    </row>
    <row r="1563" spans="1:6" x14ac:dyDescent="0.3">
      <c r="A1563" s="5"/>
      <c r="B1563" s="6"/>
      <c r="C1563" s="5"/>
      <c r="D1563" s="5"/>
      <c r="E1563" s="5"/>
      <c r="F1563" s="5"/>
    </row>
    <row r="1564" spans="1:6" x14ac:dyDescent="0.3">
      <c r="A1564" s="5"/>
      <c r="B1564" s="6"/>
      <c r="C1564" s="5"/>
      <c r="D1564" s="5"/>
      <c r="E1564" s="5"/>
      <c r="F1564" s="5"/>
    </row>
    <row r="1565" spans="1:6" x14ac:dyDescent="0.3">
      <c r="A1565" s="5"/>
      <c r="B1565" s="6"/>
      <c r="C1565" s="5"/>
      <c r="D1565" s="5"/>
      <c r="E1565" s="5"/>
      <c r="F1565" s="5"/>
    </row>
    <row r="1566" spans="1:6" x14ac:dyDescent="0.3">
      <c r="A1566" s="5"/>
      <c r="B1566" s="6"/>
      <c r="C1566" s="5"/>
      <c r="D1566" s="5"/>
      <c r="E1566" s="5"/>
      <c r="F1566" s="5"/>
    </row>
    <row r="1567" spans="1:6" x14ac:dyDescent="0.3">
      <c r="A1567" s="5"/>
      <c r="B1567" s="6"/>
      <c r="C1567" s="5"/>
      <c r="D1567" s="5"/>
      <c r="E1567" s="5"/>
      <c r="F1567" s="5"/>
    </row>
    <row r="1568" spans="1:6" x14ac:dyDescent="0.3">
      <c r="A1568" s="5"/>
      <c r="B1568" s="6"/>
      <c r="C1568" s="5"/>
      <c r="D1568" s="5"/>
      <c r="E1568" s="5"/>
      <c r="F1568" s="5"/>
    </row>
    <row r="1569" spans="1:6" x14ac:dyDescent="0.3">
      <c r="A1569" s="5"/>
      <c r="B1569" s="6"/>
      <c r="C1569" s="5"/>
      <c r="D1569" s="5"/>
      <c r="E1569" s="5"/>
      <c r="F1569" s="5"/>
    </row>
    <row r="1570" spans="1:6" x14ac:dyDescent="0.3">
      <c r="A1570" s="5"/>
      <c r="B1570" s="6"/>
      <c r="C1570" s="5"/>
      <c r="D1570" s="5"/>
      <c r="E1570" s="5"/>
      <c r="F1570" s="5"/>
    </row>
    <row r="1571" spans="1:6" x14ac:dyDescent="0.3">
      <c r="A1571" s="5"/>
      <c r="B1571" s="6"/>
      <c r="C1571" s="5"/>
      <c r="D1571" s="5"/>
      <c r="E1571" s="5"/>
      <c r="F1571" s="5"/>
    </row>
    <row r="1572" spans="1:6" x14ac:dyDescent="0.3">
      <c r="A1572" s="5"/>
      <c r="B1572" s="6"/>
      <c r="C1572" s="5"/>
      <c r="D1572" s="5"/>
      <c r="E1572" s="5"/>
      <c r="F1572" s="5"/>
    </row>
    <row r="1573" spans="1:6" x14ac:dyDescent="0.3">
      <c r="A1573" s="5"/>
      <c r="B1573" s="6"/>
      <c r="C1573" s="5"/>
      <c r="D1573" s="5"/>
      <c r="E1573" s="5"/>
      <c r="F1573" s="5"/>
    </row>
    <row r="1574" spans="1:6" x14ac:dyDescent="0.3">
      <c r="A1574" s="5"/>
      <c r="B1574" s="6"/>
      <c r="C1574" s="5"/>
      <c r="D1574" s="5"/>
      <c r="E1574" s="5"/>
      <c r="F1574" s="5"/>
    </row>
    <row r="1575" spans="1:6" x14ac:dyDescent="0.3">
      <c r="A1575" s="5"/>
      <c r="B1575" s="6"/>
      <c r="C1575" s="5"/>
      <c r="D1575" s="5"/>
      <c r="E1575" s="5"/>
      <c r="F1575" s="5"/>
    </row>
    <row r="1576" spans="1:6" x14ac:dyDescent="0.3">
      <c r="A1576" s="5"/>
      <c r="B1576" s="6"/>
      <c r="C1576" s="5"/>
      <c r="D1576" s="5"/>
      <c r="E1576" s="5"/>
      <c r="F1576" s="5"/>
    </row>
    <row r="1577" spans="1:6" x14ac:dyDescent="0.3">
      <c r="A1577" s="5"/>
      <c r="B1577" s="6"/>
      <c r="C1577" s="5"/>
      <c r="D1577" s="5"/>
      <c r="E1577" s="5"/>
      <c r="F1577" s="5"/>
    </row>
    <row r="1578" spans="1:6" x14ac:dyDescent="0.3">
      <c r="A1578" s="5"/>
      <c r="B1578" s="6"/>
      <c r="C1578" s="5"/>
      <c r="D1578" s="5"/>
      <c r="E1578" s="5"/>
      <c r="F1578" s="5"/>
    </row>
    <row r="1579" spans="1:6" x14ac:dyDescent="0.3">
      <c r="A1579" s="5"/>
      <c r="B1579" s="6"/>
      <c r="C1579" s="5"/>
      <c r="D1579" s="5"/>
      <c r="E1579" s="5"/>
      <c r="F1579" s="5"/>
    </row>
    <row r="1580" spans="1:6" x14ac:dyDescent="0.3">
      <c r="A1580" s="5"/>
      <c r="B1580" s="6"/>
      <c r="C1580" s="5"/>
      <c r="D1580" s="5"/>
      <c r="E1580" s="5"/>
      <c r="F1580" s="5"/>
    </row>
    <row r="1581" spans="1:6" x14ac:dyDescent="0.3">
      <c r="A1581" s="5"/>
      <c r="B1581" s="6"/>
      <c r="C1581" s="5"/>
      <c r="D1581" s="5"/>
      <c r="E1581" s="5"/>
      <c r="F1581" s="5"/>
    </row>
    <row r="1582" spans="1:6" x14ac:dyDescent="0.3">
      <c r="A1582" s="5"/>
      <c r="B1582" s="6"/>
      <c r="C1582" s="5"/>
      <c r="D1582" s="5"/>
      <c r="E1582" s="5"/>
      <c r="F1582" s="5"/>
    </row>
    <row r="1583" spans="1:6" x14ac:dyDescent="0.3">
      <c r="A1583" s="5"/>
      <c r="B1583" s="6"/>
      <c r="C1583" s="5"/>
      <c r="D1583" s="5"/>
      <c r="E1583" s="5"/>
      <c r="F1583" s="5"/>
    </row>
    <row r="1584" spans="1:6" x14ac:dyDescent="0.3">
      <c r="A1584" s="5"/>
      <c r="B1584" s="6"/>
      <c r="C1584" s="5"/>
      <c r="D1584" s="5"/>
      <c r="E1584" s="5"/>
      <c r="F1584" s="5"/>
    </row>
    <row r="1585" spans="1:6" x14ac:dyDescent="0.3">
      <c r="A1585" s="5"/>
      <c r="B1585" s="6"/>
      <c r="C1585" s="5"/>
      <c r="D1585" s="5"/>
      <c r="E1585" s="5"/>
      <c r="F1585" s="5"/>
    </row>
    <row r="1586" spans="1:6" x14ac:dyDescent="0.3">
      <c r="A1586" s="5"/>
      <c r="B1586" s="6"/>
      <c r="C1586" s="5"/>
      <c r="D1586" s="5"/>
      <c r="E1586" s="5"/>
      <c r="F1586" s="5"/>
    </row>
    <row r="1587" spans="1:6" x14ac:dyDescent="0.3">
      <c r="A1587" s="5"/>
      <c r="B1587" s="6"/>
      <c r="C1587" s="5"/>
      <c r="D1587" s="5"/>
      <c r="E1587" s="5"/>
      <c r="F1587" s="5"/>
    </row>
    <row r="1588" spans="1:6" x14ac:dyDescent="0.3">
      <c r="A1588" s="5"/>
      <c r="B1588" s="6"/>
      <c r="C1588" s="5"/>
      <c r="D1588" s="5"/>
      <c r="E1588" s="5"/>
      <c r="F1588" s="5"/>
    </row>
    <row r="1589" spans="1:6" x14ac:dyDescent="0.3">
      <c r="A1589" s="5"/>
      <c r="B1589" s="6"/>
      <c r="C1589" s="5"/>
      <c r="D1589" s="5"/>
      <c r="E1589" s="5"/>
      <c r="F1589" s="5"/>
    </row>
    <row r="1590" spans="1:6" x14ac:dyDescent="0.3">
      <c r="A1590" s="5"/>
      <c r="B1590" s="6"/>
      <c r="C1590" s="5"/>
      <c r="D1590" s="5"/>
      <c r="E1590" s="5"/>
      <c r="F1590" s="5"/>
    </row>
    <row r="1591" spans="1:6" x14ac:dyDescent="0.3">
      <c r="A1591" s="5"/>
      <c r="B1591" s="6"/>
      <c r="C1591" s="5"/>
      <c r="D1591" s="5"/>
      <c r="E1591" s="5"/>
      <c r="F1591" s="5"/>
    </row>
    <row r="1592" spans="1:6" x14ac:dyDescent="0.3">
      <c r="A1592" s="5"/>
      <c r="B1592" s="6"/>
      <c r="C1592" s="5"/>
      <c r="D1592" s="5"/>
      <c r="E1592" s="5"/>
      <c r="F1592" s="5"/>
    </row>
    <row r="1593" spans="1:6" x14ac:dyDescent="0.3">
      <c r="A1593" s="5"/>
      <c r="B1593" s="6"/>
      <c r="C1593" s="5"/>
      <c r="D1593" s="5"/>
      <c r="E1593" s="5"/>
      <c r="F1593" s="5"/>
    </row>
    <row r="1594" spans="1:6" x14ac:dyDescent="0.3">
      <c r="A1594" s="5"/>
      <c r="B1594" s="6"/>
      <c r="C1594" s="5"/>
      <c r="D1594" s="5"/>
      <c r="E1594" s="5"/>
      <c r="F1594" s="5"/>
    </row>
    <row r="1595" spans="1:6" x14ac:dyDescent="0.3">
      <c r="A1595" s="5"/>
      <c r="B1595" s="6"/>
      <c r="C1595" s="5"/>
      <c r="D1595" s="5"/>
      <c r="E1595" s="5"/>
      <c r="F1595" s="5"/>
    </row>
    <row r="1596" spans="1:6" x14ac:dyDescent="0.3">
      <c r="A1596" s="5"/>
      <c r="B1596" s="6"/>
      <c r="C1596" s="5"/>
      <c r="D1596" s="5"/>
      <c r="E1596" s="5"/>
      <c r="F1596" s="5"/>
    </row>
    <row r="1597" spans="1:6" x14ac:dyDescent="0.3">
      <c r="A1597" s="5"/>
      <c r="B1597" s="6"/>
      <c r="C1597" s="5"/>
      <c r="D1597" s="5"/>
      <c r="E1597" s="5"/>
      <c r="F1597" s="5"/>
    </row>
    <row r="1598" spans="1:6" x14ac:dyDescent="0.3">
      <c r="A1598" s="5"/>
      <c r="B1598" s="6"/>
      <c r="C1598" s="5"/>
      <c r="D1598" s="5"/>
      <c r="E1598" s="5"/>
      <c r="F1598" s="5"/>
    </row>
    <row r="1599" spans="1:6" x14ac:dyDescent="0.3">
      <c r="A1599" s="5"/>
      <c r="B1599" s="6"/>
      <c r="C1599" s="5"/>
      <c r="D1599" s="5"/>
      <c r="E1599" s="5"/>
      <c r="F1599" s="5"/>
    </row>
    <row r="1600" spans="1:6" x14ac:dyDescent="0.3">
      <c r="A1600" s="5"/>
      <c r="B1600" s="6"/>
      <c r="C1600" s="5"/>
      <c r="D1600" s="5"/>
      <c r="E1600" s="5"/>
      <c r="F1600" s="5"/>
    </row>
    <row r="1601" spans="1:6" x14ac:dyDescent="0.3">
      <c r="A1601" s="5"/>
      <c r="B1601" s="6"/>
      <c r="C1601" s="5"/>
      <c r="D1601" s="5"/>
      <c r="E1601" s="5"/>
      <c r="F1601" s="5"/>
    </row>
    <row r="1602" spans="1:6" x14ac:dyDescent="0.3">
      <c r="A1602" s="5"/>
      <c r="B1602" s="6"/>
      <c r="C1602" s="5"/>
      <c r="D1602" s="5"/>
      <c r="E1602" s="5"/>
      <c r="F1602" s="5"/>
    </row>
    <row r="1603" spans="1:6" x14ac:dyDescent="0.3">
      <c r="A1603" s="5"/>
      <c r="B1603" s="6"/>
      <c r="C1603" s="5"/>
      <c r="D1603" s="5"/>
      <c r="E1603" s="5"/>
      <c r="F1603" s="5"/>
    </row>
    <row r="1604" spans="1:6" x14ac:dyDescent="0.3">
      <c r="A1604" s="5"/>
      <c r="B1604" s="6"/>
      <c r="C1604" s="5"/>
      <c r="D1604" s="5"/>
      <c r="E1604" s="5"/>
      <c r="F1604" s="5"/>
    </row>
    <row r="1605" spans="1:6" x14ac:dyDescent="0.3">
      <c r="A1605" s="5"/>
      <c r="B1605" s="6"/>
      <c r="C1605" s="5"/>
      <c r="D1605" s="5"/>
      <c r="E1605" s="5"/>
      <c r="F1605" s="5"/>
    </row>
    <row r="1606" spans="1:6" x14ac:dyDescent="0.3">
      <c r="A1606" s="5"/>
      <c r="B1606" s="6"/>
      <c r="C1606" s="5"/>
      <c r="D1606" s="5"/>
      <c r="E1606" s="5"/>
      <c r="F1606" s="5"/>
    </row>
    <row r="1607" spans="1:6" x14ac:dyDescent="0.3">
      <c r="A1607" s="5"/>
      <c r="B1607" s="6"/>
      <c r="C1607" s="5"/>
      <c r="D1607" s="5"/>
      <c r="E1607" s="5"/>
      <c r="F1607" s="5"/>
    </row>
    <row r="1608" spans="1:6" x14ac:dyDescent="0.3">
      <c r="A1608" s="5"/>
      <c r="B1608" s="6"/>
      <c r="C1608" s="5"/>
      <c r="D1608" s="5"/>
      <c r="E1608" s="5"/>
      <c r="F1608" s="5"/>
    </row>
    <row r="1609" spans="1:6" x14ac:dyDescent="0.3">
      <c r="A1609" s="5"/>
      <c r="B1609" s="6"/>
      <c r="C1609" s="5"/>
      <c r="D1609" s="5"/>
      <c r="E1609" s="5"/>
      <c r="F1609" s="5"/>
    </row>
    <row r="1610" spans="1:6" x14ac:dyDescent="0.3">
      <c r="A1610" s="5"/>
      <c r="B1610" s="6"/>
      <c r="C1610" s="5"/>
      <c r="D1610" s="5"/>
      <c r="E1610" s="5"/>
      <c r="F1610" s="5"/>
    </row>
    <row r="1611" spans="1:6" x14ac:dyDescent="0.3">
      <c r="A1611" s="5"/>
      <c r="B1611" s="6"/>
      <c r="C1611" s="5"/>
      <c r="D1611" s="5"/>
      <c r="E1611" s="5"/>
      <c r="F1611" s="5"/>
    </row>
    <row r="1612" spans="1:6" x14ac:dyDescent="0.3">
      <c r="A1612" s="5"/>
      <c r="B1612" s="6"/>
      <c r="C1612" s="5"/>
      <c r="D1612" s="5"/>
      <c r="E1612" s="5"/>
      <c r="F1612" s="5"/>
    </row>
    <row r="1613" spans="1:6" x14ac:dyDescent="0.3">
      <c r="A1613" s="5"/>
      <c r="B1613" s="6"/>
      <c r="C1613" s="5"/>
      <c r="D1613" s="5"/>
      <c r="E1613" s="5"/>
      <c r="F1613" s="5"/>
    </row>
    <row r="1614" spans="1:6" x14ac:dyDescent="0.3">
      <c r="A1614" s="5"/>
      <c r="B1614" s="6"/>
      <c r="C1614" s="5"/>
      <c r="D1614" s="5"/>
      <c r="E1614" s="5"/>
      <c r="F1614" s="5"/>
    </row>
    <row r="1615" spans="1:6" x14ac:dyDescent="0.3">
      <c r="A1615" s="5"/>
      <c r="B1615" s="6"/>
      <c r="C1615" s="5"/>
      <c r="D1615" s="5"/>
      <c r="E1615" s="5"/>
      <c r="F1615" s="5"/>
    </row>
    <row r="1616" spans="1:6" x14ac:dyDescent="0.3">
      <c r="A1616" s="5"/>
      <c r="B1616" s="6"/>
      <c r="C1616" s="5"/>
      <c r="D1616" s="5"/>
      <c r="E1616" s="5"/>
      <c r="F1616" s="5"/>
    </row>
    <row r="1617" spans="1:6" x14ac:dyDescent="0.3">
      <c r="A1617" s="5"/>
      <c r="B1617" s="6"/>
      <c r="C1617" s="5"/>
      <c r="D1617" s="5"/>
      <c r="E1617" s="5"/>
      <c r="F1617" s="5"/>
    </row>
    <row r="1618" spans="1:6" x14ac:dyDescent="0.3">
      <c r="A1618" s="5"/>
      <c r="B1618" s="6"/>
      <c r="C1618" s="5"/>
      <c r="D1618" s="5"/>
      <c r="E1618" s="5"/>
      <c r="F1618" s="5"/>
    </row>
    <row r="1619" spans="1:6" x14ac:dyDescent="0.3">
      <c r="A1619" s="5"/>
      <c r="B1619" s="6"/>
      <c r="C1619" s="5"/>
      <c r="D1619" s="5"/>
      <c r="E1619" s="5"/>
      <c r="F1619" s="5"/>
    </row>
    <row r="1620" spans="1:6" x14ac:dyDescent="0.3">
      <c r="A1620" s="5"/>
      <c r="B1620" s="6"/>
      <c r="C1620" s="5"/>
      <c r="D1620" s="5"/>
      <c r="E1620" s="5"/>
      <c r="F1620" s="5"/>
    </row>
    <row r="1621" spans="1:6" x14ac:dyDescent="0.3">
      <c r="A1621" s="5"/>
      <c r="B1621" s="6"/>
      <c r="C1621" s="5"/>
      <c r="D1621" s="5"/>
      <c r="E1621" s="5"/>
      <c r="F1621" s="5"/>
    </row>
    <row r="1622" spans="1:6" x14ac:dyDescent="0.3">
      <c r="A1622" s="5"/>
      <c r="B1622" s="6"/>
      <c r="C1622" s="5"/>
      <c r="D1622" s="5"/>
      <c r="E1622" s="5"/>
      <c r="F1622" s="5"/>
    </row>
    <row r="1623" spans="1:6" x14ac:dyDescent="0.3">
      <c r="A1623" s="5"/>
      <c r="B1623" s="6"/>
      <c r="C1623" s="5"/>
      <c r="D1623" s="5"/>
      <c r="E1623" s="5"/>
      <c r="F1623" s="5"/>
    </row>
    <row r="1624" spans="1:6" x14ac:dyDescent="0.3">
      <c r="A1624" s="5"/>
      <c r="B1624" s="6"/>
      <c r="C1624" s="5"/>
      <c r="D1624" s="5"/>
      <c r="E1624" s="5"/>
      <c r="F1624" s="5"/>
    </row>
    <row r="1625" spans="1:6" x14ac:dyDescent="0.3">
      <c r="A1625" s="5"/>
      <c r="B1625" s="6"/>
      <c r="C1625" s="5"/>
      <c r="D1625" s="5"/>
      <c r="E1625" s="5"/>
      <c r="F1625" s="5"/>
    </row>
    <row r="1626" spans="1:6" x14ac:dyDescent="0.3">
      <c r="A1626" s="5"/>
      <c r="B1626" s="6"/>
      <c r="C1626" s="5"/>
      <c r="D1626" s="5"/>
      <c r="E1626" s="5"/>
      <c r="F1626" s="5"/>
    </row>
    <row r="1627" spans="1:6" x14ac:dyDescent="0.3">
      <c r="A1627" s="5"/>
      <c r="B1627" s="6"/>
      <c r="C1627" s="5"/>
      <c r="D1627" s="5"/>
      <c r="E1627" s="5"/>
      <c r="F1627" s="5"/>
    </row>
    <row r="1628" spans="1:6" x14ac:dyDescent="0.3">
      <c r="A1628" s="5"/>
      <c r="B1628" s="6"/>
      <c r="C1628" s="5"/>
      <c r="D1628" s="5"/>
      <c r="E1628" s="5"/>
      <c r="F1628" s="5"/>
    </row>
    <row r="1629" spans="1:6" x14ac:dyDescent="0.3">
      <c r="A1629" s="5"/>
      <c r="B1629" s="6"/>
      <c r="C1629" s="5"/>
      <c r="D1629" s="5"/>
      <c r="E1629" s="5"/>
      <c r="F1629" s="5"/>
    </row>
    <row r="1630" spans="1:6" x14ac:dyDescent="0.3">
      <c r="A1630" s="5"/>
      <c r="B1630" s="6"/>
      <c r="C1630" s="5"/>
      <c r="D1630" s="5"/>
      <c r="E1630" s="5"/>
      <c r="F1630" s="5"/>
    </row>
    <row r="1631" spans="1:6" x14ac:dyDescent="0.3">
      <c r="A1631" s="5"/>
      <c r="B1631" s="6"/>
      <c r="C1631" s="5"/>
      <c r="D1631" s="5"/>
      <c r="E1631" s="5"/>
      <c r="F1631" s="5"/>
    </row>
    <row r="1632" spans="1:6" x14ac:dyDescent="0.3">
      <c r="A1632" s="5"/>
      <c r="B1632" s="6"/>
      <c r="C1632" s="5"/>
      <c r="D1632" s="5"/>
      <c r="E1632" s="5"/>
      <c r="F1632" s="5"/>
    </row>
    <row r="1633" spans="1:6" x14ac:dyDescent="0.3">
      <c r="A1633" s="5"/>
      <c r="B1633" s="6"/>
      <c r="C1633" s="5"/>
      <c r="D1633" s="5"/>
      <c r="E1633" s="5"/>
      <c r="F1633" s="5"/>
    </row>
    <row r="1634" spans="1:6" x14ac:dyDescent="0.3">
      <c r="A1634" s="5"/>
      <c r="B1634" s="6"/>
      <c r="C1634" s="5"/>
      <c r="D1634" s="5"/>
      <c r="E1634" s="5"/>
      <c r="F1634" s="5"/>
    </row>
    <row r="1635" spans="1:6" x14ac:dyDescent="0.3">
      <c r="A1635" s="5"/>
      <c r="B1635" s="6"/>
      <c r="C1635" s="5"/>
      <c r="D1635" s="5"/>
      <c r="E1635" s="5"/>
      <c r="F1635" s="5"/>
    </row>
    <row r="1636" spans="1:6" x14ac:dyDescent="0.3">
      <c r="A1636" s="5"/>
      <c r="B1636" s="6"/>
      <c r="C1636" s="5"/>
      <c r="D1636" s="5"/>
      <c r="E1636" s="5"/>
      <c r="F1636" s="5"/>
    </row>
    <row r="1637" spans="1:6" x14ac:dyDescent="0.3">
      <c r="A1637" s="5"/>
      <c r="B1637" s="6"/>
      <c r="C1637" s="5"/>
      <c r="D1637" s="5"/>
      <c r="E1637" s="5"/>
      <c r="F1637" s="5"/>
    </row>
    <row r="1638" spans="1:6" x14ac:dyDescent="0.3">
      <c r="A1638" s="5"/>
      <c r="B1638" s="6"/>
      <c r="C1638" s="5"/>
      <c r="D1638" s="5"/>
      <c r="E1638" s="5"/>
      <c r="F1638" s="5"/>
    </row>
    <row r="1639" spans="1:6" x14ac:dyDescent="0.3">
      <c r="A1639" s="5"/>
      <c r="B1639" s="6"/>
      <c r="C1639" s="5"/>
      <c r="D1639" s="5"/>
      <c r="E1639" s="5"/>
      <c r="F1639" s="5"/>
    </row>
    <row r="1640" spans="1:6" x14ac:dyDescent="0.3">
      <c r="A1640" s="5"/>
      <c r="B1640" s="6"/>
      <c r="C1640" s="5"/>
      <c r="D1640" s="5"/>
      <c r="E1640" s="5"/>
      <c r="F1640" s="5"/>
    </row>
    <row r="1641" spans="1:6" x14ac:dyDescent="0.3">
      <c r="A1641" s="5"/>
      <c r="B1641" s="6"/>
      <c r="C1641" s="5"/>
      <c r="D1641" s="5"/>
      <c r="E1641" s="5"/>
      <c r="F1641" s="5"/>
    </row>
    <row r="1642" spans="1:6" x14ac:dyDescent="0.3">
      <c r="A1642" s="5"/>
      <c r="B1642" s="6"/>
      <c r="C1642" s="5"/>
      <c r="D1642" s="5"/>
      <c r="E1642" s="5"/>
      <c r="F1642" s="5"/>
    </row>
    <row r="1643" spans="1:6" x14ac:dyDescent="0.3">
      <c r="A1643" s="5"/>
      <c r="B1643" s="6"/>
      <c r="C1643" s="5"/>
      <c r="D1643" s="5"/>
      <c r="E1643" s="5"/>
      <c r="F1643" s="5"/>
    </row>
    <row r="1644" spans="1:6" x14ac:dyDescent="0.3">
      <c r="A1644" s="5"/>
      <c r="B1644" s="6"/>
      <c r="C1644" s="5"/>
      <c r="D1644" s="5"/>
      <c r="E1644" s="5"/>
      <c r="F1644" s="5"/>
    </row>
    <row r="1645" spans="1:6" x14ac:dyDescent="0.3">
      <c r="A1645" s="5"/>
      <c r="B1645" s="6"/>
      <c r="C1645" s="5"/>
      <c r="D1645" s="5"/>
      <c r="E1645" s="5"/>
      <c r="F1645" s="5"/>
    </row>
    <row r="1646" spans="1:6" x14ac:dyDescent="0.3">
      <c r="A1646" s="5"/>
      <c r="B1646" s="6"/>
      <c r="C1646" s="5"/>
      <c r="D1646" s="5"/>
      <c r="E1646" s="5"/>
      <c r="F1646" s="5"/>
    </row>
    <row r="1647" spans="1:6" x14ac:dyDescent="0.3">
      <c r="A1647" s="5"/>
      <c r="B1647" s="6"/>
      <c r="C1647" s="5"/>
      <c r="D1647" s="5"/>
      <c r="E1647" s="5"/>
      <c r="F1647" s="5"/>
    </row>
    <row r="1648" spans="1:6" x14ac:dyDescent="0.3">
      <c r="A1648" s="5"/>
      <c r="B1648" s="6"/>
      <c r="C1648" s="5"/>
      <c r="D1648" s="5"/>
      <c r="E1648" s="5"/>
      <c r="F1648" s="5"/>
    </row>
    <row r="1649" spans="1:6" x14ac:dyDescent="0.3">
      <c r="A1649" s="5"/>
      <c r="B1649" s="6"/>
      <c r="C1649" s="5"/>
      <c r="D1649" s="5"/>
      <c r="E1649" s="5"/>
      <c r="F1649" s="5"/>
    </row>
    <row r="1650" spans="1:6" x14ac:dyDescent="0.3">
      <c r="A1650" s="5"/>
      <c r="B1650" s="6"/>
      <c r="C1650" s="5"/>
      <c r="D1650" s="5"/>
      <c r="E1650" s="5"/>
      <c r="F1650" s="5"/>
    </row>
    <row r="1651" spans="1:6" x14ac:dyDescent="0.3">
      <c r="A1651" s="5"/>
      <c r="B1651" s="6"/>
      <c r="C1651" s="5"/>
      <c r="D1651" s="5"/>
      <c r="E1651" s="5"/>
      <c r="F1651" s="5"/>
    </row>
    <row r="1652" spans="1:6" x14ac:dyDescent="0.3">
      <c r="A1652" s="5"/>
      <c r="B1652" s="6"/>
      <c r="C1652" s="5"/>
      <c r="D1652" s="5"/>
      <c r="E1652" s="5"/>
      <c r="F1652" s="5"/>
    </row>
    <row r="1653" spans="1:6" x14ac:dyDescent="0.3">
      <c r="A1653" s="5"/>
      <c r="B1653" s="6"/>
      <c r="C1653" s="5"/>
      <c r="D1653" s="5"/>
      <c r="E1653" s="5"/>
      <c r="F1653" s="5"/>
    </row>
    <row r="1654" spans="1:6" x14ac:dyDescent="0.3">
      <c r="A1654" s="5"/>
      <c r="B1654" s="6"/>
      <c r="C1654" s="5"/>
      <c r="D1654" s="5"/>
      <c r="E1654" s="5"/>
      <c r="F1654" s="5"/>
    </row>
    <row r="1655" spans="1:6" x14ac:dyDescent="0.3">
      <c r="A1655" s="5"/>
      <c r="B1655" s="6"/>
      <c r="C1655" s="5"/>
      <c r="D1655" s="5"/>
      <c r="E1655" s="5"/>
      <c r="F1655" s="5"/>
    </row>
    <row r="1656" spans="1:6" x14ac:dyDescent="0.3">
      <c r="A1656" s="5"/>
      <c r="B1656" s="6"/>
      <c r="C1656" s="5"/>
      <c r="D1656" s="5"/>
      <c r="E1656" s="5"/>
      <c r="F1656" s="5"/>
    </row>
    <row r="1657" spans="1:6" x14ac:dyDescent="0.3">
      <c r="A1657" s="5"/>
      <c r="B1657" s="6"/>
      <c r="C1657" s="5"/>
      <c r="D1657" s="5"/>
      <c r="E1657" s="5"/>
      <c r="F1657" s="5"/>
    </row>
    <row r="1658" spans="1:6" x14ac:dyDescent="0.3">
      <c r="A1658" s="5"/>
      <c r="B1658" s="6"/>
      <c r="C1658" s="5"/>
      <c r="D1658" s="5"/>
      <c r="E1658" s="5"/>
      <c r="F1658" s="5"/>
    </row>
    <row r="1659" spans="1:6" x14ac:dyDescent="0.3">
      <c r="A1659" s="5"/>
      <c r="B1659" s="6"/>
      <c r="C1659" s="5"/>
      <c r="D1659" s="5"/>
      <c r="E1659" s="5"/>
      <c r="F1659" s="5"/>
    </row>
    <row r="1660" spans="1:6" x14ac:dyDescent="0.3">
      <c r="A1660" s="5"/>
      <c r="B1660" s="6"/>
      <c r="C1660" s="5"/>
      <c r="D1660" s="5"/>
      <c r="E1660" s="5"/>
      <c r="F1660" s="5"/>
    </row>
    <row r="1661" spans="1:6" x14ac:dyDescent="0.3">
      <c r="A1661" s="5"/>
      <c r="B1661" s="6"/>
      <c r="C1661" s="5"/>
      <c r="D1661" s="5"/>
      <c r="E1661" s="5"/>
      <c r="F1661" s="5"/>
    </row>
    <row r="1662" spans="1:6" x14ac:dyDescent="0.3">
      <c r="A1662" s="5"/>
      <c r="B1662" s="6"/>
      <c r="C1662" s="5"/>
      <c r="D1662" s="5"/>
      <c r="E1662" s="5"/>
      <c r="F1662" s="5"/>
    </row>
    <row r="1663" spans="1:6" x14ac:dyDescent="0.3">
      <c r="A1663" s="5"/>
      <c r="B1663" s="6"/>
      <c r="C1663" s="5"/>
      <c r="D1663" s="5"/>
      <c r="E1663" s="5"/>
      <c r="F1663" s="5"/>
    </row>
    <row r="1664" spans="1:6" x14ac:dyDescent="0.3">
      <c r="A1664" s="5"/>
      <c r="B1664" s="6"/>
      <c r="C1664" s="5"/>
      <c r="D1664" s="5"/>
      <c r="E1664" s="5"/>
      <c r="F1664" s="5"/>
    </row>
    <row r="1665" spans="1:6" x14ac:dyDescent="0.3">
      <c r="A1665" s="5"/>
      <c r="B1665" s="6"/>
      <c r="C1665" s="5"/>
      <c r="D1665" s="5"/>
      <c r="E1665" s="5"/>
      <c r="F1665" s="5"/>
    </row>
    <row r="1666" spans="1:6" x14ac:dyDescent="0.3">
      <c r="A1666" s="5"/>
      <c r="B1666" s="6"/>
      <c r="C1666" s="5"/>
      <c r="D1666" s="5"/>
      <c r="E1666" s="5"/>
      <c r="F1666" s="5"/>
    </row>
    <row r="1667" spans="1:6" x14ac:dyDescent="0.3">
      <c r="A1667" s="5"/>
      <c r="B1667" s="6"/>
      <c r="C1667" s="5"/>
      <c r="D1667" s="5"/>
      <c r="E1667" s="5"/>
      <c r="F1667" s="5"/>
    </row>
    <row r="1668" spans="1:6" x14ac:dyDescent="0.3">
      <c r="A1668" s="5"/>
      <c r="B1668" s="6"/>
      <c r="C1668" s="5"/>
      <c r="D1668" s="5"/>
      <c r="E1668" s="5"/>
      <c r="F1668" s="5"/>
    </row>
    <row r="1669" spans="1:6" x14ac:dyDescent="0.3">
      <c r="A1669" s="5"/>
      <c r="B1669" s="6"/>
      <c r="C1669" s="5"/>
      <c r="D1669" s="5"/>
      <c r="E1669" s="5"/>
      <c r="F1669" s="5"/>
    </row>
    <row r="1670" spans="1:6" x14ac:dyDescent="0.3">
      <c r="A1670" s="5"/>
      <c r="B1670" s="6"/>
      <c r="C1670" s="5"/>
      <c r="D1670" s="5"/>
      <c r="E1670" s="5"/>
      <c r="F1670" s="5"/>
    </row>
    <row r="1671" spans="1:6" x14ac:dyDescent="0.3">
      <c r="A1671" s="5"/>
      <c r="B1671" s="6"/>
      <c r="C1671" s="5"/>
      <c r="D1671" s="5"/>
      <c r="E1671" s="5"/>
      <c r="F1671" s="5"/>
    </row>
    <row r="1672" spans="1:6" x14ac:dyDescent="0.3">
      <c r="A1672" s="5"/>
      <c r="B1672" s="6"/>
      <c r="C1672" s="5"/>
      <c r="D1672" s="5"/>
      <c r="E1672" s="5"/>
      <c r="F1672" s="5"/>
    </row>
    <row r="1673" spans="1:6" x14ac:dyDescent="0.3">
      <c r="A1673" s="5"/>
      <c r="B1673" s="6"/>
      <c r="C1673" s="5"/>
      <c r="D1673" s="5"/>
      <c r="E1673" s="5"/>
      <c r="F1673" s="5"/>
    </row>
    <row r="1674" spans="1:6" x14ac:dyDescent="0.3">
      <c r="A1674" s="5"/>
      <c r="B1674" s="6"/>
      <c r="C1674" s="5"/>
      <c r="D1674" s="5"/>
      <c r="E1674" s="5"/>
      <c r="F1674" s="5"/>
    </row>
    <row r="1675" spans="1:6" x14ac:dyDescent="0.3">
      <c r="A1675" s="5"/>
      <c r="B1675" s="6"/>
      <c r="C1675" s="5"/>
      <c r="D1675" s="5"/>
      <c r="E1675" s="5"/>
      <c r="F1675" s="5"/>
    </row>
    <row r="1676" spans="1:6" x14ac:dyDescent="0.3">
      <c r="A1676" s="5"/>
      <c r="B1676" s="6"/>
      <c r="C1676" s="5"/>
      <c r="D1676" s="5"/>
      <c r="E1676" s="5"/>
      <c r="F1676" s="5"/>
    </row>
    <row r="1677" spans="1:6" x14ac:dyDescent="0.3">
      <c r="A1677" s="5"/>
      <c r="B1677" s="6"/>
      <c r="C1677" s="5"/>
      <c r="D1677" s="5"/>
      <c r="E1677" s="5"/>
      <c r="F1677" s="5"/>
    </row>
    <row r="1678" spans="1:6" x14ac:dyDescent="0.3">
      <c r="A1678" s="5"/>
      <c r="B1678" s="6"/>
      <c r="C1678" s="5"/>
      <c r="D1678" s="5"/>
      <c r="E1678" s="5"/>
      <c r="F1678" s="5"/>
    </row>
    <row r="1679" spans="1:6" x14ac:dyDescent="0.3">
      <c r="A1679" s="5"/>
      <c r="B1679" s="6"/>
      <c r="C1679" s="5"/>
      <c r="D1679" s="5"/>
      <c r="E1679" s="5"/>
      <c r="F1679" s="5"/>
    </row>
    <row r="1680" spans="1:6" x14ac:dyDescent="0.3">
      <c r="A1680" s="5"/>
      <c r="B1680" s="6"/>
      <c r="C1680" s="5"/>
      <c r="D1680" s="5"/>
      <c r="E1680" s="5"/>
      <c r="F1680" s="5"/>
    </row>
    <row r="1681" spans="1:6" x14ac:dyDescent="0.3">
      <c r="A1681" s="5"/>
      <c r="B1681" s="6"/>
      <c r="C1681" s="5"/>
      <c r="D1681" s="5"/>
      <c r="E1681" s="5"/>
      <c r="F1681" s="5"/>
    </row>
    <row r="1682" spans="1:6" x14ac:dyDescent="0.3">
      <c r="A1682" s="5"/>
      <c r="B1682" s="6"/>
      <c r="C1682" s="5"/>
      <c r="D1682" s="5"/>
      <c r="E1682" s="5"/>
      <c r="F1682" s="5"/>
    </row>
    <row r="1683" spans="1:6" x14ac:dyDescent="0.3">
      <c r="A1683" s="5"/>
      <c r="B1683" s="6"/>
      <c r="C1683" s="5"/>
      <c r="D1683" s="5"/>
      <c r="E1683" s="5"/>
      <c r="F1683" s="5"/>
    </row>
    <row r="1684" spans="1:6" x14ac:dyDescent="0.3">
      <c r="A1684" s="5"/>
      <c r="B1684" s="6"/>
      <c r="C1684" s="5"/>
      <c r="D1684" s="5"/>
      <c r="E1684" s="5"/>
      <c r="F1684" s="5"/>
    </row>
    <row r="1685" spans="1:6" x14ac:dyDescent="0.3">
      <c r="A1685" s="5"/>
      <c r="B1685" s="6"/>
      <c r="C1685" s="5"/>
      <c r="D1685" s="5"/>
      <c r="E1685" s="5"/>
      <c r="F1685" s="5"/>
    </row>
    <row r="1686" spans="1:6" x14ac:dyDescent="0.3">
      <c r="A1686" s="5"/>
      <c r="B1686" s="6"/>
      <c r="C1686" s="5"/>
      <c r="D1686" s="5"/>
      <c r="E1686" s="5"/>
      <c r="F1686" s="5"/>
    </row>
    <row r="1687" spans="1:6" x14ac:dyDescent="0.3">
      <c r="A1687" s="5"/>
      <c r="B1687" s="6"/>
      <c r="C1687" s="5"/>
      <c r="D1687" s="5"/>
      <c r="E1687" s="5"/>
      <c r="F1687" s="5"/>
    </row>
    <row r="1688" spans="1:6" x14ac:dyDescent="0.3">
      <c r="A1688" s="5"/>
      <c r="B1688" s="6"/>
      <c r="C1688" s="5"/>
      <c r="D1688" s="5"/>
      <c r="E1688" s="5"/>
      <c r="F1688" s="5"/>
    </row>
    <row r="1689" spans="1:6" x14ac:dyDescent="0.3">
      <c r="A1689" s="5"/>
      <c r="B1689" s="6"/>
      <c r="C1689" s="5"/>
      <c r="D1689" s="5"/>
      <c r="E1689" s="5"/>
      <c r="F1689" s="5"/>
    </row>
    <row r="1690" spans="1:6" x14ac:dyDescent="0.3">
      <c r="A1690" s="5"/>
      <c r="B1690" s="6"/>
      <c r="C1690" s="5"/>
      <c r="D1690" s="5"/>
      <c r="E1690" s="5"/>
      <c r="F1690" s="5"/>
    </row>
    <row r="1691" spans="1:6" x14ac:dyDescent="0.3">
      <c r="A1691" s="5"/>
      <c r="B1691" s="6"/>
      <c r="C1691" s="5"/>
      <c r="D1691" s="5"/>
      <c r="E1691" s="5"/>
      <c r="F1691" s="5"/>
    </row>
    <row r="1692" spans="1:6" x14ac:dyDescent="0.3">
      <c r="A1692" s="5"/>
      <c r="B1692" s="6"/>
      <c r="C1692" s="5"/>
      <c r="D1692" s="5"/>
      <c r="E1692" s="5"/>
      <c r="F1692" s="5"/>
    </row>
    <row r="1693" spans="1:6" x14ac:dyDescent="0.3">
      <c r="A1693" s="5"/>
      <c r="B1693" s="6"/>
      <c r="C1693" s="5"/>
      <c r="D1693" s="5"/>
      <c r="E1693" s="5"/>
      <c r="F1693" s="5"/>
    </row>
    <row r="1694" spans="1:6" x14ac:dyDescent="0.3">
      <c r="A1694" s="5"/>
      <c r="B1694" s="6"/>
      <c r="C1694" s="5"/>
      <c r="D1694" s="5"/>
      <c r="E1694" s="5"/>
      <c r="F1694" s="5"/>
    </row>
    <row r="1695" spans="1:6" x14ac:dyDescent="0.3">
      <c r="A1695" s="5"/>
      <c r="B1695" s="6"/>
      <c r="C1695" s="5"/>
      <c r="D1695" s="5"/>
      <c r="E1695" s="5"/>
      <c r="F1695" s="5"/>
    </row>
    <row r="1696" spans="1:6" x14ac:dyDescent="0.3">
      <c r="A1696" s="5"/>
      <c r="B1696" s="6"/>
      <c r="C1696" s="5"/>
      <c r="D1696" s="5"/>
      <c r="E1696" s="5"/>
      <c r="F1696" s="5"/>
    </row>
    <row r="1697" spans="1:6" x14ac:dyDescent="0.3">
      <c r="A1697" s="5"/>
      <c r="B1697" s="6"/>
      <c r="C1697" s="5"/>
      <c r="D1697" s="5"/>
      <c r="E1697" s="5"/>
      <c r="F1697" s="5"/>
    </row>
    <row r="1698" spans="1:6" x14ac:dyDescent="0.3">
      <c r="A1698" s="5"/>
      <c r="B1698" s="6"/>
      <c r="C1698" s="5"/>
      <c r="D1698" s="5"/>
      <c r="E1698" s="5"/>
      <c r="F1698" s="5"/>
    </row>
    <row r="1699" spans="1:6" x14ac:dyDescent="0.3">
      <c r="A1699" s="5"/>
      <c r="B1699" s="6"/>
      <c r="C1699" s="5"/>
      <c r="D1699" s="5"/>
      <c r="E1699" s="5"/>
      <c r="F1699" s="5"/>
    </row>
    <row r="1700" spans="1:6" x14ac:dyDescent="0.3">
      <c r="A1700" s="5"/>
      <c r="B1700" s="6"/>
      <c r="C1700" s="5"/>
      <c r="D1700" s="5"/>
      <c r="E1700" s="5"/>
      <c r="F1700" s="5"/>
    </row>
    <row r="1701" spans="1:6" x14ac:dyDescent="0.3">
      <c r="A1701" s="5"/>
      <c r="B1701" s="6"/>
      <c r="C1701" s="5"/>
      <c r="D1701" s="5"/>
      <c r="E1701" s="5"/>
      <c r="F1701" s="5"/>
    </row>
    <row r="1702" spans="1:6" x14ac:dyDescent="0.3">
      <c r="A1702" s="5"/>
      <c r="B1702" s="6"/>
      <c r="C1702" s="5"/>
      <c r="D1702" s="5"/>
      <c r="E1702" s="5"/>
      <c r="F1702" s="5"/>
    </row>
    <row r="1703" spans="1:6" x14ac:dyDescent="0.3">
      <c r="A1703" s="5"/>
      <c r="B1703" s="6"/>
      <c r="C1703" s="5"/>
      <c r="D1703" s="5"/>
      <c r="E1703" s="5"/>
      <c r="F1703" s="5"/>
    </row>
    <row r="1704" spans="1:6" x14ac:dyDescent="0.3">
      <c r="A1704" s="5"/>
      <c r="B1704" s="6"/>
      <c r="C1704" s="5"/>
      <c r="D1704" s="5"/>
      <c r="E1704" s="5"/>
      <c r="F1704" s="5"/>
    </row>
    <row r="1705" spans="1:6" x14ac:dyDescent="0.3">
      <c r="A1705" s="5"/>
      <c r="B1705" s="6"/>
      <c r="C1705" s="5"/>
      <c r="D1705" s="5"/>
      <c r="E1705" s="5"/>
      <c r="F1705" s="5"/>
    </row>
    <row r="1706" spans="1:6" x14ac:dyDescent="0.3">
      <c r="A1706" s="5"/>
      <c r="B1706" s="6"/>
      <c r="C1706" s="5"/>
      <c r="D1706" s="5"/>
      <c r="E1706" s="5"/>
      <c r="F1706" s="5"/>
    </row>
    <row r="1707" spans="1:6" x14ac:dyDescent="0.3">
      <c r="A1707" s="5"/>
      <c r="B1707" s="6"/>
      <c r="C1707" s="5"/>
      <c r="D1707" s="5"/>
      <c r="E1707" s="5"/>
      <c r="F1707" s="5"/>
    </row>
    <row r="1708" spans="1:6" x14ac:dyDescent="0.3">
      <c r="A1708" s="5"/>
      <c r="B1708" s="6"/>
      <c r="C1708" s="5"/>
      <c r="D1708" s="5"/>
      <c r="E1708" s="5"/>
      <c r="F1708" s="5"/>
    </row>
    <row r="1709" spans="1:6" x14ac:dyDescent="0.3">
      <c r="A1709" s="5"/>
      <c r="B1709" s="6"/>
      <c r="C1709" s="5"/>
      <c r="D1709" s="5"/>
      <c r="E1709" s="5"/>
      <c r="F1709" s="5"/>
    </row>
    <row r="1710" spans="1:6" x14ac:dyDescent="0.3">
      <c r="A1710" s="5"/>
      <c r="B1710" s="6"/>
      <c r="C1710" s="5"/>
      <c r="D1710" s="5"/>
      <c r="E1710" s="5"/>
      <c r="F1710" s="5"/>
    </row>
    <row r="1711" spans="1:6" x14ac:dyDescent="0.3">
      <c r="A1711" s="5"/>
      <c r="B1711" s="6"/>
      <c r="C1711" s="5"/>
      <c r="D1711" s="5"/>
      <c r="E1711" s="5"/>
      <c r="F1711" s="5"/>
    </row>
    <row r="1712" spans="1:6" x14ac:dyDescent="0.3">
      <c r="A1712" s="5"/>
      <c r="B1712" s="6"/>
      <c r="C1712" s="5"/>
      <c r="D1712" s="5"/>
      <c r="E1712" s="5"/>
      <c r="F1712" s="5"/>
    </row>
    <row r="1713" spans="1:6" x14ac:dyDescent="0.3">
      <c r="A1713" s="5"/>
      <c r="B1713" s="6"/>
      <c r="C1713" s="5"/>
      <c r="D1713" s="5"/>
      <c r="E1713" s="5"/>
      <c r="F1713" s="5"/>
    </row>
    <row r="1714" spans="1:6" x14ac:dyDescent="0.3">
      <c r="A1714" s="5"/>
      <c r="B1714" s="6"/>
      <c r="C1714" s="5"/>
      <c r="D1714" s="5"/>
      <c r="E1714" s="5"/>
      <c r="F1714" s="5"/>
    </row>
    <row r="1715" spans="1:6" x14ac:dyDescent="0.3">
      <c r="A1715" s="5"/>
      <c r="B1715" s="6"/>
      <c r="C1715" s="5"/>
      <c r="D1715" s="5"/>
      <c r="E1715" s="5"/>
      <c r="F1715" s="5"/>
    </row>
    <row r="1716" spans="1:6" x14ac:dyDescent="0.3">
      <c r="A1716" s="5"/>
      <c r="B1716" s="6"/>
      <c r="C1716" s="5"/>
      <c r="D1716" s="5"/>
      <c r="E1716" s="5"/>
      <c r="F1716" s="5"/>
    </row>
    <row r="1717" spans="1:6" x14ac:dyDescent="0.3">
      <c r="A1717" s="5"/>
      <c r="B1717" s="6"/>
      <c r="C1717" s="5"/>
      <c r="D1717" s="5"/>
      <c r="E1717" s="5"/>
      <c r="F1717" s="5"/>
    </row>
    <row r="1718" spans="1:6" x14ac:dyDescent="0.3">
      <c r="A1718" s="5"/>
      <c r="B1718" s="6"/>
      <c r="C1718" s="5"/>
      <c r="D1718" s="5"/>
      <c r="E1718" s="5"/>
      <c r="F1718" s="5"/>
    </row>
    <row r="1719" spans="1:6" x14ac:dyDescent="0.3">
      <c r="A1719" s="5"/>
      <c r="B1719" s="6"/>
      <c r="C1719" s="5"/>
      <c r="D1719" s="5"/>
      <c r="E1719" s="5"/>
      <c r="F1719" s="5"/>
    </row>
    <row r="1720" spans="1:6" x14ac:dyDescent="0.3">
      <c r="A1720" s="5"/>
      <c r="B1720" s="6"/>
      <c r="C1720" s="5"/>
      <c r="D1720" s="5"/>
      <c r="E1720" s="5"/>
      <c r="F1720" s="5"/>
    </row>
    <row r="1721" spans="1:6" x14ac:dyDescent="0.3">
      <c r="A1721" s="5"/>
      <c r="B1721" s="6"/>
      <c r="C1721" s="5"/>
      <c r="D1721" s="5"/>
      <c r="E1721" s="5"/>
      <c r="F1721" s="5"/>
    </row>
    <row r="1722" spans="1:6" x14ac:dyDescent="0.3">
      <c r="A1722" s="5"/>
      <c r="B1722" s="6"/>
      <c r="C1722" s="5"/>
      <c r="D1722" s="5"/>
      <c r="E1722" s="5"/>
      <c r="F1722" s="5"/>
    </row>
    <row r="1723" spans="1:6" x14ac:dyDescent="0.3">
      <c r="A1723" s="5"/>
      <c r="B1723" s="6"/>
      <c r="C1723" s="5"/>
      <c r="D1723" s="5"/>
      <c r="E1723" s="5"/>
      <c r="F1723" s="5"/>
    </row>
    <row r="1724" spans="1:6" x14ac:dyDescent="0.3">
      <c r="A1724" s="5"/>
      <c r="B1724" s="6"/>
      <c r="C1724" s="5"/>
      <c r="D1724" s="5"/>
      <c r="E1724" s="5"/>
      <c r="F1724" s="5"/>
    </row>
    <row r="1725" spans="1:6" x14ac:dyDescent="0.3">
      <c r="A1725" s="5"/>
      <c r="B1725" s="6"/>
      <c r="C1725" s="5"/>
      <c r="D1725" s="5"/>
      <c r="E1725" s="5"/>
      <c r="F1725" s="5"/>
    </row>
    <row r="1726" spans="1:6" x14ac:dyDescent="0.3">
      <c r="A1726" s="5"/>
      <c r="B1726" s="6"/>
      <c r="C1726" s="5"/>
      <c r="D1726" s="5"/>
      <c r="E1726" s="5"/>
      <c r="F1726" s="5"/>
    </row>
    <row r="1727" spans="1:6" x14ac:dyDescent="0.3">
      <c r="A1727" s="5"/>
      <c r="B1727" s="6"/>
      <c r="C1727" s="5"/>
      <c r="D1727" s="5"/>
      <c r="E1727" s="5"/>
      <c r="F1727" s="5"/>
    </row>
    <row r="1728" spans="1:6" x14ac:dyDescent="0.3">
      <c r="A1728" s="5"/>
      <c r="B1728" s="6"/>
      <c r="C1728" s="5"/>
      <c r="D1728" s="5"/>
      <c r="E1728" s="5"/>
      <c r="F1728" s="5"/>
    </row>
    <row r="1729" spans="1:6" x14ac:dyDescent="0.3">
      <c r="A1729" s="5"/>
      <c r="B1729" s="6"/>
      <c r="C1729" s="5"/>
      <c r="D1729" s="5"/>
      <c r="E1729" s="5"/>
      <c r="F1729" s="5"/>
    </row>
    <row r="1730" spans="1:6" x14ac:dyDescent="0.3">
      <c r="A1730" s="5"/>
      <c r="B1730" s="6"/>
      <c r="C1730" s="5"/>
      <c r="D1730" s="5"/>
      <c r="E1730" s="5"/>
      <c r="F1730" s="5"/>
    </row>
    <row r="1731" spans="1:6" x14ac:dyDescent="0.3">
      <c r="A1731" s="5"/>
      <c r="B1731" s="6"/>
      <c r="C1731" s="5"/>
      <c r="D1731" s="5"/>
      <c r="E1731" s="5"/>
      <c r="F1731" s="5"/>
    </row>
    <row r="1732" spans="1:6" x14ac:dyDescent="0.3">
      <c r="A1732" s="5"/>
      <c r="B1732" s="6"/>
      <c r="C1732" s="5"/>
      <c r="D1732" s="5"/>
      <c r="E1732" s="5"/>
      <c r="F1732" s="5"/>
    </row>
    <row r="1733" spans="1:6" x14ac:dyDescent="0.3">
      <c r="A1733" s="5"/>
      <c r="B1733" s="6"/>
      <c r="C1733" s="5"/>
      <c r="D1733" s="5"/>
      <c r="E1733" s="5"/>
      <c r="F1733" s="5"/>
    </row>
    <row r="1734" spans="1:6" x14ac:dyDescent="0.3">
      <c r="A1734" s="5"/>
      <c r="B1734" s="6"/>
      <c r="C1734" s="5"/>
      <c r="D1734" s="5"/>
      <c r="E1734" s="5"/>
      <c r="F1734" s="5"/>
    </row>
    <row r="1735" spans="1:6" x14ac:dyDescent="0.3">
      <c r="A1735" s="5"/>
      <c r="B1735" s="6"/>
      <c r="C1735" s="5"/>
      <c r="D1735" s="5"/>
      <c r="E1735" s="5"/>
      <c r="F1735" s="5"/>
    </row>
    <row r="1736" spans="1:6" x14ac:dyDescent="0.3">
      <c r="A1736" s="5"/>
      <c r="B1736" s="6"/>
      <c r="C1736" s="5"/>
      <c r="D1736" s="5"/>
      <c r="E1736" s="5"/>
      <c r="F1736" s="5"/>
    </row>
    <row r="1737" spans="1:6" x14ac:dyDescent="0.3">
      <c r="A1737" s="5"/>
      <c r="B1737" s="6"/>
      <c r="C1737" s="5"/>
      <c r="D1737" s="5"/>
      <c r="E1737" s="5"/>
      <c r="F1737" s="5"/>
    </row>
    <row r="1738" spans="1:6" x14ac:dyDescent="0.3">
      <c r="A1738" s="5"/>
      <c r="B1738" s="6"/>
      <c r="C1738" s="5"/>
      <c r="D1738" s="5"/>
      <c r="E1738" s="5"/>
      <c r="F1738" s="5"/>
    </row>
    <row r="1739" spans="1:6" x14ac:dyDescent="0.3">
      <c r="A1739" s="5"/>
      <c r="B1739" s="6"/>
      <c r="C1739" s="5"/>
      <c r="D1739" s="5"/>
      <c r="E1739" s="5"/>
      <c r="F1739" s="5"/>
    </row>
    <row r="1740" spans="1:6" x14ac:dyDescent="0.3">
      <c r="A1740" s="5"/>
      <c r="B1740" s="6"/>
      <c r="C1740" s="5"/>
      <c r="D1740" s="5"/>
      <c r="E1740" s="5"/>
      <c r="F1740" s="5"/>
    </row>
    <row r="1741" spans="1:6" x14ac:dyDescent="0.3">
      <c r="A1741" s="5"/>
      <c r="B1741" s="6"/>
      <c r="C1741" s="5"/>
      <c r="D1741" s="5"/>
      <c r="E1741" s="5"/>
      <c r="F1741" s="5"/>
    </row>
    <row r="1742" spans="1:6" x14ac:dyDescent="0.3">
      <c r="A1742" s="5"/>
      <c r="B1742" s="6"/>
      <c r="C1742" s="5"/>
      <c r="D1742" s="5"/>
      <c r="E1742" s="5"/>
      <c r="F1742" s="5"/>
    </row>
    <row r="1743" spans="1:6" x14ac:dyDescent="0.3">
      <c r="A1743" s="5"/>
      <c r="B1743" s="6"/>
      <c r="C1743" s="5"/>
      <c r="D1743" s="5"/>
      <c r="E1743" s="5"/>
      <c r="F1743" s="5"/>
    </row>
    <row r="1744" spans="1:6" x14ac:dyDescent="0.3">
      <c r="A1744" s="5"/>
      <c r="B1744" s="6"/>
      <c r="C1744" s="5"/>
      <c r="D1744" s="5"/>
      <c r="E1744" s="5"/>
      <c r="F1744" s="5"/>
    </row>
    <row r="1745" spans="1:6" x14ac:dyDescent="0.3">
      <c r="A1745" s="5"/>
      <c r="B1745" s="6"/>
      <c r="C1745" s="5"/>
      <c r="D1745" s="5"/>
      <c r="E1745" s="5"/>
      <c r="F1745" s="5"/>
    </row>
    <row r="1746" spans="1:6" x14ac:dyDescent="0.3">
      <c r="A1746" s="5"/>
      <c r="B1746" s="6"/>
      <c r="C1746" s="5"/>
      <c r="D1746" s="5"/>
      <c r="E1746" s="5"/>
      <c r="F1746" s="5"/>
    </row>
    <row r="1747" spans="1:6" x14ac:dyDescent="0.3">
      <c r="A1747" s="5"/>
      <c r="B1747" s="6"/>
      <c r="C1747" s="5"/>
      <c r="D1747" s="5"/>
      <c r="E1747" s="5"/>
      <c r="F1747" s="5"/>
    </row>
    <row r="1748" spans="1:6" x14ac:dyDescent="0.3">
      <c r="A1748" s="5"/>
      <c r="B1748" s="6"/>
      <c r="C1748" s="5"/>
      <c r="D1748" s="5"/>
      <c r="E1748" s="5"/>
      <c r="F1748" s="5"/>
    </row>
    <row r="1749" spans="1:6" x14ac:dyDescent="0.3">
      <c r="A1749" s="5"/>
      <c r="B1749" s="6"/>
      <c r="C1749" s="5"/>
      <c r="D1749" s="5"/>
      <c r="E1749" s="5"/>
      <c r="F1749" s="5"/>
    </row>
    <row r="1750" spans="1:6" x14ac:dyDescent="0.3">
      <c r="A1750" s="5"/>
      <c r="B1750" s="6"/>
      <c r="C1750" s="5"/>
      <c r="D1750" s="5"/>
      <c r="E1750" s="5"/>
      <c r="F1750" s="5"/>
    </row>
    <row r="1751" spans="1:6" x14ac:dyDescent="0.3">
      <c r="A1751" s="5"/>
      <c r="B1751" s="6"/>
      <c r="C1751" s="5"/>
      <c r="D1751" s="5"/>
      <c r="E1751" s="5"/>
      <c r="F1751" s="5"/>
    </row>
    <row r="1752" spans="1:6" x14ac:dyDescent="0.3">
      <c r="A1752" s="5"/>
      <c r="B1752" s="6"/>
      <c r="C1752" s="5"/>
      <c r="D1752" s="5"/>
      <c r="E1752" s="5"/>
      <c r="F1752" s="5"/>
    </row>
    <row r="1753" spans="1:6" x14ac:dyDescent="0.3">
      <c r="A1753" s="5"/>
      <c r="B1753" s="6"/>
      <c r="C1753" s="5"/>
      <c r="D1753" s="5"/>
      <c r="E1753" s="5"/>
      <c r="F1753" s="5"/>
    </row>
    <row r="1754" spans="1:6" x14ac:dyDescent="0.3">
      <c r="A1754" s="5"/>
      <c r="B1754" s="6"/>
      <c r="C1754" s="5"/>
      <c r="D1754" s="5"/>
      <c r="E1754" s="5"/>
      <c r="F1754" s="5"/>
    </row>
    <row r="1755" spans="1:6" x14ac:dyDescent="0.3">
      <c r="A1755" s="5"/>
      <c r="B1755" s="6"/>
      <c r="C1755" s="5"/>
      <c r="D1755" s="5"/>
      <c r="E1755" s="5"/>
      <c r="F1755" s="5"/>
    </row>
    <row r="1756" spans="1:6" x14ac:dyDescent="0.3">
      <c r="A1756" s="5"/>
      <c r="B1756" s="6"/>
      <c r="C1756" s="5"/>
      <c r="D1756" s="5"/>
      <c r="E1756" s="5"/>
      <c r="F1756" s="5"/>
    </row>
    <row r="1757" spans="1:6" x14ac:dyDescent="0.3">
      <c r="A1757" s="5"/>
      <c r="B1757" s="6"/>
      <c r="C1757" s="5"/>
      <c r="D1757" s="5"/>
      <c r="E1757" s="5"/>
      <c r="F1757" s="5"/>
    </row>
    <row r="1758" spans="1:6" x14ac:dyDescent="0.3">
      <c r="A1758" s="5"/>
      <c r="B1758" s="6"/>
      <c r="C1758" s="5"/>
      <c r="D1758" s="5"/>
      <c r="E1758" s="5"/>
      <c r="F1758" s="5"/>
    </row>
    <row r="1759" spans="1:6" x14ac:dyDescent="0.3">
      <c r="A1759" s="5"/>
      <c r="B1759" s="6"/>
      <c r="C1759" s="5"/>
      <c r="D1759" s="5"/>
      <c r="E1759" s="5"/>
      <c r="F1759" s="5"/>
    </row>
    <row r="1760" spans="1:6" x14ac:dyDescent="0.3">
      <c r="A1760" s="5"/>
      <c r="B1760" s="6"/>
      <c r="C1760" s="5"/>
      <c r="D1760" s="5"/>
      <c r="E1760" s="5"/>
      <c r="F1760" s="5"/>
    </row>
    <row r="1761" spans="1:6" x14ac:dyDescent="0.3">
      <c r="A1761" s="5"/>
      <c r="B1761" s="6"/>
      <c r="C1761" s="5"/>
      <c r="D1761" s="5"/>
      <c r="E1761" s="5"/>
      <c r="F1761" s="5"/>
    </row>
    <row r="1762" spans="1:6" x14ac:dyDescent="0.3">
      <c r="A1762" s="5"/>
      <c r="B1762" s="6"/>
      <c r="C1762" s="5"/>
      <c r="D1762" s="5"/>
      <c r="E1762" s="5"/>
      <c r="F1762" s="5"/>
    </row>
    <row r="1763" spans="1:6" x14ac:dyDescent="0.3">
      <c r="A1763" s="5"/>
      <c r="B1763" s="6"/>
      <c r="C1763" s="5"/>
      <c r="D1763" s="5"/>
      <c r="E1763" s="5"/>
      <c r="F1763" s="5"/>
    </row>
    <row r="1764" spans="1:6" x14ac:dyDescent="0.3">
      <c r="A1764" s="5"/>
      <c r="B1764" s="6"/>
      <c r="C1764" s="5"/>
      <c r="D1764" s="5"/>
      <c r="E1764" s="5"/>
      <c r="F1764" s="5"/>
    </row>
    <row r="1765" spans="1:6" x14ac:dyDescent="0.3">
      <c r="A1765" s="5"/>
      <c r="B1765" s="6"/>
      <c r="C1765" s="5"/>
      <c r="D1765" s="5"/>
      <c r="E1765" s="5"/>
      <c r="F1765" s="5"/>
    </row>
    <row r="1766" spans="1:6" x14ac:dyDescent="0.3">
      <c r="A1766" s="5"/>
      <c r="B1766" s="6"/>
      <c r="C1766" s="5"/>
      <c r="D1766" s="5"/>
      <c r="E1766" s="5"/>
      <c r="F1766" s="5"/>
    </row>
    <row r="1767" spans="1:6" x14ac:dyDescent="0.3">
      <c r="A1767" s="5"/>
      <c r="B1767" s="6"/>
      <c r="C1767" s="5"/>
      <c r="D1767" s="5"/>
      <c r="E1767" s="5"/>
      <c r="F1767" s="5"/>
    </row>
    <row r="1768" spans="1:6" x14ac:dyDescent="0.3">
      <c r="A1768" s="5"/>
      <c r="B1768" s="6"/>
      <c r="C1768" s="5"/>
      <c r="D1768" s="5"/>
      <c r="E1768" s="5"/>
      <c r="F1768" s="5"/>
    </row>
    <row r="1769" spans="1:6" x14ac:dyDescent="0.3">
      <c r="A1769" s="5"/>
      <c r="B1769" s="6"/>
      <c r="C1769" s="5"/>
      <c r="D1769" s="5"/>
      <c r="E1769" s="5"/>
      <c r="F1769" s="5"/>
    </row>
    <row r="1770" spans="1:6" x14ac:dyDescent="0.3">
      <c r="A1770" s="5"/>
      <c r="B1770" s="6"/>
      <c r="C1770" s="5"/>
      <c r="D1770" s="5"/>
      <c r="E1770" s="5"/>
      <c r="F1770" s="5"/>
    </row>
    <row r="1771" spans="1:6" x14ac:dyDescent="0.3">
      <c r="A1771" s="5"/>
      <c r="B1771" s="6"/>
      <c r="C1771" s="5"/>
      <c r="D1771" s="5"/>
      <c r="E1771" s="5"/>
      <c r="F1771" s="5"/>
    </row>
    <row r="1772" spans="1:6" x14ac:dyDescent="0.3">
      <c r="A1772" s="5"/>
      <c r="B1772" s="6"/>
      <c r="C1772" s="5"/>
      <c r="D1772" s="5"/>
      <c r="E1772" s="5"/>
      <c r="F1772" s="5"/>
    </row>
    <row r="1773" spans="1:6" x14ac:dyDescent="0.3">
      <c r="A1773" s="5"/>
      <c r="B1773" s="6"/>
      <c r="C1773" s="5"/>
      <c r="D1773" s="5"/>
      <c r="E1773" s="5"/>
      <c r="F1773" s="5"/>
    </row>
    <row r="1774" spans="1:6" x14ac:dyDescent="0.3">
      <c r="A1774" s="5"/>
      <c r="B1774" s="6"/>
      <c r="C1774" s="5"/>
      <c r="D1774" s="5"/>
      <c r="E1774" s="5"/>
      <c r="F1774" s="5"/>
    </row>
    <row r="1775" spans="1:6" x14ac:dyDescent="0.3">
      <c r="A1775" s="5"/>
      <c r="B1775" s="6"/>
      <c r="C1775" s="5"/>
      <c r="D1775" s="5"/>
      <c r="E1775" s="5"/>
      <c r="F1775" s="5"/>
    </row>
    <row r="1776" spans="1:6" x14ac:dyDescent="0.3">
      <c r="A1776" s="5"/>
      <c r="B1776" s="6"/>
      <c r="C1776" s="5"/>
      <c r="D1776" s="5"/>
      <c r="E1776" s="5"/>
      <c r="F1776" s="5"/>
    </row>
    <row r="1777" spans="1:6" x14ac:dyDescent="0.3">
      <c r="A1777" s="5"/>
      <c r="B1777" s="6"/>
      <c r="C1777" s="5"/>
      <c r="D1777" s="5"/>
      <c r="E1777" s="5"/>
      <c r="F1777" s="5"/>
    </row>
    <row r="1778" spans="1:6" x14ac:dyDescent="0.3">
      <c r="A1778" s="5"/>
      <c r="B1778" s="6"/>
      <c r="C1778" s="5"/>
      <c r="D1778" s="5"/>
      <c r="E1778" s="5"/>
      <c r="F1778" s="5"/>
    </row>
    <row r="1779" spans="1:6" x14ac:dyDescent="0.3">
      <c r="A1779" s="5"/>
      <c r="B1779" s="6"/>
      <c r="C1779" s="5"/>
      <c r="D1779" s="5"/>
      <c r="E1779" s="5"/>
      <c r="F1779" s="5"/>
    </row>
    <row r="1780" spans="1:6" x14ac:dyDescent="0.3">
      <c r="A1780" s="5"/>
      <c r="B1780" s="6"/>
      <c r="C1780" s="5"/>
      <c r="D1780" s="5"/>
      <c r="E1780" s="5"/>
      <c r="F1780" s="5"/>
    </row>
    <row r="1781" spans="1:6" x14ac:dyDescent="0.3">
      <c r="A1781" s="5"/>
      <c r="B1781" s="6"/>
      <c r="C1781" s="5"/>
      <c r="D1781" s="5"/>
      <c r="E1781" s="5"/>
      <c r="F1781" s="5"/>
    </row>
    <row r="1782" spans="1:6" x14ac:dyDescent="0.3">
      <c r="A1782" s="5"/>
      <c r="B1782" s="6"/>
      <c r="C1782" s="5"/>
      <c r="D1782" s="5"/>
      <c r="E1782" s="5"/>
      <c r="F1782" s="5"/>
    </row>
    <row r="1783" spans="1:6" x14ac:dyDescent="0.3">
      <c r="A1783" s="5"/>
      <c r="B1783" s="6"/>
      <c r="C1783" s="5"/>
      <c r="D1783" s="5"/>
      <c r="E1783" s="5"/>
      <c r="F1783" s="5"/>
    </row>
    <row r="1784" spans="1:6" x14ac:dyDescent="0.3">
      <c r="A1784" s="5"/>
      <c r="B1784" s="6"/>
      <c r="C1784" s="5"/>
      <c r="D1784" s="5"/>
      <c r="E1784" s="5"/>
      <c r="F1784" s="5"/>
    </row>
    <row r="1785" spans="1:6" x14ac:dyDescent="0.3">
      <c r="A1785" s="5"/>
      <c r="B1785" s="6"/>
      <c r="C1785" s="5"/>
      <c r="D1785" s="5"/>
      <c r="E1785" s="5"/>
      <c r="F1785" s="5"/>
    </row>
    <row r="1786" spans="1:6" x14ac:dyDescent="0.3">
      <c r="A1786" s="5"/>
      <c r="B1786" s="6"/>
      <c r="C1786" s="5"/>
      <c r="D1786" s="5"/>
      <c r="E1786" s="5"/>
      <c r="F1786" s="5"/>
    </row>
    <row r="1787" spans="1:6" x14ac:dyDescent="0.3">
      <c r="A1787" s="5"/>
      <c r="B1787" s="6"/>
      <c r="C1787" s="5"/>
      <c r="D1787" s="5"/>
      <c r="E1787" s="5"/>
      <c r="F1787" s="5"/>
    </row>
    <row r="1788" spans="1:6" x14ac:dyDescent="0.3">
      <c r="A1788" s="5"/>
      <c r="B1788" s="6"/>
      <c r="C1788" s="5"/>
      <c r="D1788" s="5"/>
      <c r="E1788" s="5"/>
      <c r="F1788" s="5"/>
    </row>
    <row r="1789" spans="1:6" x14ac:dyDescent="0.3">
      <c r="A1789" s="5"/>
      <c r="B1789" s="6"/>
      <c r="C1789" s="5"/>
      <c r="D1789" s="5"/>
      <c r="E1789" s="5"/>
      <c r="F1789" s="5"/>
    </row>
    <row r="1790" spans="1:6" x14ac:dyDescent="0.3">
      <c r="A1790" s="5"/>
      <c r="B1790" s="6"/>
      <c r="C1790" s="5"/>
      <c r="D1790" s="5"/>
      <c r="E1790" s="5"/>
      <c r="F1790" s="5"/>
    </row>
    <row r="1791" spans="1:6" x14ac:dyDescent="0.3">
      <c r="A1791" s="5"/>
      <c r="B1791" s="6"/>
      <c r="C1791" s="5"/>
      <c r="D1791" s="5"/>
      <c r="E1791" s="5"/>
      <c r="F1791" s="5"/>
    </row>
    <row r="1792" spans="1:6" x14ac:dyDescent="0.3">
      <c r="A1792" s="5"/>
      <c r="B1792" s="6"/>
      <c r="C1792" s="5"/>
      <c r="D1792" s="5"/>
      <c r="E1792" s="5"/>
      <c r="F1792" s="5"/>
    </row>
    <row r="1793" spans="1:6" x14ac:dyDescent="0.3">
      <c r="A1793" s="5"/>
      <c r="B1793" s="6"/>
      <c r="C1793" s="5"/>
      <c r="D1793" s="5"/>
      <c r="E1793" s="5"/>
      <c r="F1793" s="5"/>
    </row>
    <row r="1794" spans="1:6" x14ac:dyDescent="0.3">
      <c r="A1794" s="5"/>
      <c r="B1794" s="6"/>
      <c r="C1794" s="5"/>
      <c r="D1794" s="5"/>
      <c r="E1794" s="5"/>
      <c r="F1794" s="5"/>
    </row>
    <row r="1795" spans="1:6" x14ac:dyDescent="0.3">
      <c r="A1795" s="5"/>
      <c r="B1795" s="6"/>
      <c r="C1795" s="5"/>
      <c r="D1795" s="5"/>
      <c r="E1795" s="5"/>
      <c r="F1795" s="5"/>
    </row>
    <row r="1796" spans="1:6" x14ac:dyDescent="0.3">
      <c r="A1796" s="5"/>
      <c r="B1796" s="6"/>
      <c r="C1796" s="5"/>
      <c r="D1796" s="5"/>
      <c r="E1796" s="5"/>
      <c r="F1796" s="5"/>
    </row>
    <row r="1797" spans="1:6" x14ac:dyDescent="0.3">
      <c r="A1797" s="5"/>
      <c r="B1797" s="6"/>
      <c r="C1797" s="5"/>
      <c r="D1797" s="5"/>
      <c r="E1797" s="5"/>
      <c r="F1797" s="5"/>
    </row>
    <row r="1798" spans="1:6" x14ac:dyDescent="0.3">
      <c r="A1798" s="5"/>
      <c r="B1798" s="6"/>
      <c r="C1798" s="5"/>
      <c r="D1798" s="5"/>
      <c r="E1798" s="5"/>
      <c r="F1798" s="5"/>
    </row>
    <row r="1799" spans="1:6" x14ac:dyDescent="0.3">
      <c r="A1799" s="5"/>
      <c r="B1799" s="6"/>
      <c r="C1799" s="5"/>
      <c r="D1799" s="5"/>
      <c r="E1799" s="5"/>
      <c r="F1799" s="5"/>
    </row>
    <row r="1800" spans="1:6" x14ac:dyDescent="0.3">
      <c r="A1800" s="5"/>
      <c r="B1800" s="6"/>
      <c r="C1800" s="5"/>
      <c r="D1800" s="5"/>
      <c r="E1800" s="5"/>
      <c r="F1800" s="5"/>
    </row>
    <row r="1801" spans="1:6" x14ac:dyDescent="0.3">
      <c r="A1801" s="5"/>
      <c r="B1801" s="6"/>
      <c r="C1801" s="5"/>
      <c r="D1801" s="5"/>
      <c r="E1801" s="5"/>
      <c r="F1801" s="5"/>
    </row>
    <row r="1802" spans="1:6" x14ac:dyDescent="0.3">
      <c r="A1802" s="5"/>
      <c r="B1802" s="6"/>
      <c r="C1802" s="5"/>
      <c r="D1802" s="5"/>
      <c r="E1802" s="5"/>
      <c r="F1802" s="5"/>
    </row>
    <row r="1803" spans="1:6" x14ac:dyDescent="0.3">
      <c r="A1803" s="5"/>
      <c r="B1803" s="6"/>
      <c r="C1803" s="5"/>
      <c r="D1803" s="5"/>
      <c r="E1803" s="5"/>
      <c r="F1803" s="5"/>
    </row>
    <row r="1804" spans="1:6" x14ac:dyDescent="0.3">
      <c r="A1804" s="5"/>
      <c r="B1804" s="6"/>
      <c r="C1804" s="5"/>
      <c r="D1804" s="5"/>
      <c r="E1804" s="5"/>
      <c r="F1804" s="5"/>
    </row>
    <row r="1805" spans="1:6" x14ac:dyDescent="0.3">
      <c r="A1805" s="5"/>
      <c r="B1805" s="6"/>
      <c r="C1805" s="5"/>
      <c r="D1805" s="5"/>
      <c r="E1805" s="5"/>
      <c r="F1805" s="5"/>
    </row>
    <row r="1806" spans="1:6" x14ac:dyDescent="0.3">
      <c r="A1806" s="5"/>
      <c r="B1806" s="6"/>
      <c r="C1806" s="5"/>
      <c r="D1806" s="5"/>
      <c r="E1806" s="5"/>
      <c r="F1806" s="5"/>
    </row>
    <row r="1807" spans="1:6" x14ac:dyDescent="0.3">
      <c r="A1807" s="5"/>
      <c r="B1807" s="6"/>
      <c r="C1807" s="5"/>
      <c r="D1807" s="5"/>
      <c r="E1807" s="5"/>
      <c r="F1807" s="5"/>
    </row>
    <row r="1808" spans="1:6" x14ac:dyDescent="0.3">
      <c r="A1808" s="5"/>
      <c r="B1808" s="6"/>
      <c r="C1808" s="5"/>
      <c r="D1808" s="5"/>
      <c r="E1808" s="5"/>
      <c r="F1808" s="5"/>
    </row>
    <row r="1809" spans="1:6" x14ac:dyDescent="0.3">
      <c r="A1809" s="5"/>
      <c r="B1809" s="6"/>
      <c r="C1809" s="5"/>
      <c r="D1809" s="5"/>
      <c r="E1809" s="5"/>
      <c r="F1809" s="5"/>
    </row>
    <row r="1810" spans="1:6" x14ac:dyDescent="0.3">
      <c r="A1810" s="5"/>
      <c r="B1810" s="6"/>
      <c r="C1810" s="5"/>
      <c r="D1810" s="5"/>
      <c r="E1810" s="5"/>
      <c r="F1810" s="5"/>
    </row>
    <row r="1811" spans="1:6" x14ac:dyDescent="0.3">
      <c r="A1811" s="5"/>
      <c r="B1811" s="6"/>
      <c r="C1811" s="5"/>
      <c r="D1811" s="5"/>
      <c r="E1811" s="5"/>
      <c r="F1811" s="5"/>
    </row>
    <row r="1812" spans="1:6" x14ac:dyDescent="0.3">
      <c r="A1812" s="5"/>
      <c r="B1812" s="6"/>
      <c r="C1812" s="5"/>
      <c r="D1812" s="5"/>
      <c r="E1812" s="5"/>
      <c r="F1812" s="5"/>
    </row>
    <row r="1813" spans="1:6" x14ac:dyDescent="0.3">
      <c r="A1813" s="5"/>
      <c r="B1813" s="6"/>
      <c r="C1813" s="5"/>
      <c r="D1813" s="5"/>
      <c r="E1813" s="5"/>
      <c r="F1813" s="5"/>
    </row>
    <row r="1814" spans="1:6" x14ac:dyDescent="0.3">
      <c r="A1814" s="5"/>
      <c r="B1814" s="6"/>
      <c r="C1814" s="5"/>
      <c r="D1814" s="5"/>
      <c r="E1814" s="5"/>
      <c r="F1814" s="5"/>
    </row>
    <row r="1815" spans="1:6" x14ac:dyDescent="0.3">
      <c r="A1815" s="5"/>
      <c r="B1815" s="6"/>
      <c r="C1815" s="5"/>
      <c r="D1815" s="5"/>
      <c r="E1815" s="5"/>
      <c r="F1815" s="5"/>
    </row>
    <row r="1816" spans="1:6" x14ac:dyDescent="0.3">
      <c r="A1816" s="5"/>
      <c r="B1816" s="6"/>
      <c r="C1816" s="5"/>
      <c r="D1816" s="5"/>
      <c r="E1816" s="5"/>
      <c r="F1816" s="5"/>
    </row>
    <row r="1817" spans="1:6" x14ac:dyDescent="0.3">
      <c r="A1817" s="5"/>
      <c r="B1817" s="6"/>
      <c r="C1817" s="5"/>
      <c r="D1817" s="5"/>
      <c r="E1817" s="5"/>
      <c r="F1817" s="5"/>
    </row>
    <row r="1818" spans="1:6" x14ac:dyDescent="0.3">
      <c r="A1818" s="5"/>
      <c r="B1818" s="6"/>
      <c r="C1818" s="5"/>
      <c r="D1818" s="5"/>
      <c r="E1818" s="5"/>
      <c r="F1818" s="5"/>
    </row>
    <row r="1819" spans="1:6" x14ac:dyDescent="0.3">
      <c r="A1819" s="5"/>
      <c r="B1819" s="6"/>
      <c r="C1819" s="5"/>
      <c r="D1819" s="5"/>
      <c r="E1819" s="5"/>
      <c r="F1819" s="5"/>
    </row>
    <row r="1820" spans="1:6" x14ac:dyDescent="0.3">
      <c r="A1820" s="5"/>
      <c r="B1820" s="6"/>
      <c r="C1820" s="5"/>
      <c r="D1820" s="5"/>
      <c r="E1820" s="5"/>
      <c r="F1820" s="5"/>
    </row>
    <row r="1821" spans="1:6" x14ac:dyDescent="0.3">
      <c r="A1821" s="5"/>
      <c r="B1821" s="6"/>
      <c r="C1821" s="5"/>
      <c r="D1821" s="5"/>
      <c r="E1821" s="5"/>
      <c r="F1821" s="5"/>
    </row>
    <row r="1822" spans="1:6" x14ac:dyDescent="0.3">
      <c r="A1822" s="5"/>
      <c r="B1822" s="6"/>
      <c r="C1822" s="5"/>
      <c r="D1822" s="5"/>
      <c r="E1822" s="5"/>
      <c r="F1822" s="5"/>
    </row>
    <row r="1823" spans="1:6" x14ac:dyDescent="0.3">
      <c r="A1823" s="5"/>
      <c r="B1823" s="6"/>
      <c r="C1823" s="5"/>
      <c r="D1823" s="5"/>
      <c r="E1823" s="5"/>
      <c r="F1823" s="5"/>
    </row>
    <row r="1824" spans="1:6" x14ac:dyDescent="0.3">
      <c r="A1824" s="5"/>
      <c r="B1824" s="6"/>
      <c r="C1824" s="5"/>
      <c r="D1824" s="5"/>
      <c r="E1824" s="5"/>
      <c r="F1824" s="5"/>
    </row>
    <row r="1825" spans="1:6" x14ac:dyDescent="0.3">
      <c r="A1825" s="5"/>
      <c r="B1825" s="6"/>
      <c r="C1825" s="5"/>
      <c r="D1825" s="5"/>
      <c r="E1825" s="5"/>
      <c r="F1825" s="5"/>
    </row>
    <row r="1826" spans="1:6" x14ac:dyDescent="0.3">
      <c r="A1826" s="5"/>
      <c r="B1826" s="6"/>
      <c r="C1826" s="5"/>
      <c r="D1826" s="5"/>
      <c r="E1826" s="5"/>
      <c r="F1826" s="5"/>
    </row>
    <row r="1827" spans="1:6" x14ac:dyDescent="0.3">
      <c r="A1827" s="5"/>
      <c r="B1827" s="6"/>
      <c r="C1827" s="5"/>
      <c r="D1827" s="5"/>
      <c r="E1827" s="5"/>
      <c r="F1827" s="5"/>
    </row>
    <row r="1828" spans="1:6" x14ac:dyDescent="0.3">
      <c r="A1828" s="5"/>
      <c r="B1828" s="6"/>
      <c r="C1828" s="5"/>
      <c r="D1828" s="5"/>
      <c r="E1828" s="5"/>
      <c r="F1828" s="5"/>
    </row>
    <row r="1829" spans="1:6" x14ac:dyDescent="0.3">
      <c r="A1829" s="5"/>
      <c r="B1829" s="6"/>
      <c r="C1829" s="5"/>
      <c r="D1829" s="5"/>
      <c r="E1829" s="5"/>
      <c r="F1829" s="5"/>
    </row>
    <row r="1830" spans="1:6" x14ac:dyDescent="0.3">
      <c r="A1830" s="5"/>
      <c r="B1830" s="6"/>
      <c r="C1830" s="5"/>
      <c r="D1830" s="5"/>
      <c r="E1830" s="5"/>
      <c r="F1830" s="5"/>
    </row>
    <row r="1831" spans="1:6" x14ac:dyDescent="0.3">
      <c r="A1831" s="5"/>
      <c r="B1831" s="6"/>
      <c r="C1831" s="5"/>
      <c r="D1831" s="5"/>
      <c r="E1831" s="5"/>
      <c r="F1831" s="5"/>
    </row>
    <row r="1832" spans="1:6" x14ac:dyDescent="0.3">
      <c r="A1832" s="5"/>
      <c r="B1832" s="6"/>
      <c r="C1832" s="5"/>
      <c r="D1832" s="5"/>
      <c r="E1832" s="5"/>
      <c r="F1832" s="5"/>
    </row>
    <row r="1833" spans="1:6" x14ac:dyDescent="0.3">
      <c r="A1833" s="5"/>
      <c r="B1833" s="6"/>
      <c r="C1833" s="5"/>
      <c r="D1833" s="5"/>
      <c r="E1833" s="5"/>
      <c r="F1833" s="5"/>
    </row>
    <row r="1834" spans="1:6" x14ac:dyDescent="0.3">
      <c r="A1834" s="5"/>
      <c r="B1834" s="6"/>
      <c r="C1834" s="5"/>
      <c r="D1834" s="5"/>
      <c r="E1834" s="5"/>
      <c r="F1834" s="5"/>
    </row>
    <row r="1835" spans="1:6" x14ac:dyDescent="0.3">
      <c r="A1835" s="5"/>
      <c r="B1835" s="6"/>
      <c r="C1835" s="5"/>
      <c r="D1835" s="5"/>
      <c r="E1835" s="5"/>
      <c r="F1835" s="5"/>
    </row>
    <row r="1836" spans="1:6" x14ac:dyDescent="0.3">
      <c r="A1836" s="5"/>
      <c r="B1836" s="6"/>
      <c r="C1836" s="5"/>
      <c r="D1836" s="5"/>
      <c r="E1836" s="5"/>
      <c r="F1836" s="5"/>
    </row>
    <row r="1837" spans="1:6" x14ac:dyDescent="0.3">
      <c r="A1837" s="5"/>
      <c r="B1837" s="6"/>
      <c r="C1837" s="5"/>
      <c r="D1837" s="5"/>
      <c r="E1837" s="5"/>
      <c r="F1837" s="5"/>
    </row>
    <row r="1838" spans="1:6" x14ac:dyDescent="0.3">
      <c r="A1838" s="5"/>
      <c r="B1838" s="6"/>
      <c r="C1838" s="5"/>
      <c r="D1838" s="5"/>
      <c r="E1838" s="5"/>
      <c r="F1838" s="5"/>
    </row>
    <row r="1839" spans="1:6" x14ac:dyDescent="0.3">
      <c r="A1839" s="5"/>
      <c r="B1839" s="6"/>
      <c r="C1839" s="5"/>
      <c r="D1839" s="5"/>
      <c r="E1839" s="5"/>
      <c r="F1839" s="5"/>
    </row>
    <row r="1840" spans="1:6" x14ac:dyDescent="0.3">
      <c r="A1840" s="5"/>
      <c r="B1840" s="6"/>
      <c r="C1840" s="5"/>
      <c r="D1840" s="5"/>
      <c r="E1840" s="5"/>
      <c r="F1840" s="5"/>
    </row>
    <row r="1841" spans="1:6" x14ac:dyDescent="0.3">
      <c r="A1841" s="5"/>
      <c r="B1841" s="6"/>
      <c r="C1841" s="5"/>
      <c r="D1841" s="5"/>
      <c r="E1841" s="5"/>
      <c r="F1841" s="5"/>
    </row>
    <row r="1842" spans="1:6" x14ac:dyDescent="0.3">
      <c r="A1842" s="5"/>
      <c r="B1842" s="6"/>
      <c r="C1842" s="5"/>
      <c r="D1842" s="5"/>
      <c r="E1842" s="5"/>
      <c r="F1842" s="5"/>
    </row>
    <row r="1843" spans="1:6" x14ac:dyDescent="0.3">
      <c r="A1843" s="5"/>
      <c r="B1843" s="6"/>
      <c r="C1843" s="5"/>
      <c r="D1843" s="5"/>
      <c r="E1843" s="5"/>
      <c r="F1843" s="5"/>
    </row>
    <row r="1844" spans="1:6" x14ac:dyDescent="0.3">
      <c r="A1844" s="5"/>
      <c r="B1844" s="6"/>
      <c r="C1844" s="5"/>
      <c r="D1844" s="5"/>
      <c r="E1844" s="5"/>
      <c r="F1844" s="5"/>
    </row>
    <row r="1845" spans="1:6" x14ac:dyDescent="0.3">
      <c r="A1845" s="5"/>
      <c r="B1845" s="6"/>
      <c r="C1845" s="5"/>
      <c r="D1845" s="5"/>
      <c r="E1845" s="5"/>
      <c r="F1845" s="5"/>
    </row>
    <row r="1846" spans="1:6" x14ac:dyDescent="0.3">
      <c r="A1846" s="5"/>
      <c r="B1846" s="6"/>
      <c r="C1846" s="5"/>
      <c r="D1846" s="5"/>
      <c r="E1846" s="5"/>
      <c r="F1846" s="5"/>
    </row>
    <row r="1847" spans="1:6" x14ac:dyDescent="0.3">
      <c r="A1847" s="5"/>
      <c r="B1847" s="6"/>
      <c r="C1847" s="5"/>
      <c r="D1847" s="5"/>
      <c r="E1847" s="5"/>
      <c r="F1847" s="5"/>
    </row>
    <row r="1848" spans="1:6" x14ac:dyDescent="0.3">
      <c r="A1848" s="5"/>
      <c r="B1848" s="6"/>
      <c r="C1848" s="5"/>
      <c r="D1848" s="5"/>
      <c r="E1848" s="5"/>
      <c r="F1848" s="5"/>
    </row>
    <row r="1849" spans="1:6" x14ac:dyDescent="0.3">
      <c r="A1849" s="5"/>
      <c r="B1849" s="6"/>
      <c r="C1849" s="5"/>
      <c r="D1849" s="5"/>
      <c r="E1849" s="5"/>
      <c r="F1849" s="5"/>
    </row>
    <row r="1850" spans="1:6" x14ac:dyDescent="0.3">
      <c r="A1850" s="5"/>
      <c r="B1850" s="6"/>
      <c r="C1850" s="5"/>
      <c r="D1850" s="5"/>
      <c r="E1850" s="5"/>
      <c r="F1850" s="5"/>
    </row>
    <row r="1851" spans="1:6" x14ac:dyDescent="0.3">
      <c r="A1851" s="5"/>
      <c r="B1851" s="6"/>
      <c r="C1851" s="5"/>
      <c r="D1851" s="5"/>
      <c r="E1851" s="5"/>
      <c r="F1851" s="5"/>
    </row>
    <row r="1852" spans="1:6" x14ac:dyDescent="0.3">
      <c r="A1852" s="3"/>
      <c r="B1852" s="3"/>
      <c r="C1852" s="3"/>
      <c r="D1852" s="3"/>
      <c r="E1852" s="3"/>
      <c r="F1852" s="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3" sqref="D3"/>
    </sheetView>
  </sheetViews>
  <sheetFormatPr defaultRowHeight="14" x14ac:dyDescent="0.3"/>
  <cols>
    <col min="1" max="1" width="12.33203125" bestFit="1" customWidth="1"/>
    <col min="4" max="4" width="26.75" customWidth="1"/>
  </cols>
  <sheetData>
    <row r="1" spans="1:4" x14ac:dyDescent="0.3">
      <c r="A1" t="s">
        <v>761</v>
      </c>
      <c r="B1" t="s">
        <v>762</v>
      </c>
    </row>
    <row r="2" spans="1:4" x14ac:dyDescent="0.3">
      <c r="A2" t="s">
        <v>746</v>
      </c>
      <c r="B2">
        <v>1</v>
      </c>
      <c r="C2">
        <v>1</v>
      </c>
      <c r="D2" t="s">
        <v>763</v>
      </c>
    </row>
    <row r="3" spans="1:4" x14ac:dyDescent="0.3">
      <c r="A3" t="s">
        <v>747</v>
      </c>
      <c r="B3">
        <v>1</v>
      </c>
      <c r="C3">
        <v>1</v>
      </c>
    </row>
    <row r="4" spans="1:4" x14ac:dyDescent="0.3">
      <c r="A4" t="s">
        <v>748</v>
      </c>
      <c r="B4">
        <v>1</v>
      </c>
      <c r="C4">
        <v>1</v>
      </c>
    </row>
    <row r="5" spans="1:4" x14ac:dyDescent="0.3">
      <c r="A5" t="s">
        <v>749</v>
      </c>
      <c r="B5">
        <v>1</v>
      </c>
      <c r="C5">
        <v>1</v>
      </c>
    </row>
    <row r="6" spans="1:4" x14ac:dyDescent="0.3">
      <c r="A6" t="s">
        <v>750</v>
      </c>
      <c r="B6">
        <v>1</v>
      </c>
      <c r="C6">
        <v>1</v>
      </c>
    </row>
    <row r="7" spans="1:4" x14ac:dyDescent="0.3">
      <c r="A7" t="s">
        <v>751</v>
      </c>
      <c r="B7">
        <v>1</v>
      </c>
      <c r="C7">
        <v>1</v>
      </c>
    </row>
    <row r="8" spans="1:4" x14ac:dyDescent="0.3">
      <c r="A8" t="s">
        <v>752</v>
      </c>
      <c r="B8">
        <v>1</v>
      </c>
      <c r="C8">
        <v>1</v>
      </c>
    </row>
    <row r="9" spans="1:4" x14ac:dyDescent="0.3">
      <c r="A9" t="s">
        <v>753</v>
      </c>
      <c r="B9">
        <v>1</v>
      </c>
      <c r="C9">
        <v>1</v>
      </c>
    </row>
    <row r="10" spans="1:4" x14ac:dyDescent="0.3">
      <c r="A10" t="s">
        <v>754</v>
      </c>
      <c r="B10">
        <v>0</v>
      </c>
    </row>
    <row r="11" spans="1:4" x14ac:dyDescent="0.3">
      <c r="A11" t="s">
        <v>755</v>
      </c>
      <c r="B11">
        <v>0</v>
      </c>
    </row>
    <row r="12" spans="1:4" x14ac:dyDescent="0.3">
      <c r="A12" t="s">
        <v>756</v>
      </c>
      <c r="B12">
        <v>0</v>
      </c>
    </row>
    <row r="13" spans="1:4" x14ac:dyDescent="0.3">
      <c r="A13" t="s">
        <v>757</v>
      </c>
      <c r="B13">
        <v>0</v>
      </c>
    </row>
    <row r="14" spans="1:4" x14ac:dyDescent="0.3">
      <c r="A14" t="s">
        <v>758</v>
      </c>
      <c r="B14">
        <v>0</v>
      </c>
    </row>
    <row r="15" spans="1:4" x14ac:dyDescent="0.3">
      <c r="A15" t="s">
        <v>759</v>
      </c>
      <c r="B15">
        <v>0</v>
      </c>
    </row>
    <row r="16" spans="1:4" x14ac:dyDescent="0.3">
      <c r="A16" t="s">
        <v>760</v>
      </c>
      <c r="B16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0"/>
  <sheetViews>
    <sheetView workbookViewId="0">
      <selection activeCell="H2" sqref="H2"/>
    </sheetView>
  </sheetViews>
  <sheetFormatPr defaultRowHeight="14" x14ac:dyDescent="0.3"/>
  <cols>
    <col min="1" max="1" width="10.1640625" style="7" bestFit="1" customWidth="1"/>
    <col min="2" max="5" width="8.83203125" bestFit="1" customWidth="1"/>
  </cols>
  <sheetData>
    <row r="1" spans="1:8" x14ac:dyDescent="0.3">
      <c r="A1" s="7" t="s">
        <v>764</v>
      </c>
      <c r="B1" t="s">
        <v>765</v>
      </c>
      <c r="C1" t="s">
        <v>766</v>
      </c>
      <c r="D1" t="s">
        <v>767</v>
      </c>
      <c r="E1" t="s">
        <v>768</v>
      </c>
    </row>
    <row r="2" spans="1:8" x14ac:dyDescent="0.3">
      <c r="A2" s="8">
        <v>42009</v>
      </c>
      <c r="B2" s="9">
        <v>11587.279</v>
      </c>
      <c r="C2" s="9">
        <v>11150.978999999999</v>
      </c>
      <c r="D2" s="9">
        <v>11150.978999999999</v>
      </c>
      <c r="E2" s="9">
        <v>11520.59</v>
      </c>
      <c r="F2">
        <f>MAX(B2)</f>
        <v>11587.279</v>
      </c>
      <c r="G2">
        <f>MIN(C2)</f>
        <v>11150.978999999999</v>
      </c>
      <c r="H2">
        <f>100*(F2-E2)/(F2-G2)</f>
        <v>15.285124914049998</v>
      </c>
    </row>
    <row r="3" spans="1:8" x14ac:dyDescent="0.3">
      <c r="A3" s="8">
        <v>42010</v>
      </c>
      <c r="B3" s="9">
        <v>11749.138000000001</v>
      </c>
      <c r="C3" s="9">
        <v>11374.504999999999</v>
      </c>
      <c r="D3" s="9">
        <v>11424.922</v>
      </c>
      <c r="E3" s="9">
        <v>11667.967000000001</v>
      </c>
      <c r="F3">
        <f>MAX($B$2:B3)</f>
        <v>11749.138000000001</v>
      </c>
      <c r="G3">
        <f>MIN($C$2:C3)</f>
        <v>11150.978999999999</v>
      </c>
      <c r="H3">
        <f t="shared" ref="H3:H66" si="0">2*100*(F3-E3)/(F3-G3)</f>
        <v>27.140275411721657</v>
      </c>
    </row>
    <row r="4" spans="1:8" x14ac:dyDescent="0.3">
      <c r="A4" s="8">
        <v>42011</v>
      </c>
      <c r="B4" s="9">
        <v>11714.78</v>
      </c>
      <c r="C4" s="9">
        <v>11505.032999999999</v>
      </c>
      <c r="D4" s="9">
        <v>11612.731</v>
      </c>
      <c r="E4" s="9">
        <v>11613.356</v>
      </c>
      <c r="F4">
        <f>MAX($B$2:B4)</f>
        <v>11749.138000000001</v>
      </c>
      <c r="G4">
        <f>MIN($C$2:C4)</f>
        <v>11150.978999999999</v>
      </c>
      <c r="H4">
        <f t="shared" si="0"/>
        <v>45.399968904589159</v>
      </c>
    </row>
    <row r="5" spans="1:8" x14ac:dyDescent="0.3">
      <c r="A5" s="8">
        <v>42012</v>
      </c>
      <c r="B5" s="9">
        <v>11656.705</v>
      </c>
      <c r="C5" s="9">
        <v>11371.924999999999</v>
      </c>
      <c r="D5" s="9">
        <v>11624.593000000001</v>
      </c>
      <c r="E5" s="9">
        <v>11465.138000000001</v>
      </c>
      <c r="F5">
        <f>MAX($B$2:B5)</f>
        <v>11749.138000000001</v>
      </c>
      <c r="G5">
        <f>MIN($C$2:C5)</f>
        <v>11150.978999999999</v>
      </c>
      <c r="H5">
        <f t="shared" si="0"/>
        <v>94.958029554014672</v>
      </c>
    </row>
    <row r="6" spans="1:8" x14ac:dyDescent="0.3">
      <c r="A6" s="8">
        <v>42013</v>
      </c>
      <c r="B6" s="9">
        <v>11738.248</v>
      </c>
      <c r="C6" s="9">
        <v>11313.245999999999</v>
      </c>
      <c r="D6" s="9">
        <v>11424.531999999999</v>
      </c>
      <c r="E6" s="9">
        <v>11324.762000000001</v>
      </c>
      <c r="F6">
        <f>MAX($B$2:B6)</f>
        <v>11749.138000000001</v>
      </c>
      <c r="G6">
        <f>MIN($C$2:C6)</f>
        <v>11150.978999999999</v>
      </c>
      <c r="H6">
        <f t="shared" si="0"/>
        <v>141.89404489441742</v>
      </c>
    </row>
    <row r="7" spans="1:8" x14ac:dyDescent="0.3">
      <c r="A7" s="8">
        <v>42016</v>
      </c>
      <c r="B7" s="9">
        <v>11376.088</v>
      </c>
      <c r="C7" s="9">
        <v>11116.058000000001</v>
      </c>
      <c r="D7" s="9">
        <v>11279.73</v>
      </c>
      <c r="E7" s="9">
        <v>11285.18</v>
      </c>
      <c r="F7">
        <f>MAX($B$2:B7)</f>
        <v>11749.138000000001</v>
      </c>
      <c r="G7">
        <f>MIN($C$2:C7)</f>
        <v>11116.058000000001</v>
      </c>
      <c r="H7">
        <f t="shared" si="0"/>
        <v>146.57168130410076</v>
      </c>
    </row>
    <row r="8" spans="1:8" x14ac:dyDescent="0.3">
      <c r="A8" s="8">
        <v>42017</v>
      </c>
      <c r="B8" s="9">
        <v>11418.453</v>
      </c>
      <c r="C8" s="9">
        <v>11244.423000000001</v>
      </c>
      <c r="D8" s="9">
        <v>11250.878000000001</v>
      </c>
      <c r="E8" s="9">
        <v>11355.808999999999</v>
      </c>
      <c r="F8">
        <f>MAX($B$2:B8)</f>
        <v>11749.138000000001</v>
      </c>
      <c r="G8">
        <f>MIN($C$2:C8)</f>
        <v>11116.058000000001</v>
      </c>
      <c r="H8">
        <f t="shared" si="0"/>
        <v>124.25886143931307</v>
      </c>
    </row>
    <row r="9" spans="1:8" x14ac:dyDescent="0.3">
      <c r="A9" s="8">
        <v>42018</v>
      </c>
      <c r="B9" s="9">
        <v>11429.307000000001</v>
      </c>
      <c r="C9" s="9">
        <v>11153.165999999999</v>
      </c>
      <c r="D9" s="9">
        <v>11366.946</v>
      </c>
      <c r="E9" s="9">
        <v>11237.781999999999</v>
      </c>
      <c r="F9">
        <f>MAX($B$2:B9)</f>
        <v>11749.138000000001</v>
      </c>
      <c r="G9">
        <f>MIN($C$2:C9)</f>
        <v>11116.058000000001</v>
      </c>
      <c r="H9">
        <f t="shared" si="0"/>
        <v>161.54546028937943</v>
      </c>
    </row>
    <row r="10" spans="1:8" x14ac:dyDescent="0.3">
      <c r="A10" s="8">
        <v>42019</v>
      </c>
      <c r="B10" s="9">
        <v>11483.751</v>
      </c>
      <c r="C10" s="9">
        <v>11161.519</v>
      </c>
      <c r="D10" s="9">
        <v>11240.837</v>
      </c>
      <c r="E10" s="9">
        <v>11483.683999999999</v>
      </c>
      <c r="F10">
        <f>MAX($B$2:B10)</f>
        <v>11749.138000000001</v>
      </c>
      <c r="G10">
        <f>MIN($C$2:C10)</f>
        <v>11116.058000000001</v>
      </c>
      <c r="H10">
        <f t="shared" si="0"/>
        <v>83.861123396727606</v>
      </c>
    </row>
    <row r="11" spans="1:8" x14ac:dyDescent="0.3">
      <c r="A11" s="8">
        <v>42020</v>
      </c>
      <c r="B11" s="9">
        <v>11583.73</v>
      </c>
      <c r="C11" s="9">
        <v>11436.277</v>
      </c>
      <c r="D11" s="9">
        <v>11496.763000000001</v>
      </c>
      <c r="E11" s="9">
        <v>11532.802</v>
      </c>
      <c r="F11">
        <f>MAX($B$2:B11)</f>
        <v>11749.138000000001</v>
      </c>
      <c r="G11">
        <f>MIN($C$2:C11)</f>
        <v>11116.058000000001</v>
      </c>
      <c r="H11">
        <f t="shared" si="0"/>
        <v>68.343969166614386</v>
      </c>
    </row>
    <row r="12" spans="1:8" x14ac:dyDescent="0.3">
      <c r="A12" s="8">
        <v>42023</v>
      </c>
      <c r="B12" s="9">
        <v>11204.489</v>
      </c>
      <c r="C12" s="9">
        <v>10634.619000000001</v>
      </c>
      <c r="D12" s="9">
        <v>10939.043</v>
      </c>
      <c r="E12" s="9">
        <v>10770.929</v>
      </c>
      <c r="F12">
        <f>MAX(B3:B12)</f>
        <v>11749.138000000001</v>
      </c>
      <c r="G12">
        <f>MIN(C3:C12)</f>
        <v>10634.619000000001</v>
      </c>
      <c r="H12">
        <f t="shared" si="0"/>
        <v>175.53922364715194</v>
      </c>
    </row>
    <row r="13" spans="1:8" x14ac:dyDescent="0.3">
      <c r="A13" s="8">
        <v>42024</v>
      </c>
      <c r="B13" s="9">
        <v>11026.054</v>
      </c>
      <c r="C13" s="9">
        <v>10750.85</v>
      </c>
      <c r="D13" s="9">
        <v>10761.276</v>
      </c>
      <c r="E13" s="9">
        <v>10996.482</v>
      </c>
      <c r="F13">
        <f t="shared" ref="F13:F76" si="1">MAX(B4:B13)</f>
        <v>11738.248</v>
      </c>
      <c r="G13">
        <f t="shared" ref="G13:G76" si="2">MIN(C4:C13)</f>
        <v>10634.619000000001</v>
      </c>
      <c r="H13">
        <f t="shared" si="0"/>
        <v>134.42307152131744</v>
      </c>
    </row>
    <row r="14" spans="1:8" x14ac:dyDescent="0.3">
      <c r="A14" s="8">
        <v>42025</v>
      </c>
      <c r="B14" s="9">
        <v>11395.1</v>
      </c>
      <c r="C14" s="9">
        <v>11000.741</v>
      </c>
      <c r="D14" s="9">
        <v>11051.948</v>
      </c>
      <c r="E14" s="9">
        <v>11372.18</v>
      </c>
      <c r="F14">
        <f t="shared" si="1"/>
        <v>11738.248</v>
      </c>
      <c r="G14">
        <f t="shared" si="2"/>
        <v>10634.619000000001</v>
      </c>
      <c r="H14">
        <f t="shared" si="0"/>
        <v>66.33895992222017</v>
      </c>
    </row>
    <row r="15" spans="1:8" x14ac:dyDescent="0.3">
      <c r="A15" s="8">
        <v>42026</v>
      </c>
      <c r="B15" s="9">
        <v>11499.439</v>
      </c>
      <c r="C15" s="9">
        <v>11342.079</v>
      </c>
      <c r="D15" s="9">
        <v>11358.438</v>
      </c>
      <c r="E15" s="9">
        <v>11471.209000000001</v>
      </c>
      <c r="F15">
        <f t="shared" si="1"/>
        <v>11738.248</v>
      </c>
      <c r="G15">
        <f t="shared" si="2"/>
        <v>10634.619000000001</v>
      </c>
      <c r="H15">
        <f t="shared" si="0"/>
        <v>48.392892901509313</v>
      </c>
    </row>
    <row r="16" spans="1:8" x14ac:dyDescent="0.3">
      <c r="A16" s="8">
        <v>42027</v>
      </c>
      <c r="B16" s="9">
        <v>11554.517</v>
      </c>
      <c r="C16" s="9">
        <v>11379.963</v>
      </c>
      <c r="D16" s="9">
        <v>11507.438</v>
      </c>
      <c r="E16" s="9">
        <v>11436.287</v>
      </c>
      <c r="F16">
        <f t="shared" si="1"/>
        <v>11583.73</v>
      </c>
      <c r="G16">
        <f t="shared" si="2"/>
        <v>10634.619000000001</v>
      </c>
      <c r="H16">
        <f t="shared" si="0"/>
        <v>31.06970628303738</v>
      </c>
    </row>
    <row r="17" spans="1:8" x14ac:dyDescent="0.3">
      <c r="A17" s="8">
        <v>42030</v>
      </c>
      <c r="B17" s="9">
        <v>11711.888999999999</v>
      </c>
      <c r="C17" s="9">
        <v>11512.008</v>
      </c>
      <c r="D17" s="9">
        <v>11564.218999999999</v>
      </c>
      <c r="E17" s="9">
        <v>11686.967000000001</v>
      </c>
      <c r="F17">
        <f t="shared" si="1"/>
        <v>11711.888999999999</v>
      </c>
      <c r="G17">
        <f t="shared" si="2"/>
        <v>10634.619000000001</v>
      </c>
      <c r="H17">
        <f t="shared" si="0"/>
        <v>4.6268809119345553</v>
      </c>
    </row>
    <row r="18" spans="1:8" x14ac:dyDescent="0.3">
      <c r="A18" s="8">
        <v>42031</v>
      </c>
      <c r="B18" s="9">
        <v>11705.906000000001</v>
      </c>
      <c r="C18" s="9">
        <v>11368.99</v>
      </c>
      <c r="D18" s="9">
        <v>11670.239</v>
      </c>
      <c r="E18" s="9">
        <v>11551.873</v>
      </c>
      <c r="F18">
        <f t="shared" si="1"/>
        <v>11711.888999999999</v>
      </c>
      <c r="G18">
        <f t="shared" si="2"/>
        <v>10634.619000000001</v>
      </c>
      <c r="H18">
        <f t="shared" si="0"/>
        <v>29.707687023680197</v>
      </c>
    </row>
    <row r="19" spans="1:8" x14ac:dyDescent="0.3">
      <c r="A19" s="8">
        <v>42032</v>
      </c>
      <c r="B19" s="9">
        <v>11530.093999999999</v>
      </c>
      <c r="C19" s="9">
        <v>11309.213</v>
      </c>
      <c r="D19" s="9">
        <v>11484.991</v>
      </c>
      <c r="E19" s="9">
        <v>11354.200999999999</v>
      </c>
      <c r="F19">
        <f t="shared" si="1"/>
        <v>11711.888999999999</v>
      </c>
      <c r="G19">
        <f t="shared" si="2"/>
        <v>10634.619000000001</v>
      </c>
      <c r="H19">
        <f t="shared" si="0"/>
        <v>66.406379087879657</v>
      </c>
    </row>
    <row r="20" spans="1:8" x14ac:dyDescent="0.3">
      <c r="A20" s="8">
        <v>42033</v>
      </c>
      <c r="B20" s="9">
        <v>11319.473</v>
      </c>
      <c r="C20" s="9">
        <v>11161.43</v>
      </c>
      <c r="D20" s="9">
        <v>11187.297</v>
      </c>
      <c r="E20" s="9">
        <v>11249.037</v>
      </c>
      <c r="F20">
        <f t="shared" si="1"/>
        <v>11711.888999999999</v>
      </c>
      <c r="G20">
        <f t="shared" si="2"/>
        <v>10634.619000000001</v>
      </c>
      <c r="H20">
        <f t="shared" si="0"/>
        <v>85.930546659611707</v>
      </c>
    </row>
    <row r="21" spans="1:8" x14ac:dyDescent="0.3">
      <c r="A21" s="8">
        <v>42034</v>
      </c>
      <c r="B21" s="9">
        <v>11354.093999999999</v>
      </c>
      <c r="C21" s="9">
        <v>11132.799000000001</v>
      </c>
      <c r="D21" s="9">
        <v>11290.454</v>
      </c>
      <c r="E21" s="9">
        <v>11150.694</v>
      </c>
      <c r="F21">
        <f t="shared" si="1"/>
        <v>11711.888999999999</v>
      </c>
      <c r="G21">
        <f t="shared" si="2"/>
        <v>10634.619000000001</v>
      </c>
      <c r="H21">
        <f t="shared" si="0"/>
        <v>104.18836503383561</v>
      </c>
    </row>
    <row r="22" spans="1:8" x14ac:dyDescent="0.3">
      <c r="A22" s="8">
        <v>42037</v>
      </c>
      <c r="B22" s="9">
        <v>11140.97</v>
      </c>
      <c r="C22" s="9">
        <v>10921.439</v>
      </c>
      <c r="D22" s="9">
        <v>10952.14</v>
      </c>
      <c r="E22" s="9">
        <v>10963.136</v>
      </c>
      <c r="F22">
        <f t="shared" si="1"/>
        <v>11711.888999999999</v>
      </c>
      <c r="G22">
        <f t="shared" si="2"/>
        <v>10750.85</v>
      </c>
      <c r="H22">
        <f t="shared" si="0"/>
        <v>155.82156395317975</v>
      </c>
    </row>
    <row r="23" spans="1:8" x14ac:dyDescent="0.3">
      <c r="A23" s="8">
        <v>42038</v>
      </c>
      <c r="B23" s="9">
        <v>11216.679</v>
      </c>
      <c r="C23" s="9">
        <v>10993.548000000001</v>
      </c>
      <c r="D23" s="9">
        <v>11077.478999999999</v>
      </c>
      <c r="E23" s="9">
        <v>11209.19</v>
      </c>
      <c r="F23">
        <f t="shared" si="1"/>
        <v>11711.888999999999</v>
      </c>
      <c r="G23">
        <f t="shared" si="2"/>
        <v>10921.439</v>
      </c>
      <c r="H23">
        <f t="shared" si="0"/>
        <v>127.19311784426577</v>
      </c>
    </row>
    <row r="24" spans="1:8" x14ac:dyDescent="0.3">
      <c r="A24" s="8">
        <v>42039</v>
      </c>
      <c r="B24" s="9">
        <v>11364.375</v>
      </c>
      <c r="C24" s="9">
        <v>11111.531000000001</v>
      </c>
      <c r="D24" s="9">
        <v>11241.977000000001</v>
      </c>
      <c r="E24" s="9">
        <v>11116.55</v>
      </c>
      <c r="F24">
        <f t="shared" si="1"/>
        <v>11711.888999999999</v>
      </c>
      <c r="G24">
        <f t="shared" si="2"/>
        <v>10921.439</v>
      </c>
      <c r="H24">
        <f t="shared" si="0"/>
        <v>150.63293060914688</v>
      </c>
    </row>
    <row r="25" spans="1:8" x14ac:dyDescent="0.3">
      <c r="A25" s="8">
        <v>42040</v>
      </c>
      <c r="B25" s="9">
        <v>11386.734</v>
      </c>
      <c r="C25" s="9">
        <v>11065.578</v>
      </c>
      <c r="D25" s="9">
        <v>11367.142</v>
      </c>
      <c r="E25" s="9">
        <v>11065.578</v>
      </c>
      <c r="F25">
        <f t="shared" si="1"/>
        <v>11711.888999999999</v>
      </c>
      <c r="G25">
        <f t="shared" si="2"/>
        <v>10921.439</v>
      </c>
      <c r="H25">
        <f t="shared" si="0"/>
        <v>163.52988803845926</v>
      </c>
    </row>
    <row r="26" spans="1:8" x14ac:dyDescent="0.3">
      <c r="A26" s="8">
        <v>42041</v>
      </c>
      <c r="B26" s="9">
        <v>11054.94</v>
      </c>
      <c r="C26" s="9">
        <v>10715.43</v>
      </c>
      <c r="D26" s="9">
        <v>11022.486999999999</v>
      </c>
      <c r="E26" s="9">
        <v>10791.102999999999</v>
      </c>
      <c r="F26">
        <f t="shared" si="1"/>
        <v>11711.888999999999</v>
      </c>
      <c r="G26">
        <f t="shared" si="2"/>
        <v>10715.43</v>
      </c>
      <c r="H26">
        <f t="shared" si="0"/>
        <v>184.81161793912264</v>
      </c>
    </row>
    <row r="27" spans="1:8" x14ac:dyDescent="0.3">
      <c r="A27" s="8">
        <v>42044</v>
      </c>
      <c r="B27" s="9">
        <v>10975.847</v>
      </c>
      <c r="C27" s="9">
        <v>10760.047</v>
      </c>
      <c r="D27" s="9">
        <v>10792.004000000001</v>
      </c>
      <c r="E27" s="9">
        <v>10868.141</v>
      </c>
      <c r="F27">
        <f t="shared" si="1"/>
        <v>11705.906000000001</v>
      </c>
      <c r="G27">
        <f t="shared" si="2"/>
        <v>10715.43</v>
      </c>
      <c r="H27">
        <f t="shared" si="0"/>
        <v>169.16411907002305</v>
      </c>
    </row>
    <row r="28" spans="1:8" x14ac:dyDescent="0.3">
      <c r="A28" s="8">
        <v>42045</v>
      </c>
      <c r="B28" s="9">
        <v>11136.62</v>
      </c>
      <c r="C28" s="9">
        <v>10875.285</v>
      </c>
      <c r="D28" s="9">
        <v>10887.681</v>
      </c>
      <c r="E28" s="9">
        <v>11136.62</v>
      </c>
      <c r="F28">
        <f t="shared" si="1"/>
        <v>11530.093999999999</v>
      </c>
      <c r="G28">
        <f t="shared" si="2"/>
        <v>10715.43</v>
      </c>
      <c r="H28">
        <f t="shared" si="0"/>
        <v>96.597861204128051</v>
      </c>
    </row>
    <row r="29" spans="1:8" x14ac:dyDescent="0.3">
      <c r="A29" s="8">
        <v>42046</v>
      </c>
      <c r="B29" s="9">
        <v>11318.458000000001</v>
      </c>
      <c r="C29" s="9">
        <v>11167.121999999999</v>
      </c>
      <c r="D29" s="9">
        <v>11174.306</v>
      </c>
      <c r="E29" s="9">
        <v>11265.626</v>
      </c>
      <c r="F29">
        <f t="shared" si="1"/>
        <v>11386.734</v>
      </c>
      <c r="G29">
        <f t="shared" si="2"/>
        <v>10715.43</v>
      </c>
      <c r="H29">
        <f t="shared" si="0"/>
        <v>36.081417658765673</v>
      </c>
    </row>
    <row r="30" spans="1:8" x14ac:dyDescent="0.3">
      <c r="A30" s="8">
        <v>42047</v>
      </c>
      <c r="B30" s="9">
        <v>11348.316000000001</v>
      </c>
      <c r="C30" s="9">
        <v>11185.003000000001</v>
      </c>
      <c r="D30" s="9">
        <v>11268.585999999999</v>
      </c>
      <c r="E30" s="9">
        <v>11302.731</v>
      </c>
      <c r="F30">
        <f t="shared" si="1"/>
        <v>11386.734</v>
      </c>
      <c r="G30">
        <f t="shared" si="2"/>
        <v>10715.43</v>
      </c>
      <c r="H30">
        <f t="shared" si="0"/>
        <v>25.026813485395767</v>
      </c>
    </row>
    <row r="31" spans="1:8" x14ac:dyDescent="0.3">
      <c r="A31" s="8">
        <v>42048</v>
      </c>
      <c r="B31" s="9">
        <v>11564.682000000001</v>
      </c>
      <c r="C31" s="9">
        <v>11338.012000000001</v>
      </c>
      <c r="D31" s="9">
        <v>11362.003000000001</v>
      </c>
      <c r="E31" s="9">
        <v>11443.052</v>
      </c>
      <c r="F31">
        <f t="shared" si="1"/>
        <v>11564.682000000001</v>
      </c>
      <c r="G31">
        <f t="shared" si="2"/>
        <v>10715.43</v>
      </c>
      <c r="H31">
        <f t="shared" si="0"/>
        <v>28.64403027605492</v>
      </c>
    </row>
    <row r="32" spans="1:8" x14ac:dyDescent="0.3">
      <c r="A32" s="8">
        <v>42051</v>
      </c>
      <c r="B32" s="9">
        <v>11606.013999999999</v>
      </c>
      <c r="C32" s="9">
        <v>11437.74</v>
      </c>
      <c r="D32" s="9">
        <v>11474.877</v>
      </c>
      <c r="E32" s="9">
        <v>11595.253000000001</v>
      </c>
      <c r="F32">
        <f t="shared" si="1"/>
        <v>11606.013999999999</v>
      </c>
      <c r="G32">
        <f t="shared" si="2"/>
        <v>10715.43</v>
      </c>
      <c r="H32">
        <f t="shared" si="0"/>
        <v>2.416616512310712</v>
      </c>
    </row>
    <row r="33" spans="1:8" x14ac:dyDescent="0.3">
      <c r="A33" s="8">
        <v>42052</v>
      </c>
      <c r="B33" s="9">
        <v>11772.15</v>
      </c>
      <c r="C33" s="9">
        <v>11644.539000000001</v>
      </c>
      <c r="D33" s="9">
        <v>11658.05</v>
      </c>
      <c r="E33" s="9">
        <v>11718.562</v>
      </c>
      <c r="F33">
        <f t="shared" si="1"/>
        <v>11772.15</v>
      </c>
      <c r="G33">
        <f t="shared" si="2"/>
        <v>10715.43</v>
      </c>
      <c r="H33">
        <f t="shared" si="0"/>
        <v>10.142327201150687</v>
      </c>
    </row>
    <row r="34" spans="1:8" x14ac:dyDescent="0.3">
      <c r="A34" s="8">
        <v>42060</v>
      </c>
      <c r="B34" s="9">
        <v>11755.183000000001</v>
      </c>
      <c r="C34" s="9">
        <v>11500.691000000001</v>
      </c>
      <c r="D34" s="9">
        <v>11755.183000000001</v>
      </c>
      <c r="E34" s="9">
        <v>11539.7</v>
      </c>
      <c r="F34">
        <f t="shared" si="1"/>
        <v>11772.15</v>
      </c>
      <c r="G34">
        <f t="shared" si="2"/>
        <v>10715.43</v>
      </c>
      <c r="H34">
        <f t="shared" si="0"/>
        <v>43.994624876977639</v>
      </c>
    </row>
    <row r="35" spans="1:8" x14ac:dyDescent="0.3">
      <c r="A35" s="8">
        <v>42061</v>
      </c>
      <c r="B35" s="9">
        <v>11752.01</v>
      </c>
      <c r="C35" s="9">
        <v>11470.427</v>
      </c>
      <c r="D35" s="9">
        <v>11526.511</v>
      </c>
      <c r="E35" s="9">
        <v>11750.78</v>
      </c>
      <c r="F35">
        <f t="shared" si="1"/>
        <v>11772.15</v>
      </c>
      <c r="G35">
        <f t="shared" si="2"/>
        <v>10715.43</v>
      </c>
      <c r="H35">
        <f t="shared" si="0"/>
        <v>4.0445908092965013</v>
      </c>
    </row>
    <row r="36" spans="1:8" x14ac:dyDescent="0.3">
      <c r="A36" s="8">
        <v>42062</v>
      </c>
      <c r="B36" s="9">
        <v>11819.416999999999</v>
      </c>
      <c r="C36" s="9">
        <v>11719.664000000001</v>
      </c>
      <c r="D36" s="9">
        <v>11736.289000000001</v>
      </c>
      <c r="E36" s="9">
        <v>11757.683999999999</v>
      </c>
      <c r="F36">
        <f t="shared" si="1"/>
        <v>11819.416999999999</v>
      </c>
      <c r="G36">
        <f t="shared" si="2"/>
        <v>10760.047</v>
      </c>
      <c r="H36">
        <f t="shared" si="0"/>
        <v>11.654662676874036</v>
      </c>
    </row>
    <row r="37" spans="1:8" x14ac:dyDescent="0.3">
      <c r="A37" s="8">
        <v>42065</v>
      </c>
      <c r="B37" s="9">
        <v>11955.815000000001</v>
      </c>
      <c r="C37" s="9">
        <v>11781.61</v>
      </c>
      <c r="D37" s="9">
        <v>11869.958000000001</v>
      </c>
      <c r="E37" s="9">
        <v>11884.017</v>
      </c>
      <c r="F37">
        <f t="shared" si="1"/>
        <v>11955.815000000001</v>
      </c>
      <c r="G37">
        <f t="shared" si="2"/>
        <v>10875.285</v>
      </c>
      <c r="H37">
        <f t="shared" si="0"/>
        <v>13.289404273828703</v>
      </c>
    </row>
    <row r="38" spans="1:8" x14ac:dyDescent="0.3">
      <c r="A38" s="8">
        <v>42066</v>
      </c>
      <c r="B38" s="9">
        <v>11800.989</v>
      </c>
      <c r="C38" s="9">
        <v>11515.552</v>
      </c>
      <c r="D38" s="9">
        <v>11800.989</v>
      </c>
      <c r="E38" s="9">
        <v>11526.223</v>
      </c>
      <c r="F38">
        <f t="shared" si="1"/>
        <v>11955.815000000001</v>
      </c>
      <c r="G38">
        <f t="shared" si="2"/>
        <v>11167.121999999999</v>
      </c>
      <c r="H38">
        <f t="shared" si="0"/>
        <v>108.9376981918186</v>
      </c>
    </row>
    <row r="39" spans="1:8" x14ac:dyDescent="0.3">
      <c r="A39" s="8">
        <v>42067</v>
      </c>
      <c r="B39" s="9">
        <v>11688.279</v>
      </c>
      <c r="C39" s="9">
        <v>11521.696</v>
      </c>
      <c r="D39" s="9">
        <v>11530.934999999999</v>
      </c>
      <c r="E39" s="9">
        <v>11655.075000000001</v>
      </c>
      <c r="F39">
        <f t="shared" si="1"/>
        <v>11955.815000000001</v>
      </c>
      <c r="G39">
        <f t="shared" si="2"/>
        <v>11185.003000000001</v>
      </c>
      <c r="H39">
        <f t="shared" si="0"/>
        <v>78.031997426090882</v>
      </c>
    </row>
    <row r="40" spans="1:8" x14ac:dyDescent="0.3">
      <c r="A40" s="8">
        <v>42068</v>
      </c>
      <c r="B40" s="9">
        <v>11628.147000000001</v>
      </c>
      <c r="C40" s="9">
        <v>11484.796</v>
      </c>
      <c r="D40" s="9">
        <v>11597.487999999999</v>
      </c>
      <c r="E40" s="9">
        <v>11566.388000000001</v>
      </c>
      <c r="F40">
        <f t="shared" si="1"/>
        <v>11955.815000000001</v>
      </c>
      <c r="G40">
        <f t="shared" si="2"/>
        <v>11338.012000000001</v>
      </c>
      <c r="H40">
        <f t="shared" si="0"/>
        <v>126.06834217379966</v>
      </c>
    </row>
    <row r="41" spans="1:8" x14ac:dyDescent="0.3">
      <c r="A41" s="8">
        <v>42069</v>
      </c>
      <c r="B41" s="9">
        <v>11626.106</v>
      </c>
      <c r="C41" s="9">
        <v>11381.905000000001</v>
      </c>
      <c r="D41" s="9">
        <v>11600.66</v>
      </c>
      <c r="E41" s="9">
        <v>11392.397000000001</v>
      </c>
      <c r="F41">
        <f t="shared" si="1"/>
        <v>11955.815000000001</v>
      </c>
      <c r="G41">
        <f t="shared" si="2"/>
        <v>11381.905000000001</v>
      </c>
      <c r="H41">
        <f t="shared" si="0"/>
        <v>196.34367758010831</v>
      </c>
    </row>
    <row r="42" spans="1:8" x14ac:dyDescent="0.3">
      <c r="A42" s="8">
        <v>42072</v>
      </c>
      <c r="B42" s="9">
        <v>11547.83</v>
      </c>
      <c r="C42" s="9">
        <v>11169.050999999999</v>
      </c>
      <c r="D42" s="9">
        <v>11280.019</v>
      </c>
      <c r="E42" s="9">
        <v>11533.231</v>
      </c>
      <c r="F42">
        <f t="shared" si="1"/>
        <v>11955.815000000001</v>
      </c>
      <c r="G42">
        <f t="shared" si="2"/>
        <v>11169.050999999999</v>
      </c>
      <c r="H42">
        <f t="shared" si="0"/>
        <v>107.42331880970664</v>
      </c>
    </row>
    <row r="43" spans="1:8" x14ac:dyDescent="0.3">
      <c r="A43" s="8">
        <v>42073</v>
      </c>
      <c r="B43" s="9">
        <v>11649.251</v>
      </c>
      <c r="C43" s="9">
        <v>11479.275</v>
      </c>
      <c r="D43" s="9">
        <v>11501.977999999999</v>
      </c>
      <c r="E43" s="9">
        <v>11556.653</v>
      </c>
      <c r="F43">
        <f t="shared" si="1"/>
        <v>11955.815000000001</v>
      </c>
      <c r="G43">
        <f t="shared" si="2"/>
        <v>11169.050999999999</v>
      </c>
      <c r="H43">
        <f t="shared" si="0"/>
        <v>101.46930972947408</v>
      </c>
    </row>
    <row r="44" spans="1:8" x14ac:dyDescent="0.3">
      <c r="A44" s="8">
        <v>42074</v>
      </c>
      <c r="B44" s="9">
        <v>11682.540999999999</v>
      </c>
      <c r="C44" s="9">
        <v>11491.687</v>
      </c>
      <c r="D44" s="9">
        <v>11554.664000000001</v>
      </c>
      <c r="E44" s="9">
        <v>11525.088</v>
      </c>
      <c r="F44">
        <f t="shared" si="1"/>
        <v>11955.815000000001</v>
      </c>
      <c r="G44">
        <f t="shared" si="2"/>
        <v>11169.050999999999</v>
      </c>
      <c r="H44">
        <f t="shared" si="0"/>
        <v>109.49331692858347</v>
      </c>
    </row>
    <row r="45" spans="1:8" x14ac:dyDescent="0.3">
      <c r="A45" s="8">
        <v>42075</v>
      </c>
      <c r="B45" s="9">
        <v>11645.561</v>
      </c>
      <c r="C45" s="9">
        <v>11516.246999999999</v>
      </c>
      <c r="D45" s="9">
        <v>11593.69</v>
      </c>
      <c r="E45" s="9">
        <v>11635.589</v>
      </c>
      <c r="F45">
        <f t="shared" si="1"/>
        <v>11955.815000000001</v>
      </c>
      <c r="G45">
        <f t="shared" si="2"/>
        <v>11169.050999999999</v>
      </c>
      <c r="H45">
        <f t="shared" si="0"/>
        <v>81.403317894565632</v>
      </c>
    </row>
    <row r="46" spans="1:8" x14ac:dyDescent="0.3">
      <c r="A46" s="8">
        <v>42076</v>
      </c>
      <c r="B46" s="9">
        <v>11751.195</v>
      </c>
      <c r="C46" s="9">
        <v>11654.191999999999</v>
      </c>
      <c r="D46" s="9">
        <v>11680.471</v>
      </c>
      <c r="E46" s="9">
        <v>11713.611000000001</v>
      </c>
      <c r="F46">
        <f t="shared" si="1"/>
        <v>11955.815000000001</v>
      </c>
      <c r="G46">
        <f t="shared" si="2"/>
        <v>11169.050999999999</v>
      </c>
      <c r="H46">
        <f t="shared" si="0"/>
        <v>61.569670193348806</v>
      </c>
    </row>
    <row r="47" spans="1:8" x14ac:dyDescent="0.3">
      <c r="A47" s="8">
        <v>42079</v>
      </c>
      <c r="B47" s="9">
        <v>12021.823</v>
      </c>
      <c r="C47" s="9">
        <v>11748.083000000001</v>
      </c>
      <c r="D47" s="9">
        <v>11791.416999999999</v>
      </c>
      <c r="E47" s="9">
        <v>12017.772999999999</v>
      </c>
      <c r="F47">
        <f t="shared" si="1"/>
        <v>12021.823</v>
      </c>
      <c r="G47">
        <f t="shared" si="2"/>
        <v>11169.050999999999</v>
      </c>
      <c r="H47">
        <f t="shared" si="0"/>
        <v>0.94984356897296984</v>
      </c>
    </row>
    <row r="48" spans="1:8" x14ac:dyDescent="0.3">
      <c r="A48" s="8">
        <v>42080</v>
      </c>
      <c r="B48" s="9">
        <v>12190.276</v>
      </c>
      <c r="C48" s="9">
        <v>12046.798000000001</v>
      </c>
      <c r="D48" s="9">
        <v>12083.438</v>
      </c>
      <c r="E48" s="9">
        <v>12169.516</v>
      </c>
      <c r="F48">
        <f t="shared" si="1"/>
        <v>12190.276</v>
      </c>
      <c r="G48">
        <f t="shared" si="2"/>
        <v>11169.050999999999</v>
      </c>
      <c r="H48">
        <f t="shared" si="0"/>
        <v>4.0657054028250794</v>
      </c>
    </row>
    <row r="49" spans="1:8" x14ac:dyDescent="0.3">
      <c r="A49" s="8">
        <v>42081</v>
      </c>
      <c r="B49" s="9">
        <v>12505.342000000001</v>
      </c>
      <c r="C49" s="9">
        <v>12190.254000000001</v>
      </c>
      <c r="D49" s="9">
        <v>12206.717000000001</v>
      </c>
      <c r="E49" s="9">
        <v>12496.239</v>
      </c>
      <c r="F49">
        <f t="shared" si="1"/>
        <v>12505.342000000001</v>
      </c>
      <c r="G49">
        <f t="shared" si="2"/>
        <v>11169.050999999999</v>
      </c>
      <c r="H49">
        <f t="shared" si="0"/>
        <v>1.3624277945448959</v>
      </c>
    </row>
    <row r="50" spans="1:8" x14ac:dyDescent="0.3">
      <c r="A50" s="8">
        <v>42082</v>
      </c>
      <c r="B50" s="9">
        <v>12552.710999999999</v>
      </c>
      <c r="C50" s="9">
        <v>12337.674999999999</v>
      </c>
      <c r="D50" s="9">
        <v>12549.547</v>
      </c>
      <c r="E50" s="9">
        <v>12429.111000000001</v>
      </c>
      <c r="F50">
        <f t="shared" si="1"/>
        <v>12552.710999999999</v>
      </c>
      <c r="G50">
        <f t="shared" si="2"/>
        <v>11169.050999999999</v>
      </c>
      <c r="H50">
        <f t="shared" si="0"/>
        <v>17.865660639174155</v>
      </c>
    </row>
    <row r="51" spans="1:8" x14ac:dyDescent="0.3">
      <c r="A51" s="8">
        <v>42083</v>
      </c>
      <c r="B51" s="9">
        <v>12659.829</v>
      </c>
      <c r="C51" s="9">
        <v>12387.888000000001</v>
      </c>
      <c r="D51" s="9">
        <v>12427.414000000001</v>
      </c>
      <c r="E51" s="9">
        <v>12544.454</v>
      </c>
      <c r="F51">
        <f t="shared" si="1"/>
        <v>12659.829</v>
      </c>
      <c r="G51">
        <f t="shared" si="2"/>
        <v>11169.050999999999</v>
      </c>
      <c r="H51">
        <f t="shared" si="0"/>
        <v>15.478495121339325</v>
      </c>
    </row>
    <row r="52" spans="1:8" x14ac:dyDescent="0.3">
      <c r="A52" s="8">
        <v>42086</v>
      </c>
      <c r="B52" s="9">
        <v>12813.833000000001</v>
      </c>
      <c r="C52" s="9">
        <v>12644.19</v>
      </c>
      <c r="D52" s="9">
        <v>12644.19</v>
      </c>
      <c r="E52" s="9">
        <v>12780.316999999999</v>
      </c>
      <c r="F52">
        <f t="shared" si="1"/>
        <v>12813.833000000001</v>
      </c>
      <c r="G52">
        <f t="shared" si="2"/>
        <v>11479.275</v>
      </c>
      <c r="H52">
        <f t="shared" si="0"/>
        <v>5.0227865705351764</v>
      </c>
    </row>
    <row r="53" spans="1:8" x14ac:dyDescent="0.3">
      <c r="A53" s="8">
        <v>42087</v>
      </c>
      <c r="B53" s="9">
        <v>12841.445</v>
      </c>
      <c r="C53" s="9">
        <v>12495.916999999999</v>
      </c>
      <c r="D53" s="9">
        <v>12841.145</v>
      </c>
      <c r="E53" s="9">
        <v>12801.201999999999</v>
      </c>
      <c r="F53">
        <f t="shared" si="1"/>
        <v>12841.445</v>
      </c>
      <c r="G53">
        <f t="shared" si="2"/>
        <v>11491.687</v>
      </c>
      <c r="H53">
        <f t="shared" si="0"/>
        <v>5.9629948479653976</v>
      </c>
    </row>
    <row r="54" spans="1:8" x14ac:dyDescent="0.3">
      <c r="A54" s="8">
        <v>42088</v>
      </c>
      <c r="B54" s="9">
        <v>12841.903</v>
      </c>
      <c r="C54" s="9">
        <v>12656.522999999999</v>
      </c>
      <c r="D54" s="9">
        <v>12776.003000000001</v>
      </c>
      <c r="E54" s="9">
        <v>12757.094999999999</v>
      </c>
      <c r="F54">
        <f t="shared" si="1"/>
        <v>12841.903</v>
      </c>
      <c r="G54">
        <f t="shared" si="2"/>
        <v>11516.246999999999</v>
      </c>
      <c r="H54">
        <f t="shared" si="0"/>
        <v>12.794872878031834</v>
      </c>
    </row>
    <row r="55" spans="1:8" x14ac:dyDescent="0.3">
      <c r="A55" s="8">
        <v>42089</v>
      </c>
      <c r="B55" s="9">
        <v>12856.213</v>
      </c>
      <c r="C55" s="9">
        <v>12601.749</v>
      </c>
      <c r="D55" s="9">
        <v>12703.346</v>
      </c>
      <c r="E55" s="9">
        <v>12712.978999999999</v>
      </c>
      <c r="F55">
        <f t="shared" si="1"/>
        <v>12856.213</v>
      </c>
      <c r="G55">
        <f t="shared" si="2"/>
        <v>11654.191999999999</v>
      </c>
      <c r="H55">
        <f t="shared" si="0"/>
        <v>23.832195943332156</v>
      </c>
    </row>
    <row r="56" spans="1:8" x14ac:dyDescent="0.3">
      <c r="A56" s="8">
        <v>42090</v>
      </c>
      <c r="B56" s="9">
        <v>12930.241</v>
      </c>
      <c r="C56" s="9">
        <v>12717.431</v>
      </c>
      <c r="D56" s="9">
        <v>12779.325999999999</v>
      </c>
      <c r="E56" s="9">
        <v>12874.424000000001</v>
      </c>
      <c r="F56">
        <f t="shared" si="1"/>
        <v>12930.241</v>
      </c>
      <c r="G56">
        <f t="shared" si="2"/>
        <v>11748.083000000001</v>
      </c>
      <c r="H56">
        <f t="shared" si="0"/>
        <v>9.4432385518685535</v>
      </c>
    </row>
    <row r="57" spans="1:8" x14ac:dyDescent="0.3">
      <c r="A57" s="8">
        <v>42093</v>
      </c>
      <c r="B57" s="9">
        <v>13242.306</v>
      </c>
      <c r="C57" s="9">
        <v>12894.494000000001</v>
      </c>
      <c r="D57" s="9">
        <v>12917.136</v>
      </c>
      <c r="E57" s="9">
        <v>13193.316000000001</v>
      </c>
      <c r="F57">
        <f t="shared" si="1"/>
        <v>13242.306</v>
      </c>
      <c r="G57">
        <f t="shared" si="2"/>
        <v>12046.798000000001</v>
      </c>
      <c r="H57">
        <f t="shared" si="0"/>
        <v>8.195679158985099</v>
      </c>
    </row>
    <row r="58" spans="1:8" x14ac:dyDescent="0.3">
      <c r="A58" s="8">
        <v>42094</v>
      </c>
      <c r="B58" s="9">
        <v>13538.287</v>
      </c>
      <c r="C58" s="9">
        <v>13106.968999999999</v>
      </c>
      <c r="D58" s="9">
        <v>13420.923000000001</v>
      </c>
      <c r="E58" s="9">
        <v>13160.664000000001</v>
      </c>
      <c r="F58">
        <f t="shared" si="1"/>
        <v>13538.287</v>
      </c>
      <c r="G58">
        <f t="shared" si="2"/>
        <v>12190.254000000001</v>
      </c>
      <c r="H58">
        <f t="shared" si="0"/>
        <v>56.025779784322751</v>
      </c>
    </row>
    <row r="59" spans="1:8" x14ac:dyDescent="0.3">
      <c r="A59" s="8">
        <v>42095</v>
      </c>
      <c r="B59" s="9">
        <v>13454.812</v>
      </c>
      <c r="C59" s="9">
        <v>13142.401</v>
      </c>
      <c r="D59" s="9">
        <v>13187.422</v>
      </c>
      <c r="E59" s="9">
        <v>13394.725</v>
      </c>
      <c r="F59">
        <f t="shared" si="1"/>
        <v>13538.287</v>
      </c>
      <c r="G59">
        <f t="shared" si="2"/>
        <v>12337.674999999999</v>
      </c>
      <c r="H59">
        <f t="shared" si="0"/>
        <v>23.914803450240342</v>
      </c>
    </row>
    <row r="60" spans="1:8" x14ac:dyDescent="0.3">
      <c r="A60" s="8">
        <v>42096</v>
      </c>
      <c r="B60" s="9">
        <v>13537.38</v>
      </c>
      <c r="C60" s="9">
        <v>13235.279</v>
      </c>
      <c r="D60" s="9">
        <v>13486.895</v>
      </c>
      <c r="E60" s="9">
        <v>13426.1</v>
      </c>
      <c r="F60">
        <f t="shared" si="1"/>
        <v>13538.287</v>
      </c>
      <c r="G60">
        <f t="shared" si="2"/>
        <v>12387.888000000001</v>
      </c>
      <c r="H60">
        <f t="shared" si="0"/>
        <v>19.504015563295859</v>
      </c>
    </row>
    <row r="61" spans="1:8" x14ac:dyDescent="0.3">
      <c r="A61" s="8">
        <v>42097</v>
      </c>
      <c r="B61" s="9">
        <v>13502.467000000001</v>
      </c>
      <c r="C61" s="9">
        <v>13296.945</v>
      </c>
      <c r="D61" s="9">
        <v>13336.866</v>
      </c>
      <c r="E61" s="9">
        <v>13494.641</v>
      </c>
      <c r="F61">
        <f t="shared" si="1"/>
        <v>13538.287</v>
      </c>
      <c r="G61">
        <f t="shared" si="2"/>
        <v>12495.916999999999</v>
      </c>
      <c r="H61">
        <f t="shared" si="0"/>
        <v>8.3743776202309359</v>
      </c>
    </row>
    <row r="62" spans="1:8" x14ac:dyDescent="0.3">
      <c r="A62" s="8">
        <v>42101</v>
      </c>
      <c r="B62" s="9">
        <v>13769.763000000001</v>
      </c>
      <c r="C62" s="9">
        <v>13625.26</v>
      </c>
      <c r="D62" s="9">
        <v>13626.620999999999</v>
      </c>
      <c r="E62" s="9">
        <v>13768.727999999999</v>
      </c>
      <c r="F62">
        <f t="shared" si="1"/>
        <v>13769.763000000001</v>
      </c>
      <c r="G62">
        <f t="shared" si="2"/>
        <v>12495.916999999999</v>
      </c>
      <c r="H62">
        <f t="shared" si="0"/>
        <v>0.1625000196258688</v>
      </c>
    </row>
    <row r="63" spans="1:8" x14ac:dyDescent="0.3">
      <c r="A63" s="8">
        <v>42102</v>
      </c>
      <c r="B63" s="9">
        <v>13846.55</v>
      </c>
      <c r="C63" s="9">
        <v>13513.145</v>
      </c>
      <c r="D63" s="9">
        <v>13814.978999999999</v>
      </c>
      <c r="E63" s="9">
        <v>13841.717000000001</v>
      </c>
      <c r="F63">
        <f t="shared" si="1"/>
        <v>13846.55</v>
      </c>
      <c r="G63">
        <f t="shared" si="2"/>
        <v>12601.749</v>
      </c>
      <c r="H63">
        <f t="shared" si="0"/>
        <v>0.77650965897339763</v>
      </c>
    </row>
    <row r="64" spans="1:8" x14ac:dyDescent="0.3">
      <c r="A64" s="8">
        <v>42103</v>
      </c>
      <c r="B64" s="9">
        <v>13914.007</v>
      </c>
      <c r="C64" s="9">
        <v>13505.852000000001</v>
      </c>
      <c r="D64" s="9">
        <v>13898.493</v>
      </c>
      <c r="E64" s="9">
        <v>13796.733</v>
      </c>
      <c r="F64">
        <f t="shared" si="1"/>
        <v>13914.007</v>
      </c>
      <c r="G64">
        <f t="shared" si="2"/>
        <v>12601.749</v>
      </c>
      <c r="H64">
        <f t="shared" si="0"/>
        <v>17.873619364484643</v>
      </c>
    </row>
    <row r="65" spans="1:8" x14ac:dyDescent="0.3">
      <c r="A65" s="8">
        <v>42104</v>
      </c>
      <c r="B65" s="9">
        <v>14034.31</v>
      </c>
      <c r="C65" s="9">
        <v>13650.324000000001</v>
      </c>
      <c r="D65" s="9">
        <v>13718.924999999999</v>
      </c>
      <c r="E65" s="9">
        <v>14013.334999999999</v>
      </c>
      <c r="F65">
        <f t="shared" si="1"/>
        <v>14034.31</v>
      </c>
      <c r="G65">
        <f t="shared" si="2"/>
        <v>12717.431</v>
      </c>
      <c r="H65">
        <f t="shared" si="0"/>
        <v>3.1855622270535684</v>
      </c>
    </row>
    <row r="66" spans="1:8" x14ac:dyDescent="0.3">
      <c r="A66" s="8">
        <v>42107</v>
      </c>
      <c r="B66" s="9">
        <v>14175.356</v>
      </c>
      <c r="C66" s="9">
        <v>13972.41</v>
      </c>
      <c r="D66" s="9">
        <v>14100.352999999999</v>
      </c>
      <c r="E66" s="9">
        <v>14149.504999999999</v>
      </c>
      <c r="F66">
        <f t="shared" si="1"/>
        <v>14175.356</v>
      </c>
      <c r="G66">
        <f t="shared" si="2"/>
        <v>12894.494000000001</v>
      </c>
      <c r="H66">
        <f t="shared" si="0"/>
        <v>4.0365004192490037</v>
      </c>
    </row>
    <row r="67" spans="1:8" x14ac:dyDescent="0.3">
      <c r="A67" s="8">
        <v>42108</v>
      </c>
      <c r="B67" s="9">
        <v>14221.505999999999</v>
      </c>
      <c r="C67" s="9">
        <v>13920.064</v>
      </c>
      <c r="D67" s="9">
        <v>14132.611999999999</v>
      </c>
      <c r="E67" s="9">
        <v>14042.464</v>
      </c>
      <c r="F67">
        <f t="shared" si="1"/>
        <v>14221.505999999999</v>
      </c>
      <c r="G67">
        <f t="shared" si="2"/>
        <v>13106.968999999999</v>
      </c>
      <c r="H67">
        <f t="shared" ref="H67:H130" si="3">2*100*(F67-E67)/(F67-G67)</f>
        <v>32.128498201495226</v>
      </c>
    </row>
    <row r="68" spans="1:8" x14ac:dyDescent="0.3">
      <c r="A68" s="8">
        <v>42109</v>
      </c>
      <c r="B68" s="9">
        <v>14023.402</v>
      </c>
      <c r="C68" s="9">
        <v>13646.607</v>
      </c>
      <c r="D68" s="9">
        <v>14023.402</v>
      </c>
      <c r="E68" s="9">
        <v>13646.607</v>
      </c>
      <c r="F68">
        <f t="shared" si="1"/>
        <v>14221.505999999999</v>
      </c>
      <c r="G68">
        <f t="shared" si="2"/>
        <v>13142.401</v>
      </c>
      <c r="H68">
        <f t="shared" si="3"/>
        <v>106.55107704996264</v>
      </c>
    </row>
    <row r="69" spans="1:8" x14ac:dyDescent="0.3">
      <c r="A69" s="8">
        <v>42110</v>
      </c>
      <c r="B69" s="9">
        <v>14024.677</v>
      </c>
      <c r="C69" s="9">
        <v>13492.766</v>
      </c>
      <c r="D69" s="9">
        <v>13549.873</v>
      </c>
      <c r="E69" s="9">
        <v>13967.802</v>
      </c>
      <c r="F69">
        <f t="shared" si="1"/>
        <v>14221.505999999999</v>
      </c>
      <c r="G69">
        <f t="shared" si="2"/>
        <v>13235.279</v>
      </c>
      <c r="H69">
        <f t="shared" si="3"/>
        <v>51.449412761970621</v>
      </c>
    </row>
    <row r="70" spans="1:8" x14ac:dyDescent="0.3">
      <c r="A70" s="8">
        <v>42111</v>
      </c>
      <c r="B70" s="9">
        <v>14249.468000000001</v>
      </c>
      <c r="C70" s="9">
        <v>14039.036</v>
      </c>
      <c r="D70" s="9">
        <v>14120.772999999999</v>
      </c>
      <c r="E70" s="9">
        <v>14149.342000000001</v>
      </c>
      <c r="F70">
        <f t="shared" si="1"/>
        <v>14249.468000000001</v>
      </c>
      <c r="G70">
        <f t="shared" si="2"/>
        <v>13296.945</v>
      </c>
      <c r="H70">
        <f t="shared" si="3"/>
        <v>21.023324371170059</v>
      </c>
    </row>
    <row r="71" spans="1:8" x14ac:dyDescent="0.3">
      <c r="A71" s="8">
        <v>42114</v>
      </c>
      <c r="B71" s="9">
        <v>14288.325000000001</v>
      </c>
      <c r="C71" s="9">
        <v>13814.960999999999</v>
      </c>
      <c r="D71" s="9">
        <v>14132.829</v>
      </c>
      <c r="E71" s="9">
        <v>13871.599</v>
      </c>
      <c r="F71">
        <f t="shared" si="1"/>
        <v>14288.325000000001</v>
      </c>
      <c r="G71">
        <f t="shared" si="2"/>
        <v>13492.766</v>
      </c>
      <c r="H71">
        <f t="shared" si="3"/>
        <v>104.76306596996577</v>
      </c>
    </row>
    <row r="72" spans="1:8" x14ac:dyDescent="0.3">
      <c r="A72" s="8">
        <v>42115</v>
      </c>
      <c r="B72" s="9">
        <v>14438.995000000001</v>
      </c>
      <c r="C72" s="9">
        <v>13882.436</v>
      </c>
      <c r="D72" s="9">
        <v>13882.436</v>
      </c>
      <c r="E72" s="9">
        <v>14438.995000000001</v>
      </c>
      <c r="F72">
        <f t="shared" si="1"/>
        <v>14438.995000000001</v>
      </c>
      <c r="G72">
        <f t="shared" si="2"/>
        <v>13492.766</v>
      </c>
      <c r="H72">
        <f t="shared" si="3"/>
        <v>0</v>
      </c>
    </row>
    <row r="73" spans="1:8" x14ac:dyDescent="0.3">
      <c r="A73" s="8">
        <v>42116</v>
      </c>
      <c r="B73" s="9">
        <v>14756.152</v>
      </c>
      <c r="C73" s="9">
        <v>14510.933999999999</v>
      </c>
      <c r="D73" s="9">
        <v>14529.244000000001</v>
      </c>
      <c r="E73" s="9">
        <v>14749.133</v>
      </c>
      <c r="F73">
        <f t="shared" si="1"/>
        <v>14756.152</v>
      </c>
      <c r="G73">
        <f t="shared" si="2"/>
        <v>13492.766</v>
      </c>
      <c r="H73">
        <f t="shared" si="3"/>
        <v>1.1111410131187509</v>
      </c>
    </row>
    <row r="74" spans="1:8" x14ac:dyDescent="0.3">
      <c r="A74" s="8">
        <v>42117</v>
      </c>
      <c r="B74" s="9">
        <v>14893.01</v>
      </c>
      <c r="C74" s="9">
        <v>14647.138000000001</v>
      </c>
      <c r="D74" s="9">
        <v>14842.205</v>
      </c>
      <c r="E74" s="9">
        <v>14743.217000000001</v>
      </c>
      <c r="F74">
        <f t="shared" si="1"/>
        <v>14893.01</v>
      </c>
      <c r="G74">
        <f t="shared" si="2"/>
        <v>13492.766</v>
      </c>
      <c r="H74">
        <f t="shared" si="3"/>
        <v>21.395271109892217</v>
      </c>
    </row>
    <row r="75" spans="1:8" x14ac:dyDescent="0.3">
      <c r="A75" s="8">
        <v>42118</v>
      </c>
      <c r="B75" s="9">
        <v>14771.287</v>
      </c>
      <c r="C75" s="9">
        <v>14422.537</v>
      </c>
      <c r="D75" s="9">
        <v>14615.535</v>
      </c>
      <c r="E75" s="9">
        <v>14598.695</v>
      </c>
      <c r="F75">
        <f t="shared" si="1"/>
        <v>14893.01</v>
      </c>
      <c r="G75">
        <f t="shared" si="2"/>
        <v>13492.766</v>
      </c>
      <c r="H75">
        <f t="shared" si="3"/>
        <v>42.037673434058689</v>
      </c>
    </row>
    <row r="76" spans="1:8" x14ac:dyDescent="0.3">
      <c r="A76" s="8">
        <v>42121</v>
      </c>
      <c r="B76" s="9">
        <v>14910.313</v>
      </c>
      <c r="C76" s="9">
        <v>14644.007</v>
      </c>
      <c r="D76" s="9">
        <v>14749.023999999999</v>
      </c>
      <c r="E76" s="9">
        <v>14809.424000000001</v>
      </c>
      <c r="F76">
        <f t="shared" si="1"/>
        <v>14910.313</v>
      </c>
      <c r="G76">
        <f t="shared" si="2"/>
        <v>13492.766</v>
      </c>
      <c r="H76">
        <f t="shared" si="3"/>
        <v>14.234307574986817</v>
      </c>
    </row>
    <row r="77" spans="1:8" x14ac:dyDescent="0.3">
      <c r="A77" s="8">
        <v>42122</v>
      </c>
      <c r="B77" s="9">
        <v>14979.81</v>
      </c>
      <c r="C77" s="9">
        <v>14580.422</v>
      </c>
      <c r="D77" s="9">
        <v>14946.95</v>
      </c>
      <c r="E77" s="9">
        <v>14707.245000000001</v>
      </c>
      <c r="F77">
        <f t="shared" ref="F77:F140" si="4">MAX(B68:B77)</f>
        <v>14979.81</v>
      </c>
      <c r="G77">
        <f t="shared" ref="G77:G140" si="5">MIN(C68:C77)</f>
        <v>13492.766</v>
      </c>
      <c r="H77">
        <f t="shared" si="3"/>
        <v>36.658632831308111</v>
      </c>
    </row>
    <row r="78" spans="1:8" x14ac:dyDescent="0.3">
      <c r="A78" s="8">
        <v>42123</v>
      </c>
      <c r="B78" s="9">
        <v>14907.957</v>
      </c>
      <c r="C78" s="9">
        <v>14542.321</v>
      </c>
      <c r="D78" s="9">
        <v>14669.217000000001</v>
      </c>
      <c r="E78" s="9">
        <v>14871.951999999999</v>
      </c>
      <c r="F78">
        <f t="shared" si="4"/>
        <v>14979.81</v>
      </c>
      <c r="G78">
        <f t="shared" si="5"/>
        <v>13492.766</v>
      </c>
      <c r="H78">
        <f t="shared" si="3"/>
        <v>14.506362958997876</v>
      </c>
    </row>
    <row r="79" spans="1:8" x14ac:dyDescent="0.3">
      <c r="A79" s="8">
        <v>42124</v>
      </c>
      <c r="B79" s="9">
        <v>15009.728999999999</v>
      </c>
      <c r="C79" s="9">
        <v>14818.64</v>
      </c>
      <c r="D79" s="9">
        <v>14909.06</v>
      </c>
      <c r="E79" s="9">
        <v>14818.64</v>
      </c>
      <c r="F79">
        <f t="shared" si="4"/>
        <v>15009.728999999999</v>
      </c>
      <c r="G79">
        <f t="shared" si="5"/>
        <v>13814.960999999999</v>
      </c>
      <c r="H79">
        <f t="shared" si="3"/>
        <v>31.987632745436759</v>
      </c>
    </row>
    <row r="80" spans="1:8" x14ac:dyDescent="0.3">
      <c r="A80" s="8">
        <v>42128</v>
      </c>
      <c r="B80" s="9">
        <v>14958.790999999999</v>
      </c>
      <c r="C80" s="9">
        <v>14714.912</v>
      </c>
      <c r="D80" s="9">
        <v>14846.477999999999</v>
      </c>
      <c r="E80" s="9">
        <v>14860.53</v>
      </c>
      <c r="F80">
        <f t="shared" si="4"/>
        <v>15009.728999999999</v>
      </c>
      <c r="G80">
        <f t="shared" si="5"/>
        <v>13814.960999999999</v>
      </c>
      <c r="H80">
        <f t="shared" si="3"/>
        <v>24.975392712225084</v>
      </c>
    </row>
    <row r="81" spans="1:8" x14ac:dyDescent="0.3">
      <c r="A81" s="8">
        <v>42129</v>
      </c>
      <c r="B81" s="9">
        <v>14831.905000000001</v>
      </c>
      <c r="C81" s="9">
        <v>14145.501</v>
      </c>
      <c r="D81" s="9">
        <v>14831.905000000001</v>
      </c>
      <c r="E81" s="9">
        <v>14233.098</v>
      </c>
      <c r="F81">
        <f t="shared" si="4"/>
        <v>15009.728999999999</v>
      </c>
      <c r="G81">
        <f t="shared" si="5"/>
        <v>13882.436</v>
      </c>
      <c r="H81">
        <f t="shared" si="3"/>
        <v>137.78689302603667</v>
      </c>
    </row>
    <row r="82" spans="1:8" x14ac:dyDescent="0.3">
      <c r="A82" s="8">
        <v>42130</v>
      </c>
      <c r="B82" s="9">
        <v>14569.645</v>
      </c>
      <c r="C82" s="9">
        <v>14032.021000000001</v>
      </c>
      <c r="D82" s="9">
        <v>14347.55</v>
      </c>
      <c r="E82" s="9">
        <v>14136.165999999999</v>
      </c>
      <c r="F82">
        <f t="shared" si="4"/>
        <v>15009.728999999999</v>
      </c>
      <c r="G82">
        <f t="shared" si="5"/>
        <v>14032.021000000001</v>
      </c>
      <c r="H82">
        <f t="shared" si="3"/>
        <v>178.6960933121139</v>
      </c>
    </row>
    <row r="83" spans="1:8" x14ac:dyDescent="0.3">
      <c r="A83" s="8">
        <v>42131</v>
      </c>
      <c r="B83" s="9">
        <v>14226.08</v>
      </c>
      <c r="C83" s="9">
        <v>14027.602999999999</v>
      </c>
      <c r="D83" s="9">
        <v>14080.355</v>
      </c>
      <c r="E83" s="9">
        <v>14114.727999999999</v>
      </c>
      <c r="F83">
        <f t="shared" si="4"/>
        <v>15009.728999999999</v>
      </c>
      <c r="G83">
        <f t="shared" si="5"/>
        <v>14027.602999999999</v>
      </c>
      <c r="H83">
        <f t="shared" si="3"/>
        <v>182.25787729883945</v>
      </c>
    </row>
    <row r="84" spans="1:8" x14ac:dyDescent="0.3">
      <c r="A84" s="8">
        <v>42132</v>
      </c>
      <c r="B84" s="9">
        <v>14481.438</v>
      </c>
      <c r="C84" s="9">
        <v>14165.07</v>
      </c>
      <c r="D84" s="9">
        <v>14271.460999999999</v>
      </c>
      <c r="E84" s="9">
        <v>14481.249</v>
      </c>
      <c r="F84">
        <f t="shared" si="4"/>
        <v>15009.728999999999</v>
      </c>
      <c r="G84">
        <f t="shared" si="5"/>
        <v>14027.602999999999</v>
      </c>
      <c r="H84">
        <f t="shared" si="3"/>
        <v>107.61959259809829</v>
      </c>
    </row>
    <row r="85" spans="1:8" x14ac:dyDescent="0.3">
      <c r="A85" s="8">
        <v>42135</v>
      </c>
      <c r="B85" s="9">
        <v>14946.651</v>
      </c>
      <c r="C85" s="9">
        <v>14447.781000000001</v>
      </c>
      <c r="D85" s="9">
        <v>14572.815000000001</v>
      </c>
      <c r="E85" s="9">
        <v>14944.883</v>
      </c>
      <c r="F85">
        <f t="shared" si="4"/>
        <v>15009.728999999999</v>
      </c>
      <c r="G85">
        <f t="shared" si="5"/>
        <v>14027.602999999999</v>
      </c>
      <c r="H85">
        <f t="shared" si="3"/>
        <v>13.20523028613427</v>
      </c>
    </row>
    <row r="86" spans="1:8" x14ac:dyDescent="0.3">
      <c r="A86" s="8">
        <v>42136</v>
      </c>
      <c r="B86" s="9">
        <v>15088.96</v>
      </c>
      <c r="C86" s="9">
        <v>14879.597</v>
      </c>
      <c r="D86" s="9">
        <v>14975.226000000001</v>
      </c>
      <c r="E86" s="9">
        <v>15066.289000000001</v>
      </c>
      <c r="F86">
        <f t="shared" si="4"/>
        <v>15088.96</v>
      </c>
      <c r="G86">
        <f t="shared" si="5"/>
        <v>14027.602999999999</v>
      </c>
      <c r="H86">
        <f t="shared" si="3"/>
        <v>4.2720781037857121</v>
      </c>
    </row>
    <row r="87" spans="1:8" x14ac:dyDescent="0.3">
      <c r="A87" s="8">
        <v>42137</v>
      </c>
      <c r="B87" s="9">
        <v>15245.813</v>
      </c>
      <c r="C87" s="9">
        <v>14962.377</v>
      </c>
      <c r="D87" s="9">
        <v>15075.023999999999</v>
      </c>
      <c r="E87" s="9">
        <v>15173.092000000001</v>
      </c>
      <c r="F87">
        <f t="shared" si="4"/>
        <v>15245.813</v>
      </c>
      <c r="G87">
        <f t="shared" si="5"/>
        <v>14027.602999999999</v>
      </c>
      <c r="H87">
        <f t="shared" si="3"/>
        <v>11.938992456144588</v>
      </c>
    </row>
    <row r="88" spans="1:8" x14ac:dyDescent="0.3">
      <c r="A88" s="8">
        <v>42138</v>
      </c>
      <c r="B88" s="9">
        <v>15299.794</v>
      </c>
      <c r="C88" s="9">
        <v>15003.723</v>
      </c>
      <c r="D88" s="9">
        <v>15210.753000000001</v>
      </c>
      <c r="E88" s="9">
        <v>15024.468000000001</v>
      </c>
      <c r="F88">
        <f t="shared" si="4"/>
        <v>15299.794</v>
      </c>
      <c r="G88">
        <f t="shared" si="5"/>
        <v>14027.602999999999</v>
      </c>
      <c r="H88">
        <f t="shared" si="3"/>
        <v>43.283752203874883</v>
      </c>
    </row>
    <row r="89" spans="1:8" x14ac:dyDescent="0.3">
      <c r="A89" s="8">
        <v>42139</v>
      </c>
      <c r="B89" s="9">
        <v>14955.411</v>
      </c>
      <c r="C89" s="9">
        <v>14590.757</v>
      </c>
      <c r="D89" s="9">
        <v>14955.411</v>
      </c>
      <c r="E89" s="9">
        <v>14694.947</v>
      </c>
      <c r="F89">
        <f t="shared" si="4"/>
        <v>15299.794</v>
      </c>
      <c r="G89">
        <f t="shared" si="5"/>
        <v>14027.602999999999</v>
      </c>
      <c r="H89">
        <f t="shared" si="3"/>
        <v>95.087451491167513</v>
      </c>
    </row>
    <row r="90" spans="1:8" x14ac:dyDescent="0.3">
      <c r="A90" s="8">
        <v>42142</v>
      </c>
      <c r="B90" s="9">
        <v>14759.085999999999</v>
      </c>
      <c r="C90" s="9">
        <v>14564.733</v>
      </c>
      <c r="D90" s="9">
        <v>14612.884</v>
      </c>
      <c r="E90" s="9">
        <v>14672.632</v>
      </c>
      <c r="F90">
        <f t="shared" si="4"/>
        <v>15299.794</v>
      </c>
      <c r="G90">
        <f t="shared" si="5"/>
        <v>14027.602999999999</v>
      </c>
      <c r="H90">
        <f t="shared" si="3"/>
        <v>98.595572520164012</v>
      </c>
    </row>
    <row r="91" spans="1:8" x14ac:dyDescent="0.3">
      <c r="A91" s="8">
        <v>42143</v>
      </c>
      <c r="B91" s="9">
        <v>15173.919</v>
      </c>
      <c r="C91" s="9">
        <v>14704.328</v>
      </c>
      <c r="D91" s="9">
        <v>14723.214</v>
      </c>
      <c r="E91" s="9">
        <v>15127.376</v>
      </c>
      <c r="F91">
        <f t="shared" si="4"/>
        <v>15299.794</v>
      </c>
      <c r="G91">
        <f t="shared" si="5"/>
        <v>14027.602999999999</v>
      </c>
      <c r="H91">
        <f t="shared" si="3"/>
        <v>27.105678314026679</v>
      </c>
    </row>
    <row r="92" spans="1:8" x14ac:dyDescent="0.3">
      <c r="A92" s="8">
        <v>42144</v>
      </c>
      <c r="B92" s="9">
        <v>15618.128000000001</v>
      </c>
      <c r="C92" s="9">
        <v>15206.558999999999</v>
      </c>
      <c r="D92" s="9">
        <v>15206.558999999999</v>
      </c>
      <c r="E92" s="9">
        <v>15337.083000000001</v>
      </c>
      <c r="F92">
        <f t="shared" si="4"/>
        <v>15618.128000000001</v>
      </c>
      <c r="G92">
        <f t="shared" si="5"/>
        <v>14027.602999999999</v>
      </c>
      <c r="H92">
        <f t="shared" si="3"/>
        <v>35.339903490985655</v>
      </c>
    </row>
    <row r="93" spans="1:8" x14ac:dyDescent="0.3">
      <c r="A93" s="8">
        <v>42145</v>
      </c>
      <c r="B93" s="9">
        <v>15872.588</v>
      </c>
      <c r="C93" s="9">
        <v>15402.948</v>
      </c>
      <c r="D93" s="9">
        <v>15402.948</v>
      </c>
      <c r="E93" s="9">
        <v>15872.534</v>
      </c>
      <c r="F93">
        <f t="shared" si="4"/>
        <v>15872.588</v>
      </c>
      <c r="G93">
        <f t="shared" si="5"/>
        <v>14165.07</v>
      </c>
      <c r="H93">
        <f t="shared" si="3"/>
        <v>6.3249699271208043E-3</v>
      </c>
    </row>
    <row r="94" spans="1:8" x14ac:dyDescent="0.3">
      <c r="A94" s="8">
        <v>42146</v>
      </c>
      <c r="B94" s="9">
        <v>16191.152</v>
      </c>
      <c r="C94" s="9">
        <v>15731.01</v>
      </c>
      <c r="D94" s="9">
        <v>16084.038</v>
      </c>
      <c r="E94" s="9">
        <v>16045.797</v>
      </c>
      <c r="F94">
        <f t="shared" si="4"/>
        <v>16191.152</v>
      </c>
      <c r="G94">
        <f t="shared" si="5"/>
        <v>14447.781000000001</v>
      </c>
      <c r="H94">
        <f t="shared" si="3"/>
        <v>16.675165527016297</v>
      </c>
    </row>
    <row r="95" spans="1:8" x14ac:dyDescent="0.3">
      <c r="A95" s="8">
        <v>42149</v>
      </c>
      <c r="B95" s="9">
        <v>16368.907999999999</v>
      </c>
      <c r="C95" s="9">
        <v>15810.148999999999</v>
      </c>
      <c r="D95" s="9">
        <v>15894.14</v>
      </c>
      <c r="E95" s="9">
        <v>16351.056</v>
      </c>
      <c r="F95">
        <f t="shared" si="4"/>
        <v>16368.907999999999</v>
      </c>
      <c r="G95">
        <f t="shared" si="5"/>
        <v>14564.733</v>
      </c>
      <c r="H95">
        <f t="shared" si="3"/>
        <v>1.9789654551248033</v>
      </c>
    </row>
    <row r="96" spans="1:8" x14ac:dyDescent="0.3">
      <c r="A96" s="8">
        <v>42150</v>
      </c>
      <c r="B96" s="9">
        <v>16904.147000000001</v>
      </c>
      <c r="C96" s="9">
        <v>16397.504000000001</v>
      </c>
      <c r="D96" s="9">
        <v>16456.23</v>
      </c>
      <c r="E96" s="9">
        <v>16903.471000000001</v>
      </c>
      <c r="F96">
        <f t="shared" si="4"/>
        <v>16904.147000000001</v>
      </c>
      <c r="G96">
        <f t="shared" si="5"/>
        <v>14564.733</v>
      </c>
      <c r="H96">
        <f t="shared" si="3"/>
        <v>5.7792250537910428E-2</v>
      </c>
    </row>
    <row r="97" spans="1:8" x14ac:dyDescent="0.3">
      <c r="A97" s="8">
        <v>42151</v>
      </c>
      <c r="B97" s="9">
        <v>17061.917000000001</v>
      </c>
      <c r="C97" s="9">
        <v>16610.778999999999</v>
      </c>
      <c r="D97" s="9">
        <v>16988.903999999999</v>
      </c>
      <c r="E97" s="9">
        <v>16963.522000000001</v>
      </c>
      <c r="F97">
        <f t="shared" si="4"/>
        <v>17061.917000000001</v>
      </c>
      <c r="G97">
        <f t="shared" si="5"/>
        <v>14564.733</v>
      </c>
      <c r="H97">
        <f t="shared" si="3"/>
        <v>7.8804765688071354</v>
      </c>
    </row>
    <row r="98" spans="1:8" x14ac:dyDescent="0.3">
      <c r="A98" s="8">
        <v>42152</v>
      </c>
      <c r="B98" s="9">
        <v>17153.803</v>
      </c>
      <c r="C98" s="9">
        <v>15909.101000000001</v>
      </c>
      <c r="D98" s="9">
        <v>16953.603999999999</v>
      </c>
      <c r="E98" s="9">
        <v>15912.947</v>
      </c>
      <c r="F98">
        <f t="shared" si="4"/>
        <v>17153.803</v>
      </c>
      <c r="G98">
        <f t="shared" si="5"/>
        <v>14564.733</v>
      </c>
      <c r="H98">
        <f t="shared" si="3"/>
        <v>95.853414546536001</v>
      </c>
    </row>
    <row r="99" spans="1:8" x14ac:dyDescent="0.3">
      <c r="A99" s="8">
        <v>42153</v>
      </c>
      <c r="B99" s="9">
        <v>16386.054</v>
      </c>
      <c r="C99" s="9">
        <v>15299.647000000001</v>
      </c>
      <c r="D99" s="9">
        <v>15920.325999999999</v>
      </c>
      <c r="E99" s="9">
        <v>16100.448</v>
      </c>
      <c r="F99">
        <f t="shared" si="4"/>
        <v>17153.803</v>
      </c>
      <c r="G99">
        <f t="shared" si="5"/>
        <v>14564.733</v>
      </c>
      <c r="H99">
        <f t="shared" si="3"/>
        <v>81.369372013889134</v>
      </c>
    </row>
    <row r="100" spans="1:8" x14ac:dyDescent="0.3">
      <c r="A100" s="8">
        <v>42156</v>
      </c>
      <c r="B100" s="9">
        <v>16921.065999999999</v>
      </c>
      <c r="C100" s="9">
        <v>16245.553</v>
      </c>
      <c r="D100" s="9">
        <v>16247.388999999999</v>
      </c>
      <c r="E100" s="9">
        <v>16917.525000000001</v>
      </c>
      <c r="F100">
        <f t="shared" si="4"/>
        <v>17153.803</v>
      </c>
      <c r="G100">
        <f t="shared" si="5"/>
        <v>14704.328</v>
      </c>
      <c r="H100">
        <f t="shared" si="3"/>
        <v>19.292134028720309</v>
      </c>
    </row>
    <row r="101" spans="1:8" x14ac:dyDescent="0.3">
      <c r="A101" s="8">
        <v>42157</v>
      </c>
      <c r="B101" s="9">
        <v>17485.578000000001</v>
      </c>
      <c r="C101" s="9">
        <v>16963.738000000001</v>
      </c>
      <c r="D101" s="9">
        <v>17051.22</v>
      </c>
      <c r="E101" s="9">
        <v>17485.578000000001</v>
      </c>
      <c r="F101">
        <f t="shared" si="4"/>
        <v>17485.578000000001</v>
      </c>
      <c r="G101">
        <f t="shared" si="5"/>
        <v>15206.558999999999</v>
      </c>
      <c r="H101">
        <f t="shared" si="3"/>
        <v>0</v>
      </c>
    </row>
    <row r="102" spans="1:8" x14ac:dyDescent="0.3">
      <c r="A102" s="8">
        <v>42158</v>
      </c>
      <c r="B102" s="9">
        <v>17696.476999999999</v>
      </c>
      <c r="C102" s="9">
        <v>17098.431</v>
      </c>
      <c r="D102" s="9">
        <v>17626.916000000001</v>
      </c>
      <c r="E102" s="9">
        <v>17538.503000000001</v>
      </c>
      <c r="F102">
        <f t="shared" si="4"/>
        <v>17696.476999999999</v>
      </c>
      <c r="G102">
        <f t="shared" si="5"/>
        <v>15299.647000000001</v>
      </c>
      <c r="H102">
        <f t="shared" si="3"/>
        <v>13.181911107587812</v>
      </c>
    </row>
    <row r="103" spans="1:8" x14ac:dyDescent="0.3">
      <c r="A103" s="8">
        <v>42159</v>
      </c>
      <c r="B103" s="9">
        <v>17608.723999999998</v>
      </c>
      <c r="C103" s="9">
        <v>16426.312000000002</v>
      </c>
      <c r="D103" s="9">
        <v>17579.358</v>
      </c>
      <c r="E103" s="9">
        <v>17501.052</v>
      </c>
      <c r="F103">
        <f t="shared" si="4"/>
        <v>17696.476999999999</v>
      </c>
      <c r="G103">
        <f t="shared" si="5"/>
        <v>15299.647000000001</v>
      </c>
      <c r="H103">
        <f t="shared" si="3"/>
        <v>16.306955436972952</v>
      </c>
    </row>
    <row r="104" spans="1:8" x14ac:dyDescent="0.3">
      <c r="A104" s="8">
        <v>42160</v>
      </c>
      <c r="B104" s="9">
        <v>17901.863000000001</v>
      </c>
      <c r="C104" s="9">
        <v>17302.554</v>
      </c>
      <c r="D104" s="9">
        <v>17727.86</v>
      </c>
      <c r="E104" s="9">
        <v>17649.085999999999</v>
      </c>
      <c r="F104">
        <f t="shared" si="4"/>
        <v>17901.863000000001</v>
      </c>
      <c r="G104">
        <f t="shared" si="5"/>
        <v>15299.647000000001</v>
      </c>
      <c r="H104">
        <f t="shared" si="3"/>
        <v>19.427826129729571</v>
      </c>
    </row>
    <row r="105" spans="1:8" x14ac:dyDescent="0.3">
      <c r="A105" s="8">
        <v>42163</v>
      </c>
      <c r="B105" s="9">
        <v>17648.722000000002</v>
      </c>
      <c r="C105" s="9">
        <v>17145.698</v>
      </c>
      <c r="D105" s="9">
        <v>17648.722000000002</v>
      </c>
      <c r="E105" s="9">
        <v>17452.308000000001</v>
      </c>
      <c r="F105">
        <f t="shared" si="4"/>
        <v>17901.863000000001</v>
      </c>
      <c r="G105">
        <f t="shared" si="5"/>
        <v>15299.647000000001</v>
      </c>
      <c r="H105">
        <f t="shared" si="3"/>
        <v>34.551705162061893</v>
      </c>
    </row>
    <row r="106" spans="1:8" x14ac:dyDescent="0.3">
      <c r="A106" s="8">
        <v>42164</v>
      </c>
      <c r="B106" s="9">
        <v>17609.276000000002</v>
      </c>
      <c r="C106" s="9">
        <v>17184.324000000001</v>
      </c>
      <c r="D106" s="9">
        <v>17410.64</v>
      </c>
      <c r="E106" s="9">
        <v>17398.995999999999</v>
      </c>
      <c r="F106">
        <f t="shared" si="4"/>
        <v>17901.863000000001</v>
      </c>
      <c r="G106">
        <f t="shared" si="5"/>
        <v>15299.647000000001</v>
      </c>
      <c r="H106">
        <f t="shared" si="3"/>
        <v>38.649135967191192</v>
      </c>
    </row>
    <row r="107" spans="1:8" x14ac:dyDescent="0.3">
      <c r="A107" s="8">
        <v>42165</v>
      </c>
      <c r="B107" s="9">
        <v>17852.36</v>
      </c>
      <c r="C107" s="9">
        <v>17165.894</v>
      </c>
      <c r="D107" s="9">
        <v>17297.04</v>
      </c>
      <c r="E107" s="9">
        <v>17677.572</v>
      </c>
      <c r="F107">
        <f t="shared" si="4"/>
        <v>17901.863000000001</v>
      </c>
      <c r="G107">
        <f t="shared" si="5"/>
        <v>15299.647000000001</v>
      </c>
      <c r="H107">
        <f t="shared" si="3"/>
        <v>17.238461372922234</v>
      </c>
    </row>
    <row r="108" spans="1:8" x14ac:dyDescent="0.3">
      <c r="A108" s="8">
        <v>42166</v>
      </c>
      <c r="B108" s="9">
        <v>17889.911</v>
      </c>
      <c r="C108" s="9">
        <v>17606.425999999999</v>
      </c>
      <c r="D108" s="9">
        <v>17692.898000000001</v>
      </c>
      <c r="E108" s="9">
        <v>17889.688999999998</v>
      </c>
      <c r="F108">
        <f t="shared" si="4"/>
        <v>17901.863000000001</v>
      </c>
      <c r="G108">
        <f t="shared" si="5"/>
        <v>15299.647000000001</v>
      </c>
      <c r="H108">
        <f t="shared" si="3"/>
        <v>0.93566406478191699</v>
      </c>
    </row>
    <row r="109" spans="1:8" x14ac:dyDescent="0.3">
      <c r="A109" s="8">
        <v>42167</v>
      </c>
      <c r="B109" s="9">
        <v>18198.073</v>
      </c>
      <c r="C109" s="9">
        <v>17921.91</v>
      </c>
      <c r="D109" s="9">
        <v>17978.047999999999</v>
      </c>
      <c r="E109" s="9">
        <v>18098.274000000001</v>
      </c>
      <c r="F109">
        <f t="shared" si="4"/>
        <v>18198.073</v>
      </c>
      <c r="G109">
        <f t="shared" si="5"/>
        <v>16245.553</v>
      </c>
      <c r="H109">
        <f t="shared" si="3"/>
        <v>10.222584147665483</v>
      </c>
    </row>
    <row r="110" spans="1:8" x14ac:dyDescent="0.3">
      <c r="A110" s="8">
        <v>42170</v>
      </c>
      <c r="B110" s="9">
        <v>18211.757000000001</v>
      </c>
      <c r="C110" s="9">
        <v>17668.669999999998</v>
      </c>
      <c r="D110" s="9">
        <v>18182.642</v>
      </c>
      <c r="E110" s="9">
        <v>17702.550999999999</v>
      </c>
      <c r="F110">
        <f t="shared" si="4"/>
        <v>18211.757000000001</v>
      </c>
      <c r="G110">
        <f t="shared" si="5"/>
        <v>16426.312000000002</v>
      </c>
      <c r="H110">
        <f t="shared" si="3"/>
        <v>57.039673582776508</v>
      </c>
    </row>
    <row r="111" spans="1:8" x14ac:dyDescent="0.3">
      <c r="A111" s="8">
        <v>42171</v>
      </c>
      <c r="B111" s="9">
        <v>17502.367999999999</v>
      </c>
      <c r="C111" s="9">
        <v>16911.91</v>
      </c>
      <c r="D111" s="9">
        <v>17502.367999999999</v>
      </c>
      <c r="E111" s="9">
        <v>17075.931</v>
      </c>
      <c r="F111">
        <f t="shared" si="4"/>
        <v>18211.757000000001</v>
      </c>
      <c r="G111">
        <f t="shared" si="5"/>
        <v>16426.312000000002</v>
      </c>
      <c r="H111">
        <f t="shared" si="3"/>
        <v>127.23169854013997</v>
      </c>
    </row>
    <row r="112" spans="1:8" x14ac:dyDescent="0.3">
      <c r="A112" s="8">
        <v>42172</v>
      </c>
      <c r="B112" s="9">
        <v>17474.079000000002</v>
      </c>
      <c r="C112" s="9">
        <v>16564.365000000002</v>
      </c>
      <c r="D112" s="9">
        <v>17073.078000000001</v>
      </c>
      <c r="E112" s="9">
        <v>17405.571</v>
      </c>
      <c r="F112">
        <f t="shared" si="4"/>
        <v>18211.757000000001</v>
      </c>
      <c r="G112">
        <f t="shared" si="5"/>
        <v>16426.312000000002</v>
      </c>
      <c r="H112">
        <f t="shared" si="3"/>
        <v>90.306450212692255</v>
      </c>
    </row>
    <row r="113" spans="1:8" x14ac:dyDescent="0.3">
      <c r="A113" s="8">
        <v>42173</v>
      </c>
      <c r="B113" s="9">
        <v>17442.77</v>
      </c>
      <c r="C113" s="9">
        <v>16709.602999999999</v>
      </c>
      <c r="D113" s="9">
        <v>17367.128000000001</v>
      </c>
      <c r="E113" s="9">
        <v>16734.839</v>
      </c>
      <c r="F113">
        <f t="shared" si="4"/>
        <v>18211.757000000001</v>
      </c>
      <c r="G113">
        <f t="shared" si="5"/>
        <v>16564.365000000002</v>
      </c>
      <c r="H113">
        <f t="shared" si="3"/>
        <v>179.30377226549624</v>
      </c>
    </row>
    <row r="114" spans="1:8" x14ac:dyDescent="0.3">
      <c r="A114" s="8">
        <v>42174</v>
      </c>
      <c r="B114" s="9">
        <v>16578.876</v>
      </c>
      <c r="C114" s="9">
        <v>15700.494000000001</v>
      </c>
      <c r="D114" s="9">
        <v>16386.981</v>
      </c>
      <c r="E114" s="9">
        <v>15725.47</v>
      </c>
      <c r="F114">
        <f t="shared" si="4"/>
        <v>18211.757000000001</v>
      </c>
      <c r="G114">
        <f t="shared" si="5"/>
        <v>15700.494000000001</v>
      </c>
      <c r="H114">
        <f t="shared" si="3"/>
        <v>198.01088137721945</v>
      </c>
    </row>
    <row r="115" spans="1:8" x14ac:dyDescent="0.3">
      <c r="A115" s="8">
        <v>42178</v>
      </c>
      <c r="B115" s="9">
        <v>16047.316000000001</v>
      </c>
      <c r="C115" s="9">
        <v>14938.821</v>
      </c>
      <c r="D115" s="9">
        <v>15720.321</v>
      </c>
      <c r="E115" s="9">
        <v>16045.989</v>
      </c>
      <c r="F115">
        <f t="shared" si="4"/>
        <v>18211.757000000001</v>
      </c>
      <c r="G115">
        <f t="shared" si="5"/>
        <v>14938.821</v>
      </c>
      <c r="H115">
        <f t="shared" si="3"/>
        <v>132.34404827958755</v>
      </c>
    </row>
    <row r="116" spans="1:8" x14ac:dyDescent="0.3">
      <c r="A116" s="8">
        <v>42179</v>
      </c>
      <c r="B116" s="9">
        <v>16345.749</v>
      </c>
      <c r="C116" s="9">
        <v>15867.912</v>
      </c>
      <c r="D116" s="9">
        <v>16178.553</v>
      </c>
      <c r="E116" s="9">
        <v>16312.311</v>
      </c>
      <c r="F116">
        <f t="shared" si="4"/>
        <v>18211.757000000001</v>
      </c>
      <c r="G116">
        <f t="shared" si="5"/>
        <v>14938.821</v>
      </c>
      <c r="H116">
        <f t="shared" si="3"/>
        <v>116.06985287827204</v>
      </c>
    </row>
    <row r="117" spans="1:8" x14ac:dyDescent="0.3">
      <c r="A117" s="8">
        <v>42180</v>
      </c>
      <c r="B117" s="9">
        <v>16399.344000000001</v>
      </c>
      <c r="C117" s="9">
        <v>15499.223</v>
      </c>
      <c r="D117" s="9">
        <v>16369.995000000001</v>
      </c>
      <c r="E117" s="9">
        <v>15692.444</v>
      </c>
      <c r="F117">
        <f t="shared" si="4"/>
        <v>18211.757000000001</v>
      </c>
      <c r="G117">
        <f t="shared" si="5"/>
        <v>14938.821</v>
      </c>
      <c r="H117">
        <f t="shared" si="3"/>
        <v>153.9481981926931</v>
      </c>
    </row>
    <row r="118" spans="1:8" x14ac:dyDescent="0.3">
      <c r="A118" s="8">
        <v>42181</v>
      </c>
      <c r="B118" s="9">
        <v>15229.001</v>
      </c>
      <c r="C118" s="9">
        <v>14321.052</v>
      </c>
      <c r="D118" s="9">
        <v>15196.558000000001</v>
      </c>
      <c r="E118" s="9">
        <v>14398.785</v>
      </c>
      <c r="F118">
        <f t="shared" si="4"/>
        <v>18211.757000000001</v>
      </c>
      <c r="G118">
        <f t="shared" si="5"/>
        <v>14321.052</v>
      </c>
      <c r="H118">
        <f t="shared" si="3"/>
        <v>196.00416891026177</v>
      </c>
    </row>
    <row r="119" spans="1:8" x14ac:dyDescent="0.3">
      <c r="A119" s="8">
        <v>42184</v>
      </c>
      <c r="B119" s="9">
        <v>14712.163</v>
      </c>
      <c r="C119" s="9">
        <v>13250.347</v>
      </c>
      <c r="D119" s="9">
        <v>14703.966</v>
      </c>
      <c r="E119" s="9">
        <v>13566.271000000001</v>
      </c>
      <c r="F119">
        <f t="shared" si="4"/>
        <v>18211.757000000001</v>
      </c>
      <c r="G119">
        <f t="shared" si="5"/>
        <v>13250.347</v>
      </c>
      <c r="H119">
        <f t="shared" si="3"/>
        <v>187.26474933537037</v>
      </c>
    </row>
    <row r="120" spans="1:8" x14ac:dyDescent="0.3">
      <c r="A120" s="8">
        <v>42185</v>
      </c>
      <c r="B120" s="9">
        <v>14352.052</v>
      </c>
      <c r="C120" s="9">
        <v>12723.159</v>
      </c>
      <c r="D120" s="9">
        <v>13274.645</v>
      </c>
      <c r="E120" s="9">
        <v>14337.965</v>
      </c>
      <c r="F120">
        <f t="shared" si="4"/>
        <v>17502.367999999999</v>
      </c>
      <c r="G120">
        <f t="shared" si="5"/>
        <v>12723.159</v>
      </c>
      <c r="H120">
        <f t="shared" si="3"/>
        <v>132.42371279431381</v>
      </c>
    </row>
    <row r="121" spans="1:8" x14ac:dyDescent="0.3">
      <c r="A121" s="8">
        <v>42186</v>
      </c>
      <c r="B121" s="9">
        <v>14696.982</v>
      </c>
      <c r="C121" s="9">
        <v>13578.375</v>
      </c>
      <c r="D121" s="9">
        <v>14185.102000000001</v>
      </c>
      <c r="E121" s="9">
        <v>13650.816000000001</v>
      </c>
      <c r="F121">
        <f t="shared" si="4"/>
        <v>17474.079000000002</v>
      </c>
      <c r="G121">
        <f t="shared" si="5"/>
        <v>12723.159</v>
      </c>
      <c r="H121">
        <f t="shared" si="3"/>
        <v>160.94832158823974</v>
      </c>
    </row>
    <row r="122" spans="1:8" x14ac:dyDescent="0.3">
      <c r="A122" s="8">
        <v>42187</v>
      </c>
      <c r="B122" s="9">
        <v>13732.494000000001</v>
      </c>
      <c r="C122" s="9">
        <v>12727.228999999999</v>
      </c>
      <c r="D122" s="9">
        <v>13655.732</v>
      </c>
      <c r="E122" s="9">
        <v>12924.19</v>
      </c>
      <c r="F122">
        <f t="shared" si="4"/>
        <v>17442.77</v>
      </c>
      <c r="G122">
        <f t="shared" si="5"/>
        <v>12723.159</v>
      </c>
      <c r="H122">
        <f t="shared" si="3"/>
        <v>191.48103519548536</v>
      </c>
    </row>
    <row r="123" spans="1:8" x14ac:dyDescent="0.3">
      <c r="A123" s="8">
        <v>42188</v>
      </c>
      <c r="B123" s="9">
        <v>13154.130999999999</v>
      </c>
      <c r="C123" s="9">
        <v>11953.081</v>
      </c>
      <c r="D123" s="9">
        <v>12475.61</v>
      </c>
      <c r="E123" s="9">
        <v>12246.062</v>
      </c>
      <c r="F123">
        <f t="shared" si="4"/>
        <v>16578.876</v>
      </c>
      <c r="G123">
        <f t="shared" si="5"/>
        <v>11953.081</v>
      </c>
      <c r="H123">
        <f t="shared" si="3"/>
        <v>187.3327287525712</v>
      </c>
    </row>
    <row r="124" spans="1:8" x14ac:dyDescent="0.3">
      <c r="A124" s="8">
        <v>42191</v>
      </c>
      <c r="B124" s="9">
        <v>13140.14</v>
      </c>
      <c r="C124" s="9">
        <v>11584.471</v>
      </c>
      <c r="D124" s="9">
        <v>13140.14</v>
      </c>
      <c r="E124" s="9">
        <v>12075.769</v>
      </c>
      <c r="F124">
        <f t="shared" si="4"/>
        <v>16399.344000000001</v>
      </c>
      <c r="G124">
        <f t="shared" si="5"/>
        <v>11584.471</v>
      </c>
      <c r="H124">
        <f t="shared" si="3"/>
        <v>179.59248354006428</v>
      </c>
    </row>
    <row r="125" spans="1:8" x14ac:dyDescent="0.3">
      <c r="A125" s="8">
        <v>42192</v>
      </c>
      <c r="B125" s="9">
        <v>11767.66</v>
      </c>
      <c r="C125" s="9">
        <v>11282.623</v>
      </c>
      <c r="D125" s="9">
        <v>11660.56</v>
      </c>
      <c r="E125" s="9">
        <v>11375.603999999999</v>
      </c>
      <c r="F125">
        <f t="shared" si="4"/>
        <v>16399.344000000001</v>
      </c>
      <c r="G125">
        <f t="shared" si="5"/>
        <v>11282.623</v>
      </c>
      <c r="H125">
        <f t="shared" si="3"/>
        <v>196.36560211119584</v>
      </c>
    </row>
    <row r="126" spans="1:8" x14ac:dyDescent="0.3">
      <c r="A126" s="8">
        <v>42193</v>
      </c>
      <c r="B126" s="9">
        <v>11112.616</v>
      </c>
      <c r="C126" s="9">
        <v>10850.384</v>
      </c>
      <c r="D126" s="9">
        <v>10870.144</v>
      </c>
      <c r="E126" s="9">
        <v>11040.888999999999</v>
      </c>
      <c r="F126">
        <f t="shared" si="4"/>
        <v>16399.344000000001</v>
      </c>
      <c r="G126">
        <f t="shared" si="5"/>
        <v>10850.384</v>
      </c>
      <c r="H126">
        <f t="shared" si="3"/>
        <v>193.13366829099513</v>
      </c>
    </row>
    <row r="127" spans="1:8" x14ac:dyDescent="0.3">
      <c r="A127" s="8">
        <v>42194</v>
      </c>
      <c r="B127" s="9">
        <v>11513.36</v>
      </c>
      <c r="C127" s="9">
        <v>10932.996999999999</v>
      </c>
      <c r="D127" s="9">
        <v>10953.332</v>
      </c>
      <c r="E127" s="9">
        <v>11510.34</v>
      </c>
      <c r="F127">
        <f t="shared" si="4"/>
        <v>15229.001</v>
      </c>
      <c r="G127">
        <f t="shared" si="5"/>
        <v>10850.384</v>
      </c>
      <c r="H127">
        <f t="shared" si="3"/>
        <v>169.85550460339417</v>
      </c>
    </row>
    <row r="128" spans="1:8" x14ac:dyDescent="0.3">
      <c r="A128" s="8">
        <v>42195</v>
      </c>
      <c r="B128" s="9">
        <v>12062.902</v>
      </c>
      <c r="C128" s="9">
        <v>11696.769</v>
      </c>
      <c r="D128" s="9">
        <v>11733.448</v>
      </c>
      <c r="E128" s="9">
        <v>12038.145</v>
      </c>
      <c r="F128">
        <f t="shared" si="4"/>
        <v>14712.163</v>
      </c>
      <c r="G128">
        <f t="shared" si="5"/>
        <v>10850.384</v>
      </c>
      <c r="H128">
        <f t="shared" si="3"/>
        <v>138.48632974595384</v>
      </c>
    </row>
    <row r="129" spans="1:8" x14ac:dyDescent="0.3">
      <c r="A129" s="8">
        <v>42198</v>
      </c>
      <c r="B129" s="9">
        <v>12658.069</v>
      </c>
      <c r="C129" s="9">
        <v>12261.253000000001</v>
      </c>
      <c r="D129" s="9">
        <v>12367.618</v>
      </c>
      <c r="E129" s="9">
        <v>12614.155000000001</v>
      </c>
      <c r="F129">
        <f t="shared" si="4"/>
        <v>14696.982</v>
      </c>
      <c r="G129">
        <f t="shared" si="5"/>
        <v>10850.384</v>
      </c>
      <c r="H129">
        <f t="shared" si="3"/>
        <v>108.29449815135344</v>
      </c>
    </row>
    <row r="130" spans="1:8" x14ac:dyDescent="0.3">
      <c r="A130" s="8">
        <v>42199</v>
      </c>
      <c r="B130" s="9">
        <v>13091.928</v>
      </c>
      <c r="C130" s="9">
        <v>12635.197</v>
      </c>
      <c r="D130" s="9">
        <v>12796.485000000001</v>
      </c>
      <c r="E130" s="9">
        <v>12728.513000000001</v>
      </c>
      <c r="F130">
        <f t="shared" si="4"/>
        <v>14696.982</v>
      </c>
      <c r="G130">
        <f t="shared" si="5"/>
        <v>10850.384</v>
      </c>
      <c r="H130">
        <f t="shared" si="3"/>
        <v>102.34856878727639</v>
      </c>
    </row>
    <row r="131" spans="1:8" x14ac:dyDescent="0.3">
      <c r="A131" s="8">
        <v>42200</v>
      </c>
      <c r="B131" s="9">
        <v>12792.311</v>
      </c>
      <c r="C131" s="9">
        <v>12093.9</v>
      </c>
      <c r="D131" s="9">
        <v>12783.075000000001</v>
      </c>
      <c r="E131" s="9">
        <v>12132.419</v>
      </c>
      <c r="F131">
        <f t="shared" si="4"/>
        <v>13732.494000000001</v>
      </c>
      <c r="G131">
        <f t="shared" si="5"/>
        <v>10850.384</v>
      </c>
      <c r="H131">
        <f t="shared" ref="H131:H194" si="6">2*100*(F131-E131)/(F131-G131)</f>
        <v>111.03497090673154</v>
      </c>
    </row>
    <row r="132" spans="1:8" x14ac:dyDescent="0.3">
      <c r="A132" s="8">
        <v>42201</v>
      </c>
      <c r="B132" s="9">
        <v>12600.653</v>
      </c>
      <c r="C132" s="9">
        <v>11637.472</v>
      </c>
      <c r="D132" s="9">
        <v>11963.351000000001</v>
      </c>
      <c r="E132" s="9">
        <v>12357.606</v>
      </c>
      <c r="F132">
        <f t="shared" si="4"/>
        <v>13154.130999999999</v>
      </c>
      <c r="G132">
        <f t="shared" si="5"/>
        <v>10850.384</v>
      </c>
      <c r="H132">
        <f t="shared" si="6"/>
        <v>69.150388475817863</v>
      </c>
    </row>
    <row r="133" spans="1:8" x14ac:dyDescent="0.3">
      <c r="A133" s="8">
        <v>42202</v>
      </c>
      <c r="B133" s="9">
        <v>13097.454</v>
      </c>
      <c r="C133" s="9">
        <v>12435.594999999999</v>
      </c>
      <c r="D133" s="9">
        <v>12460.507</v>
      </c>
      <c r="E133" s="9">
        <v>13004.957</v>
      </c>
      <c r="F133">
        <f t="shared" si="4"/>
        <v>13140.14</v>
      </c>
      <c r="G133">
        <f t="shared" si="5"/>
        <v>10850.384</v>
      </c>
      <c r="H133">
        <f t="shared" si="6"/>
        <v>11.807633651795136</v>
      </c>
    </row>
    <row r="134" spans="1:8" x14ac:dyDescent="0.3">
      <c r="A134" s="8">
        <v>42205</v>
      </c>
      <c r="B134" s="9">
        <v>13427.862999999999</v>
      </c>
      <c r="C134" s="9">
        <v>12942.945</v>
      </c>
      <c r="D134" s="9">
        <v>13115.48</v>
      </c>
      <c r="E134" s="9">
        <v>13202.395</v>
      </c>
      <c r="F134">
        <f t="shared" si="4"/>
        <v>13427.862999999999</v>
      </c>
      <c r="G134">
        <f t="shared" si="5"/>
        <v>10850.384</v>
      </c>
      <c r="H134">
        <f t="shared" si="6"/>
        <v>17.495234684744201</v>
      </c>
    </row>
    <row r="135" spans="1:8" x14ac:dyDescent="0.3">
      <c r="A135" s="8">
        <v>42206</v>
      </c>
      <c r="B135" s="9">
        <v>13436.912</v>
      </c>
      <c r="C135" s="9">
        <v>12928.133</v>
      </c>
      <c r="D135" s="9">
        <v>13038.147999999999</v>
      </c>
      <c r="E135" s="9">
        <v>13315.556</v>
      </c>
      <c r="F135">
        <f t="shared" si="4"/>
        <v>13436.912</v>
      </c>
      <c r="G135">
        <f t="shared" si="5"/>
        <v>10850.384</v>
      </c>
      <c r="H135">
        <f t="shared" si="6"/>
        <v>9.3836989199420806</v>
      </c>
    </row>
    <row r="136" spans="1:8" x14ac:dyDescent="0.3">
      <c r="A136" s="8">
        <v>42207</v>
      </c>
      <c r="B136" s="9">
        <v>13482.039000000001</v>
      </c>
      <c r="C136" s="9">
        <v>13098.805</v>
      </c>
      <c r="D136" s="9">
        <v>13307.932000000001</v>
      </c>
      <c r="E136" s="9">
        <v>13416.536</v>
      </c>
      <c r="F136">
        <f t="shared" si="4"/>
        <v>13482.039000000001</v>
      </c>
      <c r="G136">
        <f t="shared" si="5"/>
        <v>10932.996999999999</v>
      </c>
      <c r="H136">
        <f t="shared" si="6"/>
        <v>5.1394210060093615</v>
      </c>
    </row>
    <row r="137" spans="1:8" x14ac:dyDescent="0.3">
      <c r="A137" s="8">
        <v>42208</v>
      </c>
      <c r="B137" s="9">
        <v>13792.365</v>
      </c>
      <c r="C137" s="9">
        <v>13356.055</v>
      </c>
      <c r="D137" s="9">
        <v>13432.611999999999</v>
      </c>
      <c r="E137" s="9">
        <v>13754.528</v>
      </c>
      <c r="F137">
        <f t="shared" si="4"/>
        <v>13792.365</v>
      </c>
      <c r="G137">
        <f t="shared" si="5"/>
        <v>11637.472</v>
      </c>
      <c r="H137">
        <f t="shared" si="6"/>
        <v>3.5117288886269096</v>
      </c>
    </row>
    <row r="138" spans="1:8" x14ac:dyDescent="0.3">
      <c r="A138" s="8">
        <v>42209</v>
      </c>
      <c r="B138" s="9">
        <v>13970.835999999999</v>
      </c>
      <c r="C138" s="9">
        <v>13424.181</v>
      </c>
      <c r="D138" s="9">
        <v>13789.313</v>
      </c>
      <c r="E138" s="9">
        <v>13518.514999999999</v>
      </c>
      <c r="F138">
        <f t="shared" si="4"/>
        <v>13970.835999999999</v>
      </c>
      <c r="G138">
        <f t="shared" si="5"/>
        <v>11637.472</v>
      </c>
      <c r="H138">
        <f t="shared" si="6"/>
        <v>38.769861881815267</v>
      </c>
    </row>
    <row r="139" spans="1:8" x14ac:dyDescent="0.3">
      <c r="A139" s="8">
        <v>42212</v>
      </c>
      <c r="B139" s="9">
        <v>13579.638999999999</v>
      </c>
      <c r="C139" s="9">
        <v>12488.367</v>
      </c>
      <c r="D139" s="9">
        <v>13242.69</v>
      </c>
      <c r="E139" s="9">
        <v>12493.046</v>
      </c>
      <c r="F139">
        <f t="shared" si="4"/>
        <v>13970.835999999999</v>
      </c>
      <c r="G139">
        <f t="shared" si="5"/>
        <v>11637.472</v>
      </c>
      <c r="H139">
        <f t="shared" si="6"/>
        <v>126.66604953192038</v>
      </c>
    </row>
    <row r="140" spans="1:8" x14ac:dyDescent="0.3">
      <c r="A140" s="8">
        <v>42213</v>
      </c>
      <c r="B140" s="9">
        <v>12676.272999999999</v>
      </c>
      <c r="C140" s="9">
        <v>11718.995999999999</v>
      </c>
      <c r="D140" s="9">
        <v>11986.246999999999</v>
      </c>
      <c r="E140" s="9">
        <v>12316.776</v>
      </c>
      <c r="F140">
        <f t="shared" si="4"/>
        <v>13970.835999999999</v>
      </c>
      <c r="G140">
        <f t="shared" si="5"/>
        <v>11637.472</v>
      </c>
      <c r="H140">
        <f t="shared" si="6"/>
        <v>141.77470810383633</v>
      </c>
    </row>
    <row r="141" spans="1:8" x14ac:dyDescent="0.3">
      <c r="A141" s="8">
        <v>42214</v>
      </c>
      <c r="B141" s="9">
        <v>12823.147000000001</v>
      </c>
      <c r="C141" s="9">
        <v>12078.315000000001</v>
      </c>
      <c r="D141" s="9">
        <v>12472.275</v>
      </c>
      <c r="E141" s="9">
        <v>12823.073</v>
      </c>
      <c r="F141">
        <f t="shared" ref="F141:F204" si="7">MAX(B132:B141)</f>
        <v>13970.835999999999</v>
      </c>
      <c r="G141">
        <f t="shared" ref="G141:G204" si="8">MIN(C132:C141)</f>
        <v>11637.472</v>
      </c>
      <c r="H141">
        <f t="shared" si="6"/>
        <v>98.378392741123903</v>
      </c>
    </row>
    <row r="142" spans="1:8" x14ac:dyDescent="0.3">
      <c r="A142" s="8">
        <v>42215</v>
      </c>
      <c r="B142" s="9">
        <v>12988.555</v>
      </c>
      <c r="C142" s="9">
        <v>12382.296</v>
      </c>
      <c r="D142" s="9">
        <v>12766.342000000001</v>
      </c>
      <c r="E142" s="9">
        <v>12395.922</v>
      </c>
      <c r="F142">
        <f t="shared" si="7"/>
        <v>13970.835999999999</v>
      </c>
      <c r="G142">
        <f t="shared" si="8"/>
        <v>11718.995999999999</v>
      </c>
      <c r="H142">
        <f t="shared" si="6"/>
        <v>139.87796646298128</v>
      </c>
    </row>
    <row r="143" spans="1:8" x14ac:dyDescent="0.3">
      <c r="A143" s="8">
        <v>42216</v>
      </c>
      <c r="B143" s="9">
        <v>12580.960999999999</v>
      </c>
      <c r="C143" s="9">
        <v>12213.462</v>
      </c>
      <c r="D143" s="9">
        <v>12228.413</v>
      </c>
      <c r="E143" s="9">
        <v>12374.254000000001</v>
      </c>
      <c r="F143">
        <f t="shared" si="7"/>
        <v>13970.835999999999</v>
      </c>
      <c r="G143">
        <f t="shared" si="8"/>
        <v>11718.995999999999</v>
      </c>
      <c r="H143">
        <f t="shared" si="6"/>
        <v>141.80243711808995</v>
      </c>
    </row>
    <row r="144" spans="1:8" x14ac:dyDescent="0.3">
      <c r="A144" s="8">
        <v>42219</v>
      </c>
      <c r="B144" s="9">
        <v>12305.612999999999</v>
      </c>
      <c r="C144" s="9">
        <v>11909.004999999999</v>
      </c>
      <c r="D144" s="9">
        <v>12178.572</v>
      </c>
      <c r="E144" s="9">
        <v>12161.575999999999</v>
      </c>
      <c r="F144">
        <f t="shared" si="7"/>
        <v>13970.835999999999</v>
      </c>
      <c r="G144">
        <f t="shared" si="8"/>
        <v>11718.995999999999</v>
      </c>
      <c r="H144">
        <f t="shared" si="6"/>
        <v>160.69170100895269</v>
      </c>
    </row>
    <row r="145" spans="1:8" x14ac:dyDescent="0.3">
      <c r="A145" s="8">
        <v>42220</v>
      </c>
      <c r="B145" s="9">
        <v>12711.562</v>
      </c>
      <c r="C145" s="9">
        <v>12105.937</v>
      </c>
      <c r="D145" s="9">
        <v>12163.120999999999</v>
      </c>
      <c r="E145" s="9">
        <v>12711.562</v>
      </c>
      <c r="F145">
        <f t="shared" si="7"/>
        <v>13970.835999999999</v>
      </c>
      <c r="G145">
        <f t="shared" si="8"/>
        <v>11718.995999999999</v>
      </c>
      <c r="H145">
        <f t="shared" si="6"/>
        <v>111.84400312633218</v>
      </c>
    </row>
    <row r="146" spans="1:8" x14ac:dyDescent="0.3">
      <c r="A146" s="8">
        <v>42221</v>
      </c>
      <c r="B146" s="9">
        <v>12842.31</v>
      </c>
      <c r="C146" s="9">
        <v>12447.037</v>
      </c>
      <c r="D146" s="9">
        <v>12694.571</v>
      </c>
      <c r="E146" s="9">
        <v>12524.686</v>
      </c>
      <c r="F146">
        <f t="shared" si="7"/>
        <v>13970.835999999999</v>
      </c>
      <c r="G146">
        <f t="shared" si="8"/>
        <v>11718.995999999999</v>
      </c>
      <c r="H146">
        <f t="shared" si="6"/>
        <v>128.44162995594709</v>
      </c>
    </row>
    <row r="147" spans="1:8" x14ac:dyDescent="0.3">
      <c r="A147" s="8">
        <v>42222</v>
      </c>
      <c r="B147" s="9">
        <v>12595.123</v>
      </c>
      <c r="C147" s="9">
        <v>12231.888000000001</v>
      </c>
      <c r="D147" s="9">
        <v>12274.724</v>
      </c>
      <c r="E147" s="9">
        <v>12421.849</v>
      </c>
      <c r="F147">
        <f t="shared" si="7"/>
        <v>13970.835999999999</v>
      </c>
      <c r="G147">
        <f t="shared" si="8"/>
        <v>11718.995999999999</v>
      </c>
      <c r="H147">
        <f t="shared" si="6"/>
        <v>137.57522736961766</v>
      </c>
    </row>
    <row r="148" spans="1:8" x14ac:dyDescent="0.3">
      <c r="A148" s="8">
        <v>42223</v>
      </c>
      <c r="B148" s="9">
        <v>12769.133</v>
      </c>
      <c r="C148" s="9">
        <v>12522.473</v>
      </c>
      <c r="D148" s="9">
        <v>12543.656000000001</v>
      </c>
      <c r="E148" s="9">
        <v>12753.049000000001</v>
      </c>
      <c r="F148">
        <f t="shared" si="7"/>
        <v>13579.638999999999</v>
      </c>
      <c r="G148">
        <f t="shared" si="8"/>
        <v>11718.995999999999</v>
      </c>
      <c r="H148">
        <f t="shared" si="6"/>
        <v>88.849929836083362</v>
      </c>
    </row>
    <row r="149" spans="1:8" x14ac:dyDescent="0.3">
      <c r="A149" s="8">
        <v>42226</v>
      </c>
      <c r="B149" s="9">
        <v>13373.304</v>
      </c>
      <c r="C149" s="9">
        <v>12821.892</v>
      </c>
      <c r="D149" s="9">
        <v>12877.307000000001</v>
      </c>
      <c r="E149" s="9">
        <v>13302.962</v>
      </c>
      <c r="F149">
        <f t="shared" si="7"/>
        <v>13373.304</v>
      </c>
      <c r="G149">
        <f t="shared" si="8"/>
        <v>11718.995999999999</v>
      </c>
      <c r="H149">
        <f t="shared" si="6"/>
        <v>8.5040995993491553</v>
      </c>
    </row>
    <row r="150" spans="1:8" x14ac:dyDescent="0.3">
      <c r="A150" s="8">
        <v>42227</v>
      </c>
      <c r="B150" s="9">
        <v>13508.299000000001</v>
      </c>
      <c r="C150" s="9">
        <v>13240.088</v>
      </c>
      <c r="D150" s="9">
        <v>13316.888000000001</v>
      </c>
      <c r="E150" s="9">
        <v>13323.084999999999</v>
      </c>
      <c r="F150">
        <f t="shared" si="7"/>
        <v>13508.299000000001</v>
      </c>
      <c r="G150">
        <f t="shared" si="8"/>
        <v>11909.004999999999</v>
      </c>
      <c r="H150">
        <f t="shared" si="6"/>
        <v>23.161970219359489</v>
      </c>
    </row>
    <row r="151" spans="1:8" x14ac:dyDescent="0.3">
      <c r="A151" s="8">
        <v>42228</v>
      </c>
      <c r="B151" s="9">
        <v>13396.334999999999</v>
      </c>
      <c r="C151" s="9">
        <v>13117.101000000001</v>
      </c>
      <c r="D151" s="9">
        <v>13201.538</v>
      </c>
      <c r="E151" s="9">
        <v>13117.101000000001</v>
      </c>
      <c r="F151">
        <f t="shared" si="7"/>
        <v>13508.299000000001</v>
      </c>
      <c r="G151">
        <f t="shared" si="8"/>
        <v>11909.004999999999</v>
      </c>
      <c r="H151">
        <f t="shared" si="6"/>
        <v>48.921336539748154</v>
      </c>
    </row>
    <row r="152" spans="1:8" x14ac:dyDescent="0.3">
      <c r="A152" s="8">
        <v>42229</v>
      </c>
      <c r="B152" s="9">
        <v>13395.175999999999</v>
      </c>
      <c r="C152" s="9">
        <v>12962</v>
      </c>
      <c r="D152" s="9">
        <v>13069.983</v>
      </c>
      <c r="E152" s="9">
        <v>13395.175999999999</v>
      </c>
      <c r="F152">
        <f t="shared" si="7"/>
        <v>13508.299000000001</v>
      </c>
      <c r="G152">
        <f t="shared" si="8"/>
        <v>11909.004999999999</v>
      </c>
      <c r="H152">
        <f t="shared" si="6"/>
        <v>14.146617194837383</v>
      </c>
    </row>
    <row r="153" spans="1:8" x14ac:dyDescent="0.3">
      <c r="A153" s="8">
        <v>42230</v>
      </c>
      <c r="B153" s="9">
        <v>13606.326999999999</v>
      </c>
      <c r="C153" s="9">
        <v>13378.591</v>
      </c>
      <c r="D153" s="9">
        <v>13497.164000000001</v>
      </c>
      <c r="E153" s="9">
        <v>13445.874</v>
      </c>
      <c r="F153">
        <f t="shared" si="7"/>
        <v>13606.326999999999</v>
      </c>
      <c r="G153">
        <f t="shared" si="8"/>
        <v>11909.004999999999</v>
      </c>
      <c r="H153">
        <f t="shared" si="6"/>
        <v>18.906606996197482</v>
      </c>
    </row>
    <row r="154" spans="1:8" x14ac:dyDescent="0.3">
      <c r="A154" s="8">
        <v>42233</v>
      </c>
      <c r="B154" s="9">
        <v>13585.960999999999</v>
      </c>
      <c r="C154" s="9">
        <v>13309.538</v>
      </c>
      <c r="D154" s="9">
        <v>13417.325999999999</v>
      </c>
      <c r="E154" s="9">
        <v>13573.902</v>
      </c>
      <c r="F154">
        <f t="shared" si="7"/>
        <v>13606.326999999999</v>
      </c>
      <c r="G154">
        <f t="shared" si="8"/>
        <v>12105.937</v>
      </c>
      <c r="H154">
        <f t="shared" si="6"/>
        <v>4.3222095588479377</v>
      </c>
    </row>
    <row r="155" spans="1:8" x14ac:dyDescent="0.3">
      <c r="A155" s="8">
        <v>42234</v>
      </c>
      <c r="B155" s="9">
        <v>13652.541999999999</v>
      </c>
      <c r="C155" s="9">
        <v>12634.948</v>
      </c>
      <c r="D155" s="9">
        <v>13608.516</v>
      </c>
      <c r="E155" s="9">
        <v>12683.855</v>
      </c>
      <c r="F155">
        <f t="shared" si="7"/>
        <v>13652.541999999999</v>
      </c>
      <c r="G155">
        <f t="shared" si="8"/>
        <v>12231.888000000001</v>
      </c>
      <c r="H155">
        <f t="shared" si="6"/>
        <v>136.37198079194522</v>
      </c>
    </row>
    <row r="156" spans="1:8" x14ac:dyDescent="0.3">
      <c r="A156" s="8">
        <v>42235</v>
      </c>
      <c r="B156" s="9">
        <v>13028.504000000001</v>
      </c>
      <c r="C156" s="9">
        <v>12049.915999999999</v>
      </c>
      <c r="D156" s="9">
        <v>12328.596</v>
      </c>
      <c r="E156" s="9">
        <v>12960.659</v>
      </c>
      <c r="F156">
        <f t="shared" si="7"/>
        <v>13652.541999999999</v>
      </c>
      <c r="G156">
        <f t="shared" si="8"/>
        <v>12049.915999999999</v>
      </c>
      <c r="H156">
        <f t="shared" si="6"/>
        <v>86.343663462342406</v>
      </c>
    </row>
    <row r="157" spans="1:8" x14ac:dyDescent="0.3">
      <c r="A157" s="8">
        <v>42236</v>
      </c>
      <c r="B157" s="9">
        <v>13040.361999999999</v>
      </c>
      <c r="C157" s="9">
        <v>12582.244000000001</v>
      </c>
      <c r="D157" s="9">
        <v>12864.834999999999</v>
      </c>
      <c r="E157" s="9">
        <v>12584.576999999999</v>
      </c>
      <c r="F157">
        <f t="shared" si="7"/>
        <v>13652.541999999999</v>
      </c>
      <c r="G157">
        <f t="shared" si="8"/>
        <v>12049.915999999999</v>
      </c>
      <c r="H157">
        <f t="shared" si="6"/>
        <v>133.27688431362029</v>
      </c>
    </row>
    <row r="158" spans="1:8" x14ac:dyDescent="0.3">
      <c r="A158" s="8">
        <v>42237</v>
      </c>
      <c r="B158" s="9">
        <v>12511.415000000001</v>
      </c>
      <c r="C158" s="9">
        <v>11891.839</v>
      </c>
      <c r="D158" s="9">
        <v>12355.273999999999</v>
      </c>
      <c r="E158" s="9">
        <v>11902.046</v>
      </c>
      <c r="F158">
        <f t="shared" si="7"/>
        <v>13652.541999999999</v>
      </c>
      <c r="G158">
        <f t="shared" si="8"/>
        <v>11891.839</v>
      </c>
      <c r="H158">
        <f t="shared" si="6"/>
        <v>198.84057674690163</v>
      </c>
    </row>
    <row r="159" spans="1:8" x14ac:dyDescent="0.3">
      <c r="A159" s="8">
        <v>42240</v>
      </c>
      <c r="B159" s="9">
        <v>11446.099</v>
      </c>
      <c r="C159" s="9">
        <v>10964.092000000001</v>
      </c>
      <c r="D159" s="9">
        <v>11399.663</v>
      </c>
      <c r="E159" s="9">
        <v>10970.29</v>
      </c>
      <c r="F159">
        <f t="shared" si="7"/>
        <v>13652.541999999999</v>
      </c>
      <c r="G159">
        <f t="shared" si="8"/>
        <v>10964.092000000001</v>
      </c>
      <c r="H159">
        <f t="shared" si="6"/>
        <v>199.53891647603635</v>
      </c>
    </row>
    <row r="160" spans="1:8" x14ac:dyDescent="0.3">
      <c r="A160" s="8">
        <v>42241</v>
      </c>
      <c r="B160" s="9">
        <v>10529.923000000001</v>
      </c>
      <c r="C160" s="9">
        <v>10168.415999999999</v>
      </c>
      <c r="D160" s="9">
        <v>10212.472</v>
      </c>
      <c r="E160" s="9">
        <v>10197.937</v>
      </c>
      <c r="F160">
        <f t="shared" si="7"/>
        <v>13652.541999999999</v>
      </c>
      <c r="G160">
        <f t="shared" si="8"/>
        <v>10168.415999999999</v>
      </c>
      <c r="H160">
        <f t="shared" si="6"/>
        <v>198.30539997692387</v>
      </c>
    </row>
    <row r="161" spans="1:8" x14ac:dyDescent="0.3">
      <c r="A161" s="8">
        <v>42242</v>
      </c>
      <c r="B161" s="9">
        <v>10559.241</v>
      </c>
      <c r="C161" s="9">
        <v>9776.2099999999991</v>
      </c>
      <c r="D161" s="9">
        <v>10199.896000000001</v>
      </c>
      <c r="E161" s="9">
        <v>9899.7189999999991</v>
      </c>
      <c r="F161">
        <f t="shared" si="7"/>
        <v>13652.541999999999</v>
      </c>
      <c r="G161">
        <f t="shared" si="8"/>
        <v>9776.2099999999991</v>
      </c>
      <c r="H161">
        <f t="shared" si="6"/>
        <v>193.62753241982369</v>
      </c>
    </row>
    <row r="162" spans="1:8" x14ac:dyDescent="0.3">
      <c r="A162" s="8">
        <v>42243</v>
      </c>
      <c r="B162" s="9">
        <v>10254.349</v>
      </c>
      <c r="C162" s="9">
        <v>9713.9860000000008</v>
      </c>
      <c r="D162" s="9">
        <v>10076.092000000001</v>
      </c>
      <c r="E162" s="9">
        <v>10254.349</v>
      </c>
      <c r="F162">
        <f t="shared" si="7"/>
        <v>13652.541999999999</v>
      </c>
      <c r="G162">
        <f t="shared" si="8"/>
        <v>9713.9860000000008</v>
      </c>
      <c r="H162">
        <f t="shared" si="6"/>
        <v>172.56034952911679</v>
      </c>
    </row>
    <row r="163" spans="1:8" x14ac:dyDescent="0.3">
      <c r="A163" s="8">
        <v>42244</v>
      </c>
      <c r="B163" s="9">
        <v>10826.191000000001</v>
      </c>
      <c r="C163" s="9">
        <v>10311.368</v>
      </c>
      <c r="D163" s="9">
        <v>10397.966</v>
      </c>
      <c r="E163" s="9">
        <v>10799.995999999999</v>
      </c>
      <c r="F163">
        <f t="shared" si="7"/>
        <v>13652.541999999999</v>
      </c>
      <c r="G163">
        <f t="shared" si="8"/>
        <v>9713.9860000000008</v>
      </c>
      <c r="H163">
        <f t="shared" si="6"/>
        <v>144.85237736876161</v>
      </c>
    </row>
    <row r="164" spans="1:8" x14ac:dyDescent="0.3">
      <c r="A164" s="8">
        <v>42247</v>
      </c>
      <c r="B164" s="9">
        <v>10706.227000000001</v>
      </c>
      <c r="C164" s="9">
        <v>10398.33</v>
      </c>
      <c r="D164" s="9">
        <v>10706.227000000001</v>
      </c>
      <c r="E164" s="9">
        <v>10549.163</v>
      </c>
      <c r="F164">
        <f t="shared" si="7"/>
        <v>13652.541999999999</v>
      </c>
      <c r="G164">
        <f t="shared" si="8"/>
        <v>9713.9860000000008</v>
      </c>
      <c r="H164">
        <f t="shared" si="6"/>
        <v>157.58968515364515</v>
      </c>
    </row>
    <row r="165" spans="1:8" x14ac:dyDescent="0.3">
      <c r="A165" s="8">
        <v>42248</v>
      </c>
      <c r="B165" s="9">
        <v>10388.498</v>
      </c>
      <c r="C165" s="9">
        <v>9954.5769999999993</v>
      </c>
      <c r="D165" s="9">
        <v>10388.498</v>
      </c>
      <c r="E165" s="9">
        <v>10162.516</v>
      </c>
      <c r="F165">
        <f t="shared" si="7"/>
        <v>13040.361999999999</v>
      </c>
      <c r="G165">
        <f t="shared" si="8"/>
        <v>9713.9860000000008</v>
      </c>
      <c r="H165">
        <f t="shared" si="6"/>
        <v>173.03191220715885</v>
      </c>
    </row>
    <row r="166" spans="1:8" x14ac:dyDescent="0.3">
      <c r="A166" s="8">
        <v>42249</v>
      </c>
      <c r="B166" s="9">
        <v>10319.485000000001</v>
      </c>
      <c r="C166" s="9">
        <v>9682.7080000000005</v>
      </c>
      <c r="D166" s="9">
        <v>9694.4770000000008</v>
      </c>
      <c r="E166" s="9">
        <v>10054.800999999999</v>
      </c>
      <c r="F166">
        <f t="shared" si="7"/>
        <v>13040.361999999999</v>
      </c>
      <c r="G166">
        <f t="shared" si="8"/>
        <v>9682.7080000000005</v>
      </c>
      <c r="H166">
        <f t="shared" si="6"/>
        <v>177.83613201360242</v>
      </c>
    </row>
    <row r="167" spans="1:8" x14ac:dyDescent="0.3">
      <c r="A167" s="8">
        <v>42254</v>
      </c>
      <c r="B167" s="9">
        <v>10404.223</v>
      </c>
      <c r="C167" s="9">
        <v>9933.5409999999993</v>
      </c>
      <c r="D167" s="9">
        <v>10121.829</v>
      </c>
      <c r="E167" s="9">
        <v>9991.7639999999992</v>
      </c>
      <c r="F167">
        <f t="shared" si="7"/>
        <v>12511.415000000001</v>
      </c>
      <c r="G167">
        <f t="shared" si="8"/>
        <v>9682.7080000000005</v>
      </c>
      <c r="H167">
        <f t="shared" si="6"/>
        <v>178.14860287756923</v>
      </c>
    </row>
    <row r="168" spans="1:8" x14ac:dyDescent="0.3">
      <c r="A168" s="8">
        <v>42255</v>
      </c>
      <c r="B168" s="9">
        <v>10341.304</v>
      </c>
      <c r="C168" s="9">
        <v>9763.9490000000005</v>
      </c>
      <c r="D168" s="9">
        <v>9898.6350000000002</v>
      </c>
      <c r="E168" s="9">
        <v>10320.226000000001</v>
      </c>
      <c r="F168">
        <f t="shared" si="7"/>
        <v>11446.099</v>
      </c>
      <c r="G168">
        <f t="shared" si="8"/>
        <v>9682.7080000000005</v>
      </c>
      <c r="H168">
        <f t="shared" si="6"/>
        <v>127.69408486263113</v>
      </c>
    </row>
    <row r="169" spans="1:8" x14ac:dyDescent="0.3">
      <c r="A169" s="8">
        <v>42256</v>
      </c>
      <c r="B169" s="9">
        <v>10702.183000000001</v>
      </c>
      <c r="C169" s="9">
        <v>10335.022000000001</v>
      </c>
      <c r="D169" s="9">
        <v>10367.348</v>
      </c>
      <c r="E169" s="9">
        <v>10620.133</v>
      </c>
      <c r="F169">
        <f t="shared" si="7"/>
        <v>10826.191000000001</v>
      </c>
      <c r="G169">
        <f t="shared" si="8"/>
        <v>9682.7080000000005</v>
      </c>
      <c r="H169">
        <f t="shared" si="6"/>
        <v>36.04041336862916</v>
      </c>
    </row>
    <row r="170" spans="1:8" x14ac:dyDescent="0.3">
      <c r="A170" s="8">
        <v>42257</v>
      </c>
      <c r="B170" s="9">
        <v>10618.869000000001</v>
      </c>
      <c r="C170" s="9">
        <v>10406.021000000001</v>
      </c>
      <c r="D170" s="9">
        <v>10449.925999999999</v>
      </c>
      <c r="E170" s="9">
        <v>10424.654</v>
      </c>
      <c r="F170">
        <f t="shared" si="7"/>
        <v>10826.191000000001</v>
      </c>
      <c r="G170">
        <f t="shared" si="8"/>
        <v>9682.7080000000005</v>
      </c>
      <c r="H170">
        <f t="shared" si="6"/>
        <v>70.230515014215371</v>
      </c>
    </row>
    <row r="171" spans="1:8" x14ac:dyDescent="0.3">
      <c r="A171" s="8">
        <v>42258</v>
      </c>
      <c r="B171" s="9">
        <v>10555.62</v>
      </c>
      <c r="C171" s="9">
        <v>10332.411</v>
      </c>
      <c r="D171" s="9">
        <v>10408.406999999999</v>
      </c>
      <c r="E171" s="9">
        <v>10463.691999999999</v>
      </c>
      <c r="F171">
        <f t="shared" si="7"/>
        <v>10826.191000000001</v>
      </c>
      <c r="G171">
        <f t="shared" si="8"/>
        <v>9682.7080000000005</v>
      </c>
      <c r="H171">
        <f t="shared" si="6"/>
        <v>63.402604148903229</v>
      </c>
    </row>
    <row r="172" spans="1:8" x14ac:dyDescent="0.3">
      <c r="A172" s="8">
        <v>42261</v>
      </c>
      <c r="B172" s="9">
        <v>10544.281000000001</v>
      </c>
      <c r="C172" s="9">
        <v>9739.4210000000003</v>
      </c>
      <c r="D172" s="9">
        <v>10517.683999999999</v>
      </c>
      <c r="E172" s="9">
        <v>9778.2340000000004</v>
      </c>
      <c r="F172">
        <f t="shared" si="7"/>
        <v>10826.191000000001</v>
      </c>
      <c r="G172">
        <f t="shared" si="8"/>
        <v>9682.7080000000005</v>
      </c>
      <c r="H172">
        <f t="shared" si="6"/>
        <v>183.29209966392159</v>
      </c>
    </row>
    <row r="173" spans="1:8" x14ac:dyDescent="0.3">
      <c r="A173" s="8">
        <v>42262</v>
      </c>
      <c r="B173" s="9">
        <v>9719.6620000000003</v>
      </c>
      <c r="C173" s="9">
        <v>9259.6479999999992</v>
      </c>
      <c r="D173" s="9">
        <v>9533.4500000000007</v>
      </c>
      <c r="E173" s="9">
        <v>9290.8070000000007</v>
      </c>
      <c r="F173">
        <f t="shared" si="7"/>
        <v>10706.227000000001</v>
      </c>
      <c r="G173">
        <f t="shared" si="8"/>
        <v>9259.6479999999992</v>
      </c>
      <c r="H173">
        <f t="shared" si="6"/>
        <v>195.69204308924691</v>
      </c>
    </row>
    <row r="174" spans="1:8" x14ac:dyDescent="0.3">
      <c r="A174" s="8">
        <v>42263</v>
      </c>
      <c r="B174" s="9">
        <v>9933.83</v>
      </c>
      <c r="C174" s="9">
        <v>9297.1980000000003</v>
      </c>
      <c r="D174" s="9">
        <v>9330.7549999999992</v>
      </c>
      <c r="E174" s="9">
        <v>9890.4290000000001</v>
      </c>
      <c r="F174">
        <f t="shared" si="7"/>
        <v>10702.183000000001</v>
      </c>
      <c r="G174">
        <f t="shared" si="8"/>
        <v>9259.6479999999992</v>
      </c>
      <c r="H174">
        <f t="shared" si="6"/>
        <v>112.54548416502891</v>
      </c>
    </row>
    <row r="175" spans="1:8" x14ac:dyDescent="0.3">
      <c r="A175" s="8">
        <v>42264</v>
      </c>
      <c r="B175" s="9">
        <v>10147.174999999999</v>
      </c>
      <c r="C175" s="9">
        <v>9739.89</v>
      </c>
      <c r="D175" s="9">
        <v>9872.0409999999993</v>
      </c>
      <c r="E175" s="9">
        <v>9739.89</v>
      </c>
      <c r="F175">
        <f t="shared" si="7"/>
        <v>10702.183000000001</v>
      </c>
      <c r="G175">
        <f t="shared" si="8"/>
        <v>9259.6479999999992</v>
      </c>
      <c r="H175">
        <f t="shared" si="6"/>
        <v>133.41693615752828</v>
      </c>
    </row>
    <row r="176" spans="1:8" x14ac:dyDescent="0.3">
      <c r="A176" s="8">
        <v>42265</v>
      </c>
      <c r="B176" s="9">
        <v>9914.5849999999991</v>
      </c>
      <c r="C176" s="9">
        <v>9691.0640000000003</v>
      </c>
      <c r="D176" s="9">
        <v>9806.7160000000003</v>
      </c>
      <c r="E176" s="9">
        <v>9850.7720000000008</v>
      </c>
      <c r="F176">
        <f t="shared" si="7"/>
        <v>10702.183000000001</v>
      </c>
      <c r="G176">
        <f t="shared" si="8"/>
        <v>9259.6479999999992</v>
      </c>
      <c r="H176">
        <f t="shared" si="6"/>
        <v>118.0437216428023</v>
      </c>
    </row>
    <row r="177" spans="1:8" x14ac:dyDescent="0.3">
      <c r="A177" s="8">
        <v>42268</v>
      </c>
      <c r="B177" s="9">
        <v>10176.727000000001</v>
      </c>
      <c r="C177" s="9">
        <v>9701.3250000000007</v>
      </c>
      <c r="D177" s="9">
        <v>9732.1219999999994</v>
      </c>
      <c r="E177" s="9">
        <v>10176.727000000001</v>
      </c>
      <c r="F177">
        <f t="shared" si="7"/>
        <v>10702.183000000001</v>
      </c>
      <c r="G177">
        <f t="shared" si="8"/>
        <v>9259.6479999999992</v>
      </c>
      <c r="H177">
        <f t="shared" si="6"/>
        <v>72.851750564111029</v>
      </c>
    </row>
    <row r="178" spans="1:8" x14ac:dyDescent="0.3">
      <c r="A178" s="8">
        <v>42269</v>
      </c>
      <c r="B178" s="9">
        <v>10357.416999999999</v>
      </c>
      <c r="C178" s="9">
        <v>10121.741</v>
      </c>
      <c r="D178" s="9">
        <v>10200.547</v>
      </c>
      <c r="E178" s="9">
        <v>10238.686</v>
      </c>
      <c r="F178">
        <f t="shared" si="7"/>
        <v>10702.183000000001</v>
      </c>
      <c r="G178">
        <f t="shared" si="8"/>
        <v>9259.6479999999992</v>
      </c>
      <c r="H178">
        <f t="shared" si="6"/>
        <v>64.261456394472319</v>
      </c>
    </row>
    <row r="179" spans="1:8" x14ac:dyDescent="0.3">
      <c r="A179" s="8">
        <v>42270</v>
      </c>
      <c r="B179" s="9">
        <v>10250.453</v>
      </c>
      <c r="C179" s="9">
        <v>10040.948</v>
      </c>
      <c r="D179" s="9">
        <v>10071.333000000001</v>
      </c>
      <c r="E179" s="9">
        <v>10132.295</v>
      </c>
      <c r="F179">
        <f t="shared" si="7"/>
        <v>10618.869000000001</v>
      </c>
      <c r="G179">
        <f t="shared" si="8"/>
        <v>9259.6479999999992</v>
      </c>
      <c r="H179">
        <f t="shared" si="6"/>
        <v>71.596009773245115</v>
      </c>
    </row>
    <row r="180" spans="1:8" x14ac:dyDescent="0.3">
      <c r="A180" s="8">
        <v>42271</v>
      </c>
      <c r="B180" s="9">
        <v>10288.183999999999</v>
      </c>
      <c r="C180" s="9">
        <v>10124.128000000001</v>
      </c>
      <c r="D180" s="9">
        <v>10178.098</v>
      </c>
      <c r="E180" s="9">
        <v>10238.038</v>
      </c>
      <c r="F180">
        <f t="shared" si="7"/>
        <v>10555.62</v>
      </c>
      <c r="G180">
        <f t="shared" si="8"/>
        <v>9259.6479999999992</v>
      </c>
      <c r="H180">
        <f t="shared" si="6"/>
        <v>49.010626772800642</v>
      </c>
    </row>
    <row r="181" spans="1:8" x14ac:dyDescent="0.3">
      <c r="A181" s="8">
        <v>42272</v>
      </c>
      <c r="B181" s="9">
        <v>10249.242</v>
      </c>
      <c r="C181" s="9">
        <v>9835.8420000000006</v>
      </c>
      <c r="D181" s="9">
        <v>10184.879999999999</v>
      </c>
      <c r="E181" s="9">
        <v>9904.7639999999992</v>
      </c>
      <c r="F181">
        <f t="shared" si="7"/>
        <v>10544.281000000001</v>
      </c>
      <c r="G181">
        <f t="shared" si="8"/>
        <v>9259.6479999999992</v>
      </c>
      <c r="H181">
        <f t="shared" si="6"/>
        <v>99.564155677146829</v>
      </c>
    </row>
    <row r="182" spans="1:8" x14ac:dyDescent="0.3">
      <c r="A182" s="8">
        <v>42275</v>
      </c>
      <c r="B182" s="9">
        <v>10124.313</v>
      </c>
      <c r="C182" s="9">
        <v>9796.9290000000001</v>
      </c>
      <c r="D182" s="9">
        <v>9919.5619999999999</v>
      </c>
      <c r="E182" s="9">
        <v>10115.547</v>
      </c>
      <c r="F182">
        <f t="shared" si="7"/>
        <v>10357.416999999999</v>
      </c>
      <c r="G182">
        <f t="shared" si="8"/>
        <v>9259.6479999999992</v>
      </c>
      <c r="H182">
        <f t="shared" si="6"/>
        <v>44.065736962876329</v>
      </c>
    </row>
    <row r="183" spans="1:8" x14ac:dyDescent="0.3">
      <c r="A183" s="8">
        <v>42276</v>
      </c>
      <c r="B183" s="9">
        <v>10070.254000000001</v>
      </c>
      <c r="C183" s="9">
        <v>9873.7810000000009</v>
      </c>
      <c r="D183" s="9">
        <v>9962.5810000000001</v>
      </c>
      <c r="E183" s="9">
        <v>9949.9179999999997</v>
      </c>
      <c r="F183">
        <f t="shared" si="7"/>
        <v>10357.416999999999</v>
      </c>
      <c r="G183">
        <f t="shared" si="8"/>
        <v>9297.1980000000003</v>
      </c>
      <c r="H183">
        <f t="shared" si="6"/>
        <v>76.870721992343121</v>
      </c>
    </row>
    <row r="184" spans="1:8" x14ac:dyDescent="0.3">
      <c r="A184" s="8">
        <v>42277</v>
      </c>
      <c r="B184" s="9">
        <v>10048.859</v>
      </c>
      <c r="C184" s="9">
        <v>9890.7060000000001</v>
      </c>
      <c r="D184" s="9">
        <v>10004.795</v>
      </c>
      <c r="E184" s="9">
        <v>9988.25</v>
      </c>
      <c r="F184">
        <f t="shared" si="7"/>
        <v>10357.416999999999</v>
      </c>
      <c r="G184">
        <f t="shared" si="8"/>
        <v>9691.0640000000003</v>
      </c>
      <c r="H184">
        <f t="shared" si="6"/>
        <v>110.80223245036788</v>
      </c>
    </row>
    <row r="185" spans="1:8" x14ac:dyDescent="0.3">
      <c r="A185" s="8">
        <v>42285</v>
      </c>
      <c r="B185" s="9">
        <v>10477.209000000001</v>
      </c>
      <c r="C185" s="9">
        <v>10265</v>
      </c>
      <c r="D185" s="9">
        <v>10332.235000000001</v>
      </c>
      <c r="E185" s="9">
        <v>10394.734</v>
      </c>
      <c r="F185">
        <f t="shared" si="7"/>
        <v>10477.209000000001</v>
      </c>
      <c r="G185">
        <f t="shared" si="8"/>
        <v>9691.0640000000003</v>
      </c>
      <c r="H185">
        <f t="shared" si="6"/>
        <v>20.98213433908511</v>
      </c>
    </row>
    <row r="186" spans="1:8" x14ac:dyDescent="0.3">
      <c r="A186" s="8">
        <v>42286</v>
      </c>
      <c r="B186" s="9">
        <v>10589.519</v>
      </c>
      <c r="C186" s="9">
        <v>10363.984</v>
      </c>
      <c r="D186" s="9">
        <v>10386.806</v>
      </c>
      <c r="E186" s="9">
        <v>10540.194</v>
      </c>
      <c r="F186">
        <f t="shared" si="7"/>
        <v>10589.519</v>
      </c>
      <c r="G186">
        <f t="shared" si="8"/>
        <v>9701.3250000000007</v>
      </c>
      <c r="H186">
        <f t="shared" si="6"/>
        <v>11.106807746956353</v>
      </c>
    </row>
    <row r="187" spans="1:8" x14ac:dyDescent="0.3">
      <c r="A187" s="8">
        <v>42289</v>
      </c>
      <c r="B187" s="9">
        <v>11069.681</v>
      </c>
      <c r="C187" s="9">
        <v>10593.538</v>
      </c>
      <c r="D187" s="9">
        <v>10599.884</v>
      </c>
      <c r="E187" s="9">
        <v>10961.362999999999</v>
      </c>
      <c r="F187">
        <f t="shared" si="7"/>
        <v>11069.681</v>
      </c>
      <c r="G187">
        <f t="shared" si="8"/>
        <v>9796.9290000000001</v>
      </c>
      <c r="H187">
        <f t="shared" si="6"/>
        <v>17.021069304939388</v>
      </c>
    </row>
    <row r="188" spans="1:8" x14ac:dyDescent="0.3">
      <c r="A188" s="8">
        <v>42290</v>
      </c>
      <c r="B188" s="9">
        <v>11072.995999999999</v>
      </c>
      <c r="C188" s="9">
        <v>10850.723</v>
      </c>
      <c r="D188" s="9">
        <v>10885.105</v>
      </c>
      <c r="E188" s="9">
        <v>11042.13</v>
      </c>
      <c r="F188">
        <f t="shared" si="7"/>
        <v>11072.995999999999</v>
      </c>
      <c r="G188">
        <f t="shared" si="8"/>
        <v>9796.9290000000001</v>
      </c>
      <c r="H188">
        <f t="shared" si="6"/>
        <v>4.8376770185264579</v>
      </c>
    </row>
    <row r="189" spans="1:8" x14ac:dyDescent="0.3">
      <c r="A189" s="8">
        <v>42291</v>
      </c>
      <c r="B189" s="9">
        <v>11095.338</v>
      </c>
      <c r="C189" s="9">
        <v>10880.108</v>
      </c>
      <c r="D189" s="9">
        <v>10997.082</v>
      </c>
      <c r="E189" s="9">
        <v>10901.478999999999</v>
      </c>
      <c r="F189">
        <f t="shared" si="7"/>
        <v>11095.338</v>
      </c>
      <c r="G189">
        <f t="shared" si="8"/>
        <v>9796.9290000000001</v>
      </c>
      <c r="H189">
        <f t="shared" si="6"/>
        <v>29.861006816804323</v>
      </c>
    </row>
    <row r="190" spans="1:8" x14ac:dyDescent="0.3">
      <c r="A190" s="8">
        <v>42292</v>
      </c>
      <c r="B190" s="9">
        <v>11229.38</v>
      </c>
      <c r="C190" s="9">
        <v>10862.111999999999</v>
      </c>
      <c r="D190" s="9">
        <v>10862.111999999999</v>
      </c>
      <c r="E190" s="9">
        <v>11229.38</v>
      </c>
      <c r="F190">
        <f t="shared" si="7"/>
        <v>11229.38</v>
      </c>
      <c r="G190">
        <f t="shared" si="8"/>
        <v>9796.9290000000001</v>
      </c>
      <c r="H190">
        <f t="shared" si="6"/>
        <v>0</v>
      </c>
    </row>
    <row r="191" spans="1:8" x14ac:dyDescent="0.3">
      <c r="A191" s="8">
        <v>42293</v>
      </c>
      <c r="B191" s="9">
        <v>11384.24</v>
      </c>
      <c r="C191" s="9">
        <v>11172.041999999999</v>
      </c>
      <c r="D191" s="9">
        <v>11301.934999999999</v>
      </c>
      <c r="E191" s="9">
        <v>11374.834000000001</v>
      </c>
      <c r="F191">
        <f t="shared" si="7"/>
        <v>11384.24</v>
      </c>
      <c r="G191">
        <f t="shared" si="8"/>
        <v>9796.9290000000001</v>
      </c>
      <c r="H191">
        <f t="shared" si="6"/>
        <v>1.185148972066475</v>
      </c>
    </row>
    <row r="192" spans="1:8" x14ac:dyDescent="0.3">
      <c r="A192" s="8">
        <v>42296</v>
      </c>
      <c r="B192" s="9">
        <v>11498.24</v>
      </c>
      <c r="C192" s="9">
        <v>11245.013999999999</v>
      </c>
      <c r="D192" s="9">
        <v>11426.518</v>
      </c>
      <c r="E192" s="9">
        <v>11391.013000000001</v>
      </c>
      <c r="F192">
        <f t="shared" si="7"/>
        <v>11498.24</v>
      </c>
      <c r="G192">
        <f t="shared" si="8"/>
        <v>9873.7810000000009</v>
      </c>
      <c r="H192">
        <f t="shared" si="6"/>
        <v>13.201564336188111</v>
      </c>
    </row>
    <row r="193" spans="1:8" x14ac:dyDescent="0.3">
      <c r="A193" s="8">
        <v>42297</v>
      </c>
      <c r="B193" s="9">
        <v>11597.156000000001</v>
      </c>
      <c r="C193" s="9">
        <v>11335.782999999999</v>
      </c>
      <c r="D193" s="9">
        <v>11372.178</v>
      </c>
      <c r="E193" s="9">
        <v>11597.08</v>
      </c>
      <c r="F193">
        <f t="shared" si="7"/>
        <v>11597.156000000001</v>
      </c>
      <c r="G193">
        <f t="shared" si="8"/>
        <v>9890.7060000000001</v>
      </c>
      <c r="H193">
        <f t="shared" si="6"/>
        <v>8.9073808199397926E-3</v>
      </c>
    </row>
    <row r="194" spans="1:8" x14ac:dyDescent="0.3">
      <c r="A194" s="8">
        <v>42298</v>
      </c>
      <c r="B194" s="9">
        <v>11641.893</v>
      </c>
      <c r="C194" s="9">
        <v>10872.566999999999</v>
      </c>
      <c r="D194" s="9">
        <v>11592.199000000001</v>
      </c>
      <c r="E194" s="9">
        <v>10915.986000000001</v>
      </c>
      <c r="F194">
        <f t="shared" si="7"/>
        <v>11641.893</v>
      </c>
      <c r="G194">
        <f t="shared" si="8"/>
        <v>10265</v>
      </c>
      <c r="H194">
        <f t="shared" si="6"/>
        <v>105.44130880177316</v>
      </c>
    </row>
    <row r="195" spans="1:8" x14ac:dyDescent="0.3">
      <c r="A195" s="8">
        <v>42299</v>
      </c>
      <c r="B195" s="9">
        <v>11320.011</v>
      </c>
      <c r="C195" s="9">
        <v>10910.879000000001</v>
      </c>
      <c r="D195" s="9">
        <v>10921.178</v>
      </c>
      <c r="E195" s="9">
        <v>11305.102999999999</v>
      </c>
      <c r="F195">
        <f t="shared" si="7"/>
        <v>11641.893</v>
      </c>
      <c r="G195">
        <f t="shared" si="8"/>
        <v>10363.984</v>
      </c>
      <c r="H195">
        <f t="shared" ref="H195:H258" si="9">2*100*(F195-E195)/(F195-G195)</f>
        <v>52.70954348079573</v>
      </c>
    </row>
    <row r="196" spans="1:8" x14ac:dyDescent="0.3">
      <c r="A196" s="8">
        <v>42300</v>
      </c>
      <c r="B196" s="9">
        <v>11653.087</v>
      </c>
      <c r="C196" s="9">
        <v>11345.527</v>
      </c>
      <c r="D196" s="9">
        <v>11397.199000000001</v>
      </c>
      <c r="E196" s="9">
        <v>11603.456</v>
      </c>
      <c r="F196">
        <f t="shared" si="7"/>
        <v>11653.087</v>
      </c>
      <c r="G196">
        <f t="shared" si="8"/>
        <v>10593.538</v>
      </c>
      <c r="H196">
        <f t="shared" si="9"/>
        <v>9.3683255800344192</v>
      </c>
    </row>
    <row r="197" spans="1:8" x14ac:dyDescent="0.3">
      <c r="A197" s="8">
        <v>42303</v>
      </c>
      <c r="B197" s="9">
        <v>11789.02</v>
      </c>
      <c r="C197" s="9">
        <v>11534.825999999999</v>
      </c>
      <c r="D197" s="9">
        <v>11765.652</v>
      </c>
      <c r="E197" s="9">
        <v>11687.772000000001</v>
      </c>
      <c r="F197">
        <f t="shared" si="7"/>
        <v>11789.02</v>
      </c>
      <c r="G197">
        <f t="shared" si="8"/>
        <v>10850.723</v>
      </c>
      <c r="H197">
        <f t="shared" si="9"/>
        <v>21.581226413385004</v>
      </c>
    </row>
    <row r="198" spans="1:8" x14ac:dyDescent="0.3">
      <c r="A198" s="8">
        <v>42304</v>
      </c>
      <c r="B198" s="9">
        <v>11820.723</v>
      </c>
      <c r="C198" s="9">
        <v>11229.102000000001</v>
      </c>
      <c r="D198" s="9">
        <v>11588.941999999999</v>
      </c>
      <c r="E198" s="9">
        <v>11758.413</v>
      </c>
      <c r="F198">
        <f t="shared" si="7"/>
        <v>11820.723</v>
      </c>
      <c r="G198">
        <f t="shared" si="8"/>
        <v>10862.111999999999</v>
      </c>
      <c r="H198">
        <f t="shared" si="9"/>
        <v>13.000059461032565</v>
      </c>
    </row>
    <row r="199" spans="1:8" x14ac:dyDescent="0.3">
      <c r="A199" s="8">
        <v>42305</v>
      </c>
      <c r="B199" s="9">
        <v>11834.073</v>
      </c>
      <c r="C199" s="9">
        <v>11446.43</v>
      </c>
      <c r="D199" s="9">
        <v>11689.287</v>
      </c>
      <c r="E199" s="9">
        <v>11494.347</v>
      </c>
      <c r="F199">
        <f t="shared" si="7"/>
        <v>11834.073</v>
      </c>
      <c r="G199">
        <f t="shared" si="8"/>
        <v>10862.111999999999</v>
      </c>
      <c r="H199">
        <f t="shared" si="9"/>
        <v>69.905273977042327</v>
      </c>
    </row>
    <row r="200" spans="1:8" x14ac:dyDescent="0.3">
      <c r="A200" s="8">
        <v>42306</v>
      </c>
      <c r="B200" s="9">
        <v>11694.781000000001</v>
      </c>
      <c r="C200" s="9">
        <v>11406.102000000001</v>
      </c>
      <c r="D200" s="9">
        <v>11565.713</v>
      </c>
      <c r="E200" s="9">
        <v>11566.662</v>
      </c>
      <c r="F200">
        <f t="shared" si="7"/>
        <v>11834.073</v>
      </c>
      <c r="G200">
        <f t="shared" si="8"/>
        <v>10872.566999999999</v>
      </c>
      <c r="H200">
        <f t="shared" si="9"/>
        <v>55.623365844830865</v>
      </c>
    </row>
    <row r="201" spans="1:8" x14ac:dyDescent="0.3">
      <c r="A201" s="8">
        <v>42307</v>
      </c>
      <c r="B201" s="9">
        <v>11711.037</v>
      </c>
      <c r="C201" s="9">
        <v>11369.395</v>
      </c>
      <c r="D201" s="9">
        <v>11542.013999999999</v>
      </c>
      <c r="E201" s="9">
        <v>11546.050999999999</v>
      </c>
      <c r="F201">
        <f t="shared" si="7"/>
        <v>11834.073</v>
      </c>
      <c r="G201">
        <f t="shared" si="8"/>
        <v>10872.566999999999</v>
      </c>
      <c r="H201">
        <f t="shared" si="9"/>
        <v>59.910598581808223</v>
      </c>
    </row>
    <row r="202" spans="1:8" x14ac:dyDescent="0.3">
      <c r="A202" s="8">
        <v>42310</v>
      </c>
      <c r="B202" s="9">
        <v>11637.987999999999</v>
      </c>
      <c r="C202" s="9">
        <v>11266.038</v>
      </c>
      <c r="D202" s="9">
        <v>11306.204</v>
      </c>
      <c r="E202" s="9">
        <v>11304.882</v>
      </c>
      <c r="F202">
        <f t="shared" si="7"/>
        <v>11834.073</v>
      </c>
      <c r="G202">
        <f t="shared" si="8"/>
        <v>10872.566999999999</v>
      </c>
      <c r="H202">
        <f t="shared" si="9"/>
        <v>110.07544414699441</v>
      </c>
    </row>
    <row r="203" spans="1:8" x14ac:dyDescent="0.3">
      <c r="A203" s="8">
        <v>42311</v>
      </c>
      <c r="B203" s="9">
        <v>11416.838</v>
      </c>
      <c r="C203" s="9">
        <v>11200.597</v>
      </c>
      <c r="D203" s="9">
        <v>11341.303</v>
      </c>
      <c r="E203" s="9">
        <v>11288.144</v>
      </c>
      <c r="F203">
        <f t="shared" si="7"/>
        <v>11834.073</v>
      </c>
      <c r="G203">
        <f t="shared" si="8"/>
        <v>10872.566999999999</v>
      </c>
      <c r="H203">
        <f t="shared" si="9"/>
        <v>113.55706568653746</v>
      </c>
    </row>
    <row r="204" spans="1:8" x14ac:dyDescent="0.3">
      <c r="A204" s="8">
        <v>42312</v>
      </c>
      <c r="B204" s="9">
        <v>11884.9</v>
      </c>
      <c r="C204" s="9">
        <v>11351.249</v>
      </c>
      <c r="D204" s="9">
        <v>11351.249</v>
      </c>
      <c r="E204" s="9">
        <v>11884.9</v>
      </c>
      <c r="F204">
        <f t="shared" si="7"/>
        <v>11884.9</v>
      </c>
      <c r="G204">
        <f t="shared" si="8"/>
        <v>10910.879000000001</v>
      </c>
      <c r="H204">
        <f t="shared" si="9"/>
        <v>0</v>
      </c>
    </row>
    <row r="205" spans="1:8" x14ac:dyDescent="0.3">
      <c r="A205" s="8">
        <v>42313</v>
      </c>
      <c r="B205" s="9">
        <v>12091.53</v>
      </c>
      <c r="C205" s="9">
        <v>11853.464</v>
      </c>
      <c r="D205" s="9">
        <v>11908.688</v>
      </c>
      <c r="E205" s="9">
        <v>11939.81</v>
      </c>
      <c r="F205">
        <f t="shared" ref="F205:F268" si="10">MAX(B196:B205)</f>
        <v>12091.53</v>
      </c>
      <c r="G205">
        <f t="shared" ref="G205:G268" si="11">MIN(C196:C205)</f>
        <v>11200.597</v>
      </c>
      <c r="H205">
        <f t="shared" si="9"/>
        <v>34.058677813034429</v>
      </c>
    </row>
    <row r="206" spans="1:8" x14ac:dyDescent="0.3">
      <c r="A206" s="8">
        <v>42314</v>
      </c>
      <c r="B206" s="9">
        <v>12292.424000000001</v>
      </c>
      <c r="C206" s="9">
        <v>11952.512000000001</v>
      </c>
      <c r="D206" s="9">
        <v>11952.512000000001</v>
      </c>
      <c r="E206" s="9">
        <v>12273.351000000001</v>
      </c>
      <c r="F206">
        <f t="shared" si="10"/>
        <v>12292.424000000001</v>
      </c>
      <c r="G206">
        <f t="shared" si="11"/>
        <v>11200.597</v>
      </c>
      <c r="H206">
        <f t="shared" si="9"/>
        <v>3.4937769445159903</v>
      </c>
    </row>
    <row r="207" spans="1:8" x14ac:dyDescent="0.3">
      <c r="A207" s="8">
        <v>42317</v>
      </c>
      <c r="B207" s="9">
        <v>12538.352000000001</v>
      </c>
      <c r="C207" s="9">
        <v>12145.064</v>
      </c>
      <c r="D207" s="9">
        <v>12227.405000000001</v>
      </c>
      <c r="E207" s="9">
        <v>12453.241</v>
      </c>
      <c r="F207">
        <f t="shared" si="10"/>
        <v>12538.352000000001</v>
      </c>
      <c r="G207">
        <f t="shared" si="11"/>
        <v>11200.597</v>
      </c>
      <c r="H207">
        <f t="shared" si="9"/>
        <v>12.724452534283291</v>
      </c>
    </row>
    <row r="208" spans="1:8" x14ac:dyDescent="0.3">
      <c r="A208" s="8">
        <v>42318</v>
      </c>
      <c r="B208" s="9">
        <v>12597.163</v>
      </c>
      <c r="C208" s="9">
        <v>12349.032999999999</v>
      </c>
      <c r="D208" s="9">
        <v>12390.527</v>
      </c>
      <c r="E208" s="9">
        <v>12500.528</v>
      </c>
      <c r="F208">
        <f t="shared" si="10"/>
        <v>12597.163</v>
      </c>
      <c r="G208">
        <f t="shared" si="11"/>
        <v>11200.597</v>
      </c>
      <c r="H208">
        <f t="shared" si="9"/>
        <v>13.838944954982459</v>
      </c>
    </row>
    <row r="209" spans="1:8" x14ac:dyDescent="0.3">
      <c r="A209" s="8">
        <v>42319</v>
      </c>
      <c r="B209" s="9">
        <v>12687.196</v>
      </c>
      <c r="C209" s="9">
        <v>12445.288</v>
      </c>
      <c r="D209" s="9">
        <v>12509.525</v>
      </c>
      <c r="E209" s="9">
        <v>12677.537</v>
      </c>
      <c r="F209">
        <f t="shared" si="10"/>
        <v>12687.196</v>
      </c>
      <c r="G209">
        <f t="shared" si="11"/>
        <v>11200.597</v>
      </c>
      <c r="H209">
        <f t="shared" si="9"/>
        <v>1.2994761869205682</v>
      </c>
    </row>
    <row r="210" spans="1:8" x14ac:dyDescent="0.3">
      <c r="A210" s="8">
        <v>42320</v>
      </c>
      <c r="B210" s="9">
        <v>12758.673000000001</v>
      </c>
      <c r="C210" s="9">
        <v>12483.34</v>
      </c>
      <c r="D210" s="9">
        <v>12735.502</v>
      </c>
      <c r="E210" s="9">
        <v>12635.393</v>
      </c>
      <c r="F210">
        <f t="shared" si="10"/>
        <v>12758.673000000001</v>
      </c>
      <c r="G210">
        <f t="shared" si="11"/>
        <v>11200.597</v>
      </c>
      <c r="H210">
        <f t="shared" si="9"/>
        <v>15.824645267625018</v>
      </c>
    </row>
    <row r="211" spans="1:8" x14ac:dyDescent="0.3">
      <c r="A211" s="8">
        <v>42321</v>
      </c>
      <c r="B211" s="9">
        <v>12574.962</v>
      </c>
      <c r="C211" s="9">
        <v>12272.380999999999</v>
      </c>
      <c r="D211" s="9">
        <v>12492.941999999999</v>
      </c>
      <c r="E211" s="9">
        <v>12402.036</v>
      </c>
      <c r="F211">
        <f t="shared" si="10"/>
        <v>12758.673000000001</v>
      </c>
      <c r="G211">
        <f t="shared" si="11"/>
        <v>11200.597</v>
      </c>
      <c r="H211">
        <f t="shared" si="9"/>
        <v>45.779153263383868</v>
      </c>
    </row>
    <row r="212" spans="1:8" x14ac:dyDescent="0.3">
      <c r="A212" s="8">
        <v>42324</v>
      </c>
      <c r="B212" s="9">
        <v>12620.38</v>
      </c>
      <c r="C212" s="9">
        <v>12171.662</v>
      </c>
      <c r="D212" s="9">
        <v>12180.986000000001</v>
      </c>
      <c r="E212" s="9">
        <v>12620.38</v>
      </c>
      <c r="F212">
        <f t="shared" si="10"/>
        <v>12758.673000000001</v>
      </c>
      <c r="G212">
        <f t="shared" si="11"/>
        <v>11200.597</v>
      </c>
      <c r="H212">
        <f t="shared" si="9"/>
        <v>17.751765639160272</v>
      </c>
    </row>
    <row r="213" spans="1:8" x14ac:dyDescent="0.3">
      <c r="A213" s="8">
        <v>42325</v>
      </c>
      <c r="B213" s="9">
        <v>12827.200999999999</v>
      </c>
      <c r="C213" s="9">
        <v>12478.973</v>
      </c>
      <c r="D213" s="9">
        <v>12744.793</v>
      </c>
      <c r="E213" s="9">
        <v>12511.545</v>
      </c>
      <c r="F213">
        <f t="shared" si="10"/>
        <v>12827.200999999999</v>
      </c>
      <c r="G213">
        <f t="shared" si="11"/>
        <v>11351.249</v>
      </c>
      <c r="H213">
        <f t="shared" si="9"/>
        <v>42.773206716749485</v>
      </c>
    </row>
    <row r="214" spans="1:8" x14ac:dyDescent="0.3">
      <c r="A214" s="8">
        <v>42326</v>
      </c>
      <c r="B214" s="9">
        <v>12580.913</v>
      </c>
      <c r="C214" s="9">
        <v>12257.041999999999</v>
      </c>
      <c r="D214" s="9">
        <v>12516.14</v>
      </c>
      <c r="E214" s="9">
        <v>12283.758</v>
      </c>
      <c r="F214">
        <f t="shared" si="10"/>
        <v>12827.200999999999</v>
      </c>
      <c r="G214">
        <f t="shared" si="11"/>
        <v>11853.464</v>
      </c>
      <c r="H214">
        <f t="shared" si="9"/>
        <v>111.62007811144072</v>
      </c>
    </row>
    <row r="215" spans="1:8" x14ac:dyDescent="0.3">
      <c r="A215" s="8">
        <v>42327</v>
      </c>
      <c r="B215" s="9">
        <v>12609.843999999999</v>
      </c>
      <c r="C215" s="9">
        <v>12309.785</v>
      </c>
      <c r="D215" s="9">
        <v>12326.161</v>
      </c>
      <c r="E215" s="9">
        <v>12609.843999999999</v>
      </c>
      <c r="F215">
        <f t="shared" si="10"/>
        <v>12827.200999999999</v>
      </c>
      <c r="G215">
        <f t="shared" si="11"/>
        <v>11952.512000000001</v>
      </c>
      <c r="H215">
        <f t="shared" si="9"/>
        <v>49.699264538596083</v>
      </c>
    </row>
    <row r="216" spans="1:8" x14ac:dyDescent="0.3">
      <c r="A216" s="8">
        <v>42328</v>
      </c>
      <c r="B216" s="9">
        <v>12766.261</v>
      </c>
      <c r="C216" s="9">
        <v>12565.800999999999</v>
      </c>
      <c r="D216" s="9">
        <v>12650.248</v>
      </c>
      <c r="E216" s="9">
        <v>12702.034</v>
      </c>
      <c r="F216">
        <f t="shared" si="10"/>
        <v>12827.200999999999</v>
      </c>
      <c r="G216">
        <f t="shared" si="11"/>
        <v>12145.064</v>
      </c>
      <c r="H216">
        <f t="shared" si="9"/>
        <v>36.698493117951287</v>
      </c>
    </row>
    <row r="217" spans="1:8" x14ac:dyDescent="0.3">
      <c r="A217" s="8">
        <v>42331</v>
      </c>
      <c r="B217" s="9">
        <v>12806.316000000001</v>
      </c>
      <c r="C217" s="9">
        <v>12539.98</v>
      </c>
      <c r="D217" s="9">
        <v>12699.146000000001</v>
      </c>
      <c r="E217" s="9">
        <v>12586.691000000001</v>
      </c>
      <c r="F217">
        <f t="shared" si="10"/>
        <v>12827.200999999999</v>
      </c>
      <c r="G217">
        <f t="shared" si="11"/>
        <v>12171.662</v>
      </c>
      <c r="H217">
        <f t="shared" si="9"/>
        <v>73.377785303391207</v>
      </c>
    </row>
    <row r="218" spans="1:8" x14ac:dyDescent="0.3">
      <c r="A218" s="8">
        <v>42332</v>
      </c>
      <c r="B218" s="9">
        <v>12694.856</v>
      </c>
      <c r="C218" s="9">
        <v>12438.921</v>
      </c>
      <c r="D218" s="9">
        <v>12580.717000000001</v>
      </c>
      <c r="E218" s="9">
        <v>12694.856</v>
      </c>
      <c r="F218">
        <f t="shared" si="10"/>
        <v>12827.200999999999</v>
      </c>
      <c r="G218">
        <f t="shared" si="11"/>
        <v>12171.662</v>
      </c>
      <c r="H218">
        <f t="shared" si="9"/>
        <v>40.377460379931499</v>
      </c>
    </row>
    <row r="219" spans="1:8" x14ac:dyDescent="0.3">
      <c r="A219" s="8">
        <v>42333</v>
      </c>
      <c r="B219" s="9">
        <v>12904.787</v>
      </c>
      <c r="C219" s="9">
        <v>12666.188</v>
      </c>
      <c r="D219" s="9">
        <v>12696.132</v>
      </c>
      <c r="E219" s="9">
        <v>12893.227999999999</v>
      </c>
      <c r="F219">
        <f t="shared" si="10"/>
        <v>12904.787</v>
      </c>
      <c r="G219">
        <f t="shared" si="11"/>
        <v>12171.662</v>
      </c>
      <c r="H219">
        <f t="shared" si="9"/>
        <v>3.1533503836320151</v>
      </c>
    </row>
    <row r="220" spans="1:8" x14ac:dyDescent="0.3">
      <c r="A220" s="8">
        <v>42334</v>
      </c>
      <c r="B220" s="9">
        <v>12970.47</v>
      </c>
      <c r="C220" s="9">
        <v>12747.892</v>
      </c>
      <c r="D220" s="9">
        <v>12951.998</v>
      </c>
      <c r="E220" s="9">
        <v>12767.502</v>
      </c>
      <c r="F220">
        <f t="shared" si="10"/>
        <v>12970.47</v>
      </c>
      <c r="G220">
        <f t="shared" si="11"/>
        <v>12171.662</v>
      </c>
      <c r="H220">
        <f t="shared" si="9"/>
        <v>50.81771840041641</v>
      </c>
    </row>
    <row r="221" spans="1:8" x14ac:dyDescent="0.3">
      <c r="A221" s="8">
        <v>42335</v>
      </c>
      <c r="B221" s="9">
        <v>12733.451999999999</v>
      </c>
      <c r="C221" s="9">
        <v>11880.321</v>
      </c>
      <c r="D221" s="9">
        <v>12697.507</v>
      </c>
      <c r="E221" s="9">
        <v>11961.703</v>
      </c>
      <c r="F221">
        <f t="shared" si="10"/>
        <v>12970.47</v>
      </c>
      <c r="G221">
        <f t="shared" si="11"/>
        <v>11880.321</v>
      </c>
      <c r="H221">
        <f t="shared" si="9"/>
        <v>185.06956388530381</v>
      </c>
    </row>
    <row r="222" spans="1:8" x14ac:dyDescent="0.3">
      <c r="A222" s="8">
        <v>42338</v>
      </c>
      <c r="B222" s="9">
        <v>12121.218999999999</v>
      </c>
      <c r="C222" s="9">
        <v>11455.495000000001</v>
      </c>
      <c r="D222" s="9">
        <v>11991.700999999999</v>
      </c>
      <c r="E222" s="9">
        <v>12037.857</v>
      </c>
      <c r="F222">
        <f t="shared" si="10"/>
        <v>12970.47</v>
      </c>
      <c r="G222">
        <f t="shared" si="11"/>
        <v>11455.495000000001</v>
      </c>
      <c r="H222">
        <f t="shared" si="9"/>
        <v>123.11925939371939</v>
      </c>
    </row>
    <row r="223" spans="1:8" x14ac:dyDescent="0.3">
      <c r="A223" s="8">
        <v>42339</v>
      </c>
      <c r="B223" s="9">
        <v>12206.165000000001</v>
      </c>
      <c r="C223" s="9">
        <v>11938.627</v>
      </c>
      <c r="D223" s="9">
        <v>12022.834999999999</v>
      </c>
      <c r="E223" s="9">
        <v>12081.17</v>
      </c>
      <c r="F223">
        <f t="shared" si="10"/>
        <v>12970.47</v>
      </c>
      <c r="G223">
        <f t="shared" si="11"/>
        <v>11455.495000000001</v>
      </c>
      <c r="H223">
        <f t="shared" si="9"/>
        <v>117.4012772487995</v>
      </c>
    </row>
    <row r="224" spans="1:8" x14ac:dyDescent="0.3">
      <c r="A224" s="8">
        <v>42340</v>
      </c>
      <c r="B224" s="9">
        <v>12188.011</v>
      </c>
      <c r="C224" s="9">
        <v>11830.989</v>
      </c>
      <c r="D224" s="9">
        <v>12068.977000000001</v>
      </c>
      <c r="E224" s="9">
        <v>12186.271000000001</v>
      </c>
      <c r="F224">
        <f t="shared" si="10"/>
        <v>12970.47</v>
      </c>
      <c r="G224">
        <f t="shared" si="11"/>
        <v>11455.495000000001</v>
      </c>
      <c r="H224">
        <f t="shared" si="9"/>
        <v>103.52632881730716</v>
      </c>
    </row>
    <row r="225" spans="1:8" x14ac:dyDescent="0.3">
      <c r="A225" s="8">
        <v>42341</v>
      </c>
      <c r="B225" s="9">
        <v>12447.380999999999</v>
      </c>
      <c r="C225" s="9">
        <v>12205.439</v>
      </c>
      <c r="D225" s="9">
        <v>12205.439</v>
      </c>
      <c r="E225" s="9">
        <v>12447.380999999999</v>
      </c>
      <c r="F225">
        <f t="shared" si="10"/>
        <v>12970.47</v>
      </c>
      <c r="G225">
        <f t="shared" si="11"/>
        <v>11455.495000000001</v>
      </c>
      <c r="H225">
        <f t="shared" si="9"/>
        <v>69.055792999884545</v>
      </c>
    </row>
    <row r="226" spans="1:8" x14ac:dyDescent="0.3">
      <c r="A226" s="8">
        <v>42342</v>
      </c>
      <c r="B226" s="9">
        <v>12474.457</v>
      </c>
      <c r="C226" s="9">
        <v>12268.494000000001</v>
      </c>
      <c r="D226" s="9">
        <v>12384.495999999999</v>
      </c>
      <c r="E226" s="9">
        <v>12329.175999999999</v>
      </c>
      <c r="F226">
        <f t="shared" si="10"/>
        <v>12970.47</v>
      </c>
      <c r="G226">
        <f t="shared" si="11"/>
        <v>11455.495000000001</v>
      </c>
      <c r="H226">
        <f t="shared" si="9"/>
        <v>84.66067096816785</v>
      </c>
    </row>
    <row r="227" spans="1:8" x14ac:dyDescent="0.3">
      <c r="A227" s="8">
        <v>42345</v>
      </c>
      <c r="B227" s="9">
        <v>12467.852000000001</v>
      </c>
      <c r="C227" s="9">
        <v>12262.13</v>
      </c>
      <c r="D227" s="9">
        <v>12351.405000000001</v>
      </c>
      <c r="E227" s="9">
        <v>12443.047</v>
      </c>
      <c r="F227">
        <f t="shared" si="10"/>
        <v>12970.47</v>
      </c>
      <c r="G227">
        <f t="shared" si="11"/>
        <v>11455.495000000001</v>
      </c>
      <c r="H227">
        <f t="shared" si="9"/>
        <v>69.627947655901835</v>
      </c>
    </row>
    <row r="228" spans="1:8" x14ac:dyDescent="0.3">
      <c r="A228" s="8">
        <v>42346</v>
      </c>
      <c r="B228" s="9">
        <v>12371.109</v>
      </c>
      <c r="C228" s="9">
        <v>12151.153</v>
      </c>
      <c r="D228" s="9">
        <v>12371.109</v>
      </c>
      <c r="E228" s="9">
        <v>12164.966</v>
      </c>
      <c r="F228">
        <f t="shared" si="10"/>
        <v>12970.47</v>
      </c>
      <c r="G228">
        <f t="shared" si="11"/>
        <v>11455.495000000001</v>
      </c>
      <c r="H228">
        <f t="shared" si="9"/>
        <v>106.33891648377033</v>
      </c>
    </row>
    <row r="229" spans="1:8" x14ac:dyDescent="0.3">
      <c r="A229" s="8">
        <v>42347</v>
      </c>
      <c r="B229" s="9">
        <v>12257.581</v>
      </c>
      <c r="C229" s="9">
        <v>12091.763999999999</v>
      </c>
      <c r="D229" s="9">
        <v>12112.197</v>
      </c>
      <c r="E229" s="9">
        <v>12179.831</v>
      </c>
      <c r="F229">
        <f t="shared" si="10"/>
        <v>12970.47</v>
      </c>
      <c r="G229">
        <f t="shared" si="11"/>
        <v>11455.495000000001</v>
      </c>
      <c r="H229">
        <f t="shared" si="9"/>
        <v>104.37650786316605</v>
      </c>
    </row>
    <row r="230" spans="1:8" x14ac:dyDescent="0.3">
      <c r="A230" s="8">
        <v>42348</v>
      </c>
      <c r="B230" s="9">
        <v>12318.044</v>
      </c>
      <c r="C230" s="9">
        <v>12158.653</v>
      </c>
      <c r="D230" s="9">
        <v>12180.773999999999</v>
      </c>
      <c r="E230" s="9">
        <v>12181.03</v>
      </c>
      <c r="F230">
        <f t="shared" si="10"/>
        <v>12733.451999999999</v>
      </c>
      <c r="G230">
        <f t="shared" si="11"/>
        <v>11455.495000000001</v>
      </c>
      <c r="H230">
        <f t="shared" si="9"/>
        <v>86.453926071064885</v>
      </c>
    </row>
    <row r="231" spans="1:8" x14ac:dyDescent="0.3">
      <c r="A231" s="8">
        <v>42349</v>
      </c>
      <c r="B231" s="9">
        <v>12228.29</v>
      </c>
      <c r="C231" s="9">
        <v>12051.444</v>
      </c>
      <c r="D231" s="9">
        <v>12120.594999999999</v>
      </c>
      <c r="E231" s="9">
        <v>12134.02</v>
      </c>
      <c r="F231">
        <f t="shared" si="10"/>
        <v>12474.457</v>
      </c>
      <c r="G231">
        <f t="shared" si="11"/>
        <v>11455.495000000001</v>
      </c>
      <c r="H231">
        <f t="shared" si="9"/>
        <v>66.820352476343587</v>
      </c>
    </row>
    <row r="232" spans="1:8" x14ac:dyDescent="0.3">
      <c r="A232" s="8">
        <v>42352</v>
      </c>
      <c r="B232" s="9">
        <v>12400.593999999999</v>
      </c>
      <c r="C232" s="9">
        <v>12004.486000000001</v>
      </c>
      <c r="D232" s="9">
        <v>12023.814</v>
      </c>
      <c r="E232" s="9">
        <v>12400.593999999999</v>
      </c>
      <c r="F232">
        <f t="shared" si="10"/>
        <v>12474.457</v>
      </c>
      <c r="G232">
        <f t="shared" si="11"/>
        <v>11830.989</v>
      </c>
      <c r="H232">
        <f t="shared" si="9"/>
        <v>22.957785002517952</v>
      </c>
    </row>
    <row r="233" spans="1:8" x14ac:dyDescent="0.3">
      <c r="A233" s="8">
        <v>42353</v>
      </c>
      <c r="B233" s="9">
        <v>12553.788</v>
      </c>
      <c r="C233" s="9">
        <v>12412.465</v>
      </c>
      <c r="D233" s="9">
        <v>12412.465</v>
      </c>
      <c r="E233" s="9">
        <v>12495.249</v>
      </c>
      <c r="F233">
        <f t="shared" si="10"/>
        <v>12553.788</v>
      </c>
      <c r="G233">
        <f t="shared" si="11"/>
        <v>11830.989</v>
      </c>
      <c r="H233">
        <f t="shared" si="9"/>
        <v>16.197864136502844</v>
      </c>
    </row>
    <row r="234" spans="1:8" x14ac:dyDescent="0.3">
      <c r="A234" s="8">
        <v>42354</v>
      </c>
      <c r="B234" s="9">
        <v>12595.124</v>
      </c>
      <c r="C234" s="9">
        <v>12471.093999999999</v>
      </c>
      <c r="D234" s="9">
        <v>12533.111999999999</v>
      </c>
      <c r="E234" s="9">
        <v>12511.028</v>
      </c>
      <c r="F234">
        <f t="shared" si="10"/>
        <v>12595.124</v>
      </c>
      <c r="G234">
        <f t="shared" si="11"/>
        <v>12004.486000000001</v>
      </c>
      <c r="H234">
        <f t="shared" si="9"/>
        <v>28.476325600452288</v>
      </c>
    </row>
    <row r="235" spans="1:8" x14ac:dyDescent="0.3">
      <c r="A235" s="8">
        <v>42355</v>
      </c>
      <c r="B235" s="9">
        <v>12825.48</v>
      </c>
      <c r="C235" s="9">
        <v>12602.666999999999</v>
      </c>
      <c r="D235" s="9">
        <v>12602.666999999999</v>
      </c>
      <c r="E235" s="9">
        <v>12825.48</v>
      </c>
      <c r="F235">
        <f t="shared" si="10"/>
        <v>12825.48</v>
      </c>
      <c r="G235">
        <f t="shared" si="11"/>
        <v>12004.486000000001</v>
      </c>
      <c r="H235">
        <f t="shared" si="9"/>
        <v>0</v>
      </c>
    </row>
    <row r="236" spans="1:8" x14ac:dyDescent="0.3">
      <c r="A236" s="8">
        <v>42356</v>
      </c>
      <c r="B236" s="9">
        <v>12904.078</v>
      </c>
      <c r="C236" s="9">
        <v>12763.431</v>
      </c>
      <c r="D236" s="9">
        <v>12825.022999999999</v>
      </c>
      <c r="E236" s="9">
        <v>12830.246999999999</v>
      </c>
      <c r="F236">
        <f t="shared" si="10"/>
        <v>12904.078</v>
      </c>
      <c r="G236">
        <f t="shared" si="11"/>
        <v>12004.486000000001</v>
      </c>
      <c r="H236">
        <f t="shared" si="9"/>
        <v>16.414330051845777</v>
      </c>
    </row>
    <row r="237" spans="1:8" x14ac:dyDescent="0.3">
      <c r="A237" s="8">
        <v>42359</v>
      </c>
      <c r="B237" s="9">
        <v>13047.125</v>
      </c>
      <c r="C237" s="9">
        <v>12816.715</v>
      </c>
      <c r="D237" s="9">
        <v>12824.433000000001</v>
      </c>
      <c r="E237" s="9">
        <v>13028.31</v>
      </c>
      <c r="F237">
        <f t="shared" si="10"/>
        <v>13047.125</v>
      </c>
      <c r="G237">
        <f t="shared" si="11"/>
        <v>12004.486000000001</v>
      </c>
      <c r="H237">
        <f t="shared" si="9"/>
        <v>3.6091111113243457</v>
      </c>
    </row>
    <row r="238" spans="1:8" x14ac:dyDescent="0.3">
      <c r="A238" s="8">
        <v>42360</v>
      </c>
      <c r="B238" s="9">
        <v>13139.125</v>
      </c>
      <c r="C238" s="9">
        <v>12980.377</v>
      </c>
      <c r="D238" s="9">
        <v>13064.686</v>
      </c>
      <c r="E238" s="9">
        <v>13139.125</v>
      </c>
      <c r="F238">
        <f t="shared" si="10"/>
        <v>13139.125</v>
      </c>
      <c r="G238">
        <f t="shared" si="11"/>
        <v>12004.486000000001</v>
      </c>
      <c r="H238">
        <f t="shared" si="9"/>
        <v>0</v>
      </c>
    </row>
    <row r="239" spans="1:8" x14ac:dyDescent="0.3">
      <c r="A239" s="8">
        <v>42361</v>
      </c>
      <c r="B239" s="9">
        <v>13187.052</v>
      </c>
      <c r="C239" s="9">
        <v>12974.628000000001</v>
      </c>
      <c r="D239" s="9">
        <v>13142.526</v>
      </c>
      <c r="E239" s="9">
        <v>13007.868</v>
      </c>
      <c r="F239">
        <f t="shared" si="10"/>
        <v>13187.052</v>
      </c>
      <c r="G239">
        <f t="shared" si="11"/>
        <v>12004.486000000001</v>
      </c>
      <c r="H239">
        <f t="shared" si="9"/>
        <v>30.304270543884986</v>
      </c>
    </row>
    <row r="240" spans="1:8" x14ac:dyDescent="0.3">
      <c r="A240" s="8">
        <v>42362</v>
      </c>
      <c r="B240" s="9">
        <v>13003.784</v>
      </c>
      <c r="C240" s="9">
        <v>12770.359</v>
      </c>
      <c r="D240" s="9">
        <v>12977.248</v>
      </c>
      <c r="E240" s="9">
        <v>12932.371999999999</v>
      </c>
      <c r="F240">
        <f t="shared" si="10"/>
        <v>13187.052</v>
      </c>
      <c r="G240">
        <f t="shared" si="11"/>
        <v>12004.486000000001</v>
      </c>
      <c r="H240">
        <f t="shared" si="9"/>
        <v>43.072437394614852</v>
      </c>
    </row>
    <row r="241" spans="1:8" x14ac:dyDescent="0.3">
      <c r="A241" s="8">
        <v>42363</v>
      </c>
      <c r="B241" s="9">
        <v>13012.743</v>
      </c>
      <c r="C241" s="9">
        <v>12898.472</v>
      </c>
      <c r="D241" s="9">
        <v>12960.254999999999</v>
      </c>
      <c r="E241" s="9">
        <v>12980.566000000001</v>
      </c>
      <c r="F241">
        <f t="shared" si="10"/>
        <v>13187.052</v>
      </c>
      <c r="G241">
        <f t="shared" si="11"/>
        <v>12004.486000000001</v>
      </c>
      <c r="H241">
        <f t="shared" si="9"/>
        <v>34.921687246208528</v>
      </c>
    </row>
    <row r="242" spans="1:8" x14ac:dyDescent="0.3">
      <c r="A242" s="8">
        <v>42366</v>
      </c>
      <c r="B242" s="9">
        <v>13064.5</v>
      </c>
      <c r="C242" s="9">
        <v>12686.34</v>
      </c>
      <c r="D242" s="9">
        <v>13025.656999999999</v>
      </c>
      <c r="E242" s="9">
        <v>12686.34</v>
      </c>
      <c r="F242">
        <f t="shared" si="10"/>
        <v>13187.052</v>
      </c>
      <c r="G242">
        <f t="shared" si="11"/>
        <v>12412.465</v>
      </c>
      <c r="H242">
        <f t="shared" si="9"/>
        <v>129.28489633830668</v>
      </c>
    </row>
    <row r="243" spans="1:8" x14ac:dyDescent="0.3">
      <c r="A243" s="8">
        <v>42367</v>
      </c>
      <c r="B243" s="9">
        <v>12806.156000000001</v>
      </c>
      <c r="C243" s="9">
        <v>12598.105</v>
      </c>
      <c r="D243" s="9">
        <v>12676.614</v>
      </c>
      <c r="E243" s="9">
        <v>12806.156000000001</v>
      </c>
      <c r="F243">
        <f t="shared" si="10"/>
        <v>13187.052</v>
      </c>
      <c r="G243">
        <f t="shared" si="11"/>
        <v>12471.093999999999</v>
      </c>
      <c r="H243">
        <f t="shared" si="9"/>
        <v>106.40177217099286</v>
      </c>
    </row>
    <row r="244" spans="1:8" x14ac:dyDescent="0.3">
      <c r="A244" s="8">
        <v>42368</v>
      </c>
      <c r="B244" s="9">
        <v>12899.944</v>
      </c>
      <c r="C244" s="9">
        <v>12768.168</v>
      </c>
      <c r="D244" s="9">
        <v>12826.477000000001</v>
      </c>
      <c r="E244" s="9">
        <v>12889.834000000001</v>
      </c>
      <c r="F244">
        <f t="shared" si="10"/>
        <v>13187.052</v>
      </c>
      <c r="G244">
        <f t="shared" si="11"/>
        <v>12598.105</v>
      </c>
      <c r="H244">
        <f t="shared" si="9"/>
        <v>100.93200237033176</v>
      </c>
    </row>
    <row r="245" spans="1:8" x14ac:dyDescent="0.3">
      <c r="A245" s="8">
        <v>42369</v>
      </c>
      <c r="B245" s="9">
        <v>12921.710999999999</v>
      </c>
      <c r="C245" s="9">
        <v>12664.532999999999</v>
      </c>
      <c r="D245" s="9">
        <v>12893.12</v>
      </c>
      <c r="E245" s="9">
        <v>12664.89</v>
      </c>
      <c r="F245">
        <f t="shared" si="10"/>
        <v>13187.052</v>
      </c>
      <c r="G245">
        <f t="shared" si="11"/>
        <v>12598.105</v>
      </c>
      <c r="H245">
        <f t="shared" si="9"/>
        <v>177.3205398788007</v>
      </c>
    </row>
    <row r="246" spans="1:8" x14ac:dyDescent="0.3">
      <c r="A246" s="8">
        <v>42373</v>
      </c>
      <c r="B246" s="9">
        <v>12659.407999999999</v>
      </c>
      <c r="C246" s="9">
        <v>11625.409</v>
      </c>
      <c r="D246" s="9">
        <v>12650.718999999999</v>
      </c>
      <c r="E246" s="9">
        <v>11626.038</v>
      </c>
      <c r="F246">
        <f t="shared" si="10"/>
        <v>13187.052</v>
      </c>
      <c r="G246">
        <f t="shared" si="11"/>
        <v>11625.409</v>
      </c>
      <c r="H246">
        <f t="shared" si="9"/>
        <v>199.91944381654437</v>
      </c>
    </row>
    <row r="247" spans="1:8" x14ac:dyDescent="0.3">
      <c r="A247" s="8">
        <v>42374</v>
      </c>
      <c r="B247" s="9">
        <v>11687.48</v>
      </c>
      <c r="C247" s="9">
        <v>11063.642</v>
      </c>
      <c r="D247" s="9">
        <v>11116.9</v>
      </c>
      <c r="E247" s="9">
        <v>11468.06</v>
      </c>
      <c r="F247">
        <f t="shared" si="10"/>
        <v>13187.052</v>
      </c>
      <c r="G247">
        <f t="shared" si="11"/>
        <v>11063.642</v>
      </c>
      <c r="H247">
        <f t="shared" si="9"/>
        <v>161.90862810290997</v>
      </c>
    </row>
    <row r="248" spans="1:8" x14ac:dyDescent="0.3">
      <c r="A248" s="8">
        <v>42375</v>
      </c>
      <c r="B248" s="9">
        <v>11730.48</v>
      </c>
      <c r="C248" s="9">
        <v>11413.984</v>
      </c>
      <c r="D248" s="9">
        <v>11520.772000000001</v>
      </c>
      <c r="E248" s="9">
        <v>11724.88</v>
      </c>
      <c r="F248">
        <f t="shared" si="10"/>
        <v>13187.052</v>
      </c>
      <c r="G248">
        <f t="shared" si="11"/>
        <v>11063.642</v>
      </c>
      <c r="H248">
        <f t="shared" si="9"/>
        <v>137.71923462732119</v>
      </c>
    </row>
    <row r="249" spans="1:8" x14ac:dyDescent="0.3">
      <c r="A249" s="8">
        <v>42376</v>
      </c>
      <c r="B249" s="9">
        <v>11504.9</v>
      </c>
      <c r="C249" s="9">
        <v>10745.47</v>
      </c>
      <c r="D249" s="9">
        <v>11504.9</v>
      </c>
      <c r="E249" s="9">
        <v>10760.272999999999</v>
      </c>
      <c r="F249">
        <f t="shared" si="10"/>
        <v>13064.5</v>
      </c>
      <c r="G249">
        <f t="shared" si="11"/>
        <v>10745.47</v>
      </c>
      <c r="H249">
        <f t="shared" si="9"/>
        <v>198.72334553671146</v>
      </c>
    </row>
    <row r="250" spans="1:8" x14ac:dyDescent="0.3">
      <c r="A250" s="8">
        <v>42377</v>
      </c>
      <c r="B250" s="9">
        <v>11121.777</v>
      </c>
      <c r="C250" s="9">
        <v>10376.290000000001</v>
      </c>
      <c r="D250" s="9">
        <v>11008.894</v>
      </c>
      <c r="E250" s="9">
        <v>10888.907999999999</v>
      </c>
      <c r="F250">
        <f t="shared" si="10"/>
        <v>13064.5</v>
      </c>
      <c r="G250">
        <f t="shared" si="11"/>
        <v>10376.290000000001</v>
      </c>
      <c r="H250">
        <f t="shared" si="9"/>
        <v>161.86175931195862</v>
      </c>
    </row>
    <row r="251" spans="1:8" x14ac:dyDescent="0.3">
      <c r="A251" s="8">
        <v>42380</v>
      </c>
      <c r="B251" s="9">
        <v>10809.567999999999</v>
      </c>
      <c r="C251" s="9">
        <v>10212.459000000001</v>
      </c>
      <c r="D251" s="9">
        <v>10656.87</v>
      </c>
      <c r="E251" s="9">
        <v>10212.459000000001</v>
      </c>
      <c r="F251">
        <f t="shared" si="10"/>
        <v>13064.5</v>
      </c>
      <c r="G251">
        <f t="shared" si="11"/>
        <v>10212.459000000001</v>
      </c>
      <c r="H251">
        <f t="shared" si="9"/>
        <v>200</v>
      </c>
    </row>
    <row r="252" spans="1:8" x14ac:dyDescent="0.3">
      <c r="A252" s="8">
        <v>42381</v>
      </c>
      <c r="B252" s="9">
        <v>10414.936</v>
      </c>
      <c r="C252" s="9">
        <v>10065.09</v>
      </c>
      <c r="D252" s="9">
        <v>10243.569</v>
      </c>
      <c r="E252" s="9">
        <v>10293.704</v>
      </c>
      <c r="F252">
        <f t="shared" si="10"/>
        <v>12921.710999999999</v>
      </c>
      <c r="G252">
        <f t="shared" si="11"/>
        <v>10065.09</v>
      </c>
      <c r="H252">
        <f t="shared" si="9"/>
        <v>183.99409652172972</v>
      </c>
    </row>
    <row r="253" spans="1:8" x14ac:dyDescent="0.3">
      <c r="A253" s="8">
        <v>42382</v>
      </c>
      <c r="B253" s="9">
        <v>10435.239</v>
      </c>
      <c r="C253" s="9">
        <v>9978.8209999999999</v>
      </c>
      <c r="D253" s="9">
        <v>10347.084000000001</v>
      </c>
      <c r="E253" s="9">
        <v>9978.8209999999999</v>
      </c>
      <c r="F253">
        <f t="shared" si="10"/>
        <v>12921.710999999999</v>
      </c>
      <c r="G253">
        <f t="shared" si="11"/>
        <v>9978.8209999999999</v>
      </c>
      <c r="H253">
        <f t="shared" si="9"/>
        <v>200</v>
      </c>
    </row>
    <row r="254" spans="1:8" x14ac:dyDescent="0.3">
      <c r="A254" s="8">
        <v>42383</v>
      </c>
      <c r="B254" s="9">
        <v>10357.951999999999</v>
      </c>
      <c r="C254" s="9">
        <v>9668.8960000000006</v>
      </c>
      <c r="D254" s="9">
        <v>9678.2160000000003</v>
      </c>
      <c r="E254" s="9">
        <v>10344.941999999999</v>
      </c>
      <c r="F254">
        <f t="shared" si="10"/>
        <v>12921.710999999999</v>
      </c>
      <c r="G254">
        <f t="shared" si="11"/>
        <v>9668.8960000000006</v>
      </c>
      <c r="H254">
        <f t="shared" si="9"/>
        <v>158.43317249828235</v>
      </c>
    </row>
    <row r="255" spans="1:8" x14ac:dyDescent="0.3">
      <c r="A255" s="8">
        <v>42384</v>
      </c>
      <c r="B255" s="9">
        <v>10363.822</v>
      </c>
      <c r="C255" s="9">
        <v>9940.8889999999992</v>
      </c>
      <c r="D255" s="9">
        <v>10268.947</v>
      </c>
      <c r="E255" s="9">
        <v>9997.9249999999993</v>
      </c>
      <c r="F255">
        <f t="shared" si="10"/>
        <v>12659.407999999999</v>
      </c>
      <c r="G255">
        <f t="shared" si="11"/>
        <v>9668.8960000000006</v>
      </c>
      <c r="H255">
        <f t="shared" si="9"/>
        <v>177.99513929387354</v>
      </c>
    </row>
    <row r="256" spans="1:8" x14ac:dyDescent="0.3">
      <c r="A256" s="8">
        <v>42387</v>
      </c>
      <c r="B256" s="9">
        <v>10273.585999999999</v>
      </c>
      <c r="C256" s="9">
        <v>9807.2479999999996</v>
      </c>
      <c r="D256" s="9">
        <v>9807.2479999999996</v>
      </c>
      <c r="E256" s="9">
        <v>10155.962</v>
      </c>
      <c r="F256">
        <f t="shared" si="10"/>
        <v>11730.48</v>
      </c>
      <c r="G256">
        <f t="shared" si="11"/>
        <v>9668.8960000000006</v>
      </c>
      <c r="H256">
        <f t="shared" si="9"/>
        <v>152.74837212551134</v>
      </c>
    </row>
    <row r="257" spans="1:8" x14ac:dyDescent="0.3">
      <c r="A257" s="8">
        <v>42388</v>
      </c>
      <c r="B257" s="9">
        <v>10519.666999999999</v>
      </c>
      <c r="C257" s="9">
        <v>10105.546</v>
      </c>
      <c r="D257" s="9">
        <v>10137.379999999999</v>
      </c>
      <c r="E257" s="9">
        <v>10501.786</v>
      </c>
      <c r="F257">
        <f t="shared" si="10"/>
        <v>11730.48</v>
      </c>
      <c r="G257">
        <f t="shared" si="11"/>
        <v>9668.8960000000006</v>
      </c>
      <c r="H257">
        <f t="shared" si="9"/>
        <v>119.19902366335789</v>
      </c>
    </row>
    <row r="258" spans="1:8" x14ac:dyDescent="0.3">
      <c r="A258" s="8">
        <v>42389</v>
      </c>
      <c r="B258" s="9">
        <v>10554.035</v>
      </c>
      <c r="C258" s="9">
        <v>10297.816999999999</v>
      </c>
      <c r="D258" s="9">
        <v>10434.355</v>
      </c>
      <c r="E258" s="9">
        <v>10366.849</v>
      </c>
      <c r="F258">
        <f t="shared" si="10"/>
        <v>11504.9</v>
      </c>
      <c r="G258">
        <f t="shared" si="11"/>
        <v>9668.8960000000006</v>
      </c>
      <c r="H258">
        <f t="shared" si="9"/>
        <v>123.97042707967958</v>
      </c>
    </row>
    <row r="259" spans="1:8" x14ac:dyDescent="0.3">
      <c r="A259" s="8">
        <v>42390</v>
      </c>
      <c r="B259" s="9">
        <v>10475.512000000001</v>
      </c>
      <c r="C259" s="9">
        <v>9975.9740000000002</v>
      </c>
      <c r="D259" s="9">
        <v>10207.421</v>
      </c>
      <c r="E259" s="9">
        <v>9975.9740000000002</v>
      </c>
      <c r="F259">
        <f t="shared" si="10"/>
        <v>11121.777</v>
      </c>
      <c r="G259">
        <f t="shared" si="11"/>
        <v>9668.8960000000006</v>
      </c>
      <c r="H259">
        <f t="shared" ref="H259:H322" si="12">2*100*(F259-E259)/(F259-G259)</f>
        <v>157.72840308325326</v>
      </c>
    </row>
    <row r="260" spans="1:8" x14ac:dyDescent="0.3">
      <c r="A260" s="8">
        <v>42391</v>
      </c>
      <c r="B260" s="9">
        <v>10171.919</v>
      </c>
      <c r="C260" s="9">
        <v>9837.7440000000006</v>
      </c>
      <c r="D260" s="9">
        <v>10095.424999999999</v>
      </c>
      <c r="E260" s="9">
        <v>10111.566999999999</v>
      </c>
      <c r="F260">
        <f t="shared" si="10"/>
        <v>10809.567999999999</v>
      </c>
      <c r="G260">
        <f t="shared" si="11"/>
        <v>9668.8960000000006</v>
      </c>
      <c r="H260">
        <f t="shared" si="12"/>
        <v>122.38417353980829</v>
      </c>
    </row>
    <row r="261" spans="1:8" x14ac:dyDescent="0.3">
      <c r="A261" s="8">
        <v>42394</v>
      </c>
      <c r="B261" s="9">
        <v>10291.495000000001</v>
      </c>
      <c r="C261" s="9">
        <v>10103.65</v>
      </c>
      <c r="D261" s="9">
        <v>10194.752</v>
      </c>
      <c r="E261" s="9">
        <v>10192.531000000001</v>
      </c>
      <c r="F261">
        <f t="shared" si="10"/>
        <v>10554.035</v>
      </c>
      <c r="G261">
        <f t="shared" si="11"/>
        <v>9668.8960000000006</v>
      </c>
      <c r="H261">
        <f t="shared" si="12"/>
        <v>81.682989903280571</v>
      </c>
    </row>
    <row r="262" spans="1:8" x14ac:dyDescent="0.3">
      <c r="A262" s="8">
        <v>42395</v>
      </c>
      <c r="B262" s="9">
        <v>10104.468000000001</v>
      </c>
      <c r="C262" s="9">
        <v>9463.3070000000007</v>
      </c>
      <c r="D262" s="9">
        <v>10079.222</v>
      </c>
      <c r="E262" s="9">
        <v>9483.5470000000005</v>
      </c>
      <c r="F262">
        <f t="shared" si="10"/>
        <v>10554.035</v>
      </c>
      <c r="G262">
        <f t="shared" si="11"/>
        <v>9463.3070000000007</v>
      </c>
      <c r="H262">
        <f t="shared" si="12"/>
        <v>196.28871726039858</v>
      </c>
    </row>
    <row r="263" spans="1:8" x14ac:dyDescent="0.3">
      <c r="A263" s="8">
        <v>42396</v>
      </c>
      <c r="B263" s="9">
        <v>9556.8340000000007</v>
      </c>
      <c r="C263" s="9">
        <v>8986.518</v>
      </c>
      <c r="D263" s="9">
        <v>9525.6110000000008</v>
      </c>
      <c r="E263" s="9">
        <v>9422.43</v>
      </c>
      <c r="F263">
        <f t="shared" si="10"/>
        <v>10554.035</v>
      </c>
      <c r="G263">
        <f t="shared" si="11"/>
        <v>8986.518</v>
      </c>
      <c r="H263">
        <f t="shared" si="12"/>
        <v>144.38184721441613</v>
      </c>
    </row>
    <row r="264" spans="1:8" x14ac:dyDescent="0.3">
      <c r="A264" s="8">
        <v>42397</v>
      </c>
      <c r="B264" s="9">
        <v>9430.5560000000005</v>
      </c>
      <c r="C264" s="9">
        <v>9045.4950000000008</v>
      </c>
      <c r="D264" s="9">
        <v>9309.8709999999992</v>
      </c>
      <c r="E264" s="9">
        <v>9082.5879999999997</v>
      </c>
      <c r="F264">
        <f t="shared" si="10"/>
        <v>10554.035</v>
      </c>
      <c r="G264">
        <f t="shared" si="11"/>
        <v>8986.518</v>
      </c>
      <c r="H264">
        <f t="shared" si="12"/>
        <v>187.74239769010484</v>
      </c>
    </row>
    <row r="265" spans="1:8" x14ac:dyDescent="0.3">
      <c r="A265" s="8">
        <v>42398</v>
      </c>
      <c r="B265" s="9">
        <v>9491.0580000000009</v>
      </c>
      <c r="C265" s="9">
        <v>9056.0429999999997</v>
      </c>
      <c r="D265" s="9">
        <v>9077.1059999999998</v>
      </c>
      <c r="E265" s="9">
        <v>9418.2039999999997</v>
      </c>
      <c r="F265">
        <f t="shared" si="10"/>
        <v>10554.035</v>
      </c>
      <c r="G265">
        <f t="shared" si="11"/>
        <v>8986.518</v>
      </c>
      <c r="H265">
        <f t="shared" si="12"/>
        <v>144.92104391850299</v>
      </c>
    </row>
    <row r="266" spans="1:8" x14ac:dyDescent="0.3">
      <c r="A266" s="8">
        <v>42401</v>
      </c>
      <c r="B266" s="9">
        <v>9457.4330000000009</v>
      </c>
      <c r="C266" s="9">
        <v>9196.152</v>
      </c>
      <c r="D266" s="9">
        <v>9389.6239999999998</v>
      </c>
      <c r="E266" s="9">
        <v>9322.0059999999994</v>
      </c>
      <c r="F266">
        <f t="shared" si="10"/>
        <v>10554.035</v>
      </c>
      <c r="G266">
        <f t="shared" si="11"/>
        <v>8986.518</v>
      </c>
      <c r="H266">
        <f t="shared" si="12"/>
        <v>157.19497778971464</v>
      </c>
    </row>
    <row r="267" spans="1:8" x14ac:dyDescent="0.3">
      <c r="A267" s="8">
        <v>42402</v>
      </c>
      <c r="B267" s="9">
        <v>9646.9519999999993</v>
      </c>
      <c r="C267" s="9">
        <v>9332.6939999999995</v>
      </c>
      <c r="D267" s="9">
        <v>9332.6939999999995</v>
      </c>
      <c r="E267" s="9">
        <v>9610.93</v>
      </c>
      <c r="F267">
        <f t="shared" si="10"/>
        <v>10554.035</v>
      </c>
      <c r="G267">
        <f t="shared" si="11"/>
        <v>8986.518</v>
      </c>
      <c r="H267">
        <f t="shared" si="12"/>
        <v>120.33107136956086</v>
      </c>
    </row>
    <row r="268" spans="1:8" x14ac:dyDescent="0.3">
      <c r="A268" s="8">
        <v>42403</v>
      </c>
      <c r="B268" s="9">
        <v>9679.5429999999997</v>
      </c>
      <c r="C268" s="9">
        <v>9453.1579999999994</v>
      </c>
      <c r="D268" s="9">
        <v>9509.5010000000002</v>
      </c>
      <c r="E268" s="9">
        <v>9638.8739999999998</v>
      </c>
      <c r="F268">
        <f t="shared" si="10"/>
        <v>10475.512000000001</v>
      </c>
      <c r="G268">
        <f t="shared" si="11"/>
        <v>8986.518</v>
      </c>
      <c r="H268">
        <f t="shared" si="12"/>
        <v>112.3762755256234</v>
      </c>
    </row>
    <row r="269" spans="1:8" x14ac:dyDescent="0.3">
      <c r="A269" s="8">
        <v>42404</v>
      </c>
      <c r="B269" s="9">
        <v>9844.02</v>
      </c>
      <c r="C269" s="9">
        <v>9667.9069999999992</v>
      </c>
      <c r="D269" s="9">
        <v>9667.9069999999992</v>
      </c>
      <c r="E269" s="9">
        <v>9793.0689999999995</v>
      </c>
      <c r="F269">
        <f t="shared" ref="F269:F332" si="13">MAX(B260:B269)</f>
        <v>10291.495000000001</v>
      </c>
      <c r="G269">
        <f t="shared" ref="G269:G332" si="14">MIN(C260:C269)</f>
        <v>8986.518</v>
      </c>
      <c r="H269">
        <f t="shared" si="12"/>
        <v>76.388472747029411</v>
      </c>
    </row>
    <row r="270" spans="1:8" x14ac:dyDescent="0.3">
      <c r="A270" s="8">
        <v>42405</v>
      </c>
      <c r="B270" s="9">
        <v>9830.0750000000007</v>
      </c>
      <c r="C270" s="9">
        <v>9670.0220000000008</v>
      </c>
      <c r="D270" s="9">
        <v>9802.2489999999998</v>
      </c>
      <c r="E270" s="9">
        <v>9673.4779999999992</v>
      </c>
      <c r="F270">
        <f t="shared" si="13"/>
        <v>10291.495000000001</v>
      </c>
      <c r="G270">
        <f t="shared" si="14"/>
        <v>8986.518</v>
      </c>
      <c r="H270">
        <f t="shared" si="12"/>
        <v>94.716918382469771</v>
      </c>
    </row>
    <row r="271" spans="1:8" x14ac:dyDescent="0.3">
      <c r="A271" s="8">
        <v>42415</v>
      </c>
      <c r="B271" s="9">
        <v>9725.1810000000005</v>
      </c>
      <c r="C271" s="9">
        <v>9385.5239999999994</v>
      </c>
      <c r="D271" s="9">
        <v>9385.5239999999994</v>
      </c>
      <c r="E271" s="9">
        <v>9668.8449999999993</v>
      </c>
      <c r="F271">
        <f t="shared" si="13"/>
        <v>10104.468000000001</v>
      </c>
      <c r="G271">
        <f t="shared" si="14"/>
        <v>8986.518</v>
      </c>
      <c r="H271">
        <f t="shared" si="12"/>
        <v>77.932465673778097</v>
      </c>
    </row>
    <row r="272" spans="1:8" x14ac:dyDescent="0.3">
      <c r="A272" s="8">
        <v>42416</v>
      </c>
      <c r="B272" s="9">
        <v>10071.021000000001</v>
      </c>
      <c r="C272" s="9">
        <v>9727.7639999999992</v>
      </c>
      <c r="D272" s="9">
        <v>9727.7639999999992</v>
      </c>
      <c r="E272" s="9">
        <v>10045.367</v>
      </c>
      <c r="F272">
        <f t="shared" si="13"/>
        <v>10071.021000000001</v>
      </c>
      <c r="G272">
        <f t="shared" si="14"/>
        <v>8986.518</v>
      </c>
      <c r="H272">
        <f t="shared" si="12"/>
        <v>4.7310150363808008</v>
      </c>
    </row>
    <row r="273" spans="1:8" x14ac:dyDescent="0.3">
      <c r="A273" s="8">
        <v>42417</v>
      </c>
      <c r="B273" s="9">
        <v>10178.549999999999</v>
      </c>
      <c r="C273" s="9">
        <v>9982.1669999999995</v>
      </c>
      <c r="D273" s="9">
        <v>10043.689</v>
      </c>
      <c r="E273" s="9">
        <v>10161.769</v>
      </c>
      <c r="F273">
        <f t="shared" si="13"/>
        <v>10178.549999999999</v>
      </c>
      <c r="G273">
        <f t="shared" si="14"/>
        <v>9045.4950000000008</v>
      </c>
      <c r="H273">
        <f t="shared" si="12"/>
        <v>2.9620803932728883</v>
      </c>
    </row>
    <row r="274" spans="1:8" x14ac:dyDescent="0.3">
      <c r="A274" s="8">
        <v>42418</v>
      </c>
      <c r="B274" s="9">
        <v>10273.633</v>
      </c>
      <c r="C274" s="9">
        <v>10099.102000000001</v>
      </c>
      <c r="D274" s="9">
        <v>10231.263000000001</v>
      </c>
      <c r="E274" s="9">
        <v>10116.396000000001</v>
      </c>
      <c r="F274">
        <f t="shared" si="13"/>
        <v>10273.633</v>
      </c>
      <c r="G274">
        <f t="shared" si="14"/>
        <v>9056.0429999999997</v>
      </c>
      <c r="H274">
        <f t="shared" si="12"/>
        <v>25.827577427541151</v>
      </c>
    </row>
    <row r="275" spans="1:8" x14ac:dyDescent="0.3">
      <c r="A275" s="8">
        <v>42419</v>
      </c>
      <c r="B275" s="9">
        <v>10225.992</v>
      </c>
      <c r="C275" s="9">
        <v>10066.043</v>
      </c>
      <c r="D275" s="9">
        <v>10091.674999999999</v>
      </c>
      <c r="E275" s="9">
        <v>10162.315000000001</v>
      </c>
      <c r="F275">
        <f t="shared" si="13"/>
        <v>10273.633</v>
      </c>
      <c r="G275">
        <f t="shared" si="14"/>
        <v>9196.152</v>
      </c>
      <c r="H275">
        <f t="shared" si="12"/>
        <v>20.66263813468624</v>
      </c>
    </row>
    <row r="276" spans="1:8" x14ac:dyDescent="0.3">
      <c r="A276" s="8">
        <v>42422</v>
      </c>
      <c r="B276" s="9">
        <v>10371.144</v>
      </c>
      <c r="C276" s="9">
        <v>10239.581</v>
      </c>
      <c r="D276" s="9">
        <v>10290.049999999999</v>
      </c>
      <c r="E276" s="9">
        <v>10370.985000000001</v>
      </c>
      <c r="F276">
        <f t="shared" si="13"/>
        <v>10371.144</v>
      </c>
      <c r="G276">
        <f t="shared" si="14"/>
        <v>9332.6939999999995</v>
      </c>
      <c r="H276">
        <f t="shared" si="12"/>
        <v>3.0622562472849082E-2</v>
      </c>
    </row>
    <row r="277" spans="1:8" x14ac:dyDescent="0.3">
      <c r="A277" s="8">
        <v>42423</v>
      </c>
      <c r="B277" s="9">
        <v>10397.522999999999</v>
      </c>
      <c r="C277" s="9">
        <v>10171.674999999999</v>
      </c>
      <c r="D277" s="9">
        <v>10374.357</v>
      </c>
      <c r="E277" s="9">
        <v>10299.674000000001</v>
      </c>
      <c r="F277">
        <f t="shared" si="13"/>
        <v>10397.522999999999</v>
      </c>
      <c r="G277">
        <f t="shared" si="14"/>
        <v>9385.5239999999994</v>
      </c>
      <c r="H277">
        <f t="shared" si="12"/>
        <v>19.337766144037367</v>
      </c>
    </row>
    <row r="278" spans="1:8" x14ac:dyDescent="0.3">
      <c r="A278" s="8">
        <v>42424</v>
      </c>
      <c r="B278" s="9">
        <v>10355.323</v>
      </c>
      <c r="C278" s="9">
        <v>10100.504000000001</v>
      </c>
      <c r="D278" s="9">
        <v>10256.392</v>
      </c>
      <c r="E278" s="9">
        <v>10307.626</v>
      </c>
      <c r="F278">
        <f t="shared" si="13"/>
        <v>10397.522999999999</v>
      </c>
      <c r="G278">
        <f t="shared" si="14"/>
        <v>9385.5239999999994</v>
      </c>
      <c r="H278">
        <f t="shared" si="12"/>
        <v>17.766223089153062</v>
      </c>
    </row>
    <row r="279" spans="1:8" x14ac:dyDescent="0.3">
      <c r="A279" s="8">
        <v>42425</v>
      </c>
      <c r="B279" s="9">
        <v>10290.956</v>
      </c>
      <c r="C279" s="9">
        <v>9510.0990000000002</v>
      </c>
      <c r="D279" s="9">
        <v>10290.956</v>
      </c>
      <c r="E279" s="9">
        <v>9551.0759999999991</v>
      </c>
      <c r="F279">
        <f t="shared" si="13"/>
        <v>10397.522999999999</v>
      </c>
      <c r="G279">
        <f t="shared" si="14"/>
        <v>9385.5239999999994</v>
      </c>
      <c r="H279">
        <f t="shared" si="12"/>
        <v>167.28218110887468</v>
      </c>
    </row>
    <row r="280" spans="1:8" x14ac:dyDescent="0.3">
      <c r="A280" s="8">
        <v>42426</v>
      </c>
      <c r="B280" s="9">
        <v>9676.24</v>
      </c>
      <c r="C280" s="9">
        <v>9392.6689999999999</v>
      </c>
      <c r="D280" s="9">
        <v>9625.3670000000002</v>
      </c>
      <c r="E280" s="9">
        <v>9573.7039999999997</v>
      </c>
      <c r="F280">
        <f t="shared" si="13"/>
        <v>10397.522999999999</v>
      </c>
      <c r="G280">
        <f t="shared" si="14"/>
        <v>9385.5239999999994</v>
      </c>
      <c r="H280">
        <f t="shared" si="12"/>
        <v>162.81023993106706</v>
      </c>
    </row>
    <row r="281" spans="1:8" x14ac:dyDescent="0.3">
      <c r="A281" s="8">
        <v>42429</v>
      </c>
      <c r="B281" s="9">
        <v>9528.7240000000002</v>
      </c>
      <c r="C281" s="9">
        <v>9000.8880000000008</v>
      </c>
      <c r="D281" s="9">
        <v>9528.7240000000002</v>
      </c>
      <c r="E281" s="9">
        <v>9097.3619999999992</v>
      </c>
      <c r="F281">
        <f t="shared" si="13"/>
        <v>10397.522999999999</v>
      </c>
      <c r="G281">
        <f t="shared" si="14"/>
        <v>9000.8880000000008</v>
      </c>
      <c r="H281">
        <f t="shared" si="12"/>
        <v>186.18479416597773</v>
      </c>
    </row>
    <row r="282" spans="1:8" x14ac:dyDescent="0.3">
      <c r="A282" s="8">
        <v>42430</v>
      </c>
      <c r="B282" s="9">
        <v>9384.3109999999997</v>
      </c>
      <c r="C282" s="9">
        <v>9011.509</v>
      </c>
      <c r="D282" s="9">
        <v>9116.5570000000007</v>
      </c>
      <c r="E282" s="9">
        <v>9322</v>
      </c>
      <c r="F282">
        <f t="shared" si="13"/>
        <v>10397.522999999999</v>
      </c>
      <c r="G282">
        <f t="shared" si="14"/>
        <v>9000.8880000000008</v>
      </c>
      <c r="H282">
        <f t="shared" si="12"/>
        <v>154.01633211254202</v>
      </c>
    </row>
    <row r="283" spans="1:8" x14ac:dyDescent="0.3">
      <c r="A283" s="8">
        <v>42431</v>
      </c>
      <c r="B283" s="9">
        <v>9781.9140000000007</v>
      </c>
      <c r="C283" s="9">
        <v>9308.49</v>
      </c>
      <c r="D283" s="9">
        <v>9308.49</v>
      </c>
      <c r="E283" s="9">
        <v>9766.366</v>
      </c>
      <c r="F283">
        <f t="shared" si="13"/>
        <v>10397.522999999999</v>
      </c>
      <c r="G283">
        <f t="shared" si="14"/>
        <v>9000.8880000000008</v>
      </c>
      <c r="H283">
        <f t="shared" si="12"/>
        <v>90.382526572798184</v>
      </c>
    </row>
    <row r="284" spans="1:8" x14ac:dyDescent="0.3">
      <c r="A284" s="8">
        <v>42432</v>
      </c>
      <c r="B284" s="9">
        <v>9946.9349999999995</v>
      </c>
      <c r="C284" s="9">
        <v>9748.9969999999994</v>
      </c>
      <c r="D284" s="9">
        <v>9770.7389999999996</v>
      </c>
      <c r="E284" s="9">
        <v>9762.0139999999992</v>
      </c>
      <c r="F284">
        <f t="shared" si="13"/>
        <v>10397.522999999999</v>
      </c>
      <c r="G284">
        <f t="shared" si="14"/>
        <v>9000.8880000000008</v>
      </c>
      <c r="H284">
        <f t="shared" si="12"/>
        <v>91.005738793600443</v>
      </c>
    </row>
    <row r="285" spans="1:8" x14ac:dyDescent="0.3">
      <c r="A285" s="8">
        <v>42433</v>
      </c>
      <c r="B285" s="9">
        <v>9797.56</v>
      </c>
      <c r="C285" s="9">
        <v>9447.1080000000002</v>
      </c>
      <c r="D285" s="9">
        <v>9721.2250000000004</v>
      </c>
      <c r="E285" s="9">
        <v>9536.7070000000003</v>
      </c>
      <c r="F285">
        <f t="shared" si="13"/>
        <v>10397.522999999999</v>
      </c>
      <c r="G285">
        <f t="shared" si="14"/>
        <v>9000.8880000000008</v>
      </c>
      <c r="H285">
        <f t="shared" si="12"/>
        <v>123.27000254182373</v>
      </c>
    </row>
    <row r="286" spans="1:8" x14ac:dyDescent="0.3">
      <c r="A286" s="8">
        <v>42436</v>
      </c>
      <c r="B286" s="9">
        <v>9805.3690000000006</v>
      </c>
      <c r="C286" s="9">
        <v>9614.6910000000007</v>
      </c>
      <c r="D286" s="9">
        <v>9642.25</v>
      </c>
      <c r="E286" s="9">
        <v>9703.83</v>
      </c>
      <c r="F286">
        <f t="shared" si="13"/>
        <v>10397.522999999999</v>
      </c>
      <c r="G286">
        <f t="shared" si="14"/>
        <v>9000.8880000000008</v>
      </c>
      <c r="H286">
        <f t="shared" si="12"/>
        <v>99.337765414728992</v>
      </c>
    </row>
    <row r="287" spans="1:8" x14ac:dyDescent="0.3">
      <c r="A287" s="8">
        <v>42437</v>
      </c>
      <c r="B287" s="9">
        <v>9732.7270000000008</v>
      </c>
      <c r="C287" s="9">
        <v>9348.76</v>
      </c>
      <c r="D287" s="9">
        <v>9690.5689999999995</v>
      </c>
      <c r="E287" s="9">
        <v>9732.7270000000008</v>
      </c>
      <c r="F287">
        <f t="shared" si="13"/>
        <v>10355.323</v>
      </c>
      <c r="G287">
        <f t="shared" si="14"/>
        <v>9000.8880000000008</v>
      </c>
      <c r="H287">
        <f t="shared" si="12"/>
        <v>91.934422840520185</v>
      </c>
    </row>
    <row r="288" spans="1:8" x14ac:dyDescent="0.3">
      <c r="A288" s="8">
        <v>42438</v>
      </c>
      <c r="B288" s="9">
        <v>9672.4869999999992</v>
      </c>
      <c r="C288" s="9">
        <v>9466.4869999999992</v>
      </c>
      <c r="D288" s="9">
        <v>9525.2549999999992</v>
      </c>
      <c r="E288" s="9">
        <v>9523.1440000000002</v>
      </c>
      <c r="F288">
        <f t="shared" si="13"/>
        <v>10290.956</v>
      </c>
      <c r="G288">
        <f t="shared" si="14"/>
        <v>9000.8880000000008</v>
      </c>
      <c r="H288">
        <f t="shared" si="12"/>
        <v>119.03434547636252</v>
      </c>
    </row>
    <row r="289" spans="1:8" x14ac:dyDescent="0.3">
      <c r="A289" s="8">
        <v>42439</v>
      </c>
      <c r="B289" s="9">
        <v>9600.2309999999998</v>
      </c>
      <c r="C289" s="9">
        <v>9382.1579999999994</v>
      </c>
      <c r="D289" s="9">
        <v>9526.1869999999999</v>
      </c>
      <c r="E289" s="9">
        <v>9390.3469999999998</v>
      </c>
      <c r="F289">
        <f t="shared" si="13"/>
        <v>9946.9349999999995</v>
      </c>
      <c r="G289">
        <f t="shared" si="14"/>
        <v>9000.8880000000008</v>
      </c>
      <c r="H289">
        <f t="shared" si="12"/>
        <v>117.6660356197949</v>
      </c>
    </row>
    <row r="290" spans="1:8" x14ac:dyDescent="0.3">
      <c r="A290" s="8">
        <v>42440</v>
      </c>
      <c r="B290" s="9">
        <v>9430.9529999999995</v>
      </c>
      <c r="C290" s="9">
        <v>9254.2360000000008</v>
      </c>
      <c r="D290" s="9">
        <v>9286.5249999999996</v>
      </c>
      <c r="E290" s="9">
        <v>9363.4050000000007</v>
      </c>
      <c r="F290">
        <f t="shared" si="13"/>
        <v>9946.9349999999995</v>
      </c>
      <c r="G290">
        <f t="shared" si="14"/>
        <v>9000.8880000000008</v>
      </c>
      <c r="H290">
        <f t="shared" si="12"/>
        <v>123.36173572771747</v>
      </c>
    </row>
    <row r="291" spans="1:8" x14ac:dyDescent="0.3">
      <c r="A291" s="8">
        <v>42443</v>
      </c>
      <c r="B291" s="9">
        <v>9763.3649999999998</v>
      </c>
      <c r="C291" s="9">
        <v>9466.4189999999999</v>
      </c>
      <c r="D291" s="9">
        <v>9466.4189999999999</v>
      </c>
      <c r="E291" s="9">
        <v>9665.1299999999992</v>
      </c>
      <c r="F291">
        <f t="shared" si="13"/>
        <v>9946.9349999999995</v>
      </c>
      <c r="G291">
        <f t="shared" si="14"/>
        <v>9011.509</v>
      </c>
      <c r="H291">
        <f t="shared" si="12"/>
        <v>60.251692811617474</v>
      </c>
    </row>
    <row r="292" spans="1:8" x14ac:dyDescent="0.3">
      <c r="A292" s="8">
        <v>42444</v>
      </c>
      <c r="B292" s="9">
        <v>9677.482</v>
      </c>
      <c r="C292" s="9">
        <v>9536.27</v>
      </c>
      <c r="D292" s="9">
        <v>9636.6319999999996</v>
      </c>
      <c r="E292" s="9">
        <v>9574.1869999999999</v>
      </c>
      <c r="F292">
        <f t="shared" si="13"/>
        <v>9946.9349999999995</v>
      </c>
      <c r="G292">
        <f t="shared" si="14"/>
        <v>9254.2360000000008</v>
      </c>
      <c r="H292">
        <f t="shared" si="12"/>
        <v>107.62192525180498</v>
      </c>
    </row>
    <row r="293" spans="1:8" x14ac:dyDescent="0.3">
      <c r="A293" s="8">
        <v>42445</v>
      </c>
      <c r="B293" s="9">
        <v>9661.9290000000001</v>
      </c>
      <c r="C293" s="9">
        <v>9418.5490000000009</v>
      </c>
      <c r="D293" s="9">
        <v>9629.8169999999991</v>
      </c>
      <c r="E293" s="9">
        <v>9469.0280000000002</v>
      </c>
      <c r="F293">
        <f t="shared" si="13"/>
        <v>9946.9349999999995</v>
      </c>
      <c r="G293">
        <f t="shared" si="14"/>
        <v>9254.2360000000008</v>
      </c>
      <c r="H293">
        <f t="shared" si="12"/>
        <v>137.98403058182564</v>
      </c>
    </row>
    <row r="294" spans="1:8" x14ac:dyDescent="0.3">
      <c r="A294" s="8">
        <v>42446</v>
      </c>
      <c r="B294" s="9">
        <v>9820.99</v>
      </c>
      <c r="C294" s="9">
        <v>9511.7139999999999</v>
      </c>
      <c r="D294" s="9">
        <v>9515.6260000000002</v>
      </c>
      <c r="E294" s="9">
        <v>9791.85</v>
      </c>
      <c r="F294">
        <f t="shared" si="13"/>
        <v>9820.99</v>
      </c>
      <c r="G294">
        <f t="shared" si="14"/>
        <v>9254.2360000000008</v>
      </c>
      <c r="H294">
        <f t="shared" si="12"/>
        <v>10.283121071928727</v>
      </c>
    </row>
    <row r="295" spans="1:8" x14ac:dyDescent="0.3">
      <c r="A295" s="8">
        <v>42447</v>
      </c>
      <c r="B295" s="9">
        <v>10170.688</v>
      </c>
      <c r="C295" s="9">
        <v>9833.1090000000004</v>
      </c>
      <c r="D295" s="9">
        <v>9841.0400000000009</v>
      </c>
      <c r="E295" s="9">
        <v>10126.589</v>
      </c>
      <c r="F295">
        <f t="shared" si="13"/>
        <v>10170.688</v>
      </c>
      <c r="G295">
        <f t="shared" si="14"/>
        <v>9254.2360000000008</v>
      </c>
      <c r="H295">
        <f t="shared" si="12"/>
        <v>9.6238537315648163</v>
      </c>
    </row>
    <row r="296" spans="1:8" x14ac:dyDescent="0.3">
      <c r="A296" s="8">
        <v>42450</v>
      </c>
      <c r="B296" s="9">
        <v>10394.142</v>
      </c>
      <c r="C296" s="9">
        <v>10234.647999999999</v>
      </c>
      <c r="D296" s="9">
        <v>10255.903</v>
      </c>
      <c r="E296" s="9">
        <v>10394.142</v>
      </c>
      <c r="F296">
        <f t="shared" si="13"/>
        <v>10394.142</v>
      </c>
      <c r="G296">
        <f t="shared" si="14"/>
        <v>9254.2360000000008</v>
      </c>
      <c r="H296">
        <f t="shared" si="12"/>
        <v>0</v>
      </c>
    </row>
    <row r="297" spans="1:8" x14ac:dyDescent="0.3">
      <c r="A297" s="8">
        <v>42451</v>
      </c>
      <c r="B297" s="9">
        <v>10435.132</v>
      </c>
      <c r="C297" s="9">
        <v>10254.688</v>
      </c>
      <c r="D297" s="9">
        <v>10308.911</v>
      </c>
      <c r="E297" s="9">
        <v>10344.082</v>
      </c>
      <c r="F297">
        <f t="shared" si="13"/>
        <v>10435.132</v>
      </c>
      <c r="G297">
        <f t="shared" si="14"/>
        <v>9254.2360000000008</v>
      </c>
      <c r="H297">
        <f t="shared" si="12"/>
        <v>15.42049426875853</v>
      </c>
    </row>
    <row r="298" spans="1:8" x14ac:dyDescent="0.3">
      <c r="A298" s="8">
        <v>42452</v>
      </c>
      <c r="B298" s="9">
        <v>10442.382</v>
      </c>
      <c r="C298" s="9">
        <v>10277.246999999999</v>
      </c>
      <c r="D298" s="9">
        <v>10317.933999999999</v>
      </c>
      <c r="E298" s="9">
        <v>10442.382</v>
      </c>
      <c r="F298">
        <f t="shared" si="13"/>
        <v>10442.382</v>
      </c>
      <c r="G298">
        <f t="shared" si="14"/>
        <v>9254.2360000000008</v>
      </c>
      <c r="H298">
        <f t="shared" si="12"/>
        <v>0</v>
      </c>
    </row>
    <row r="299" spans="1:8" x14ac:dyDescent="0.3">
      <c r="A299" s="8">
        <v>42453</v>
      </c>
      <c r="B299" s="9">
        <v>10473.216</v>
      </c>
      <c r="C299" s="9">
        <v>10263.562</v>
      </c>
      <c r="D299" s="9">
        <v>10346.556</v>
      </c>
      <c r="E299" s="9">
        <v>10283.679</v>
      </c>
      <c r="F299">
        <f t="shared" si="13"/>
        <v>10473.216</v>
      </c>
      <c r="G299">
        <f t="shared" si="14"/>
        <v>9254.2360000000008</v>
      </c>
      <c r="H299">
        <f t="shared" si="12"/>
        <v>31.097639009663872</v>
      </c>
    </row>
    <row r="300" spans="1:8" x14ac:dyDescent="0.3">
      <c r="A300" s="8">
        <v>42454</v>
      </c>
      <c r="B300" s="9">
        <v>10371.522999999999</v>
      </c>
      <c r="C300" s="9">
        <v>10223.16</v>
      </c>
      <c r="D300" s="9">
        <v>10256.41</v>
      </c>
      <c r="E300" s="9">
        <v>10339.683999999999</v>
      </c>
      <c r="F300">
        <f t="shared" si="13"/>
        <v>10473.216</v>
      </c>
      <c r="G300">
        <f t="shared" si="14"/>
        <v>9418.5490000000009</v>
      </c>
      <c r="H300">
        <f t="shared" si="12"/>
        <v>25.322115890608341</v>
      </c>
    </row>
    <row r="301" spans="1:8" x14ac:dyDescent="0.3">
      <c r="A301" s="8">
        <v>42457</v>
      </c>
      <c r="B301" s="9">
        <v>10494.203</v>
      </c>
      <c r="C301" s="9">
        <v>10248.266</v>
      </c>
      <c r="D301" s="9">
        <v>10399.165000000001</v>
      </c>
      <c r="E301" s="9">
        <v>10276.84</v>
      </c>
      <c r="F301">
        <f t="shared" si="13"/>
        <v>10494.203</v>
      </c>
      <c r="G301">
        <f t="shared" si="14"/>
        <v>9418.5490000000009</v>
      </c>
      <c r="H301">
        <f t="shared" si="12"/>
        <v>40.415040524183361</v>
      </c>
    </row>
    <row r="302" spans="1:8" x14ac:dyDescent="0.3">
      <c r="A302" s="8">
        <v>42458</v>
      </c>
      <c r="B302" s="9">
        <v>10278.998</v>
      </c>
      <c r="C302" s="9">
        <v>10024.058999999999</v>
      </c>
      <c r="D302" s="9">
        <v>10259.713</v>
      </c>
      <c r="E302" s="9">
        <v>10094.712</v>
      </c>
      <c r="F302">
        <f t="shared" si="13"/>
        <v>10494.203</v>
      </c>
      <c r="G302">
        <f t="shared" si="14"/>
        <v>9418.5490000000009</v>
      </c>
      <c r="H302">
        <f t="shared" si="12"/>
        <v>74.278717877681942</v>
      </c>
    </row>
    <row r="303" spans="1:8" x14ac:dyDescent="0.3">
      <c r="A303" s="8">
        <v>42459</v>
      </c>
      <c r="B303" s="9">
        <v>10445.691000000001</v>
      </c>
      <c r="C303" s="9">
        <v>10187.64</v>
      </c>
      <c r="D303" s="9">
        <v>10187.64</v>
      </c>
      <c r="E303" s="9">
        <v>10445.691000000001</v>
      </c>
      <c r="F303">
        <f t="shared" si="13"/>
        <v>10494.203</v>
      </c>
      <c r="G303">
        <f t="shared" si="14"/>
        <v>9511.7139999999999</v>
      </c>
      <c r="H303">
        <f t="shared" si="12"/>
        <v>9.8753268484428478</v>
      </c>
    </row>
    <row r="304" spans="1:8" x14ac:dyDescent="0.3">
      <c r="A304" s="8">
        <v>42460</v>
      </c>
      <c r="B304" s="9">
        <v>10552.578</v>
      </c>
      <c r="C304" s="9">
        <v>10426.448</v>
      </c>
      <c r="D304" s="9">
        <v>10494.522999999999</v>
      </c>
      <c r="E304" s="9">
        <v>10455.369000000001</v>
      </c>
      <c r="F304">
        <f t="shared" si="13"/>
        <v>10552.578</v>
      </c>
      <c r="G304">
        <f t="shared" si="14"/>
        <v>9833.1090000000004</v>
      </c>
      <c r="H304">
        <f t="shared" si="12"/>
        <v>27.02242904141778</v>
      </c>
    </row>
    <row r="305" spans="1:8" x14ac:dyDescent="0.3">
      <c r="A305" s="8">
        <v>42461</v>
      </c>
      <c r="B305" s="9">
        <v>10442.299000000001</v>
      </c>
      <c r="C305" s="9">
        <v>10224.371999999999</v>
      </c>
      <c r="D305" s="9">
        <v>10410.679</v>
      </c>
      <c r="E305" s="9">
        <v>10379.647000000001</v>
      </c>
      <c r="F305">
        <f t="shared" si="13"/>
        <v>10552.578</v>
      </c>
      <c r="G305">
        <f t="shared" si="14"/>
        <v>10024.058999999999</v>
      </c>
      <c r="H305">
        <f t="shared" si="12"/>
        <v>65.439842276246864</v>
      </c>
    </row>
    <row r="306" spans="1:8" x14ac:dyDescent="0.3">
      <c r="A306" s="8">
        <v>42465</v>
      </c>
      <c r="B306" s="9">
        <v>10656.152</v>
      </c>
      <c r="C306" s="9">
        <v>10373.539000000001</v>
      </c>
      <c r="D306" s="9">
        <v>10393.65</v>
      </c>
      <c r="E306" s="9">
        <v>10640.268</v>
      </c>
      <c r="F306">
        <f t="shared" si="13"/>
        <v>10656.152</v>
      </c>
      <c r="G306">
        <f t="shared" si="14"/>
        <v>10024.058999999999</v>
      </c>
      <c r="H306">
        <f t="shared" si="12"/>
        <v>5.025842716182586</v>
      </c>
    </row>
    <row r="307" spans="1:8" x14ac:dyDescent="0.3">
      <c r="A307" s="8">
        <v>42466</v>
      </c>
      <c r="B307" s="9">
        <v>10696.034</v>
      </c>
      <c r="C307" s="9">
        <v>10570.143</v>
      </c>
      <c r="D307" s="9">
        <v>10604.231</v>
      </c>
      <c r="E307" s="9">
        <v>10683.857</v>
      </c>
      <c r="F307">
        <f t="shared" si="13"/>
        <v>10696.034</v>
      </c>
      <c r="G307">
        <f t="shared" si="14"/>
        <v>10024.058999999999</v>
      </c>
      <c r="H307">
        <f t="shared" si="12"/>
        <v>3.6242419732875994</v>
      </c>
    </row>
    <row r="308" spans="1:8" x14ac:dyDescent="0.3">
      <c r="A308" s="8">
        <v>42467</v>
      </c>
      <c r="B308" s="9">
        <v>10743.23</v>
      </c>
      <c r="C308" s="9">
        <v>10504.882</v>
      </c>
      <c r="D308" s="9">
        <v>10719.268</v>
      </c>
      <c r="E308" s="9">
        <v>10504.882</v>
      </c>
      <c r="F308">
        <f t="shared" si="13"/>
        <v>10743.23</v>
      </c>
      <c r="G308">
        <f t="shared" si="14"/>
        <v>10024.058999999999</v>
      </c>
      <c r="H308">
        <f t="shared" si="12"/>
        <v>66.284096550055509</v>
      </c>
    </row>
    <row r="309" spans="1:8" x14ac:dyDescent="0.3">
      <c r="A309" s="8">
        <v>42468</v>
      </c>
      <c r="B309" s="9">
        <v>10457.009</v>
      </c>
      <c r="C309" s="9">
        <v>10288.796</v>
      </c>
      <c r="D309" s="9">
        <v>10425.013999999999</v>
      </c>
      <c r="E309" s="9">
        <v>10413.540000000001</v>
      </c>
      <c r="F309">
        <f t="shared" si="13"/>
        <v>10743.23</v>
      </c>
      <c r="G309">
        <f t="shared" si="14"/>
        <v>10024.058999999999</v>
      </c>
      <c r="H309">
        <f t="shared" si="12"/>
        <v>91.686121937619447</v>
      </c>
    </row>
    <row r="310" spans="1:8" x14ac:dyDescent="0.3">
      <c r="A310" s="8">
        <v>42471</v>
      </c>
      <c r="B310" s="9">
        <v>10667.036</v>
      </c>
      <c r="C310" s="9">
        <v>10513.868</v>
      </c>
      <c r="D310" s="9">
        <v>10513.868</v>
      </c>
      <c r="E310" s="9">
        <v>10609.594999999999</v>
      </c>
      <c r="F310">
        <f t="shared" si="13"/>
        <v>10743.23</v>
      </c>
      <c r="G310">
        <f t="shared" si="14"/>
        <v>10024.058999999999</v>
      </c>
      <c r="H310">
        <f t="shared" si="12"/>
        <v>37.163623116060066</v>
      </c>
    </row>
    <row r="311" spans="1:8" x14ac:dyDescent="0.3">
      <c r="A311" s="8">
        <v>42472</v>
      </c>
      <c r="B311" s="9">
        <v>10624.591</v>
      </c>
      <c r="C311" s="9">
        <v>10430.311</v>
      </c>
      <c r="D311" s="9">
        <v>10600.795</v>
      </c>
      <c r="E311" s="9">
        <v>10533.405000000001</v>
      </c>
      <c r="F311">
        <f t="shared" si="13"/>
        <v>10743.23</v>
      </c>
      <c r="G311">
        <f t="shared" si="14"/>
        <v>10024.058999999999</v>
      </c>
      <c r="H311">
        <f t="shared" si="12"/>
        <v>58.351907960693303</v>
      </c>
    </row>
    <row r="312" spans="1:8" x14ac:dyDescent="0.3">
      <c r="A312" s="8">
        <v>42473</v>
      </c>
      <c r="B312" s="9">
        <v>10810.407999999999</v>
      </c>
      <c r="C312" s="9">
        <v>10599.215</v>
      </c>
      <c r="D312" s="9">
        <v>10599.215</v>
      </c>
      <c r="E312" s="9">
        <v>10684.921</v>
      </c>
      <c r="F312">
        <f t="shared" si="13"/>
        <v>10810.407999999999</v>
      </c>
      <c r="G312">
        <f t="shared" si="14"/>
        <v>10187.64</v>
      </c>
      <c r="H312">
        <f t="shared" si="12"/>
        <v>40.299758497546172</v>
      </c>
    </row>
    <row r="313" spans="1:8" x14ac:dyDescent="0.3">
      <c r="A313" s="8">
        <v>42474</v>
      </c>
      <c r="B313" s="9">
        <v>10771.959000000001</v>
      </c>
      <c r="C313" s="9">
        <v>10651.92</v>
      </c>
      <c r="D313" s="9">
        <v>10741.647000000001</v>
      </c>
      <c r="E313" s="9">
        <v>10771.614</v>
      </c>
      <c r="F313">
        <f t="shared" si="13"/>
        <v>10810.407999999999</v>
      </c>
      <c r="G313">
        <f t="shared" si="14"/>
        <v>10224.371999999999</v>
      </c>
      <c r="H313">
        <f t="shared" si="12"/>
        <v>13.239459691896014</v>
      </c>
    </row>
    <row r="314" spans="1:8" x14ac:dyDescent="0.3">
      <c r="A314" s="8">
        <v>42475</v>
      </c>
      <c r="B314" s="9">
        <v>10784.597</v>
      </c>
      <c r="C314" s="9">
        <v>10680.743</v>
      </c>
      <c r="D314" s="9">
        <v>10774.487999999999</v>
      </c>
      <c r="E314" s="9">
        <v>10733.635</v>
      </c>
      <c r="F314">
        <f t="shared" si="13"/>
        <v>10810.407999999999</v>
      </c>
      <c r="G314">
        <f t="shared" si="14"/>
        <v>10224.371999999999</v>
      </c>
      <c r="H314">
        <f t="shared" si="12"/>
        <v>26.200779474298241</v>
      </c>
    </row>
    <row r="315" spans="1:8" x14ac:dyDescent="0.3">
      <c r="A315" s="8">
        <v>42478</v>
      </c>
      <c r="B315" s="9">
        <v>10665.44</v>
      </c>
      <c r="C315" s="9">
        <v>10508.978999999999</v>
      </c>
      <c r="D315" s="9">
        <v>10665.44</v>
      </c>
      <c r="E315" s="9">
        <v>10568.93</v>
      </c>
      <c r="F315">
        <f t="shared" si="13"/>
        <v>10810.407999999999</v>
      </c>
      <c r="G315">
        <f t="shared" si="14"/>
        <v>10288.796</v>
      </c>
      <c r="H315">
        <f t="shared" si="12"/>
        <v>92.589127550746355</v>
      </c>
    </row>
    <row r="316" spans="1:8" x14ac:dyDescent="0.3">
      <c r="A316" s="8">
        <v>42479</v>
      </c>
      <c r="B316" s="9">
        <v>10649.245999999999</v>
      </c>
      <c r="C316" s="9">
        <v>10531.541999999999</v>
      </c>
      <c r="D316" s="9">
        <v>10618.834999999999</v>
      </c>
      <c r="E316" s="9">
        <v>10602.464</v>
      </c>
      <c r="F316">
        <f t="shared" si="13"/>
        <v>10810.407999999999</v>
      </c>
      <c r="G316">
        <f t="shared" si="14"/>
        <v>10288.796</v>
      </c>
      <c r="H316">
        <f t="shared" si="12"/>
        <v>79.731294525432631</v>
      </c>
    </row>
    <row r="317" spans="1:8" x14ac:dyDescent="0.3">
      <c r="A317" s="8">
        <v>42480</v>
      </c>
      <c r="B317" s="9">
        <v>10647.093999999999</v>
      </c>
      <c r="C317" s="9">
        <v>10011.566999999999</v>
      </c>
      <c r="D317" s="9">
        <v>10632.07</v>
      </c>
      <c r="E317" s="9">
        <v>10164.744000000001</v>
      </c>
      <c r="F317">
        <f t="shared" si="13"/>
        <v>10810.407999999999</v>
      </c>
      <c r="G317">
        <f t="shared" si="14"/>
        <v>10011.566999999999</v>
      </c>
      <c r="H317">
        <f t="shared" si="12"/>
        <v>161.65019071379626</v>
      </c>
    </row>
    <row r="318" spans="1:8" x14ac:dyDescent="0.3">
      <c r="A318" s="8">
        <v>42481</v>
      </c>
      <c r="B318" s="9">
        <v>10242.361999999999</v>
      </c>
      <c r="C318" s="9">
        <v>10049.349</v>
      </c>
      <c r="D318" s="9">
        <v>10120.114</v>
      </c>
      <c r="E318" s="9">
        <v>10058.800999999999</v>
      </c>
      <c r="F318">
        <f t="shared" si="13"/>
        <v>10810.407999999999</v>
      </c>
      <c r="G318">
        <f t="shared" si="14"/>
        <v>10011.566999999999</v>
      </c>
      <c r="H318">
        <f t="shared" si="12"/>
        <v>188.17436761508228</v>
      </c>
    </row>
    <row r="319" spans="1:8" x14ac:dyDescent="0.3">
      <c r="A319" s="8">
        <v>42482</v>
      </c>
      <c r="B319" s="9">
        <v>10151.763999999999</v>
      </c>
      <c r="C319" s="9">
        <v>9976.0450000000001</v>
      </c>
      <c r="D319" s="9">
        <v>9995.1239999999998</v>
      </c>
      <c r="E319" s="9">
        <v>10151.763999999999</v>
      </c>
      <c r="F319">
        <f t="shared" si="13"/>
        <v>10810.407999999999</v>
      </c>
      <c r="G319">
        <f t="shared" si="14"/>
        <v>9976.0450000000001</v>
      </c>
      <c r="H319">
        <f t="shared" si="12"/>
        <v>157.87948410943454</v>
      </c>
    </row>
    <row r="320" spans="1:8" x14ac:dyDescent="0.3">
      <c r="A320" s="8">
        <v>42485</v>
      </c>
      <c r="B320" s="9">
        <v>10137.745000000001</v>
      </c>
      <c r="C320" s="9">
        <v>9986.393</v>
      </c>
      <c r="D320" s="9">
        <v>10122.126</v>
      </c>
      <c r="E320" s="9">
        <v>10106.787</v>
      </c>
      <c r="F320">
        <f t="shared" si="13"/>
        <v>10810.407999999999</v>
      </c>
      <c r="G320">
        <f t="shared" si="14"/>
        <v>9976.0450000000001</v>
      </c>
      <c r="H320">
        <f t="shared" si="12"/>
        <v>168.6606429096208</v>
      </c>
    </row>
    <row r="321" spans="1:8" x14ac:dyDescent="0.3">
      <c r="A321" s="8">
        <v>42486</v>
      </c>
      <c r="B321" s="9">
        <v>10209.901</v>
      </c>
      <c r="C321" s="9">
        <v>10076.744000000001</v>
      </c>
      <c r="D321" s="9">
        <v>10095.959000000001</v>
      </c>
      <c r="E321" s="9">
        <v>10209.901</v>
      </c>
      <c r="F321">
        <f t="shared" si="13"/>
        <v>10810.407999999999</v>
      </c>
      <c r="G321">
        <f t="shared" si="14"/>
        <v>9976.0450000000001</v>
      </c>
      <c r="H321">
        <f t="shared" si="12"/>
        <v>143.94382301228603</v>
      </c>
    </row>
    <row r="322" spans="1:8" x14ac:dyDescent="0.3">
      <c r="A322" s="8">
        <v>42487</v>
      </c>
      <c r="B322" s="9">
        <v>10279.087</v>
      </c>
      <c r="C322" s="9">
        <v>10159.496999999999</v>
      </c>
      <c r="D322" s="9">
        <v>10221.825999999999</v>
      </c>
      <c r="E322" s="9">
        <v>10174.159</v>
      </c>
      <c r="F322">
        <f t="shared" si="13"/>
        <v>10784.597</v>
      </c>
      <c r="G322">
        <f t="shared" si="14"/>
        <v>9976.0450000000001</v>
      </c>
      <c r="H322">
        <f t="shared" si="12"/>
        <v>150.99535960581395</v>
      </c>
    </row>
    <row r="323" spans="1:8" x14ac:dyDescent="0.3">
      <c r="A323" s="8">
        <v>42488</v>
      </c>
      <c r="B323" s="9">
        <v>10198.953</v>
      </c>
      <c r="C323" s="9">
        <v>9990.6710000000003</v>
      </c>
      <c r="D323" s="9">
        <v>10178.236999999999</v>
      </c>
      <c r="E323" s="9">
        <v>10149.909</v>
      </c>
      <c r="F323">
        <f t="shared" si="13"/>
        <v>10784.597</v>
      </c>
      <c r="G323">
        <f t="shared" si="14"/>
        <v>9976.0450000000001</v>
      </c>
      <c r="H323">
        <f t="shared" ref="H323:H386" si="15">2*100*(F323-E323)/(F323-G323)</f>
        <v>156.99373695198338</v>
      </c>
    </row>
    <row r="324" spans="1:8" x14ac:dyDescent="0.3">
      <c r="A324" s="8">
        <v>42489</v>
      </c>
      <c r="B324" s="9">
        <v>10196.923000000001</v>
      </c>
      <c r="C324" s="9">
        <v>10100.183000000001</v>
      </c>
      <c r="D324" s="9">
        <v>10111.614</v>
      </c>
      <c r="E324" s="9">
        <v>10141.540999999999</v>
      </c>
      <c r="F324">
        <f t="shared" si="13"/>
        <v>10665.44</v>
      </c>
      <c r="G324">
        <f t="shared" si="14"/>
        <v>9976.0450000000001</v>
      </c>
      <c r="H324">
        <f t="shared" si="15"/>
        <v>151.98804749091622</v>
      </c>
    </row>
    <row r="325" spans="1:8" x14ac:dyDescent="0.3">
      <c r="A325" s="8">
        <v>42493</v>
      </c>
      <c r="B325" s="9">
        <v>10441.92</v>
      </c>
      <c r="C325" s="9">
        <v>10105.799000000001</v>
      </c>
      <c r="D325" s="9">
        <v>10144.153</v>
      </c>
      <c r="E325" s="9">
        <v>10441.92</v>
      </c>
      <c r="F325">
        <f t="shared" si="13"/>
        <v>10649.245999999999</v>
      </c>
      <c r="G325">
        <f t="shared" si="14"/>
        <v>9976.0450000000001</v>
      </c>
      <c r="H325">
        <f t="shared" si="15"/>
        <v>61.594085570282687</v>
      </c>
    </row>
    <row r="326" spans="1:8" x14ac:dyDescent="0.3">
      <c r="A326" s="8">
        <v>42494</v>
      </c>
      <c r="B326" s="9">
        <v>10498.315000000001</v>
      </c>
      <c r="C326" s="9">
        <v>10389.771000000001</v>
      </c>
      <c r="D326" s="9">
        <v>10401.674999999999</v>
      </c>
      <c r="E326" s="9">
        <v>10422.802</v>
      </c>
      <c r="F326">
        <f t="shared" si="13"/>
        <v>10647.093999999999</v>
      </c>
      <c r="G326">
        <f t="shared" si="14"/>
        <v>9976.0450000000001</v>
      </c>
      <c r="H326">
        <f t="shared" si="15"/>
        <v>66.848173531291991</v>
      </c>
    </row>
    <row r="327" spans="1:8" x14ac:dyDescent="0.3">
      <c r="A327" s="8">
        <v>42495</v>
      </c>
      <c r="B327" s="9">
        <v>10480.221</v>
      </c>
      <c r="C327" s="9">
        <v>10372.216</v>
      </c>
      <c r="D327" s="9">
        <v>10403.549999999999</v>
      </c>
      <c r="E327" s="9">
        <v>10474.013000000001</v>
      </c>
      <c r="F327">
        <f t="shared" si="13"/>
        <v>10498.315000000001</v>
      </c>
      <c r="G327">
        <f t="shared" si="14"/>
        <v>9976.0450000000001</v>
      </c>
      <c r="H327">
        <f t="shared" si="15"/>
        <v>9.3062975089511788</v>
      </c>
    </row>
    <row r="328" spans="1:8" x14ac:dyDescent="0.3">
      <c r="A328" s="8">
        <v>42496</v>
      </c>
      <c r="B328" s="9">
        <v>10501.434999999999</v>
      </c>
      <c r="C328" s="9">
        <v>10100.535</v>
      </c>
      <c r="D328" s="9">
        <v>10473.303</v>
      </c>
      <c r="E328" s="9">
        <v>10100.535</v>
      </c>
      <c r="F328">
        <f t="shared" si="13"/>
        <v>10501.434999999999</v>
      </c>
      <c r="G328">
        <f t="shared" si="14"/>
        <v>9976.0450000000001</v>
      </c>
      <c r="H328">
        <f t="shared" si="15"/>
        <v>152.61044176706829</v>
      </c>
    </row>
    <row r="329" spans="1:8" x14ac:dyDescent="0.3">
      <c r="A329" s="8">
        <v>42499</v>
      </c>
      <c r="B329" s="9">
        <v>10018.507</v>
      </c>
      <c r="C329" s="9">
        <v>9747.8719999999994</v>
      </c>
      <c r="D329" s="9">
        <v>10018.507</v>
      </c>
      <c r="E329" s="9">
        <v>9790.4770000000008</v>
      </c>
      <c r="F329">
        <f t="shared" si="13"/>
        <v>10501.434999999999</v>
      </c>
      <c r="G329">
        <f t="shared" si="14"/>
        <v>9747.8719999999994</v>
      </c>
      <c r="H329">
        <f t="shared" si="15"/>
        <v>188.69238537454694</v>
      </c>
    </row>
    <row r="330" spans="1:8" x14ac:dyDescent="0.3">
      <c r="A330" s="8">
        <v>42500</v>
      </c>
      <c r="B330" s="9">
        <v>9836.9760000000006</v>
      </c>
      <c r="C330" s="9">
        <v>9738.518</v>
      </c>
      <c r="D330" s="9">
        <v>9770.3029999999999</v>
      </c>
      <c r="E330" s="9">
        <v>9793.2139999999999</v>
      </c>
      <c r="F330">
        <f t="shared" si="13"/>
        <v>10501.434999999999</v>
      </c>
      <c r="G330">
        <f t="shared" si="14"/>
        <v>9738.518</v>
      </c>
      <c r="H330">
        <f t="shared" si="15"/>
        <v>185.66134979296567</v>
      </c>
    </row>
    <row r="331" spans="1:8" x14ac:dyDescent="0.3">
      <c r="A331" s="8">
        <v>42501</v>
      </c>
      <c r="B331" s="9">
        <v>9904.5310000000009</v>
      </c>
      <c r="C331" s="9">
        <v>9743.0750000000007</v>
      </c>
      <c r="D331" s="9">
        <v>9848.3240000000005</v>
      </c>
      <c r="E331" s="9">
        <v>9781.15</v>
      </c>
      <c r="F331">
        <f t="shared" si="13"/>
        <v>10501.434999999999</v>
      </c>
      <c r="G331">
        <f t="shared" si="14"/>
        <v>9738.518</v>
      </c>
      <c r="H331">
        <f t="shared" si="15"/>
        <v>188.82394808347445</v>
      </c>
    </row>
    <row r="332" spans="1:8" x14ac:dyDescent="0.3">
      <c r="A332" s="8">
        <v>42502</v>
      </c>
      <c r="B332" s="9">
        <v>9801.2009999999991</v>
      </c>
      <c r="C332" s="9">
        <v>9544.1229999999996</v>
      </c>
      <c r="D332" s="9">
        <v>9664.2800000000007</v>
      </c>
      <c r="E332" s="9">
        <v>9796.5810000000001</v>
      </c>
      <c r="F332">
        <f t="shared" si="13"/>
        <v>10501.434999999999</v>
      </c>
      <c r="G332">
        <f t="shared" si="14"/>
        <v>9544.1229999999996</v>
      </c>
      <c r="H332">
        <f t="shared" si="15"/>
        <v>147.2569026607834</v>
      </c>
    </row>
    <row r="333" spans="1:8" x14ac:dyDescent="0.3">
      <c r="A333" s="8">
        <v>42503</v>
      </c>
      <c r="B333" s="9">
        <v>9880.6939999999995</v>
      </c>
      <c r="C333" s="9">
        <v>9710.1669999999995</v>
      </c>
      <c r="D333" s="9">
        <v>9769.1290000000008</v>
      </c>
      <c r="E333" s="9">
        <v>9759.2669999999998</v>
      </c>
      <c r="F333">
        <f t="shared" ref="F333:F396" si="16">MAX(B324:B333)</f>
        <v>10501.434999999999</v>
      </c>
      <c r="G333">
        <f t="shared" ref="G333:G396" si="17">MIN(C324:C333)</f>
        <v>9544.1229999999996</v>
      </c>
      <c r="H333">
        <f t="shared" si="15"/>
        <v>155.05248027811197</v>
      </c>
    </row>
    <row r="334" spans="1:8" x14ac:dyDescent="0.3">
      <c r="A334" s="8">
        <v>42506</v>
      </c>
      <c r="B334" s="9">
        <v>9910.0820000000003</v>
      </c>
      <c r="C334" s="9">
        <v>9690.3289999999997</v>
      </c>
      <c r="D334" s="9">
        <v>9729.7929999999997</v>
      </c>
      <c r="E334" s="9">
        <v>9910.0820000000003</v>
      </c>
      <c r="F334">
        <f t="shared" si="16"/>
        <v>10501.434999999999</v>
      </c>
      <c r="G334">
        <f t="shared" si="17"/>
        <v>9544.1229999999996</v>
      </c>
      <c r="H334">
        <f t="shared" si="15"/>
        <v>123.54446617194796</v>
      </c>
    </row>
    <row r="335" spans="1:8" x14ac:dyDescent="0.3">
      <c r="A335" s="8">
        <v>42507</v>
      </c>
      <c r="B335" s="9">
        <v>10007.382</v>
      </c>
      <c r="C335" s="9">
        <v>9839.8580000000002</v>
      </c>
      <c r="D335" s="9">
        <v>9918.4349999999995</v>
      </c>
      <c r="E335" s="9">
        <v>9908.7909999999993</v>
      </c>
      <c r="F335">
        <f t="shared" si="16"/>
        <v>10501.434999999999</v>
      </c>
      <c r="G335">
        <f t="shared" si="17"/>
        <v>9544.1229999999996</v>
      </c>
      <c r="H335">
        <f t="shared" si="15"/>
        <v>123.81417970316893</v>
      </c>
    </row>
    <row r="336" spans="1:8" x14ac:dyDescent="0.3">
      <c r="A336" s="8">
        <v>42508</v>
      </c>
      <c r="B336" s="9">
        <v>9835.5810000000001</v>
      </c>
      <c r="C336" s="9">
        <v>9591.1759999999995</v>
      </c>
      <c r="D336" s="9">
        <v>9835.5810000000001</v>
      </c>
      <c r="E336" s="9">
        <v>9694.7759999999998</v>
      </c>
      <c r="F336">
        <f t="shared" si="16"/>
        <v>10501.434999999999</v>
      </c>
      <c r="G336">
        <f t="shared" si="17"/>
        <v>9544.1229999999996</v>
      </c>
      <c r="H336">
        <f t="shared" si="15"/>
        <v>168.52583065917898</v>
      </c>
    </row>
    <row r="337" spans="1:8" x14ac:dyDescent="0.3">
      <c r="A337" s="8">
        <v>42509</v>
      </c>
      <c r="B337" s="9">
        <v>9847.2150000000001</v>
      </c>
      <c r="C337" s="9">
        <v>9684.1170000000002</v>
      </c>
      <c r="D337" s="9">
        <v>9684.1170000000002</v>
      </c>
      <c r="E337" s="9">
        <v>9733.7360000000008</v>
      </c>
      <c r="F337">
        <f t="shared" si="16"/>
        <v>10501.434999999999</v>
      </c>
      <c r="G337">
        <f t="shared" si="17"/>
        <v>9544.1229999999996</v>
      </c>
      <c r="H337">
        <f t="shared" si="15"/>
        <v>160.38637351250142</v>
      </c>
    </row>
    <row r="338" spans="1:8" x14ac:dyDescent="0.3">
      <c r="A338" s="8">
        <v>42510</v>
      </c>
      <c r="B338" s="9">
        <v>9816.7520000000004</v>
      </c>
      <c r="C338" s="9">
        <v>9628.9840000000004</v>
      </c>
      <c r="D338" s="9">
        <v>9657.7450000000008</v>
      </c>
      <c r="E338" s="9">
        <v>9816.7520000000004</v>
      </c>
      <c r="F338">
        <f t="shared" si="16"/>
        <v>10018.507</v>
      </c>
      <c r="G338">
        <f t="shared" si="17"/>
        <v>9544.1229999999996</v>
      </c>
      <c r="H338">
        <f t="shared" si="15"/>
        <v>85.059782791999396</v>
      </c>
    </row>
    <row r="339" spans="1:8" x14ac:dyDescent="0.3">
      <c r="A339" s="8">
        <v>42513</v>
      </c>
      <c r="B339" s="9">
        <v>9937.8289999999997</v>
      </c>
      <c r="C339" s="9">
        <v>9839.7630000000008</v>
      </c>
      <c r="D339" s="9">
        <v>9839.7819999999992</v>
      </c>
      <c r="E339" s="9">
        <v>9918.1640000000007</v>
      </c>
      <c r="F339">
        <f t="shared" si="16"/>
        <v>10007.382</v>
      </c>
      <c r="G339">
        <f t="shared" si="17"/>
        <v>9544.1229999999996</v>
      </c>
      <c r="H339">
        <f t="shared" si="15"/>
        <v>38.517546340167783</v>
      </c>
    </row>
    <row r="340" spans="1:8" x14ac:dyDescent="0.3">
      <c r="A340" s="8">
        <v>42514</v>
      </c>
      <c r="B340" s="9">
        <v>9903.17</v>
      </c>
      <c r="C340" s="9">
        <v>9765.6540000000005</v>
      </c>
      <c r="D340" s="9">
        <v>9903.17</v>
      </c>
      <c r="E340" s="9">
        <v>9821.6980000000003</v>
      </c>
      <c r="F340">
        <f t="shared" si="16"/>
        <v>10007.382</v>
      </c>
      <c r="G340">
        <f t="shared" si="17"/>
        <v>9544.1229999999996</v>
      </c>
      <c r="H340">
        <f t="shared" si="15"/>
        <v>80.164227786184085</v>
      </c>
    </row>
    <row r="341" spans="1:8" x14ac:dyDescent="0.3">
      <c r="A341" s="8">
        <v>42515</v>
      </c>
      <c r="B341" s="9">
        <v>9930.8070000000007</v>
      </c>
      <c r="C341" s="9">
        <v>9756.5239999999994</v>
      </c>
      <c r="D341" s="9">
        <v>9883.9390000000003</v>
      </c>
      <c r="E341" s="9">
        <v>9784.598</v>
      </c>
      <c r="F341">
        <f t="shared" si="16"/>
        <v>10007.382</v>
      </c>
      <c r="G341">
        <f t="shared" si="17"/>
        <v>9544.1229999999996</v>
      </c>
      <c r="H341">
        <f t="shared" si="15"/>
        <v>96.181185902486362</v>
      </c>
    </row>
    <row r="342" spans="1:8" x14ac:dyDescent="0.3">
      <c r="A342" s="8">
        <v>42516</v>
      </c>
      <c r="B342" s="9">
        <v>9826.1440000000002</v>
      </c>
      <c r="C342" s="9">
        <v>9605.4470000000001</v>
      </c>
      <c r="D342" s="9">
        <v>9766.0810000000001</v>
      </c>
      <c r="E342" s="9">
        <v>9826.1440000000002</v>
      </c>
      <c r="F342">
        <f t="shared" si="16"/>
        <v>10007.382</v>
      </c>
      <c r="G342">
        <f t="shared" si="17"/>
        <v>9591.1759999999995</v>
      </c>
      <c r="H342">
        <f t="shared" si="15"/>
        <v>87.09052728696814</v>
      </c>
    </row>
    <row r="343" spans="1:8" x14ac:dyDescent="0.3">
      <c r="A343" s="8">
        <v>42517</v>
      </c>
      <c r="B343" s="9">
        <v>9878.741</v>
      </c>
      <c r="C343" s="9">
        <v>9775.2189999999991</v>
      </c>
      <c r="D343" s="9">
        <v>9798.3439999999991</v>
      </c>
      <c r="E343" s="9">
        <v>9813.6309999999994</v>
      </c>
      <c r="F343">
        <f t="shared" si="16"/>
        <v>10007.382</v>
      </c>
      <c r="G343">
        <f t="shared" si="17"/>
        <v>9591.1759999999995</v>
      </c>
      <c r="H343">
        <f t="shared" si="15"/>
        <v>93.103415135774185</v>
      </c>
    </row>
    <row r="344" spans="1:8" x14ac:dyDescent="0.3">
      <c r="A344" s="8">
        <v>42520</v>
      </c>
      <c r="B344" s="9">
        <v>9847.6990000000005</v>
      </c>
      <c r="C344" s="9">
        <v>9681.24</v>
      </c>
      <c r="D344" s="9">
        <v>9756.8739999999998</v>
      </c>
      <c r="E344" s="9">
        <v>9768.84</v>
      </c>
      <c r="F344">
        <f t="shared" si="16"/>
        <v>10007.382</v>
      </c>
      <c r="G344">
        <f t="shared" si="17"/>
        <v>9591.1759999999995</v>
      </c>
      <c r="H344">
        <f t="shared" si="15"/>
        <v>114.62689149123241</v>
      </c>
    </row>
    <row r="345" spans="1:8" x14ac:dyDescent="0.3">
      <c r="A345" s="8">
        <v>42521</v>
      </c>
      <c r="B345" s="9">
        <v>10159.933999999999</v>
      </c>
      <c r="C345" s="9">
        <v>9786.0020000000004</v>
      </c>
      <c r="D345" s="9">
        <v>9786.0020000000004</v>
      </c>
      <c r="E345" s="9">
        <v>10159.933999999999</v>
      </c>
      <c r="F345">
        <f t="shared" si="16"/>
        <v>10159.933999999999</v>
      </c>
      <c r="G345">
        <f t="shared" si="17"/>
        <v>9591.1759999999995</v>
      </c>
      <c r="H345">
        <f t="shared" si="15"/>
        <v>0</v>
      </c>
    </row>
    <row r="346" spans="1:8" x14ac:dyDescent="0.3">
      <c r="A346" s="8">
        <v>42522</v>
      </c>
      <c r="B346" s="9">
        <v>10284.36</v>
      </c>
      <c r="C346" s="9">
        <v>10177.215</v>
      </c>
      <c r="D346" s="9">
        <v>10184.226000000001</v>
      </c>
      <c r="E346" s="9">
        <v>10209.142</v>
      </c>
      <c r="F346">
        <f t="shared" si="16"/>
        <v>10284.36</v>
      </c>
      <c r="G346">
        <f t="shared" si="17"/>
        <v>9605.4470000000001</v>
      </c>
      <c r="H346">
        <f t="shared" si="15"/>
        <v>22.158361969796044</v>
      </c>
    </row>
    <row r="347" spans="1:8" x14ac:dyDescent="0.3">
      <c r="A347" s="8">
        <v>42523</v>
      </c>
      <c r="B347" s="9">
        <v>10274.025</v>
      </c>
      <c r="C347" s="9">
        <v>10181.179</v>
      </c>
      <c r="D347" s="9">
        <v>10192.512000000001</v>
      </c>
      <c r="E347" s="9">
        <v>10274.025</v>
      </c>
      <c r="F347">
        <f t="shared" si="16"/>
        <v>10284.36</v>
      </c>
      <c r="G347">
        <f t="shared" si="17"/>
        <v>9605.4470000000001</v>
      </c>
      <c r="H347">
        <f t="shared" si="15"/>
        <v>3.0445727213946232</v>
      </c>
    </row>
    <row r="348" spans="1:8" x14ac:dyDescent="0.3">
      <c r="A348" s="8">
        <v>42524</v>
      </c>
      <c r="B348" s="9">
        <v>10412.948</v>
      </c>
      <c r="C348" s="9">
        <v>10258.022999999999</v>
      </c>
      <c r="D348" s="9">
        <v>10275.941000000001</v>
      </c>
      <c r="E348" s="9">
        <v>10344.907999999999</v>
      </c>
      <c r="F348">
        <f t="shared" si="16"/>
        <v>10412.948</v>
      </c>
      <c r="G348">
        <f t="shared" si="17"/>
        <v>9605.4470000000001</v>
      </c>
      <c r="H348">
        <f t="shared" si="15"/>
        <v>16.851991514561803</v>
      </c>
    </row>
    <row r="349" spans="1:8" x14ac:dyDescent="0.3">
      <c r="A349" s="8">
        <v>42527</v>
      </c>
      <c r="B349" s="9">
        <v>10403.805</v>
      </c>
      <c r="C349" s="9">
        <v>10296.178</v>
      </c>
      <c r="D349" s="9">
        <v>10383.453</v>
      </c>
      <c r="E349" s="9">
        <v>10363.084999999999</v>
      </c>
      <c r="F349">
        <f t="shared" si="16"/>
        <v>10412.948</v>
      </c>
      <c r="G349">
        <f t="shared" si="17"/>
        <v>9605.4470000000001</v>
      </c>
      <c r="H349">
        <f t="shared" si="15"/>
        <v>12.349953746187603</v>
      </c>
    </row>
    <row r="350" spans="1:8" x14ac:dyDescent="0.3">
      <c r="A350" s="8">
        <v>42528</v>
      </c>
      <c r="B350" s="9">
        <v>10371.871999999999</v>
      </c>
      <c r="C350" s="9">
        <v>10297.415000000001</v>
      </c>
      <c r="D350" s="9">
        <v>10365.814</v>
      </c>
      <c r="E350" s="9">
        <v>10347.841</v>
      </c>
      <c r="F350">
        <f t="shared" si="16"/>
        <v>10412.948</v>
      </c>
      <c r="G350">
        <f t="shared" si="17"/>
        <v>9605.4470000000001</v>
      </c>
      <c r="H350">
        <f t="shared" si="15"/>
        <v>16.125552785693134</v>
      </c>
    </row>
    <row r="351" spans="1:8" x14ac:dyDescent="0.3">
      <c r="A351" s="8">
        <v>42529</v>
      </c>
      <c r="B351" s="9">
        <v>10372.977999999999</v>
      </c>
      <c r="C351" s="9">
        <v>10232.129999999999</v>
      </c>
      <c r="D351" s="9">
        <v>10330.181</v>
      </c>
      <c r="E351" s="9">
        <v>10316.823</v>
      </c>
      <c r="F351">
        <f t="shared" si="16"/>
        <v>10412.948</v>
      </c>
      <c r="G351">
        <f t="shared" si="17"/>
        <v>9605.4470000000001</v>
      </c>
      <c r="H351">
        <f t="shared" si="15"/>
        <v>23.808020051987544</v>
      </c>
    </row>
    <row r="352" spans="1:8" x14ac:dyDescent="0.3">
      <c r="A352" s="8">
        <v>42534</v>
      </c>
      <c r="B352" s="9">
        <v>10256.621999999999</v>
      </c>
      <c r="C352" s="9">
        <v>9862.5840000000007</v>
      </c>
      <c r="D352" s="9">
        <v>10190.781000000001</v>
      </c>
      <c r="E352" s="9">
        <v>9862.5840000000007</v>
      </c>
      <c r="F352">
        <f t="shared" si="16"/>
        <v>10412.948</v>
      </c>
      <c r="G352">
        <f t="shared" si="17"/>
        <v>9681.24</v>
      </c>
      <c r="H352">
        <f t="shared" si="15"/>
        <v>150.43268626282594</v>
      </c>
    </row>
    <row r="353" spans="1:8" x14ac:dyDescent="0.3">
      <c r="A353" s="8">
        <v>42535</v>
      </c>
      <c r="B353" s="9">
        <v>9927.5949999999993</v>
      </c>
      <c r="C353" s="9">
        <v>9795.9359999999997</v>
      </c>
      <c r="D353" s="9">
        <v>9830.5509999999995</v>
      </c>
      <c r="E353" s="9">
        <v>9895.15</v>
      </c>
      <c r="F353">
        <f t="shared" si="16"/>
        <v>10412.948</v>
      </c>
      <c r="G353">
        <f t="shared" si="17"/>
        <v>9681.24</v>
      </c>
      <c r="H353">
        <f t="shared" si="15"/>
        <v>141.53132123743359</v>
      </c>
    </row>
    <row r="354" spans="1:8" x14ac:dyDescent="0.3">
      <c r="A354" s="8">
        <v>42536</v>
      </c>
      <c r="B354" s="9">
        <v>10215.61</v>
      </c>
      <c r="C354" s="9">
        <v>9779.1080000000002</v>
      </c>
      <c r="D354" s="9">
        <v>9790.8770000000004</v>
      </c>
      <c r="E354" s="9">
        <v>10173.846</v>
      </c>
      <c r="F354">
        <f t="shared" si="16"/>
        <v>10412.948</v>
      </c>
      <c r="G354">
        <f t="shared" si="17"/>
        <v>9779.1080000000002</v>
      </c>
      <c r="H354">
        <f t="shared" si="15"/>
        <v>75.445538306197378</v>
      </c>
    </row>
    <row r="355" spans="1:8" x14ac:dyDescent="0.3">
      <c r="A355" s="8">
        <v>42537</v>
      </c>
      <c r="B355" s="9">
        <v>10199.522000000001</v>
      </c>
      <c r="C355" s="9">
        <v>10090.234</v>
      </c>
      <c r="D355" s="9">
        <v>10154.182000000001</v>
      </c>
      <c r="E355" s="9">
        <v>10115.121999999999</v>
      </c>
      <c r="F355">
        <f t="shared" si="16"/>
        <v>10412.948</v>
      </c>
      <c r="G355">
        <f t="shared" si="17"/>
        <v>9779.1080000000002</v>
      </c>
      <c r="H355">
        <f t="shared" si="15"/>
        <v>93.975135680929213</v>
      </c>
    </row>
    <row r="356" spans="1:8" x14ac:dyDescent="0.3">
      <c r="A356" s="8">
        <v>42538</v>
      </c>
      <c r="B356" s="9">
        <v>10261.965</v>
      </c>
      <c r="C356" s="9">
        <v>10113.954</v>
      </c>
      <c r="D356" s="9">
        <v>10135.377</v>
      </c>
      <c r="E356" s="9">
        <v>10182.526</v>
      </c>
      <c r="F356">
        <f t="shared" si="16"/>
        <v>10412.948</v>
      </c>
      <c r="G356">
        <f t="shared" si="17"/>
        <v>9779.1080000000002</v>
      </c>
      <c r="H356">
        <f t="shared" si="15"/>
        <v>72.706676763852215</v>
      </c>
    </row>
    <row r="357" spans="1:8" x14ac:dyDescent="0.3">
      <c r="A357" s="8">
        <v>42541</v>
      </c>
      <c r="B357" s="9">
        <v>10241.906999999999</v>
      </c>
      <c r="C357" s="9">
        <v>10101.630999999999</v>
      </c>
      <c r="D357" s="9">
        <v>10183.771000000001</v>
      </c>
      <c r="E357" s="9">
        <v>10221.852000000001</v>
      </c>
      <c r="F357">
        <f t="shared" si="16"/>
        <v>10412.948</v>
      </c>
      <c r="G357">
        <f t="shared" si="17"/>
        <v>9779.1080000000002</v>
      </c>
      <c r="H357">
        <f t="shared" si="15"/>
        <v>60.297866969582074</v>
      </c>
    </row>
    <row r="358" spans="1:8" x14ac:dyDescent="0.3">
      <c r="A358" s="8">
        <v>42542</v>
      </c>
      <c r="B358" s="9">
        <v>10357.183000000001</v>
      </c>
      <c r="C358" s="9">
        <v>10093.152</v>
      </c>
      <c r="D358" s="9">
        <v>10285.041999999999</v>
      </c>
      <c r="E358" s="9">
        <v>10131.856</v>
      </c>
      <c r="F358">
        <f t="shared" si="16"/>
        <v>10403.805</v>
      </c>
      <c r="G358">
        <f t="shared" si="17"/>
        <v>9779.1080000000002</v>
      </c>
      <c r="H358">
        <f t="shared" si="15"/>
        <v>87.065889543250719</v>
      </c>
    </row>
    <row r="359" spans="1:8" x14ac:dyDescent="0.3">
      <c r="A359" s="8">
        <v>42543</v>
      </c>
      <c r="B359" s="9">
        <v>10297.977000000001</v>
      </c>
      <c r="C359" s="9">
        <v>10104.883</v>
      </c>
      <c r="D359" s="9">
        <v>10108.958000000001</v>
      </c>
      <c r="E359" s="9">
        <v>10297.977000000001</v>
      </c>
      <c r="F359">
        <f t="shared" si="16"/>
        <v>10372.977999999999</v>
      </c>
      <c r="G359">
        <f t="shared" si="17"/>
        <v>9779.1080000000002</v>
      </c>
      <c r="H359">
        <f t="shared" si="15"/>
        <v>25.258389883307295</v>
      </c>
    </row>
    <row r="360" spans="1:8" x14ac:dyDescent="0.3">
      <c r="A360" s="8">
        <v>42544</v>
      </c>
      <c r="B360" s="9">
        <v>10312.614</v>
      </c>
      <c r="C360" s="9">
        <v>10183.01</v>
      </c>
      <c r="D360" s="9">
        <v>10288.466</v>
      </c>
      <c r="E360" s="9">
        <v>10255.268</v>
      </c>
      <c r="F360">
        <f t="shared" si="16"/>
        <v>10372.977999999999</v>
      </c>
      <c r="G360">
        <f t="shared" si="17"/>
        <v>9779.1080000000002</v>
      </c>
      <c r="H360">
        <f t="shared" si="15"/>
        <v>39.641672419889652</v>
      </c>
    </row>
    <row r="361" spans="1:8" x14ac:dyDescent="0.3">
      <c r="A361" s="8">
        <v>42545</v>
      </c>
      <c r="B361" s="9">
        <v>10315.349</v>
      </c>
      <c r="C361" s="9">
        <v>9901.9</v>
      </c>
      <c r="D361" s="9">
        <v>10235.045</v>
      </c>
      <c r="E361" s="9">
        <v>10147.704</v>
      </c>
      <c r="F361">
        <f t="shared" si="16"/>
        <v>10357.183000000001</v>
      </c>
      <c r="G361">
        <f t="shared" si="17"/>
        <v>9779.1080000000002</v>
      </c>
      <c r="H361">
        <f t="shared" si="15"/>
        <v>72.474678891147661</v>
      </c>
    </row>
    <row r="362" spans="1:8" x14ac:dyDescent="0.3">
      <c r="A362" s="8">
        <v>42548</v>
      </c>
      <c r="B362" s="9">
        <v>10377.573</v>
      </c>
      <c r="C362" s="9">
        <v>10090.053</v>
      </c>
      <c r="D362" s="9">
        <v>10090.053</v>
      </c>
      <c r="E362" s="9">
        <v>10377.573</v>
      </c>
      <c r="F362">
        <f t="shared" si="16"/>
        <v>10377.573</v>
      </c>
      <c r="G362">
        <f t="shared" si="17"/>
        <v>9779.1080000000002</v>
      </c>
      <c r="H362">
        <f t="shared" si="15"/>
        <v>0</v>
      </c>
    </row>
    <row r="363" spans="1:8" x14ac:dyDescent="0.3">
      <c r="A363" s="8">
        <v>42549</v>
      </c>
      <c r="B363" s="9">
        <v>10475.762000000001</v>
      </c>
      <c r="C363" s="9">
        <v>10309.23</v>
      </c>
      <c r="D363" s="9">
        <v>10330.120999999999</v>
      </c>
      <c r="E363" s="9">
        <v>10463.448</v>
      </c>
      <c r="F363">
        <f t="shared" si="16"/>
        <v>10475.762000000001</v>
      </c>
      <c r="G363">
        <f t="shared" si="17"/>
        <v>9779.1080000000002</v>
      </c>
      <c r="H363">
        <f t="shared" si="15"/>
        <v>3.5351838932957529</v>
      </c>
    </row>
    <row r="364" spans="1:8" x14ac:dyDescent="0.3">
      <c r="A364" s="8">
        <v>42550</v>
      </c>
      <c r="B364" s="9">
        <v>10527.687</v>
      </c>
      <c r="C364" s="9">
        <v>10434.235000000001</v>
      </c>
      <c r="D364" s="9">
        <v>10499.906999999999</v>
      </c>
      <c r="E364" s="9">
        <v>10460.967000000001</v>
      </c>
      <c r="F364">
        <f t="shared" si="16"/>
        <v>10527.687</v>
      </c>
      <c r="G364">
        <f t="shared" si="17"/>
        <v>9901.9</v>
      </c>
      <c r="H364">
        <f t="shared" si="15"/>
        <v>21.323549386612161</v>
      </c>
    </row>
    <row r="365" spans="1:8" x14ac:dyDescent="0.3">
      <c r="A365" s="8">
        <v>42551</v>
      </c>
      <c r="B365" s="9">
        <v>10509.986000000001</v>
      </c>
      <c r="C365" s="9">
        <v>10435.529</v>
      </c>
      <c r="D365" s="9">
        <v>10474.934999999999</v>
      </c>
      <c r="E365" s="9">
        <v>10489.993</v>
      </c>
      <c r="F365">
        <f t="shared" si="16"/>
        <v>10527.687</v>
      </c>
      <c r="G365">
        <f t="shared" si="17"/>
        <v>9901.9</v>
      </c>
      <c r="H365">
        <f t="shared" si="15"/>
        <v>12.046910530260133</v>
      </c>
    </row>
    <row r="366" spans="1:8" x14ac:dyDescent="0.3">
      <c r="A366" s="8">
        <v>42552</v>
      </c>
      <c r="B366" s="9">
        <v>10555.953</v>
      </c>
      <c r="C366" s="9">
        <v>10436.596</v>
      </c>
      <c r="D366" s="9">
        <v>10506.224</v>
      </c>
      <c r="E366" s="9">
        <v>10458.432000000001</v>
      </c>
      <c r="F366">
        <f t="shared" si="16"/>
        <v>10555.953</v>
      </c>
      <c r="G366">
        <f t="shared" si="17"/>
        <v>9901.9</v>
      </c>
      <c r="H366">
        <f t="shared" si="15"/>
        <v>29.820519132241223</v>
      </c>
    </row>
    <row r="367" spans="1:8" x14ac:dyDescent="0.3">
      <c r="A367" s="8">
        <v>42555</v>
      </c>
      <c r="B367" s="9">
        <v>10631.571</v>
      </c>
      <c r="C367" s="9">
        <v>10362.852999999999</v>
      </c>
      <c r="D367" s="9">
        <v>10369.69</v>
      </c>
      <c r="E367" s="9">
        <v>10609.859</v>
      </c>
      <c r="F367">
        <f t="shared" si="16"/>
        <v>10631.571</v>
      </c>
      <c r="G367">
        <f t="shared" si="17"/>
        <v>9901.9</v>
      </c>
      <c r="H367">
        <f t="shared" si="15"/>
        <v>5.9511752556973008</v>
      </c>
    </row>
    <row r="368" spans="1:8" x14ac:dyDescent="0.3">
      <c r="A368" s="8">
        <v>42556</v>
      </c>
      <c r="B368" s="9">
        <v>10626.02</v>
      </c>
      <c r="C368" s="9">
        <v>10546.701999999999</v>
      </c>
      <c r="D368" s="9">
        <v>10598.419</v>
      </c>
      <c r="E368" s="9">
        <v>10602.772000000001</v>
      </c>
      <c r="F368">
        <f t="shared" si="16"/>
        <v>10631.571</v>
      </c>
      <c r="G368">
        <f t="shared" si="17"/>
        <v>9901.9</v>
      </c>
      <c r="H368">
        <f t="shared" si="15"/>
        <v>7.893694555491189</v>
      </c>
    </row>
    <row r="369" spans="1:8" x14ac:dyDescent="0.3">
      <c r="A369" s="8">
        <v>42557</v>
      </c>
      <c r="B369" s="9">
        <v>10641.647000000001</v>
      </c>
      <c r="C369" s="9">
        <v>10538.096</v>
      </c>
      <c r="D369" s="9">
        <v>10567.668</v>
      </c>
      <c r="E369" s="9">
        <v>10641.647000000001</v>
      </c>
      <c r="F369">
        <f t="shared" si="16"/>
        <v>10641.647000000001</v>
      </c>
      <c r="G369">
        <f t="shared" si="17"/>
        <v>9901.9</v>
      </c>
      <c r="H369">
        <f t="shared" si="15"/>
        <v>0</v>
      </c>
    </row>
    <row r="370" spans="1:8" x14ac:dyDescent="0.3">
      <c r="A370" s="8">
        <v>42558</v>
      </c>
      <c r="B370" s="9">
        <v>10662.704</v>
      </c>
      <c r="C370" s="9">
        <v>10526.813</v>
      </c>
      <c r="D370" s="9">
        <v>10612.231</v>
      </c>
      <c r="E370" s="9">
        <v>10620.582</v>
      </c>
      <c r="F370">
        <f t="shared" si="16"/>
        <v>10662.704</v>
      </c>
      <c r="G370">
        <f t="shared" si="17"/>
        <v>9901.9</v>
      </c>
      <c r="H370">
        <f t="shared" si="15"/>
        <v>11.073022749617348</v>
      </c>
    </row>
    <row r="371" spans="1:8" x14ac:dyDescent="0.3">
      <c r="A371" s="8">
        <v>42559</v>
      </c>
      <c r="B371" s="9">
        <v>10672.921</v>
      </c>
      <c r="C371" s="9">
        <v>10560.307000000001</v>
      </c>
      <c r="D371" s="9">
        <v>10613.714</v>
      </c>
      <c r="E371" s="9">
        <v>10611.802</v>
      </c>
      <c r="F371">
        <f t="shared" si="16"/>
        <v>10672.921</v>
      </c>
      <c r="G371">
        <f t="shared" si="17"/>
        <v>10090.053</v>
      </c>
      <c r="H371">
        <f t="shared" si="15"/>
        <v>20.971815230892947</v>
      </c>
    </row>
    <row r="372" spans="1:8" x14ac:dyDescent="0.3">
      <c r="A372" s="8">
        <v>42562</v>
      </c>
      <c r="B372" s="9">
        <v>10734.338</v>
      </c>
      <c r="C372" s="9">
        <v>10587.959000000001</v>
      </c>
      <c r="D372" s="9">
        <v>10633.625</v>
      </c>
      <c r="E372" s="9">
        <v>10594.819</v>
      </c>
      <c r="F372">
        <f t="shared" si="16"/>
        <v>10734.338</v>
      </c>
      <c r="G372">
        <f t="shared" si="17"/>
        <v>10309.23</v>
      </c>
      <c r="H372">
        <f t="shared" si="15"/>
        <v>65.63931989047498</v>
      </c>
    </row>
    <row r="373" spans="1:8" x14ac:dyDescent="0.3">
      <c r="A373" s="8">
        <v>42563</v>
      </c>
      <c r="B373" s="9">
        <v>10757.844999999999</v>
      </c>
      <c r="C373" s="9">
        <v>10487.549000000001</v>
      </c>
      <c r="D373" s="9">
        <v>10583.168</v>
      </c>
      <c r="E373" s="9">
        <v>10757.844999999999</v>
      </c>
      <c r="F373">
        <f t="shared" si="16"/>
        <v>10757.844999999999</v>
      </c>
      <c r="G373">
        <f t="shared" si="17"/>
        <v>10362.852999999999</v>
      </c>
      <c r="H373">
        <f t="shared" si="15"/>
        <v>0</v>
      </c>
    </row>
    <row r="374" spans="1:8" x14ac:dyDescent="0.3">
      <c r="A374" s="8">
        <v>42564</v>
      </c>
      <c r="B374" s="9">
        <v>10890.022999999999</v>
      </c>
      <c r="C374" s="9">
        <v>10772.83</v>
      </c>
      <c r="D374" s="9">
        <v>10794.501</v>
      </c>
      <c r="E374" s="9">
        <v>10853.555</v>
      </c>
      <c r="F374">
        <f t="shared" si="16"/>
        <v>10890.022999999999</v>
      </c>
      <c r="G374">
        <f t="shared" si="17"/>
        <v>10362.852999999999</v>
      </c>
      <c r="H374">
        <f t="shared" si="15"/>
        <v>13.835385169868896</v>
      </c>
    </row>
    <row r="375" spans="1:8" x14ac:dyDescent="0.3">
      <c r="A375" s="8">
        <v>42565</v>
      </c>
      <c r="B375" s="9">
        <v>10866.439</v>
      </c>
      <c r="C375" s="9">
        <v>10786.494000000001</v>
      </c>
      <c r="D375" s="9">
        <v>10834.902</v>
      </c>
      <c r="E375" s="9">
        <v>10854.135</v>
      </c>
      <c r="F375">
        <f t="shared" si="16"/>
        <v>10890.022999999999</v>
      </c>
      <c r="G375">
        <f t="shared" si="17"/>
        <v>10362.852999999999</v>
      </c>
      <c r="H375">
        <f t="shared" si="15"/>
        <v>13.615342299447619</v>
      </c>
    </row>
    <row r="376" spans="1:8" x14ac:dyDescent="0.3">
      <c r="A376" s="8">
        <v>42566</v>
      </c>
      <c r="B376" s="9">
        <v>10869.066999999999</v>
      </c>
      <c r="C376" s="9">
        <v>10774.544</v>
      </c>
      <c r="D376" s="9">
        <v>10854.499</v>
      </c>
      <c r="E376" s="9">
        <v>10823.214</v>
      </c>
      <c r="F376">
        <f t="shared" si="16"/>
        <v>10890.022999999999</v>
      </c>
      <c r="G376">
        <f t="shared" si="17"/>
        <v>10362.852999999999</v>
      </c>
      <c r="H376">
        <f t="shared" si="15"/>
        <v>25.346282982718773</v>
      </c>
    </row>
    <row r="377" spans="1:8" x14ac:dyDescent="0.3">
      <c r="A377" s="8">
        <v>42569</v>
      </c>
      <c r="B377" s="9">
        <v>10835.303</v>
      </c>
      <c r="C377" s="9">
        <v>10708.739</v>
      </c>
      <c r="D377" s="9">
        <v>10793.174999999999</v>
      </c>
      <c r="E377" s="9">
        <v>10761.999</v>
      </c>
      <c r="F377">
        <f t="shared" si="16"/>
        <v>10890.022999999999</v>
      </c>
      <c r="G377">
        <f t="shared" si="17"/>
        <v>10487.549000000001</v>
      </c>
      <c r="H377">
        <f t="shared" si="15"/>
        <v>63.618519457157461</v>
      </c>
    </row>
    <row r="378" spans="1:8" x14ac:dyDescent="0.3">
      <c r="A378" s="8">
        <v>42570</v>
      </c>
      <c r="B378" s="9">
        <v>10783.218000000001</v>
      </c>
      <c r="C378" s="9">
        <v>10661.386</v>
      </c>
      <c r="D378" s="9">
        <v>10753.873</v>
      </c>
      <c r="E378" s="9">
        <v>10778.248</v>
      </c>
      <c r="F378">
        <f t="shared" si="16"/>
        <v>10890.022999999999</v>
      </c>
      <c r="G378">
        <f t="shared" si="17"/>
        <v>10487.549000000001</v>
      </c>
      <c r="H378">
        <f t="shared" si="15"/>
        <v>55.54396060366637</v>
      </c>
    </row>
    <row r="379" spans="1:8" x14ac:dyDescent="0.3">
      <c r="A379" s="8">
        <v>42571</v>
      </c>
      <c r="B379" s="9">
        <v>10818.945</v>
      </c>
      <c r="C379" s="9">
        <v>10740.593999999999</v>
      </c>
      <c r="D379" s="9">
        <v>10775.56</v>
      </c>
      <c r="E379" s="9">
        <v>10759.86</v>
      </c>
      <c r="F379">
        <f t="shared" si="16"/>
        <v>10890.022999999999</v>
      </c>
      <c r="G379">
        <f t="shared" si="17"/>
        <v>10487.549000000001</v>
      </c>
      <c r="H379">
        <f t="shared" si="15"/>
        <v>64.681445261059935</v>
      </c>
    </row>
    <row r="380" spans="1:8" x14ac:dyDescent="0.3">
      <c r="A380" s="8">
        <v>42572</v>
      </c>
      <c r="B380" s="9">
        <v>10872.343999999999</v>
      </c>
      <c r="C380" s="9">
        <v>10746.877</v>
      </c>
      <c r="D380" s="9">
        <v>10758.334999999999</v>
      </c>
      <c r="E380" s="9">
        <v>10787.212</v>
      </c>
      <c r="F380">
        <f t="shared" si="16"/>
        <v>10890.022999999999</v>
      </c>
      <c r="G380">
        <f t="shared" si="17"/>
        <v>10487.549000000001</v>
      </c>
      <c r="H380">
        <f t="shared" si="15"/>
        <v>51.08951137216323</v>
      </c>
    </row>
    <row r="381" spans="1:8" x14ac:dyDescent="0.3">
      <c r="A381" s="8">
        <v>42573</v>
      </c>
      <c r="B381" s="9">
        <v>10801.468999999999</v>
      </c>
      <c r="C381" s="9">
        <v>10700.111000000001</v>
      </c>
      <c r="D381" s="9">
        <v>10782.242</v>
      </c>
      <c r="E381" s="9">
        <v>10709.066999999999</v>
      </c>
      <c r="F381">
        <f t="shared" si="16"/>
        <v>10890.022999999999</v>
      </c>
      <c r="G381">
        <f t="shared" si="17"/>
        <v>10487.549000000001</v>
      </c>
      <c r="H381">
        <f t="shared" si="15"/>
        <v>89.921833460050024</v>
      </c>
    </row>
    <row r="382" spans="1:8" x14ac:dyDescent="0.3">
      <c r="A382" s="8">
        <v>42576</v>
      </c>
      <c r="B382" s="9">
        <v>10778.726000000001</v>
      </c>
      <c r="C382" s="9">
        <v>10668.641</v>
      </c>
      <c r="D382" s="9">
        <v>10684.55</v>
      </c>
      <c r="E382" s="9">
        <v>10718.355</v>
      </c>
      <c r="F382">
        <f t="shared" si="16"/>
        <v>10890.022999999999</v>
      </c>
      <c r="G382">
        <f t="shared" si="17"/>
        <v>10487.549000000001</v>
      </c>
      <c r="H382">
        <f t="shared" si="15"/>
        <v>85.306380039456144</v>
      </c>
    </row>
    <row r="383" spans="1:8" x14ac:dyDescent="0.3">
      <c r="A383" s="8">
        <v>42577</v>
      </c>
      <c r="B383" s="9">
        <v>10852.206</v>
      </c>
      <c r="C383" s="9">
        <v>10713.695</v>
      </c>
      <c r="D383" s="9">
        <v>10714.751</v>
      </c>
      <c r="E383" s="9">
        <v>10852.206</v>
      </c>
      <c r="F383">
        <f t="shared" si="16"/>
        <v>10890.022999999999</v>
      </c>
      <c r="G383">
        <f t="shared" si="17"/>
        <v>10661.386</v>
      </c>
      <c r="H383">
        <f t="shared" si="15"/>
        <v>33.080385064533992</v>
      </c>
    </row>
    <row r="384" spans="1:8" x14ac:dyDescent="0.3">
      <c r="A384" s="8">
        <v>42578</v>
      </c>
      <c r="B384" s="9">
        <v>10873.262000000001</v>
      </c>
      <c r="C384" s="9">
        <v>10289.956</v>
      </c>
      <c r="D384" s="9">
        <v>10858.701999999999</v>
      </c>
      <c r="E384" s="9">
        <v>10405.85</v>
      </c>
      <c r="F384">
        <f t="shared" si="16"/>
        <v>10873.262000000001</v>
      </c>
      <c r="G384">
        <f t="shared" si="17"/>
        <v>10289.956</v>
      </c>
      <c r="H384">
        <f t="shared" si="15"/>
        <v>160.26305232588038</v>
      </c>
    </row>
    <row r="385" spans="1:8" x14ac:dyDescent="0.3">
      <c r="A385" s="8">
        <v>42579</v>
      </c>
      <c r="B385" s="9">
        <v>10481.688</v>
      </c>
      <c r="C385" s="9">
        <v>10262.299999999999</v>
      </c>
      <c r="D385" s="9">
        <v>10386.834000000001</v>
      </c>
      <c r="E385" s="9">
        <v>10396.305</v>
      </c>
      <c r="F385">
        <f t="shared" si="16"/>
        <v>10873.262000000001</v>
      </c>
      <c r="G385">
        <f t="shared" si="17"/>
        <v>10262.299999999999</v>
      </c>
      <c r="H385">
        <f t="shared" si="15"/>
        <v>156.13311466179542</v>
      </c>
    </row>
    <row r="386" spans="1:8" x14ac:dyDescent="0.3">
      <c r="A386" s="8">
        <v>42580</v>
      </c>
      <c r="B386" s="9">
        <v>10411.126</v>
      </c>
      <c r="C386" s="9">
        <v>10294.495000000001</v>
      </c>
      <c r="D386" s="9">
        <v>10384.401</v>
      </c>
      <c r="E386" s="9">
        <v>10329.434999999999</v>
      </c>
      <c r="F386">
        <f t="shared" si="16"/>
        <v>10873.262000000001</v>
      </c>
      <c r="G386">
        <f t="shared" si="17"/>
        <v>10262.299999999999</v>
      </c>
      <c r="H386">
        <f t="shared" si="15"/>
        <v>178.02318311122457</v>
      </c>
    </row>
    <row r="387" spans="1:8" x14ac:dyDescent="0.3">
      <c r="A387" s="8">
        <v>42583</v>
      </c>
      <c r="B387" s="9">
        <v>10290.049999999999</v>
      </c>
      <c r="C387" s="9">
        <v>10086.645</v>
      </c>
      <c r="D387" s="9">
        <v>10289.885</v>
      </c>
      <c r="E387" s="9">
        <v>10185.477000000001</v>
      </c>
      <c r="F387">
        <f t="shared" si="16"/>
        <v>10873.262000000001</v>
      </c>
      <c r="G387">
        <f t="shared" si="17"/>
        <v>10086.645</v>
      </c>
      <c r="H387">
        <f t="shared" ref="H387:H450" si="18">2*100*(F387-E387)/(F387-G387)</f>
        <v>174.87163384467911</v>
      </c>
    </row>
    <row r="388" spans="1:8" x14ac:dyDescent="0.3">
      <c r="A388" s="8">
        <v>42584</v>
      </c>
      <c r="B388" s="9">
        <v>10250.545</v>
      </c>
      <c r="C388" s="9">
        <v>10157.852999999999</v>
      </c>
      <c r="D388" s="9">
        <v>10173.341</v>
      </c>
      <c r="E388" s="9">
        <v>10250.545</v>
      </c>
      <c r="F388">
        <f t="shared" si="16"/>
        <v>10873.262000000001</v>
      </c>
      <c r="G388">
        <f t="shared" si="17"/>
        <v>10086.645</v>
      </c>
      <c r="H388">
        <f t="shared" si="18"/>
        <v>158.32787748040036</v>
      </c>
    </row>
    <row r="389" spans="1:8" x14ac:dyDescent="0.3">
      <c r="A389" s="8">
        <v>42585</v>
      </c>
      <c r="B389" s="9">
        <v>10295.755999999999</v>
      </c>
      <c r="C389" s="9">
        <v>10205.984</v>
      </c>
      <c r="D389" s="9">
        <v>10229.473</v>
      </c>
      <c r="E389" s="9">
        <v>10281.246999999999</v>
      </c>
      <c r="F389">
        <f t="shared" si="16"/>
        <v>10873.262000000001</v>
      </c>
      <c r="G389">
        <f t="shared" si="17"/>
        <v>10086.645</v>
      </c>
      <c r="H389">
        <f t="shared" si="18"/>
        <v>150.52179141818726</v>
      </c>
    </row>
    <row r="390" spans="1:8" x14ac:dyDescent="0.3">
      <c r="A390" s="8">
        <v>42586</v>
      </c>
      <c r="B390" s="9">
        <v>10376.213</v>
      </c>
      <c r="C390" s="9">
        <v>10235.697</v>
      </c>
      <c r="D390" s="9">
        <v>10272.715</v>
      </c>
      <c r="E390" s="9">
        <v>10366.498</v>
      </c>
      <c r="F390">
        <f t="shared" si="16"/>
        <v>10873.262000000001</v>
      </c>
      <c r="G390">
        <f t="shared" si="17"/>
        <v>10086.645</v>
      </c>
      <c r="H390">
        <f t="shared" si="18"/>
        <v>128.84643988116221</v>
      </c>
    </row>
    <row r="391" spans="1:8" x14ac:dyDescent="0.3">
      <c r="A391" s="8">
        <v>42587</v>
      </c>
      <c r="B391" s="9">
        <v>10420.424999999999</v>
      </c>
      <c r="C391" s="9">
        <v>10333.316000000001</v>
      </c>
      <c r="D391" s="9">
        <v>10368.797</v>
      </c>
      <c r="E391" s="9">
        <v>10342.279</v>
      </c>
      <c r="F391">
        <f t="shared" si="16"/>
        <v>10873.262000000001</v>
      </c>
      <c r="G391">
        <f t="shared" si="17"/>
        <v>10086.645</v>
      </c>
      <c r="H391">
        <f t="shared" si="18"/>
        <v>135.00420153645294</v>
      </c>
    </row>
    <row r="392" spans="1:8" x14ac:dyDescent="0.3">
      <c r="A392" s="8">
        <v>42590</v>
      </c>
      <c r="B392" s="9">
        <v>10468.884</v>
      </c>
      <c r="C392" s="9">
        <v>10259.304</v>
      </c>
      <c r="D392" s="9">
        <v>10314.995999999999</v>
      </c>
      <c r="E392" s="9">
        <v>10468.884</v>
      </c>
      <c r="F392">
        <f t="shared" si="16"/>
        <v>10873.262000000001</v>
      </c>
      <c r="G392">
        <f t="shared" si="17"/>
        <v>10086.645</v>
      </c>
      <c r="H392">
        <f t="shared" si="18"/>
        <v>102.81445735345169</v>
      </c>
    </row>
    <row r="393" spans="1:8" x14ac:dyDescent="0.3">
      <c r="A393" s="8">
        <v>42591</v>
      </c>
      <c r="B393" s="9">
        <v>10564.775</v>
      </c>
      <c r="C393" s="9">
        <v>10457.823</v>
      </c>
      <c r="D393" s="9">
        <v>10466.038</v>
      </c>
      <c r="E393" s="9">
        <v>10564.775</v>
      </c>
      <c r="F393">
        <f t="shared" si="16"/>
        <v>10873.262000000001</v>
      </c>
      <c r="G393">
        <f t="shared" si="17"/>
        <v>10086.645</v>
      </c>
      <c r="H393">
        <f t="shared" si="18"/>
        <v>78.433850272750504</v>
      </c>
    </row>
    <row r="394" spans="1:8" x14ac:dyDescent="0.3">
      <c r="A394" s="8">
        <v>42592</v>
      </c>
      <c r="B394" s="9">
        <v>10594.771000000001</v>
      </c>
      <c r="C394" s="9">
        <v>10510.912</v>
      </c>
      <c r="D394" s="9">
        <v>10558.486000000001</v>
      </c>
      <c r="E394" s="9">
        <v>10511.159</v>
      </c>
      <c r="F394">
        <f t="shared" si="16"/>
        <v>10594.771000000001</v>
      </c>
      <c r="G394">
        <f t="shared" si="17"/>
        <v>10086.645</v>
      </c>
      <c r="H394">
        <f t="shared" si="18"/>
        <v>32.909947532698958</v>
      </c>
    </row>
    <row r="395" spans="1:8" x14ac:dyDescent="0.3">
      <c r="A395" s="8">
        <v>42593</v>
      </c>
      <c r="B395" s="9">
        <v>10526.348</v>
      </c>
      <c r="C395" s="9">
        <v>10390.956</v>
      </c>
      <c r="D395" s="9">
        <v>10496.434999999999</v>
      </c>
      <c r="E395" s="9">
        <v>10390.956</v>
      </c>
      <c r="F395">
        <f t="shared" si="16"/>
        <v>10594.771000000001</v>
      </c>
      <c r="G395">
        <f t="shared" si="17"/>
        <v>10086.645</v>
      </c>
      <c r="H395">
        <f t="shared" si="18"/>
        <v>80.22222834493823</v>
      </c>
    </row>
    <row r="396" spans="1:8" x14ac:dyDescent="0.3">
      <c r="A396" s="8">
        <v>42594</v>
      </c>
      <c r="B396" s="9">
        <v>10528.103999999999</v>
      </c>
      <c r="C396" s="9">
        <v>10364.466</v>
      </c>
      <c r="D396" s="9">
        <v>10373.049000000001</v>
      </c>
      <c r="E396" s="9">
        <v>10528.103999999999</v>
      </c>
      <c r="F396">
        <f t="shared" si="16"/>
        <v>10594.771000000001</v>
      </c>
      <c r="G396">
        <f t="shared" si="17"/>
        <v>10086.645</v>
      </c>
      <c r="H396">
        <f t="shared" si="18"/>
        <v>26.240341962427134</v>
      </c>
    </row>
    <row r="397" spans="1:8" x14ac:dyDescent="0.3">
      <c r="A397" s="8">
        <v>42597</v>
      </c>
      <c r="B397" s="9">
        <v>10862.956</v>
      </c>
      <c r="C397" s="9">
        <v>10552.950999999999</v>
      </c>
      <c r="D397" s="9">
        <v>10556.4</v>
      </c>
      <c r="E397" s="9">
        <v>10822.105</v>
      </c>
      <c r="F397">
        <f t="shared" ref="F397:F460" si="19">MAX(B388:B397)</f>
        <v>10862.956</v>
      </c>
      <c r="G397">
        <f t="shared" ref="G397:G460" si="20">MIN(C388:C397)</f>
        <v>10157.852999999999</v>
      </c>
      <c r="H397">
        <f t="shared" si="18"/>
        <v>11.587243282187286</v>
      </c>
    </row>
    <row r="398" spans="1:8" x14ac:dyDescent="0.3">
      <c r="A398" s="8">
        <v>42598</v>
      </c>
      <c r="B398" s="9">
        <v>10913.22</v>
      </c>
      <c r="C398" s="9">
        <v>10845.07</v>
      </c>
      <c r="D398" s="9">
        <v>10845.618</v>
      </c>
      <c r="E398" s="9">
        <v>10882.950999999999</v>
      </c>
      <c r="F398">
        <f t="shared" si="19"/>
        <v>10913.22</v>
      </c>
      <c r="G398">
        <f t="shared" si="20"/>
        <v>10205.984</v>
      </c>
      <c r="H398">
        <f t="shared" si="18"/>
        <v>8.5598018200431749</v>
      </c>
    </row>
    <row r="399" spans="1:8" x14ac:dyDescent="0.3">
      <c r="A399" s="8">
        <v>42599</v>
      </c>
      <c r="B399" s="9">
        <v>10936.578</v>
      </c>
      <c r="C399" s="9">
        <v>10832.776</v>
      </c>
      <c r="D399" s="9">
        <v>10879.987999999999</v>
      </c>
      <c r="E399" s="9">
        <v>10890.688</v>
      </c>
      <c r="F399">
        <f t="shared" si="19"/>
        <v>10936.578</v>
      </c>
      <c r="G399">
        <f t="shared" si="20"/>
        <v>10235.697</v>
      </c>
      <c r="H399">
        <f t="shared" si="18"/>
        <v>13.094947644464455</v>
      </c>
    </row>
    <row r="400" spans="1:8" x14ac:dyDescent="0.3">
      <c r="A400" s="8">
        <v>42600</v>
      </c>
      <c r="B400" s="9">
        <v>10946.739</v>
      </c>
      <c r="C400" s="9">
        <v>10834.011</v>
      </c>
      <c r="D400" s="9">
        <v>10873.65</v>
      </c>
      <c r="E400" s="9">
        <v>10879.196</v>
      </c>
      <c r="F400">
        <f t="shared" si="19"/>
        <v>10946.739</v>
      </c>
      <c r="G400">
        <f t="shared" si="20"/>
        <v>10259.304</v>
      </c>
      <c r="H400">
        <f t="shared" si="18"/>
        <v>19.650730614530744</v>
      </c>
    </row>
    <row r="401" spans="1:8" x14ac:dyDescent="0.3">
      <c r="A401" s="8">
        <v>42601</v>
      </c>
      <c r="B401" s="9">
        <v>10911.772999999999</v>
      </c>
      <c r="C401" s="9">
        <v>10819.797</v>
      </c>
      <c r="D401" s="9">
        <v>10865.382</v>
      </c>
      <c r="E401" s="9">
        <v>10872.707</v>
      </c>
      <c r="F401">
        <f t="shared" si="19"/>
        <v>10946.739</v>
      </c>
      <c r="G401">
        <f t="shared" si="20"/>
        <v>10259.304</v>
      </c>
      <c r="H401">
        <f t="shared" si="18"/>
        <v>21.538618196629294</v>
      </c>
    </row>
    <row r="402" spans="1:8" x14ac:dyDescent="0.3">
      <c r="A402" s="8">
        <v>42604</v>
      </c>
      <c r="B402" s="9">
        <v>10894.839</v>
      </c>
      <c r="C402" s="9">
        <v>10731.200999999999</v>
      </c>
      <c r="D402" s="9">
        <v>10869.062</v>
      </c>
      <c r="E402" s="9">
        <v>10731.4</v>
      </c>
      <c r="F402">
        <f t="shared" si="19"/>
        <v>10946.739</v>
      </c>
      <c r="G402">
        <f t="shared" si="20"/>
        <v>10364.466</v>
      </c>
      <c r="H402">
        <f t="shared" si="18"/>
        <v>73.96496145278941</v>
      </c>
    </row>
    <row r="403" spans="1:8" x14ac:dyDescent="0.3">
      <c r="A403" s="8">
        <v>42605</v>
      </c>
      <c r="B403" s="9">
        <v>10793.365</v>
      </c>
      <c r="C403" s="9">
        <v>10680.1</v>
      </c>
      <c r="D403" s="9">
        <v>10720.503000000001</v>
      </c>
      <c r="E403" s="9">
        <v>10750.293</v>
      </c>
      <c r="F403">
        <f t="shared" si="19"/>
        <v>10946.739</v>
      </c>
      <c r="G403">
        <f t="shared" si="20"/>
        <v>10364.466</v>
      </c>
      <c r="H403">
        <f t="shared" si="18"/>
        <v>67.475565585215236</v>
      </c>
    </row>
    <row r="404" spans="1:8" x14ac:dyDescent="0.3">
      <c r="A404" s="8">
        <v>42606</v>
      </c>
      <c r="B404" s="9">
        <v>10815.255999999999</v>
      </c>
      <c r="C404" s="9">
        <v>10732.921</v>
      </c>
      <c r="D404" s="9">
        <v>10751.352000000001</v>
      </c>
      <c r="E404" s="9">
        <v>10760.439</v>
      </c>
      <c r="F404">
        <f t="shared" si="19"/>
        <v>10946.739</v>
      </c>
      <c r="G404">
        <f t="shared" si="20"/>
        <v>10364.466</v>
      </c>
      <c r="H404">
        <f t="shared" si="18"/>
        <v>63.990602346321921</v>
      </c>
    </row>
    <row r="405" spans="1:8" x14ac:dyDescent="0.3">
      <c r="A405" s="8">
        <v>42607</v>
      </c>
      <c r="B405" s="9">
        <v>10699.245999999999</v>
      </c>
      <c r="C405" s="9">
        <v>10564.362999999999</v>
      </c>
      <c r="D405" s="9">
        <v>10694.335999999999</v>
      </c>
      <c r="E405" s="9">
        <v>10679.147000000001</v>
      </c>
      <c r="F405">
        <f t="shared" si="19"/>
        <v>10946.739</v>
      </c>
      <c r="G405">
        <f t="shared" si="20"/>
        <v>10364.466</v>
      </c>
      <c r="H405">
        <f t="shared" si="18"/>
        <v>91.912899962731942</v>
      </c>
    </row>
    <row r="406" spans="1:8" x14ac:dyDescent="0.3">
      <c r="A406" s="8">
        <v>42608</v>
      </c>
      <c r="B406" s="9">
        <v>10785.004999999999</v>
      </c>
      <c r="C406" s="9">
        <v>10675.597</v>
      </c>
      <c r="D406" s="9">
        <v>10703.315000000001</v>
      </c>
      <c r="E406" s="9">
        <v>10693.75</v>
      </c>
      <c r="F406">
        <f t="shared" si="19"/>
        <v>10946.739</v>
      </c>
      <c r="G406">
        <f t="shared" si="20"/>
        <v>10552.950999999999</v>
      </c>
      <c r="H406">
        <f t="shared" si="18"/>
        <v>128.48994890651787</v>
      </c>
    </row>
    <row r="407" spans="1:8" x14ac:dyDescent="0.3">
      <c r="A407" s="8">
        <v>42611</v>
      </c>
      <c r="B407" s="9">
        <v>10757.261</v>
      </c>
      <c r="C407" s="9">
        <v>10682.261</v>
      </c>
      <c r="D407" s="9">
        <v>10690.949000000001</v>
      </c>
      <c r="E407" s="9">
        <v>10724.398999999999</v>
      </c>
      <c r="F407">
        <f t="shared" si="19"/>
        <v>10946.739</v>
      </c>
      <c r="G407">
        <f t="shared" si="20"/>
        <v>10564.362999999999</v>
      </c>
      <c r="H407">
        <f t="shared" si="18"/>
        <v>116.29390965960208</v>
      </c>
    </row>
    <row r="408" spans="1:8" x14ac:dyDescent="0.3">
      <c r="A408" s="8">
        <v>42612</v>
      </c>
      <c r="B408" s="9">
        <v>10787.316999999999</v>
      </c>
      <c r="C408" s="9">
        <v>10713.751</v>
      </c>
      <c r="D408" s="9">
        <v>10732.772999999999</v>
      </c>
      <c r="E408" s="9">
        <v>10729.115</v>
      </c>
      <c r="F408">
        <f t="shared" si="19"/>
        <v>10946.739</v>
      </c>
      <c r="G408">
        <f t="shared" si="20"/>
        <v>10564.362999999999</v>
      </c>
      <c r="H408">
        <f t="shared" si="18"/>
        <v>113.82722765027077</v>
      </c>
    </row>
    <row r="409" spans="1:8" x14ac:dyDescent="0.3">
      <c r="A409" s="8">
        <v>42613</v>
      </c>
      <c r="B409" s="9">
        <v>10776.316999999999</v>
      </c>
      <c r="C409" s="9">
        <v>10679.648999999999</v>
      </c>
      <c r="D409" s="9">
        <v>10730.547</v>
      </c>
      <c r="E409" s="9">
        <v>10757.875</v>
      </c>
      <c r="F409">
        <f t="shared" si="19"/>
        <v>10946.739</v>
      </c>
      <c r="G409">
        <f t="shared" si="20"/>
        <v>10564.362999999999</v>
      </c>
      <c r="H409">
        <f t="shared" si="18"/>
        <v>98.784442538234345</v>
      </c>
    </row>
    <row r="410" spans="1:8" x14ac:dyDescent="0.3">
      <c r="A410" s="8">
        <v>42614</v>
      </c>
      <c r="B410" s="9">
        <v>10765.507</v>
      </c>
      <c r="C410" s="9">
        <v>10669.508</v>
      </c>
      <c r="D410" s="9">
        <v>10759.754999999999</v>
      </c>
      <c r="E410" s="9">
        <v>10669.508</v>
      </c>
      <c r="F410">
        <f t="shared" si="19"/>
        <v>10911.772999999999</v>
      </c>
      <c r="G410">
        <f t="shared" si="20"/>
        <v>10564.362999999999</v>
      </c>
      <c r="H410">
        <f t="shared" si="18"/>
        <v>139.4692150485015</v>
      </c>
    </row>
    <row r="411" spans="1:8" x14ac:dyDescent="0.3">
      <c r="A411" s="8">
        <v>42615</v>
      </c>
      <c r="B411" s="9">
        <v>10727.88</v>
      </c>
      <c r="C411" s="9">
        <v>10592.083000000001</v>
      </c>
      <c r="D411" s="9">
        <v>10666.098</v>
      </c>
      <c r="E411" s="9">
        <v>10640.422</v>
      </c>
      <c r="F411">
        <f t="shared" si="19"/>
        <v>10894.839</v>
      </c>
      <c r="G411">
        <f t="shared" si="20"/>
        <v>10564.362999999999</v>
      </c>
      <c r="H411">
        <f t="shared" si="18"/>
        <v>153.97003110664559</v>
      </c>
    </row>
    <row r="412" spans="1:8" x14ac:dyDescent="0.3">
      <c r="A412" s="8">
        <v>42618</v>
      </c>
      <c r="B412" s="9">
        <v>10756.431</v>
      </c>
      <c r="C412" s="9">
        <v>10674.957</v>
      </c>
      <c r="D412" s="9">
        <v>10682.714</v>
      </c>
      <c r="E412" s="9">
        <v>10695.451999999999</v>
      </c>
      <c r="F412">
        <f t="shared" si="19"/>
        <v>10815.255999999999</v>
      </c>
      <c r="G412">
        <f t="shared" si="20"/>
        <v>10564.362999999999</v>
      </c>
      <c r="H412">
        <f t="shared" si="18"/>
        <v>95.502066618040416</v>
      </c>
    </row>
    <row r="413" spans="1:8" x14ac:dyDescent="0.3">
      <c r="A413" s="8">
        <v>42619</v>
      </c>
      <c r="B413" s="9">
        <v>10861.498</v>
      </c>
      <c r="C413" s="9">
        <v>10623.99</v>
      </c>
      <c r="D413" s="9">
        <v>10714.544</v>
      </c>
      <c r="E413" s="9">
        <v>10861.498</v>
      </c>
      <c r="F413">
        <f t="shared" si="19"/>
        <v>10861.498</v>
      </c>
      <c r="G413">
        <f t="shared" si="20"/>
        <v>10564.362999999999</v>
      </c>
      <c r="H413">
        <f t="shared" si="18"/>
        <v>0</v>
      </c>
    </row>
    <row r="414" spans="1:8" x14ac:dyDescent="0.3">
      <c r="A414" s="8">
        <v>42620</v>
      </c>
      <c r="B414" s="9">
        <v>10903.637000000001</v>
      </c>
      <c r="C414" s="9">
        <v>10827.252</v>
      </c>
      <c r="D414" s="9">
        <v>10860.118</v>
      </c>
      <c r="E414" s="9">
        <v>10838.715</v>
      </c>
      <c r="F414">
        <f t="shared" si="19"/>
        <v>10903.637000000001</v>
      </c>
      <c r="G414">
        <f t="shared" si="20"/>
        <v>10564.362999999999</v>
      </c>
      <c r="H414">
        <f t="shared" si="18"/>
        <v>38.271131887501099</v>
      </c>
    </row>
    <row r="415" spans="1:8" x14ac:dyDescent="0.3">
      <c r="A415" s="8">
        <v>42621</v>
      </c>
      <c r="B415" s="9">
        <v>10863.96</v>
      </c>
      <c r="C415" s="9">
        <v>10795.868</v>
      </c>
      <c r="D415" s="9">
        <v>10830.047</v>
      </c>
      <c r="E415" s="9">
        <v>10851.194</v>
      </c>
      <c r="F415">
        <f t="shared" si="19"/>
        <v>10903.637000000001</v>
      </c>
      <c r="G415">
        <f t="shared" si="20"/>
        <v>10592.083000000001</v>
      </c>
      <c r="H415">
        <f t="shared" si="18"/>
        <v>33.665431995738203</v>
      </c>
    </row>
    <row r="416" spans="1:8" x14ac:dyDescent="0.3">
      <c r="A416" s="8">
        <v>42622</v>
      </c>
      <c r="B416" s="9">
        <v>10877.088</v>
      </c>
      <c r="C416" s="9">
        <v>10762.793</v>
      </c>
      <c r="D416" s="9">
        <v>10855.29</v>
      </c>
      <c r="E416" s="9">
        <v>10762.793</v>
      </c>
      <c r="F416">
        <f t="shared" si="19"/>
        <v>10903.637000000001</v>
      </c>
      <c r="G416">
        <f t="shared" si="20"/>
        <v>10592.083000000001</v>
      </c>
      <c r="H416">
        <f t="shared" si="18"/>
        <v>90.413860839534024</v>
      </c>
    </row>
    <row r="417" spans="1:8" x14ac:dyDescent="0.3">
      <c r="A417" s="8">
        <v>42625</v>
      </c>
      <c r="B417" s="9">
        <v>10619.887000000001</v>
      </c>
      <c r="C417" s="9">
        <v>10460.513999999999</v>
      </c>
      <c r="D417" s="9">
        <v>10578.781999999999</v>
      </c>
      <c r="E417" s="9">
        <v>10461.575999999999</v>
      </c>
      <c r="F417">
        <f t="shared" si="19"/>
        <v>10903.637000000001</v>
      </c>
      <c r="G417">
        <f t="shared" si="20"/>
        <v>10460.513999999999</v>
      </c>
      <c r="H417">
        <f t="shared" si="18"/>
        <v>199.52067484648737</v>
      </c>
    </row>
    <row r="418" spans="1:8" x14ac:dyDescent="0.3">
      <c r="A418" s="8">
        <v>42626</v>
      </c>
      <c r="B418" s="9">
        <v>10545.204</v>
      </c>
      <c r="C418" s="9">
        <v>10460.130999999999</v>
      </c>
      <c r="D418" s="9">
        <v>10519.021000000001</v>
      </c>
      <c r="E418" s="9">
        <v>10514.583000000001</v>
      </c>
      <c r="F418">
        <f t="shared" si="19"/>
        <v>10903.637000000001</v>
      </c>
      <c r="G418">
        <f t="shared" si="20"/>
        <v>10460.130999999999</v>
      </c>
      <c r="H418">
        <f t="shared" si="18"/>
        <v>175.44475159298815</v>
      </c>
    </row>
    <row r="419" spans="1:8" x14ac:dyDescent="0.3">
      <c r="A419" s="8">
        <v>42627</v>
      </c>
      <c r="B419" s="9">
        <v>10519.957</v>
      </c>
      <c r="C419" s="9">
        <v>10425.687</v>
      </c>
      <c r="D419" s="9">
        <v>10466.826999999999</v>
      </c>
      <c r="E419" s="9">
        <v>10454.244000000001</v>
      </c>
      <c r="F419">
        <f t="shared" si="19"/>
        <v>10903.637000000001</v>
      </c>
      <c r="G419">
        <f t="shared" si="20"/>
        <v>10425.687</v>
      </c>
      <c r="H419">
        <f t="shared" si="18"/>
        <v>188.05021445757896</v>
      </c>
    </row>
    <row r="420" spans="1:8" x14ac:dyDescent="0.3">
      <c r="A420" s="8">
        <v>42632</v>
      </c>
      <c r="B420" s="9">
        <v>10570.579</v>
      </c>
      <c r="C420" s="9">
        <v>10476.630999999999</v>
      </c>
      <c r="D420" s="9">
        <v>10476.630999999999</v>
      </c>
      <c r="E420" s="9">
        <v>10557.248</v>
      </c>
      <c r="F420">
        <f t="shared" si="19"/>
        <v>10903.637000000001</v>
      </c>
      <c r="G420">
        <f t="shared" si="20"/>
        <v>10425.687</v>
      </c>
      <c r="H420">
        <f t="shared" si="18"/>
        <v>144.94779788680844</v>
      </c>
    </row>
    <row r="421" spans="1:8" x14ac:dyDescent="0.3">
      <c r="A421" s="8">
        <v>42633</v>
      </c>
      <c r="B421" s="9">
        <v>10563.73</v>
      </c>
      <c r="C421" s="9">
        <v>10520.08</v>
      </c>
      <c r="D421" s="9">
        <v>10563.044</v>
      </c>
      <c r="E421" s="9">
        <v>10544.525</v>
      </c>
      <c r="F421">
        <f t="shared" si="19"/>
        <v>10903.637000000001</v>
      </c>
      <c r="G421">
        <f t="shared" si="20"/>
        <v>10425.687</v>
      </c>
      <c r="H421">
        <f t="shared" si="18"/>
        <v>150.27178575164785</v>
      </c>
    </row>
    <row r="422" spans="1:8" x14ac:dyDescent="0.3">
      <c r="A422" s="8">
        <v>42634</v>
      </c>
      <c r="B422" s="9">
        <v>10600.684999999999</v>
      </c>
      <c r="C422" s="9">
        <v>10538.939</v>
      </c>
      <c r="D422" s="9">
        <v>10543.385</v>
      </c>
      <c r="E422" s="9">
        <v>10583.402</v>
      </c>
      <c r="F422">
        <f t="shared" si="19"/>
        <v>10903.637000000001</v>
      </c>
      <c r="G422">
        <f t="shared" si="20"/>
        <v>10425.687</v>
      </c>
      <c r="H422">
        <f t="shared" si="18"/>
        <v>134.00355685741189</v>
      </c>
    </row>
    <row r="423" spans="1:8" x14ac:dyDescent="0.3">
      <c r="A423" s="8">
        <v>42635</v>
      </c>
      <c r="B423" s="9">
        <v>10697.393</v>
      </c>
      <c r="C423" s="9">
        <v>10634.460999999999</v>
      </c>
      <c r="D423" s="9">
        <v>10644.710999999999</v>
      </c>
      <c r="E423" s="9">
        <v>10662.214</v>
      </c>
      <c r="F423">
        <f t="shared" si="19"/>
        <v>10903.637000000001</v>
      </c>
      <c r="G423">
        <f t="shared" si="20"/>
        <v>10425.687</v>
      </c>
      <c r="H423">
        <f t="shared" si="18"/>
        <v>101.02437493461673</v>
      </c>
    </row>
    <row r="424" spans="1:8" x14ac:dyDescent="0.3">
      <c r="A424" s="8">
        <v>42636</v>
      </c>
      <c r="B424" s="9">
        <v>10679.815000000001</v>
      </c>
      <c r="C424" s="9">
        <v>10607.862999999999</v>
      </c>
      <c r="D424" s="9">
        <v>10670.589</v>
      </c>
      <c r="E424" s="9">
        <v>10609.695</v>
      </c>
      <c r="F424">
        <f t="shared" si="19"/>
        <v>10877.088</v>
      </c>
      <c r="G424">
        <f t="shared" si="20"/>
        <v>10425.687</v>
      </c>
      <c r="H424">
        <f t="shared" si="18"/>
        <v>118.47248898429561</v>
      </c>
    </row>
    <row r="425" spans="1:8" x14ac:dyDescent="0.3">
      <c r="A425" s="8">
        <v>42639</v>
      </c>
      <c r="B425" s="9">
        <v>10588.51</v>
      </c>
      <c r="C425" s="9">
        <v>10392.695</v>
      </c>
      <c r="D425" s="9">
        <v>10588.352999999999</v>
      </c>
      <c r="E425" s="9">
        <v>10392.695</v>
      </c>
      <c r="F425">
        <f t="shared" si="19"/>
        <v>10877.088</v>
      </c>
      <c r="G425">
        <f t="shared" si="20"/>
        <v>10392.695</v>
      </c>
      <c r="H425">
        <f t="shared" si="18"/>
        <v>200</v>
      </c>
    </row>
    <row r="426" spans="1:8" x14ac:dyDescent="0.3">
      <c r="A426" s="8">
        <v>42640</v>
      </c>
      <c r="B426" s="9">
        <v>10476.968999999999</v>
      </c>
      <c r="C426" s="9">
        <v>10352.021000000001</v>
      </c>
      <c r="D426" s="9">
        <v>10375.35</v>
      </c>
      <c r="E426" s="9">
        <v>10476.968999999999</v>
      </c>
      <c r="F426">
        <f t="shared" si="19"/>
        <v>10697.393</v>
      </c>
      <c r="G426">
        <f t="shared" si="20"/>
        <v>10352.021000000001</v>
      </c>
      <c r="H426">
        <f t="shared" si="18"/>
        <v>127.64439502912876</v>
      </c>
    </row>
    <row r="427" spans="1:8" x14ac:dyDescent="0.3">
      <c r="A427" s="8">
        <v>42641</v>
      </c>
      <c r="B427" s="9">
        <v>10492.927</v>
      </c>
      <c r="C427" s="9">
        <v>10436.116</v>
      </c>
      <c r="D427" s="9">
        <v>10490.045</v>
      </c>
      <c r="E427" s="9">
        <v>10467.16</v>
      </c>
      <c r="F427">
        <f t="shared" si="19"/>
        <v>10697.393</v>
      </c>
      <c r="G427">
        <f t="shared" si="20"/>
        <v>10352.021000000001</v>
      </c>
      <c r="H427">
        <f t="shared" si="18"/>
        <v>133.32464704724214</v>
      </c>
    </row>
    <row r="428" spans="1:8" x14ac:dyDescent="0.3">
      <c r="A428" s="8">
        <v>42642</v>
      </c>
      <c r="B428" s="9">
        <v>10553.014999999999</v>
      </c>
      <c r="C428" s="9">
        <v>10477.043</v>
      </c>
      <c r="D428" s="9">
        <v>10477.043</v>
      </c>
      <c r="E428" s="9">
        <v>10512.248</v>
      </c>
      <c r="F428">
        <f t="shared" si="19"/>
        <v>10697.393</v>
      </c>
      <c r="G428">
        <f t="shared" si="20"/>
        <v>10352.021000000001</v>
      </c>
      <c r="H428">
        <f t="shared" si="18"/>
        <v>107.21482922761588</v>
      </c>
    </row>
    <row r="429" spans="1:8" x14ac:dyDescent="0.3">
      <c r="A429" s="8">
        <v>42643</v>
      </c>
      <c r="B429" s="9">
        <v>10590.371999999999</v>
      </c>
      <c r="C429" s="9">
        <v>10499.47</v>
      </c>
      <c r="D429" s="9">
        <v>10504.293</v>
      </c>
      <c r="E429" s="9">
        <v>10567.576999999999</v>
      </c>
      <c r="F429">
        <f t="shared" si="19"/>
        <v>10697.393</v>
      </c>
      <c r="G429">
        <f t="shared" si="20"/>
        <v>10352.021000000001</v>
      </c>
      <c r="H429">
        <f t="shared" si="18"/>
        <v>75.174594350440074</v>
      </c>
    </row>
    <row r="430" spans="1:8" x14ac:dyDescent="0.3">
      <c r="A430" s="8">
        <v>42653</v>
      </c>
      <c r="B430" s="9">
        <v>10741.689</v>
      </c>
      <c r="C430" s="9">
        <v>10584.696</v>
      </c>
      <c r="D430" s="9">
        <v>10612.208000000001</v>
      </c>
      <c r="E430" s="9">
        <v>10741.689</v>
      </c>
      <c r="F430">
        <f t="shared" si="19"/>
        <v>10741.689</v>
      </c>
      <c r="G430">
        <f t="shared" si="20"/>
        <v>10352.021000000001</v>
      </c>
      <c r="H430">
        <f t="shared" si="18"/>
        <v>0</v>
      </c>
    </row>
    <row r="431" spans="1:8" x14ac:dyDescent="0.3">
      <c r="A431" s="8">
        <v>42654</v>
      </c>
      <c r="B431" s="9">
        <v>10782.308000000001</v>
      </c>
      <c r="C431" s="9">
        <v>10727.450999999999</v>
      </c>
      <c r="D431" s="9">
        <v>10743.406999999999</v>
      </c>
      <c r="E431" s="9">
        <v>10782.308000000001</v>
      </c>
      <c r="F431">
        <f t="shared" si="19"/>
        <v>10782.308000000001</v>
      </c>
      <c r="G431">
        <f t="shared" si="20"/>
        <v>10352.021000000001</v>
      </c>
      <c r="H431">
        <f t="shared" si="18"/>
        <v>0</v>
      </c>
    </row>
    <row r="432" spans="1:8" x14ac:dyDescent="0.3">
      <c r="A432" s="8">
        <v>42655</v>
      </c>
      <c r="B432" s="9">
        <v>10792.115</v>
      </c>
      <c r="C432" s="9">
        <v>10733.308000000001</v>
      </c>
      <c r="D432" s="9">
        <v>10751.432000000001</v>
      </c>
      <c r="E432" s="9">
        <v>10788.592000000001</v>
      </c>
      <c r="F432">
        <f t="shared" si="19"/>
        <v>10792.115</v>
      </c>
      <c r="G432">
        <f t="shared" si="20"/>
        <v>10352.021000000001</v>
      </c>
      <c r="H432">
        <f t="shared" si="18"/>
        <v>1.6010215999305766</v>
      </c>
    </row>
    <row r="433" spans="1:8" x14ac:dyDescent="0.3">
      <c r="A433" s="8">
        <v>42656</v>
      </c>
      <c r="B433" s="9">
        <v>10818.040999999999</v>
      </c>
      <c r="C433" s="9">
        <v>10757.491</v>
      </c>
      <c r="D433" s="9">
        <v>10784.74</v>
      </c>
      <c r="E433" s="9">
        <v>10787.487999999999</v>
      </c>
      <c r="F433">
        <f t="shared" si="19"/>
        <v>10818.040999999999</v>
      </c>
      <c r="G433">
        <f t="shared" si="20"/>
        <v>10352.021000000001</v>
      </c>
      <c r="H433">
        <f t="shared" si="18"/>
        <v>13.112312776275685</v>
      </c>
    </row>
    <row r="434" spans="1:8" x14ac:dyDescent="0.3">
      <c r="A434" s="8">
        <v>42657</v>
      </c>
      <c r="B434" s="9">
        <v>10774.37</v>
      </c>
      <c r="C434" s="9">
        <v>10692.065000000001</v>
      </c>
      <c r="D434" s="9">
        <v>10774.37</v>
      </c>
      <c r="E434" s="9">
        <v>10759.681</v>
      </c>
      <c r="F434">
        <f t="shared" si="19"/>
        <v>10818.040999999999</v>
      </c>
      <c r="G434">
        <f t="shared" si="20"/>
        <v>10352.021000000001</v>
      </c>
      <c r="H434">
        <f t="shared" si="18"/>
        <v>25.046135358997013</v>
      </c>
    </row>
    <row r="435" spans="1:8" x14ac:dyDescent="0.3">
      <c r="A435" s="8">
        <v>42660</v>
      </c>
      <c r="B435" s="9">
        <v>10783.668</v>
      </c>
      <c r="C435" s="9">
        <v>10624.816000000001</v>
      </c>
      <c r="D435" s="9">
        <v>10770.335999999999</v>
      </c>
      <c r="E435" s="9">
        <v>10651.496999999999</v>
      </c>
      <c r="F435">
        <f t="shared" si="19"/>
        <v>10818.040999999999</v>
      </c>
      <c r="G435">
        <f t="shared" si="20"/>
        <v>10352.021000000001</v>
      </c>
      <c r="H435">
        <f t="shared" si="18"/>
        <v>71.475043989528501</v>
      </c>
    </row>
    <row r="436" spans="1:8" x14ac:dyDescent="0.3">
      <c r="A436" s="8">
        <v>42661</v>
      </c>
      <c r="B436" s="9">
        <v>10797.022000000001</v>
      </c>
      <c r="C436" s="9">
        <v>10637.688</v>
      </c>
      <c r="D436" s="9">
        <v>10637.688</v>
      </c>
      <c r="E436" s="9">
        <v>10797.022000000001</v>
      </c>
      <c r="F436">
        <f t="shared" si="19"/>
        <v>10818.040999999999</v>
      </c>
      <c r="G436">
        <f t="shared" si="20"/>
        <v>10436.116</v>
      </c>
      <c r="H436">
        <f t="shared" si="18"/>
        <v>11.006873077174028</v>
      </c>
    </row>
    <row r="437" spans="1:8" x14ac:dyDescent="0.3">
      <c r="A437" s="8">
        <v>42662</v>
      </c>
      <c r="B437" s="9">
        <v>10824.406000000001</v>
      </c>
      <c r="C437" s="9">
        <v>10733.691000000001</v>
      </c>
      <c r="D437" s="9">
        <v>10811.272000000001</v>
      </c>
      <c r="E437" s="9">
        <v>10757.918</v>
      </c>
      <c r="F437">
        <f t="shared" si="19"/>
        <v>10824.406000000001</v>
      </c>
      <c r="G437">
        <f t="shared" si="20"/>
        <v>10477.043</v>
      </c>
      <c r="H437">
        <f t="shared" si="18"/>
        <v>38.281567121426846</v>
      </c>
    </row>
    <row r="438" spans="1:8" x14ac:dyDescent="0.3">
      <c r="A438" s="8">
        <v>42663</v>
      </c>
      <c r="B438" s="9">
        <v>10802.663</v>
      </c>
      <c r="C438" s="9">
        <v>10752.915000000001</v>
      </c>
      <c r="D438" s="9">
        <v>10763.462</v>
      </c>
      <c r="E438" s="9">
        <v>10784.328</v>
      </c>
      <c r="F438">
        <f t="shared" si="19"/>
        <v>10824.406000000001</v>
      </c>
      <c r="G438">
        <f t="shared" si="20"/>
        <v>10499.47</v>
      </c>
      <c r="H438">
        <f t="shared" si="18"/>
        <v>24.668242361573448</v>
      </c>
    </row>
    <row r="439" spans="1:8" x14ac:dyDescent="0.3">
      <c r="A439" s="8">
        <v>42664</v>
      </c>
      <c r="B439" s="9">
        <v>10802.536</v>
      </c>
      <c r="C439" s="9">
        <v>10678.115</v>
      </c>
      <c r="D439" s="9">
        <v>10783.56</v>
      </c>
      <c r="E439" s="9">
        <v>10748.897000000001</v>
      </c>
      <c r="F439">
        <f t="shared" si="19"/>
        <v>10824.406000000001</v>
      </c>
      <c r="G439">
        <f t="shared" si="20"/>
        <v>10584.696</v>
      </c>
      <c r="H439">
        <f t="shared" si="18"/>
        <v>63.000292019523357</v>
      </c>
    </row>
    <row r="440" spans="1:8" x14ac:dyDescent="0.3">
      <c r="A440" s="8">
        <v>42667</v>
      </c>
      <c r="B440" s="9">
        <v>10871.163</v>
      </c>
      <c r="C440" s="9">
        <v>10740.178</v>
      </c>
      <c r="D440" s="9">
        <v>10755.486000000001</v>
      </c>
      <c r="E440" s="9">
        <v>10842.642</v>
      </c>
      <c r="F440">
        <f t="shared" si="19"/>
        <v>10871.163</v>
      </c>
      <c r="G440">
        <f t="shared" si="20"/>
        <v>10624.816000000001</v>
      </c>
      <c r="H440">
        <f t="shared" si="18"/>
        <v>23.155142948767931</v>
      </c>
    </row>
    <row r="441" spans="1:8" x14ac:dyDescent="0.3">
      <c r="A441" s="8">
        <v>42668</v>
      </c>
      <c r="B441" s="9">
        <v>10871.656999999999</v>
      </c>
      <c r="C441" s="9">
        <v>10841.198</v>
      </c>
      <c r="D441" s="9">
        <v>10846.762000000001</v>
      </c>
      <c r="E441" s="9">
        <v>10871.504999999999</v>
      </c>
      <c r="F441">
        <f t="shared" si="19"/>
        <v>10871.656999999999</v>
      </c>
      <c r="G441">
        <f t="shared" si="20"/>
        <v>10624.816000000001</v>
      </c>
      <c r="H441">
        <f t="shared" si="18"/>
        <v>0.12315620176554508</v>
      </c>
    </row>
    <row r="442" spans="1:8" x14ac:dyDescent="0.3">
      <c r="A442" s="8">
        <v>42669</v>
      </c>
      <c r="B442" s="9">
        <v>10871.237999999999</v>
      </c>
      <c r="C442" s="9">
        <v>10793.626</v>
      </c>
      <c r="D442" s="9">
        <v>10871.237999999999</v>
      </c>
      <c r="E442" s="9">
        <v>10817.51</v>
      </c>
      <c r="F442">
        <f t="shared" si="19"/>
        <v>10871.656999999999</v>
      </c>
      <c r="G442">
        <f t="shared" si="20"/>
        <v>10624.816000000001</v>
      </c>
      <c r="H442">
        <f t="shared" si="18"/>
        <v>43.871966164453511</v>
      </c>
    </row>
    <row r="443" spans="1:8" x14ac:dyDescent="0.3">
      <c r="A443" s="8">
        <v>42670</v>
      </c>
      <c r="B443" s="9">
        <v>10808.144</v>
      </c>
      <c r="C443" s="9">
        <v>10745.277</v>
      </c>
      <c r="D443" s="9">
        <v>10805.804</v>
      </c>
      <c r="E443" s="9">
        <v>10788.97</v>
      </c>
      <c r="F443">
        <f t="shared" si="19"/>
        <v>10871.656999999999</v>
      </c>
      <c r="G443">
        <f t="shared" si="20"/>
        <v>10624.816000000001</v>
      </c>
      <c r="H443">
        <f t="shared" si="18"/>
        <v>66.996163522267693</v>
      </c>
    </row>
    <row r="444" spans="1:8" x14ac:dyDescent="0.3">
      <c r="A444" s="8">
        <v>42671</v>
      </c>
      <c r="B444" s="9">
        <v>10836.773999999999</v>
      </c>
      <c r="C444" s="9">
        <v>10710.928</v>
      </c>
      <c r="D444" s="9">
        <v>10783.277</v>
      </c>
      <c r="E444" s="9">
        <v>10711.037</v>
      </c>
      <c r="F444">
        <f t="shared" si="19"/>
        <v>10871.656999999999</v>
      </c>
      <c r="G444">
        <f t="shared" si="20"/>
        <v>10624.816000000001</v>
      </c>
      <c r="H444">
        <f t="shared" si="18"/>
        <v>130.1404547866845</v>
      </c>
    </row>
    <row r="445" spans="1:8" x14ac:dyDescent="0.3">
      <c r="A445" s="8">
        <v>42674</v>
      </c>
      <c r="B445" s="9">
        <v>10719.036</v>
      </c>
      <c r="C445" s="9">
        <v>10630.304</v>
      </c>
      <c r="D445" s="9">
        <v>10685.358</v>
      </c>
      <c r="E445" s="9">
        <v>10704.304</v>
      </c>
      <c r="F445">
        <f t="shared" si="19"/>
        <v>10871.656999999999</v>
      </c>
      <c r="G445">
        <f t="shared" si="20"/>
        <v>10630.304</v>
      </c>
      <c r="H445">
        <f t="shared" si="18"/>
        <v>138.67903030001676</v>
      </c>
    </row>
    <row r="446" spans="1:8" x14ac:dyDescent="0.3">
      <c r="A446" s="8">
        <v>42675</v>
      </c>
      <c r="B446" s="9">
        <v>10797.061</v>
      </c>
      <c r="C446" s="9">
        <v>10706.87</v>
      </c>
      <c r="D446" s="9">
        <v>10714.821</v>
      </c>
      <c r="E446" s="9">
        <v>10796.138000000001</v>
      </c>
      <c r="F446">
        <f t="shared" si="19"/>
        <v>10871.656999999999</v>
      </c>
      <c r="G446">
        <f t="shared" si="20"/>
        <v>10630.304</v>
      </c>
      <c r="H446">
        <f t="shared" si="18"/>
        <v>62.579706902336973</v>
      </c>
    </row>
    <row r="447" spans="1:8" x14ac:dyDescent="0.3">
      <c r="A447" s="8">
        <v>42676</v>
      </c>
      <c r="B447" s="9">
        <v>10785.114</v>
      </c>
      <c r="C447" s="9">
        <v>10686.939</v>
      </c>
      <c r="D447" s="9">
        <v>10771.348</v>
      </c>
      <c r="E447" s="9">
        <v>10692.653</v>
      </c>
      <c r="F447">
        <f t="shared" si="19"/>
        <v>10871.656999999999</v>
      </c>
      <c r="G447">
        <f t="shared" si="20"/>
        <v>10630.304</v>
      </c>
      <c r="H447">
        <f t="shared" si="18"/>
        <v>148.33376838075318</v>
      </c>
    </row>
    <row r="448" spans="1:8" x14ac:dyDescent="0.3">
      <c r="A448" s="8">
        <v>42677</v>
      </c>
      <c r="B448" s="9">
        <v>10804.257</v>
      </c>
      <c r="C448" s="9">
        <v>10655.136</v>
      </c>
      <c r="D448" s="9">
        <v>10662.164000000001</v>
      </c>
      <c r="E448" s="9">
        <v>10743.963</v>
      </c>
      <c r="F448">
        <f t="shared" si="19"/>
        <v>10871.656999999999</v>
      </c>
      <c r="G448">
        <f t="shared" si="20"/>
        <v>10630.304</v>
      </c>
      <c r="H448">
        <f t="shared" si="18"/>
        <v>105.81513384958957</v>
      </c>
    </row>
    <row r="449" spans="1:8" x14ac:dyDescent="0.3">
      <c r="A449" s="8">
        <v>42678</v>
      </c>
      <c r="B449" s="9">
        <v>10784.834999999999</v>
      </c>
      <c r="C449" s="9">
        <v>10684.466</v>
      </c>
      <c r="D449" s="9">
        <v>10737.91</v>
      </c>
      <c r="E449" s="9">
        <v>10702.57</v>
      </c>
      <c r="F449">
        <f t="shared" si="19"/>
        <v>10871.656999999999</v>
      </c>
      <c r="G449">
        <f t="shared" si="20"/>
        <v>10630.304</v>
      </c>
      <c r="H449">
        <f t="shared" si="18"/>
        <v>140.11592977920319</v>
      </c>
    </row>
    <row r="450" spans="1:8" x14ac:dyDescent="0.3">
      <c r="A450" s="8">
        <v>42681</v>
      </c>
      <c r="B450" s="9">
        <v>10729.985000000001</v>
      </c>
      <c r="C450" s="9">
        <v>10663.557000000001</v>
      </c>
      <c r="D450" s="9">
        <v>10704.258</v>
      </c>
      <c r="E450" s="9">
        <v>10695.178</v>
      </c>
      <c r="F450">
        <f t="shared" si="19"/>
        <v>10871.656999999999</v>
      </c>
      <c r="G450">
        <f t="shared" si="20"/>
        <v>10630.304</v>
      </c>
      <c r="H450">
        <f t="shared" si="18"/>
        <v>146.24139745517974</v>
      </c>
    </row>
    <row r="451" spans="1:8" x14ac:dyDescent="0.3">
      <c r="A451" s="8">
        <v>42682</v>
      </c>
      <c r="B451" s="9">
        <v>10785.875</v>
      </c>
      <c r="C451" s="9">
        <v>10722.355</v>
      </c>
      <c r="D451" s="9">
        <v>10734.066999999999</v>
      </c>
      <c r="E451" s="9">
        <v>10763.126</v>
      </c>
      <c r="F451">
        <f t="shared" si="19"/>
        <v>10871.237999999999</v>
      </c>
      <c r="G451">
        <f t="shared" si="20"/>
        <v>10630.304</v>
      </c>
      <c r="H451">
        <f t="shared" ref="H451:H514" si="21">2*100*(F451-E451)/(F451-G451)</f>
        <v>89.744079291423787</v>
      </c>
    </row>
    <row r="452" spans="1:8" x14ac:dyDescent="0.3">
      <c r="A452" s="8">
        <v>42683</v>
      </c>
      <c r="B452" s="9">
        <v>10785.09</v>
      </c>
      <c r="C452" s="9">
        <v>10575.163</v>
      </c>
      <c r="D452" s="9">
        <v>10768.861000000001</v>
      </c>
      <c r="E452" s="9">
        <v>10697.114</v>
      </c>
      <c r="F452">
        <f t="shared" si="19"/>
        <v>10836.773999999999</v>
      </c>
      <c r="G452">
        <f t="shared" si="20"/>
        <v>10575.163</v>
      </c>
      <c r="H452">
        <f t="shared" si="21"/>
        <v>106.7692107747766</v>
      </c>
    </row>
    <row r="453" spans="1:8" x14ac:dyDescent="0.3">
      <c r="A453" s="8">
        <v>42684</v>
      </c>
      <c r="B453" s="9">
        <v>10848.976000000001</v>
      </c>
      <c r="C453" s="9">
        <v>10777.097</v>
      </c>
      <c r="D453" s="9">
        <v>10777.097</v>
      </c>
      <c r="E453" s="9">
        <v>10821.663</v>
      </c>
      <c r="F453">
        <f t="shared" si="19"/>
        <v>10848.976000000001</v>
      </c>
      <c r="G453">
        <f t="shared" si="20"/>
        <v>10575.163</v>
      </c>
      <c r="H453">
        <f t="shared" si="21"/>
        <v>19.95011193770938</v>
      </c>
    </row>
    <row r="454" spans="1:8" x14ac:dyDescent="0.3">
      <c r="A454" s="8">
        <v>42685</v>
      </c>
      <c r="B454" s="9">
        <v>10878.138999999999</v>
      </c>
      <c r="C454" s="9">
        <v>10792.83</v>
      </c>
      <c r="D454" s="9">
        <v>10823.933000000001</v>
      </c>
      <c r="E454" s="9">
        <v>10878.138999999999</v>
      </c>
      <c r="F454">
        <f t="shared" si="19"/>
        <v>10878.138999999999</v>
      </c>
      <c r="G454">
        <f t="shared" si="20"/>
        <v>10575.163</v>
      </c>
      <c r="H454">
        <f t="shared" si="21"/>
        <v>0</v>
      </c>
    </row>
    <row r="455" spans="1:8" x14ac:dyDescent="0.3">
      <c r="A455" s="8">
        <v>42688</v>
      </c>
      <c r="B455" s="9">
        <v>10952.608</v>
      </c>
      <c r="C455" s="9">
        <v>10847.816999999999</v>
      </c>
      <c r="D455" s="9">
        <v>10855.983</v>
      </c>
      <c r="E455" s="9">
        <v>10907.526</v>
      </c>
      <c r="F455">
        <f t="shared" si="19"/>
        <v>10952.608</v>
      </c>
      <c r="G455">
        <f t="shared" si="20"/>
        <v>10575.163</v>
      </c>
      <c r="H455">
        <f t="shared" si="21"/>
        <v>23.887983679741616</v>
      </c>
    </row>
    <row r="456" spans="1:8" x14ac:dyDescent="0.3">
      <c r="A456" s="8">
        <v>42689</v>
      </c>
      <c r="B456" s="9">
        <v>10958.103999999999</v>
      </c>
      <c r="C456" s="9">
        <v>10877.397000000001</v>
      </c>
      <c r="D456" s="9">
        <v>10910.145</v>
      </c>
      <c r="E456" s="9">
        <v>10958.103999999999</v>
      </c>
      <c r="F456">
        <f t="shared" si="19"/>
        <v>10958.103999999999</v>
      </c>
      <c r="G456">
        <f t="shared" si="20"/>
        <v>10575.163</v>
      </c>
      <c r="H456">
        <f t="shared" si="21"/>
        <v>0</v>
      </c>
    </row>
    <row r="457" spans="1:8" x14ac:dyDescent="0.3">
      <c r="A457" s="8">
        <v>42690</v>
      </c>
      <c r="B457" s="9">
        <v>10998.921</v>
      </c>
      <c r="C457" s="9">
        <v>10956.870999999999</v>
      </c>
      <c r="D457" s="9">
        <v>10970.704</v>
      </c>
      <c r="E457" s="9">
        <v>10968.084000000001</v>
      </c>
      <c r="F457">
        <f t="shared" si="19"/>
        <v>10998.921</v>
      </c>
      <c r="G457">
        <f t="shared" si="20"/>
        <v>10575.163</v>
      </c>
      <c r="H457">
        <f t="shared" si="21"/>
        <v>14.554061516242548</v>
      </c>
    </row>
    <row r="458" spans="1:8" x14ac:dyDescent="0.3">
      <c r="A458" s="8">
        <v>42691</v>
      </c>
      <c r="B458" s="9">
        <v>10961.8</v>
      </c>
      <c r="C458" s="9">
        <v>10887.514999999999</v>
      </c>
      <c r="D458" s="9">
        <v>10942.102000000001</v>
      </c>
      <c r="E458" s="9">
        <v>10945.415999999999</v>
      </c>
      <c r="F458">
        <f t="shared" si="19"/>
        <v>10998.921</v>
      </c>
      <c r="G458">
        <f t="shared" si="20"/>
        <v>10575.163</v>
      </c>
      <c r="H458">
        <f t="shared" si="21"/>
        <v>25.2526205994936</v>
      </c>
    </row>
    <row r="459" spans="1:8" x14ac:dyDescent="0.3">
      <c r="A459" s="8">
        <v>42692</v>
      </c>
      <c r="B459" s="9">
        <v>10963.663</v>
      </c>
      <c r="C459" s="9">
        <v>10876.914000000001</v>
      </c>
      <c r="D459" s="9">
        <v>10946.877</v>
      </c>
      <c r="E459" s="9">
        <v>10889.106</v>
      </c>
      <c r="F459">
        <f t="shared" si="19"/>
        <v>10998.921</v>
      </c>
      <c r="G459">
        <f t="shared" si="20"/>
        <v>10575.163</v>
      </c>
      <c r="H459">
        <f t="shared" si="21"/>
        <v>51.82911001090271</v>
      </c>
    </row>
    <row r="460" spans="1:8" x14ac:dyDescent="0.3">
      <c r="A460" s="8">
        <v>42695</v>
      </c>
      <c r="B460" s="9">
        <v>10955.442999999999</v>
      </c>
      <c r="C460" s="9">
        <v>10861.81</v>
      </c>
      <c r="D460" s="9">
        <v>10877.075999999999</v>
      </c>
      <c r="E460" s="9">
        <v>10899.916999999999</v>
      </c>
      <c r="F460">
        <f t="shared" si="19"/>
        <v>10998.921</v>
      </c>
      <c r="G460">
        <f t="shared" si="20"/>
        <v>10575.163</v>
      </c>
      <c r="H460">
        <f t="shared" si="21"/>
        <v>46.726669467007518</v>
      </c>
    </row>
    <row r="461" spans="1:8" x14ac:dyDescent="0.3">
      <c r="A461" s="8">
        <v>42696</v>
      </c>
      <c r="B461" s="9">
        <v>10985.602999999999</v>
      </c>
      <c r="C461" s="9">
        <v>10910.415999999999</v>
      </c>
      <c r="D461" s="9">
        <v>10910.415999999999</v>
      </c>
      <c r="E461" s="9">
        <v>10985.602999999999</v>
      </c>
      <c r="F461">
        <f t="shared" ref="F461:F524" si="22">MAX(B452:B461)</f>
        <v>10998.921</v>
      </c>
      <c r="G461">
        <f t="shared" ref="G461:G524" si="23">MIN(C452:C461)</f>
        <v>10575.163</v>
      </c>
      <c r="H461">
        <f t="shared" si="21"/>
        <v>6.2856630435300938</v>
      </c>
    </row>
    <row r="462" spans="1:8" x14ac:dyDescent="0.3">
      <c r="A462" s="8">
        <v>42697</v>
      </c>
      <c r="B462" s="9">
        <v>11041.522000000001</v>
      </c>
      <c r="C462" s="9">
        <v>10952.001</v>
      </c>
      <c r="D462" s="9">
        <v>11010.999</v>
      </c>
      <c r="E462" s="9">
        <v>10973.8</v>
      </c>
      <c r="F462">
        <f t="shared" si="22"/>
        <v>11041.522000000001</v>
      </c>
      <c r="G462">
        <f t="shared" si="23"/>
        <v>10777.097</v>
      </c>
      <c r="H462">
        <f t="shared" si="21"/>
        <v>51.22208565755983</v>
      </c>
    </row>
    <row r="463" spans="1:8" x14ac:dyDescent="0.3">
      <c r="A463" s="8">
        <v>42698</v>
      </c>
      <c r="B463" s="9">
        <v>11030.123</v>
      </c>
      <c r="C463" s="9">
        <v>10947.272999999999</v>
      </c>
      <c r="D463" s="9">
        <v>10960.645</v>
      </c>
      <c r="E463" s="9">
        <v>10967.466</v>
      </c>
      <c r="F463">
        <f t="shared" si="22"/>
        <v>11041.522000000001</v>
      </c>
      <c r="G463">
        <f t="shared" si="23"/>
        <v>10792.83</v>
      </c>
      <c r="H463">
        <f t="shared" si="21"/>
        <v>59.556399079986669</v>
      </c>
    </row>
    <row r="464" spans="1:8" x14ac:dyDescent="0.3">
      <c r="A464" s="8">
        <v>42699</v>
      </c>
      <c r="B464" s="9">
        <v>11036.529</v>
      </c>
      <c r="C464" s="9">
        <v>10830.397000000001</v>
      </c>
      <c r="D464" s="9">
        <v>10966.362999999999</v>
      </c>
      <c r="E464" s="9">
        <v>11036.529</v>
      </c>
      <c r="F464">
        <f t="shared" si="22"/>
        <v>11041.522000000001</v>
      </c>
      <c r="G464">
        <f t="shared" si="23"/>
        <v>10830.397000000001</v>
      </c>
      <c r="H464">
        <f t="shared" si="21"/>
        <v>4.7298993487274297</v>
      </c>
    </row>
    <row r="465" spans="1:8" x14ac:dyDescent="0.3">
      <c r="A465" s="8">
        <v>42702</v>
      </c>
      <c r="B465" s="9">
        <v>11108.865</v>
      </c>
      <c r="C465" s="9">
        <v>11045.683999999999</v>
      </c>
      <c r="D465" s="9">
        <v>11078.772999999999</v>
      </c>
      <c r="E465" s="9">
        <v>11068.867</v>
      </c>
      <c r="F465">
        <f t="shared" si="22"/>
        <v>11108.865</v>
      </c>
      <c r="G465">
        <f t="shared" si="23"/>
        <v>10830.397000000001</v>
      </c>
      <c r="H465">
        <f t="shared" si="21"/>
        <v>28.727178706350276</v>
      </c>
    </row>
    <row r="466" spans="1:8" x14ac:dyDescent="0.3">
      <c r="A466" s="8">
        <v>42703</v>
      </c>
      <c r="B466" s="9">
        <v>11124.811</v>
      </c>
      <c r="C466" s="9">
        <v>11026.298000000001</v>
      </c>
      <c r="D466" s="9">
        <v>11039.623</v>
      </c>
      <c r="E466" s="9">
        <v>11034.701999999999</v>
      </c>
      <c r="F466">
        <f t="shared" si="22"/>
        <v>11124.811</v>
      </c>
      <c r="G466">
        <f t="shared" si="23"/>
        <v>10830.397000000001</v>
      </c>
      <c r="H466">
        <f t="shared" si="21"/>
        <v>61.212442343095596</v>
      </c>
    </row>
    <row r="467" spans="1:8" x14ac:dyDescent="0.3">
      <c r="A467" s="8">
        <v>42704</v>
      </c>
      <c r="B467" s="9">
        <v>11072.055</v>
      </c>
      <c r="C467" s="9">
        <v>10983.181</v>
      </c>
      <c r="D467" s="9">
        <v>11023.656999999999</v>
      </c>
      <c r="E467" s="9">
        <v>11012.192999999999</v>
      </c>
      <c r="F467">
        <f t="shared" si="22"/>
        <v>11124.811</v>
      </c>
      <c r="G467">
        <f t="shared" si="23"/>
        <v>10830.397000000001</v>
      </c>
      <c r="H467">
        <f t="shared" si="21"/>
        <v>76.503155420598773</v>
      </c>
    </row>
    <row r="468" spans="1:8" x14ac:dyDescent="0.3">
      <c r="A468" s="8">
        <v>42705</v>
      </c>
      <c r="B468" s="9">
        <v>11090.931</v>
      </c>
      <c r="C468" s="9">
        <v>11036.611000000001</v>
      </c>
      <c r="D468" s="9">
        <v>11037.115</v>
      </c>
      <c r="E468" s="9">
        <v>11088.156999999999</v>
      </c>
      <c r="F468">
        <f t="shared" si="22"/>
        <v>11124.811</v>
      </c>
      <c r="G468">
        <f t="shared" si="23"/>
        <v>10830.397000000001</v>
      </c>
      <c r="H468">
        <f t="shared" si="21"/>
        <v>24.89963113167213</v>
      </c>
    </row>
    <row r="469" spans="1:8" x14ac:dyDescent="0.3">
      <c r="A469" s="8">
        <v>42706</v>
      </c>
      <c r="B469" s="9">
        <v>11078.290999999999</v>
      </c>
      <c r="C469" s="9">
        <v>10905.393</v>
      </c>
      <c r="D469" s="9">
        <v>11074.536</v>
      </c>
      <c r="E469" s="9">
        <v>10912.627</v>
      </c>
      <c r="F469">
        <f t="shared" si="22"/>
        <v>11124.811</v>
      </c>
      <c r="G469">
        <f t="shared" si="23"/>
        <v>10830.397000000001</v>
      </c>
      <c r="H469">
        <f t="shared" si="21"/>
        <v>144.13988465222451</v>
      </c>
    </row>
    <row r="470" spans="1:8" x14ac:dyDescent="0.3">
      <c r="A470" s="8">
        <v>42709</v>
      </c>
      <c r="B470" s="9">
        <v>10894.076999999999</v>
      </c>
      <c r="C470" s="9">
        <v>10762.846</v>
      </c>
      <c r="D470" s="9">
        <v>10776.121999999999</v>
      </c>
      <c r="E470" s="9">
        <v>10784.332</v>
      </c>
      <c r="F470">
        <f t="shared" si="22"/>
        <v>11124.811</v>
      </c>
      <c r="G470">
        <f t="shared" si="23"/>
        <v>10762.846</v>
      </c>
      <c r="H470">
        <f t="shared" si="21"/>
        <v>188.12813393560108</v>
      </c>
    </row>
    <row r="471" spans="1:8" x14ac:dyDescent="0.3">
      <c r="A471" s="8">
        <v>42710</v>
      </c>
      <c r="B471" s="9">
        <v>10833.808999999999</v>
      </c>
      <c r="C471" s="9">
        <v>10774.36</v>
      </c>
      <c r="D471" s="9">
        <v>10798.802</v>
      </c>
      <c r="E471" s="9">
        <v>10779.764999999999</v>
      </c>
      <c r="F471">
        <f t="shared" si="22"/>
        <v>11124.811</v>
      </c>
      <c r="G471">
        <f t="shared" si="23"/>
        <v>10762.846</v>
      </c>
      <c r="H471">
        <f t="shared" si="21"/>
        <v>190.65158233530875</v>
      </c>
    </row>
    <row r="472" spans="1:8" x14ac:dyDescent="0.3">
      <c r="A472" s="8">
        <v>42711</v>
      </c>
      <c r="B472" s="9">
        <v>10855.718000000001</v>
      </c>
      <c r="C472" s="9">
        <v>10751.201999999999</v>
      </c>
      <c r="D472" s="9">
        <v>10780.212</v>
      </c>
      <c r="E472" s="9">
        <v>10855.718000000001</v>
      </c>
      <c r="F472">
        <f t="shared" si="22"/>
        <v>11124.811</v>
      </c>
      <c r="G472">
        <f t="shared" si="23"/>
        <v>10751.201999999999</v>
      </c>
      <c r="H472">
        <f t="shared" si="21"/>
        <v>144.0505983528227</v>
      </c>
    </row>
    <row r="473" spans="1:8" x14ac:dyDescent="0.3">
      <c r="A473" s="8">
        <v>42712</v>
      </c>
      <c r="B473" s="9">
        <v>10865.221</v>
      </c>
      <c r="C473" s="9">
        <v>10804.741</v>
      </c>
      <c r="D473" s="9">
        <v>10865.221</v>
      </c>
      <c r="E473" s="9">
        <v>10812.297</v>
      </c>
      <c r="F473">
        <f t="shared" si="22"/>
        <v>11124.811</v>
      </c>
      <c r="G473">
        <f t="shared" si="23"/>
        <v>10751.201999999999</v>
      </c>
      <c r="H473">
        <f t="shared" si="21"/>
        <v>167.29468508520881</v>
      </c>
    </row>
    <row r="474" spans="1:8" x14ac:dyDescent="0.3">
      <c r="A474" s="8">
        <v>42713</v>
      </c>
      <c r="B474" s="9">
        <v>10835.912</v>
      </c>
      <c r="C474" s="9">
        <v>10766.555</v>
      </c>
      <c r="D474" s="9">
        <v>10802.175999999999</v>
      </c>
      <c r="E474" s="9">
        <v>10789.624</v>
      </c>
      <c r="F474">
        <f t="shared" si="22"/>
        <v>11124.811</v>
      </c>
      <c r="G474">
        <f t="shared" si="23"/>
        <v>10751.201999999999</v>
      </c>
      <c r="H474">
        <f t="shared" si="21"/>
        <v>179.43197299850891</v>
      </c>
    </row>
    <row r="475" spans="1:8" x14ac:dyDescent="0.3">
      <c r="A475" s="8">
        <v>42716</v>
      </c>
      <c r="B475" s="9">
        <v>10775.57</v>
      </c>
      <c r="C475" s="9">
        <v>10292.540000000001</v>
      </c>
      <c r="D475" s="9">
        <v>10774.593000000001</v>
      </c>
      <c r="E475" s="9">
        <v>10302.852999999999</v>
      </c>
      <c r="F475">
        <f t="shared" si="22"/>
        <v>11124.811</v>
      </c>
      <c r="G475">
        <f t="shared" si="23"/>
        <v>10292.540000000001</v>
      </c>
      <c r="H475">
        <f t="shared" si="21"/>
        <v>197.52172068953541</v>
      </c>
    </row>
    <row r="476" spans="1:8" x14ac:dyDescent="0.3">
      <c r="A476" s="8">
        <v>42717</v>
      </c>
      <c r="B476" s="9">
        <v>10364.064</v>
      </c>
      <c r="C476" s="9">
        <v>10192.130999999999</v>
      </c>
      <c r="D476" s="9">
        <v>10280.437</v>
      </c>
      <c r="E476" s="9">
        <v>10332.276</v>
      </c>
      <c r="F476">
        <f t="shared" si="22"/>
        <v>11090.931</v>
      </c>
      <c r="G476">
        <f t="shared" si="23"/>
        <v>10192.130999999999</v>
      </c>
      <c r="H476">
        <f t="shared" si="21"/>
        <v>168.81508678237643</v>
      </c>
    </row>
    <row r="477" spans="1:8" x14ac:dyDescent="0.3">
      <c r="A477" s="8">
        <v>42718</v>
      </c>
      <c r="B477" s="9">
        <v>10333.659</v>
      </c>
      <c r="C477" s="9">
        <v>10213.946</v>
      </c>
      <c r="D477" s="9">
        <v>10318.07</v>
      </c>
      <c r="E477" s="9">
        <v>10232.819</v>
      </c>
      <c r="F477">
        <f t="shared" si="22"/>
        <v>11090.931</v>
      </c>
      <c r="G477">
        <f t="shared" si="23"/>
        <v>10192.130999999999</v>
      </c>
      <c r="H477">
        <f t="shared" si="21"/>
        <v>190.94615042278593</v>
      </c>
    </row>
    <row r="478" spans="1:8" x14ac:dyDescent="0.3">
      <c r="A478" s="8">
        <v>42719</v>
      </c>
      <c r="B478" s="9">
        <v>10331.976000000001</v>
      </c>
      <c r="C478" s="9">
        <v>10194.999</v>
      </c>
      <c r="D478" s="9">
        <v>10202.244000000001</v>
      </c>
      <c r="E478" s="9">
        <v>10256.108</v>
      </c>
      <c r="F478">
        <f t="shared" si="22"/>
        <v>11078.290999999999</v>
      </c>
      <c r="G478">
        <f t="shared" si="23"/>
        <v>10192.130999999999</v>
      </c>
      <c r="H478">
        <f t="shared" si="21"/>
        <v>185.56084679967481</v>
      </c>
    </row>
    <row r="479" spans="1:8" x14ac:dyDescent="0.3">
      <c r="A479" s="8">
        <v>42720</v>
      </c>
      <c r="B479" s="9">
        <v>10346.531999999999</v>
      </c>
      <c r="C479" s="9">
        <v>10239.215</v>
      </c>
      <c r="D479" s="9">
        <v>10258.644</v>
      </c>
      <c r="E479" s="9">
        <v>10334.757</v>
      </c>
      <c r="F479">
        <f t="shared" si="22"/>
        <v>10894.076999999999</v>
      </c>
      <c r="G479">
        <f t="shared" si="23"/>
        <v>10192.130999999999</v>
      </c>
      <c r="H479">
        <f t="shared" si="21"/>
        <v>159.36268601858256</v>
      </c>
    </row>
    <row r="480" spans="1:8" x14ac:dyDescent="0.3">
      <c r="A480" s="8">
        <v>42723</v>
      </c>
      <c r="B480" s="9">
        <v>10330.611000000001</v>
      </c>
      <c r="C480" s="9">
        <v>10262.687</v>
      </c>
      <c r="D480" s="9">
        <v>10330.611000000001</v>
      </c>
      <c r="E480" s="9">
        <v>10283.164000000001</v>
      </c>
      <c r="F480">
        <f t="shared" si="22"/>
        <v>10865.221</v>
      </c>
      <c r="G480">
        <f t="shared" si="23"/>
        <v>10192.130999999999</v>
      </c>
      <c r="H480">
        <f t="shared" si="21"/>
        <v>172.95071981458608</v>
      </c>
    </row>
    <row r="481" spans="1:8" x14ac:dyDescent="0.3">
      <c r="A481" s="8">
        <v>42724</v>
      </c>
      <c r="B481" s="9">
        <v>10276.628000000001</v>
      </c>
      <c r="C481" s="9">
        <v>10204.018</v>
      </c>
      <c r="D481" s="9">
        <v>10275.44</v>
      </c>
      <c r="E481" s="9">
        <v>10245.332</v>
      </c>
      <c r="F481">
        <f t="shared" si="22"/>
        <v>10865.221</v>
      </c>
      <c r="G481">
        <f t="shared" si="23"/>
        <v>10192.130999999999</v>
      </c>
      <c r="H481">
        <f t="shared" si="21"/>
        <v>184.19200998380575</v>
      </c>
    </row>
    <row r="482" spans="1:8" x14ac:dyDescent="0.3">
      <c r="A482" s="8">
        <v>42725</v>
      </c>
      <c r="B482" s="9">
        <v>10320.335999999999</v>
      </c>
      <c r="C482" s="9">
        <v>10266.189</v>
      </c>
      <c r="D482" s="9">
        <v>10266.189</v>
      </c>
      <c r="E482" s="9">
        <v>10313.569</v>
      </c>
      <c r="F482">
        <f t="shared" si="22"/>
        <v>10865.221</v>
      </c>
      <c r="G482">
        <f t="shared" si="23"/>
        <v>10192.130999999999</v>
      </c>
      <c r="H482">
        <f t="shared" si="21"/>
        <v>163.91626676967417</v>
      </c>
    </row>
    <row r="483" spans="1:8" x14ac:dyDescent="0.3">
      <c r="A483" s="8">
        <v>42726</v>
      </c>
      <c r="B483" s="9">
        <v>10323.069</v>
      </c>
      <c r="C483" s="9">
        <v>10257.316000000001</v>
      </c>
      <c r="D483" s="9">
        <v>10310.724</v>
      </c>
      <c r="E483" s="9">
        <v>10306.924000000001</v>
      </c>
      <c r="F483">
        <f t="shared" si="22"/>
        <v>10835.912</v>
      </c>
      <c r="G483">
        <f t="shared" si="23"/>
        <v>10192.130999999999</v>
      </c>
      <c r="H483">
        <f t="shared" si="21"/>
        <v>164.33787266166559</v>
      </c>
    </row>
    <row r="484" spans="1:8" x14ac:dyDescent="0.3">
      <c r="A484" s="8">
        <v>42727</v>
      </c>
      <c r="B484" s="9">
        <v>10311.388999999999</v>
      </c>
      <c r="C484" s="9">
        <v>10196.721</v>
      </c>
      <c r="D484" s="9">
        <v>10304.635</v>
      </c>
      <c r="E484" s="9">
        <v>10199.861000000001</v>
      </c>
      <c r="F484">
        <f t="shared" si="22"/>
        <v>10775.57</v>
      </c>
      <c r="G484">
        <f t="shared" si="23"/>
        <v>10192.130999999999</v>
      </c>
      <c r="H484">
        <f t="shared" si="21"/>
        <v>197.35019427909296</v>
      </c>
    </row>
    <row r="485" spans="1:8" x14ac:dyDescent="0.3">
      <c r="A485" s="8">
        <v>42730</v>
      </c>
      <c r="B485" s="9">
        <v>10233.419</v>
      </c>
      <c r="C485" s="9">
        <v>10062.374</v>
      </c>
      <c r="D485" s="9">
        <v>10163.507</v>
      </c>
      <c r="E485" s="9">
        <v>10233.419</v>
      </c>
      <c r="F485">
        <f t="shared" si="22"/>
        <v>10364.064</v>
      </c>
      <c r="G485">
        <f t="shared" si="23"/>
        <v>10062.374</v>
      </c>
      <c r="H485">
        <f t="shared" si="21"/>
        <v>86.608770592330018</v>
      </c>
    </row>
    <row r="486" spans="1:8" x14ac:dyDescent="0.3">
      <c r="A486" s="8">
        <v>42731</v>
      </c>
      <c r="B486" s="9">
        <v>10270.976000000001</v>
      </c>
      <c r="C486" s="9">
        <v>10221.665999999999</v>
      </c>
      <c r="D486" s="9">
        <v>10229.906999999999</v>
      </c>
      <c r="E486" s="9">
        <v>10230.571</v>
      </c>
      <c r="F486">
        <f t="shared" si="22"/>
        <v>10346.531999999999</v>
      </c>
      <c r="G486">
        <f t="shared" si="23"/>
        <v>10062.374</v>
      </c>
      <c r="H486">
        <f t="shared" si="21"/>
        <v>81.617269265689899</v>
      </c>
    </row>
    <row r="487" spans="1:8" x14ac:dyDescent="0.3">
      <c r="A487" s="8">
        <v>42732</v>
      </c>
      <c r="B487" s="9">
        <v>10246.773999999999</v>
      </c>
      <c r="C487" s="9">
        <v>10169.798000000001</v>
      </c>
      <c r="D487" s="9">
        <v>10229.012000000001</v>
      </c>
      <c r="E487" s="9">
        <v>10187.16</v>
      </c>
      <c r="F487">
        <f t="shared" si="22"/>
        <v>10346.531999999999</v>
      </c>
      <c r="G487">
        <f t="shared" si="23"/>
        <v>10062.374</v>
      </c>
      <c r="H487">
        <f t="shared" si="21"/>
        <v>112.17139760274192</v>
      </c>
    </row>
    <row r="488" spans="1:8" x14ac:dyDescent="0.3">
      <c r="A488" s="8">
        <v>42733</v>
      </c>
      <c r="B488" s="9">
        <v>10222.522999999999</v>
      </c>
      <c r="C488" s="9">
        <v>10151.278</v>
      </c>
      <c r="D488" s="9">
        <v>10177.025</v>
      </c>
      <c r="E488" s="9">
        <v>10159.447</v>
      </c>
      <c r="F488">
        <f t="shared" si="22"/>
        <v>10346.531999999999</v>
      </c>
      <c r="G488">
        <f t="shared" si="23"/>
        <v>10062.374</v>
      </c>
      <c r="H488">
        <f t="shared" si="21"/>
        <v>131.67674322032073</v>
      </c>
    </row>
    <row r="489" spans="1:8" x14ac:dyDescent="0.3">
      <c r="A489" s="8">
        <v>42734</v>
      </c>
      <c r="B489" s="9">
        <v>10204.09</v>
      </c>
      <c r="C489" s="9">
        <v>10145.111999999999</v>
      </c>
      <c r="D489" s="9">
        <v>10175.496999999999</v>
      </c>
      <c r="E489" s="9">
        <v>10177.138000000001</v>
      </c>
      <c r="F489">
        <f t="shared" si="22"/>
        <v>10330.611000000001</v>
      </c>
      <c r="G489">
        <f t="shared" si="23"/>
        <v>10062.374</v>
      </c>
      <c r="H489">
        <f t="shared" si="21"/>
        <v>114.43089506667566</v>
      </c>
    </row>
    <row r="490" spans="1:8" x14ac:dyDescent="0.3">
      <c r="A490" s="8">
        <v>42738</v>
      </c>
      <c r="B490" s="9">
        <v>10275.132</v>
      </c>
      <c r="C490" s="9">
        <v>10205.141</v>
      </c>
      <c r="D490" s="9">
        <v>10205.141</v>
      </c>
      <c r="E490" s="9">
        <v>10262.847</v>
      </c>
      <c r="F490">
        <f t="shared" si="22"/>
        <v>10323.069</v>
      </c>
      <c r="G490">
        <f t="shared" si="23"/>
        <v>10062.374</v>
      </c>
      <c r="H490">
        <f t="shared" si="21"/>
        <v>46.201116246955117</v>
      </c>
    </row>
    <row r="491" spans="1:8" x14ac:dyDescent="0.3">
      <c r="A491" s="8">
        <v>42739</v>
      </c>
      <c r="B491" s="9">
        <v>10384.867</v>
      </c>
      <c r="C491" s="9">
        <v>10255.752</v>
      </c>
      <c r="D491" s="9">
        <v>10264.429</v>
      </c>
      <c r="E491" s="9">
        <v>10384.867</v>
      </c>
      <c r="F491">
        <f t="shared" si="22"/>
        <v>10384.867</v>
      </c>
      <c r="G491">
        <f t="shared" si="23"/>
        <v>10062.374</v>
      </c>
      <c r="H491">
        <f t="shared" si="21"/>
        <v>0</v>
      </c>
    </row>
    <row r="492" spans="1:8" x14ac:dyDescent="0.3">
      <c r="A492" s="8">
        <v>42740</v>
      </c>
      <c r="B492" s="9">
        <v>10396.905000000001</v>
      </c>
      <c r="C492" s="9">
        <v>10365.442999999999</v>
      </c>
      <c r="D492" s="9">
        <v>10382.596</v>
      </c>
      <c r="E492" s="9">
        <v>10371.471</v>
      </c>
      <c r="F492">
        <f t="shared" si="22"/>
        <v>10396.905000000001</v>
      </c>
      <c r="G492">
        <f t="shared" si="23"/>
        <v>10062.374</v>
      </c>
      <c r="H492">
        <f t="shared" si="21"/>
        <v>15.205765683898377</v>
      </c>
    </row>
    <row r="493" spans="1:8" x14ac:dyDescent="0.3">
      <c r="A493" s="8">
        <v>42741</v>
      </c>
      <c r="B493" s="9">
        <v>10363.121999999999</v>
      </c>
      <c r="C493" s="9">
        <v>10286.521000000001</v>
      </c>
      <c r="D493" s="9">
        <v>10362.852000000001</v>
      </c>
      <c r="E493" s="9">
        <v>10289.361999999999</v>
      </c>
      <c r="F493">
        <f t="shared" si="22"/>
        <v>10396.905000000001</v>
      </c>
      <c r="G493">
        <f t="shared" si="23"/>
        <v>10062.374</v>
      </c>
      <c r="H493">
        <f t="shared" si="21"/>
        <v>64.29478882375696</v>
      </c>
    </row>
    <row r="494" spans="1:8" x14ac:dyDescent="0.3">
      <c r="A494" s="8">
        <v>42744</v>
      </c>
      <c r="B494" s="9">
        <v>10337.704</v>
      </c>
      <c r="C494" s="9">
        <v>10258.366</v>
      </c>
      <c r="D494" s="9">
        <v>10281.307000000001</v>
      </c>
      <c r="E494" s="9">
        <v>10331.791999999999</v>
      </c>
      <c r="F494">
        <f t="shared" si="22"/>
        <v>10396.905000000001</v>
      </c>
      <c r="G494">
        <f t="shared" si="23"/>
        <v>10062.374</v>
      </c>
      <c r="H494">
        <f t="shared" si="21"/>
        <v>38.927931940538265</v>
      </c>
    </row>
    <row r="495" spans="1:8" x14ac:dyDescent="0.3">
      <c r="A495" s="8">
        <v>42745</v>
      </c>
      <c r="B495" s="9">
        <v>10357.143</v>
      </c>
      <c r="C495" s="9">
        <v>10301.686</v>
      </c>
      <c r="D495" s="9">
        <v>10327.007</v>
      </c>
      <c r="E495" s="9">
        <v>10306.337</v>
      </c>
      <c r="F495">
        <f t="shared" si="22"/>
        <v>10396.905000000001</v>
      </c>
      <c r="G495">
        <f t="shared" si="23"/>
        <v>10145.111999999999</v>
      </c>
      <c r="H495">
        <f t="shared" si="21"/>
        <v>71.938457383644973</v>
      </c>
    </row>
    <row r="496" spans="1:8" x14ac:dyDescent="0.3">
      <c r="A496" s="8">
        <v>42746</v>
      </c>
      <c r="B496" s="9">
        <v>10331.373</v>
      </c>
      <c r="C496" s="9">
        <v>10213.862999999999</v>
      </c>
      <c r="D496" s="9">
        <v>10294.299999999999</v>
      </c>
      <c r="E496" s="9">
        <v>10215.476000000001</v>
      </c>
      <c r="F496">
        <f t="shared" si="22"/>
        <v>10396.905000000001</v>
      </c>
      <c r="G496">
        <f t="shared" si="23"/>
        <v>10145.111999999999</v>
      </c>
      <c r="H496">
        <f t="shared" si="21"/>
        <v>144.10964562160109</v>
      </c>
    </row>
    <row r="497" spans="1:8" x14ac:dyDescent="0.3">
      <c r="A497" s="8">
        <v>42747</v>
      </c>
      <c r="B497" s="9">
        <v>10236.092000000001</v>
      </c>
      <c r="C497" s="9">
        <v>10127.415000000001</v>
      </c>
      <c r="D497" s="9">
        <v>10207.428</v>
      </c>
      <c r="E497" s="9">
        <v>10131.231</v>
      </c>
      <c r="F497">
        <f t="shared" si="22"/>
        <v>10396.905000000001</v>
      </c>
      <c r="G497">
        <f t="shared" si="23"/>
        <v>10127.415000000001</v>
      </c>
      <c r="H497">
        <f t="shared" si="21"/>
        <v>197.1679839697214</v>
      </c>
    </row>
    <row r="498" spans="1:8" x14ac:dyDescent="0.3">
      <c r="A498" s="8">
        <v>42748</v>
      </c>
      <c r="B498" s="9">
        <v>10155.219999999999</v>
      </c>
      <c r="C498" s="9">
        <v>9997.4040000000005</v>
      </c>
      <c r="D498" s="9">
        <v>10135.677</v>
      </c>
      <c r="E498" s="9">
        <v>10008.300999999999</v>
      </c>
      <c r="F498">
        <f t="shared" si="22"/>
        <v>10396.905000000001</v>
      </c>
      <c r="G498">
        <f t="shared" si="23"/>
        <v>9997.4040000000005</v>
      </c>
      <c r="H498">
        <f t="shared" si="21"/>
        <v>194.54469450639721</v>
      </c>
    </row>
    <row r="499" spans="1:8" x14ac:dyDescent="0.3">
      <c r="A499" s="8">
        <v>42751</v>
      </c>
      <c r="B499" s="9">
        <v>9993.5640000000003</v>
      </c>
      <c r="C499" s="9">
        <v>9482.8379999999997</v>
      </c>
      <c r="D499" s="9">
        <v>9993.5640000000003</v>
      </c>
      <c r="E499" s="9">
        <v>9712.7960000000003</v>
      </c>
      <c r="F499">
        <f t="shared" si="22"/>
        <v>10396.905000000001</v>
      </c>
      <c r="G499">
        <f t="shared" si="23"/>
        <v>9482.8379999999997</v>
      </c>
      <c r="H499">
        <f t="shared" si="21"/>
        <v>149.68465112513627</v>
      </c>
    </row>
    <row r="500" spans="1:8" x14ac:dyDescent="0.3">
      <c r="A500" s="8">
        <v>42752</v>
      </c>
      <c r="B500" s="9">
        <v>9827.9140000000007</v>
      </c>
      <c r="C500" s="9">
        <v>9611.1890000000003</v>
      </c>
      <c r="D500" s="9">
        <v>9684.527</v>
      </c>
      <c r="E500" s="9">
        <v>9826.7880000000005</v>
      </c>
      <c r="F500">
        <f t="shared" si="22"/>
        <v>10396.905000000001</v>
      </c>
      <c r="G500">
        <f t="shared" si="23"/>
        <v>9482.8379999999997</v>
      </c>
      <c r="H500">
        <f t="shared" si="21"/>
        <v>124.742934598886</v>
      </c>
    </row>
    <row r="501" spans="1:8" x14ac:dyDescent="0.3">
      <c r="A501" s="8">
        <v>42753</v>
      </c>
      <c r="B501" s="9">
        <v>9858.7880000000005</v>
      </c>
      <c r="C501" s="9">
        <v>9774.7549999999992</v>
      </c>
      <c r="D501" s="9">
        <v>9801.0820000000003</v>
      </c>
      <c r="E501" s="9">
        <v>9804.7579999999998</v>
      </c>
      <c r="F501">
        <f t="shared" si="22"/>
        <v>10396.905000000001</v>
      </c>
      <c r="G501">
        <f t="shared" si="23"/>
        <v>9482.8379999999997</v>
      </c>
      <c r="H501">
        <f t="shared" si="21"/>
        <v>129.56315018483332</v>
      </c>
    </row>
    <row r="502" spans="1:8" x14ac:dyDescent="0.3">
      <c r="A502" s="8">
        <v>42754</v>
      </c>
      <c r="B502" s="9">
        <v>9821.2219999999998</v>
      </c>
      <c r="C502" s="9">
        <v>9746.2999999999993</v>
      </c>
      <c r="D502" s="9">
        <v>9781.643</v>
      </c>
      <c r="E502" s="9">
        <v>9768.5740000000005</v>
      </c>
      <c r="F502">
        <f t="shared" si="22"/>
        <v>10363.121999999999</v>
      </c>
      <c r="G502">
        <f t="shared" si="23"/>
        <v>9482.8379999999997</v>
      </c>
      <c r="H502">
        <f t="shared" si="21"/>
        <v>135.08095114758399</v>
      </c>
    </row>
    <row r="503" spans="1:8" x14ac:dyDescent="0.3">
      <c r="A503" s="8">
        <v>42755</v>
      </c>
      <c r="B503" s="9">
        <v>9925.1689999999999</v>
      </c>
      <c r="C503" s="9">
        <v>9762.7829999999994</v>
      </c>
      <c r="D503" s="9">
        <v>9763.0370000000003</v>
      </c>
      <c r="E503" s="9">
        <v>9906.14</v>
      </c>
      <c r="F503">
        <f t="shared" si="22"/>
        <v>10357.143</v>
      </c>
      <c r="G503">
        <f t="shared" si="23"/>
        <v>9482.8379999999997</v>
      </c>
      <c r="H503">
        <f t="shared" si="21"/>
        <v>103.16834514271346</v>
      </c>
    </row>
    <row r="504" spans="1:8" x14ac:dyDescent="0.3">
      <c r="A504" s="8">
        <v>42758</v>
      </c>
      <c r="B504" s="9">
        <v>10010.081</v>
      </c>
      <c r="C504" s="9">
        <v>9919.4079999999994</v>
      </c>
      <c r="D504" s="9">
        <v>9919.4079999999994</v>
      </c>
      <c r="E504" s="9">
        <v>9976.1910000000007</v>
      </c>
      <c r="F504">
        <f t="shared" si="22"/>
        <v>10357.143</v>
      </c>
      <c r="G504">
        <f t="shared" si="23"/>
        <v>9482.8379999999997</v>
      </c>
      <c r="H504">
        <f t="shared" si="21"/>
        <v>87.143960059704384</v>
      </c>
    </row>
    <row r="505" spans="1:8" x14ac:dyDescent="0.3">
      <c r="A505" s="8">
        <v>42759</v>
      </c>
      <c r="B505" s="9">
        <v>9978.268</v>
      </c>
      <c r="C505" s="9">
        <v>9928.0779999999995</v>
      </c>
      <c r="D505" s="9">
        <v>9972.6119999999992</v>
      </c>
      <c r="E505" s="9">
        <v>9941.5470000000005</v>
      </c>
      <c r="F505">
        <f t="shared" si="22"/>
        <v>10331.373</v>
      </c>
      <c r="G505">
        <f t="shared" si="23"/>
        <v>9482.8379999999997</v>
      </c>
      <c r="H505">
        <f t="shared" si="21"/>
        <v>91.882126252894508</v>
      </c>
    </row>
    <row r="506" spans="1:8" x14ac:dyDescent="0.3">
      <c r="A506" s="8">
        <v>42760</v>
      </c>
      <c r="B506" s="9">
        <v>9991.5030000000006</v>
      </c>
      <c r="C506" s="9">
        <v>9922.4869999999992</v>
      </c>
      <c r="D506" s="9">
        <v>9931.6229999999996</v>
      </c>
      <c r="E506" s="9">
        <v>9977.9629999999997</v>
      </c>
      <c r="F506">
        <f t="shared" si="22"/>
        <v>10236.092000000001</v>
      </c>
      <c r="G506">
        <f t="shared" si="23"/>
        <v>9482.8379999999997</v>
      </c>
      <c r="H506">
        <f t="shared" si="21"/>
        <v>68.537040626402387</v>
      </c>
    </row>
    <row r="507" spans="1:8" x14ac:dyDescent="0.3">
      <c r="A507" s="8">
        <v>42761</v>
      </c>
      <c r="B507" s="9">
        <v>10053.357</v>
      </c>
      <c r="C507" s="9">
        <v>9989.3549999999996</v>
      </c>
      <c r="D507" s="9">
        <v>9989.8520000000008</v>
      </c>
      <c r="E507" s="9">
        <v>10052.049999999999</v>
      </c>
      <c r="F507">
        <f t="shared" si="22"/>
        <v>10155.219999999999</v>
      </c>
      <c r="G507">
        <f t="shared" si="23"/>
        <v>9482.8379999999997</v>
      </c>
      <c r="H507">
        <f t="shared" si="21"/>
        <v>30.687912525915369</v>
      </c>
    </row>
    <row r="508" spans="1:8" x14ac:dyDescent="0.3">
      <c r="A508" s="8">
        <v>42769</v>
      </c>
      <c r="B508" s="9">
        <v>10066.701999999999</v>
      </c>
      <c r="C508" s="9">
        <v>9985.3029999999999</v>
      </c>
      <c r="D508" s="9">
        <v>10061.291999999999</v>
      </c>
      <c r="E508" s="9">
        <v>10004.843999999999</v>
      </c>
      <c r="F508">
        <f t="shared" si="22"/>
        <v>10066.701999999999</v>
      </c>
      <c r="G508">
        <f t="shared" si="23"/>
        <v>9482.8379999999997</v>
      </c>
      <c r="H508">
        <f t="shared" si="21"/>
        <v>21.189181042160577</v>
      </c>
    </row>
    <row r="509" spans="1:8" x14ac:dyDescent="0.3">
      <c r="A509" s="8">
        <v>42772</v>
      </c>
      <c r="B509" s="9">
        <v>10080.584000000001</v>
      </c>
      <c r="C509" s="9">
        <v>9984.6440000000002</v>
      </c>
      <c r="D509" s="9">
        <v>10004.221</v>
      </c>
      <c r="E509" s="9">
        <v>10078.734</v>
      </c>
      <c r="F509">
        <f t="shared" si="22"/>
        <v>10080.584000000001</v>
      </c>
      <c r="G509">
        <f t="shared" si="23"/>
        <v>9611.1890000000003</v>
      </c>
      <c r="H509">
        <f t="shared" si="21"/>
        <v>0.78824870311799744</v>
      </c>
    </row>
    <row r="510" spans="1:8" x14ac:dyDescent="0.3">
      <c r="A510" s="8">
        <v>42773</v>
      </c>
      <c r="B510" s="9">
        <v>10093.672</v>
      </c>
      <c r="C510" s="9">
        <v>10011.772999999999</v>
      </c>
      <c r="D510" s="9">
        <v>10072.507</v>
      </c>
      <c r="E510" s="9">
        <v>10055.566000000001</v>
      </c>
      <c r="F510">
        <f t="shared" si="22"/>
        <v>10093.672</v>
      </c>
      <c r="G510">
        <f t="shared" si="23"/>
        <v>9746.2999999999993</v>
      </c>
      <c r="H510">
        <f t="shared" si="21"/>
        <v>21.939592137535342</v>
      </c>
    </row>
    <row r="511" spans="1:8" x14ac:dyDescent="0.3">
      <c r="A511" s="8">
        <v>42774</v>
      </c>
      <c r="B511" s="9">
        <v>10130.120999999999</v>
      </c>
      <c r="C511" s="9">
        <v>10003.915000000001</v>
      </c>
      <c r="D511" s="9">
        <v>10043.608</v>
      </c>
      <c r="E511" s="9">
        <v>10130.120999999999</v>
      </c>
      <c r="F511">
        <f t="shared" si="22"/>
        <v>10130.120999999999</v>
      </c>
      <c r="G511">
        <f t="shared" si="23"/>
        <v>9746.2999999999993</v>
      </c>
      <c r="H511">
        <f t="shared" si="21"/>
        <v>0</v>
      </c>
    </row>
    <row r="512" spans="1:8" x14ac:dyDescent="0.3">
      <c r="A512" s="8">
        <v>42775</v>
      </c>
      <c r="B512" s="9">
        <v>10194.418</v>
      </c>
      <c r="C512" s="9">
        <v>10116.453</v>
      </c>
      <c r="D512" s="9">
        <v>10124.447</v>
      </c>
      <c r="E512" s="9">
        <v>10182.727999999999</v>
      </c>
      <c r="F512">
        <f t="shared" si="22"/>
        <v>10194.418</v>
      </c>
      <c r="G512">
        <f t="shared" si="23"/>
        <v>9762.7829999999994</v>
      </c>
      <c r="H512">
        <f t="shared" si="21"/>
        <v>5.4166135739689798</v>
      </c>
    </row>
    <row r="513" spans="1:8" x14ac:dyDescent="0.3">
      <c r="A513" s="8">
        <v>42776</v>
      </c>
      <c r="B513" s="9">
        <v>10212.483</v>
      </c>
      <c r="C513" s="9">
        <v>10155.361999999999</v>
      </c>
      <c r="D513" s="9">
        <v>10184.566999999999</v>
      </c>
      <c r="E513" s="9">
        <v>10186.376</v>
      </c>
      <c r="F513">
        <f t="shared" si="22"/>
        <v>10212.483</v>
      </c>
      <c r="G513">
        <f t="shared" si="23"/>
        <v>9919.4079999999994</v>
      </c>
      <c r="H513">
        <f t="shared" si="21"/>
        <v>17.815917427279643</v>
      </c>
    </row>
    <row r="514" spans="1:8" x14ac:dyDescent="0.3">
      <c r="A514" s="8">
        <v>42779</v>
      </c>
      <c r="B514" s="9">
        <v>10279.120000000001</v>
      </c>
      <c r="C514" s="9">
        <v>10187.093999999999</v>
      </c>
      <c r="D514" s="9">
        <v>10188.709000000001</v>
      </c>
      <c r="E514" s="9">
        <v>10270.825000000001</v>
      </c>
      <c r="F514">
        <f t="shared" si="22"/>
        <v>10279.120000000001</v>
      </c>
      <c r="G514">
        <f t="shared" si="23"/>
        <v>9922.4869999999992</v>
      </c>
      <c r="H514">
        <f t="shared" si="21"/>
        <v>4.6518409681661739</v>
      </c>
    </row>
    <row r="515" spans="1:8" x14ac:dyDescent="0.3">
      <c r="A515" s="8">
        <v>42780</v>
      </c>
      <c r="B515" s="9">
        <v>10286.368</v>
      </c>
      <c r="C515" s="9">
        <v>10234.374</v>
      </c>
      <c r="D515" s="9">
        <v>10273.09</v>
      </c>
      <c r="E515" s="9">
        <v>10264.918</v>
      </c>
      <c r="F515">
        <f t="shared" si="22"/>
        <v>10286.368</v>
      </c>
      <c r="G515">
        <f t="shared" si="23"/>
        <v>9922.4869999999992</v>
      </c>
      <c r="H515">
        <f t="shared" ref="H515:H578" si="24">2*100*(F515-E515)/(F515-G515)</f>
        <v>11.789568567746409</v>
      </c>
    </row>
    <row r="516" spans="1:8" x14ac:dyDescent="0.3">
      <c r="A516" s="8">
        <v>42781</v>
      </c>
      <c r="B516" s="9">
        <v>10294.768</v>
      </c>
      <c r="C516" s="9">
        <v>10160.11</v>
      </c>
      <c r="D516" s="9">
        <v>10259.950000000001</v>
      </c>
      <c r="E516" s="9">
        <v>10177.252</v>
      </c>
      <c r="F516">
        <f t="shared" si="22"/>
        <v>10294.768</v>
      </c>
      <c r="G516">
        <f t="shared" si="23"/>
        <v>9984.6440000000002</v>
      </c>
      <c r="H516">
        <f t="shared" si="24"/>
        <v>75.786459609704309</v>
      </c>
    </row>
    <row r="517" spans="1:8" x14ac:dyDescent="0.3">
      <c r="A517" s="8">
        <v>42782</v>
      </c>
      <c r="B517" s="9">
        <v>10253.957</v>
      </c>
      <c r="C517" s="9">
        <v>10163.237999999999</v>
      </c>
      <c r="D517" s="9">
        <v>10175.121999999999</v>
      </c>
      <c r="E517" s="9">
        <v>10253.957</v>
      </c>
      <c r="F517">
        <f t="shared" si="22"/>
        <v>10294.768</v>
      </c>
      <c r="G517">
        <f t="shared" si="23"/>
        <v>9984.6440000000002</v>
      </c>
      <c r="H517">
        <f t="shared" si="24"/>
        <v>26.319149759450877</v>
      </c>
    </row>
    <row r="518" spans="1:8" x14ac:dyDescent="0.3">
      <c r="A518" s="8">
        <v>42783</v>
      </c>
      <c r="B518" s="9">
        <v>10296.144</v>
      </c>
      <c r="C518" s="9">
        <v>10183.375</v>
      </c>
      <c r="D518" s="9">
        <v>10261.094999999999</v>
      </c>
      <c r="E518" s="9">
        <v>10197.918</v>
      </c>
      <c r="F518">
        <f t="shared" si="22"/>
        <v>10296.144</v>
      </c>
      <c r="G518">
        <f t="shared" si="23"/>
        <v>9984.6440000000002</v>
      </c>
      <c r="H518">
        <f t="shared" si="24"/>
        <v>63.066452648475483</v>
      </c>
    </row>
    <row r="519" spans="1:8" x14ac:dyDescent="0.3">
      <c r="A519" s="8">
        <v>42786</v>
      </c>
      <c r="B519" s="9">
        <v>10334.591</v>
      </c>
      <c r="C519" s="9">
        <v>10203.021000000001</v>
      </c>
      <c r="D519" s="9">
        <v>10203.021000000001</v>
      </c>
      <c r="E519" s="9">
        <v>10328.998</v>
      </c>
      <c r="F519">
        <f t="shared" si="22"/>
        <v>10334.591</v>
      </c>
      <c r="G519">
        <f t="shared" si="23"/>
        <v>10003.915000000001</v>
      </c>
      <c r="H519">
        <f t="shared" si="24"/>
        <v>3.3827674218877486</v>
      </c>
    </row>
    <row r="520" spans="1:8" x14ac:dyDescent="0.3">
      <c r="A520" s="8">
        <v>42787</v>
      </c>
      <c r="B520" s="9">
        <v>10407.137000000001</v>
      </c>
      <c r="C520" s="9">
        <v>10330.285</v>
      </c>
      <c r="D520" s="9">
        <v>10338.866</v>
      </c>
      <c r="E520" s="9">
        <v>10405.745999999999</v>
      </c>
      <c r="F520">
        <f t="shared" si="22"/>
        <v>10407.137000000001</v>
      </c>
      <c r="G520">
        <f t="shared" si="23"/>
        <v>10003.915000000001</v>
      </c>
      <c r="H520">
        <f t="shared" si="24"/>
        <v>0.68994251305803822</v>
      </c>
    </row>
    <row r="521" spans="1:8" x14ac:dyDescent="0.3">
      <c r="A521" s="8">
        <v>42788</v>
      </c>
      <c r="B521" s="9">
        <v>10444.377</v>
      </c>
      <c r="C521" s="9">
        <v>10385.098</v>
      </c>
      <c r="D521" s="9">
        <v>10403.916999999999</v>
      </c>
      <c r="E521" s="9">
        <v>10444.377</v>
      </c>
      <c r="F521">
        <f t="shared" si="22"/>
        <v>10444.377</v>
      </c>
      <c r="G521">
        <f t="shared" si="23"/>
        <v>10116.453</v>
      </c>
      <c r="H521">
        <f t="shared" si="24"/>
        <v>0</v>
      </c>
    </row>
    <row r="522" spans="1:8" x14ac:dyDescent="0.3">
      <c r="A522" s="8">
        <v>42789</v>
      </c>
      <c r="B522" s="9">
        <v>10454.156000000001</v>
      </c>
      <c r="C522" s="9">
        <v>10379.054</v>
      </c>
      <c r="D522" s="9">
        <v>10439.834000000001</v>
      </c>
      <c r="E522" s="9">
        <v>10432.638999999999</v>
      </c>
      <c r="F522">
        <f t="shared" si="22"/>
        <v>10454.156000000001</v>
      </c>
      <c r="G522">
        <f t="shared" si="23"/>
        <v>10155.361999999999</v>
      </c>
      <c r="H522">
        <f t="shared" si="24"/>
        <v>14.402564977878754</v>
      </c>
    </row>
    <row r="523" spans="1:8" x14ac:dyDescent="0.3">
      <c r="A523" s="8">
        <v>42790</v>
      </c>
      <c r="B523" s="9">
        <v>10446.503000000001</v>
      </c>
      <c r="C523" s="9">
        <v>10396.745000000001</v>
      </c>
      <c r="D523" s="9">
        <v>10423.642</v>
      </c>
      <c r="E523" s="9">
        <v>10443.73</v>
      </c>
      <c r="F523">
        <f t="shared" si="22"/>
        <v>10454.156000000001</v>
      </c>
      <c r="G523">
        <f t="shared" si="23"/>
        <v>10160.11</v>
      </c>
      <c r="H523">
        <f t="shared" si="24"/>
        <v>7.0914074668598008</v>
      </c>
    </row>
    <row r="524" spans="1:8" x14ac:dyDescent="0.3">
      <c r="A524" s="8">
        <v>42793</v>
      </c>
      <c r="B524" s="9">
        <v>10447.678</v>
      </c>
      <c r="C524" s="9">
        <v>10345.468999999999</v>
      </c>
      <c r="D524" s="9">
        <v>10443.297</v>
      </c>
      <c r="E524" s="9">
        <v>10353.555</v>
      </c>
      <c r="F524">
        <f t="shared" si="22"/>
        <v>10454.156000000001</v>
      </c>
      <c r="G524">
        <f t="shared" si="23"/>
        <v>10160.11</v>
      </c>
      <c r="H524">
        <f t="shared" si="24"/>
        <v>68.425348414874179</v>
      </c>
    </row>
    <row r="525" spans="1:8" x14ac:dyDescent="0.3">
      <c r="A525" s="8">
        <v>42794</v>
      </c>
      <c r="B525" s="9">
        <v>10402.275</v>
      </c>
      <c r="C525" s="9">
        <v>10340.088</v>
      </c>
      <c r="D525" s="9">
        <v>10354.870000000001</v>
      </c>
      <c r="E525" s="9">
        <v>10391.343999999999</v>
      </c>
      <c r="F525">
        <f t="shared" ref="F525:F588" si="25">MAX(B516:B525)</f>
        <v>10454.156000000001</v>
      </c>
      <c r="G525">
        <f t="shared" ref="G525:G588" si="26">MIN(C516:C525)</f>
        <v>10160.11</v>
      </c>
      <c r="H525">
        <f t="shared" si="24"/>
        <v>42.722567217375278</v>
      </c>
    </row>
    <row r="526" spans="1:8" x14ac:dyDescent="0.3">
      <c r="A526" s="8">
        <v>42795</v>
      </c>
      <c r="B526" s="9">
        <v>10446.382</v>
      </c>
      <c r="C526" s="9">
        <v>10378.121999999999</v>
      </c>
      <c r="D526" s="9">
        <v>10387.630999999999</v>
      </c>
      <c r="E526" s="9">
        <v>10418.621999999999</v>
      </c>
      <c r="F526">
        <f t="shared" si="25"/>
        <v>10454.156000000001</v>
      </c>
      <c r="G526">
        <f t="shared" si="26"/>
        <v>10163.237999999999</v>
      </c>
      <c r="H526">
        <f t="shared" si="24"/>
        <v>24.428876865646874</v>
      </c>
    </row>
    <row r="527" spans="1:8" x14ac:dyDescent="0.3">
      <c r="A527" s="8">
        <v>42796</v>
      </c>
      <c r="B527" s="9">
        <v>10443.868</v>
      </c>
      <c r="C527" s="9">
        <v>10361.998</v>
      </c>
      <c r="D527" s="9">
        <v>10429.983</v>
      </c>
      <c r="E527" s="9">
        <v>10367.306</v>
      </c>
      <c r="F527">
        <f t="shared" si="25"/>
        <v>10454.156000000001</v>
      </c>
      <c r="G527">
        <f t="shared" si="26"/>
        <v>10183.375</v>
      </c>
      <c r="H527">
        <f t="shared" si="24"/>
        <v>64.147779940246977</v>
      </c>
    </row>
    <row r="528" spans="1:8" x14ac:dyDescent="0.3">
      <c r="A528" s="8">
        <v>42797</v>
      </c>
      <c r="B528" s="9">
        <v>10404.870000000001</v>
      </c>
      <c r="C528" s="9">
        <v>10308.217000000001</v>
      </c>
      <c r="D528" s="9">
        <v>10339.891</v>
      </c>
      <c r="E528" s="9">
        <v>10397.047</v>
      </c>
      <c r="F528">
        <f t="shared" si="25"/>
        <v>10454.156000000001</v>
      </c>
      <c r="G528">
        <f t="shared" si="26"/>
        <v>10203.021000000001</v>
      </c>
      <c r="H528">
        <f t="shared" si="24"/>
        <v>45.480717542357958</v>
      </c>
    </row>
    <row r="529" spans="1:8" x14ac:dyDescent="0.3">
      <c r="A529" s="8">
        <v>42800</v>
      </c>
      <c r="B529" s="9">
        <v>10522.277</v>
      </c>
      <c r="C529" s="9">
        <v>10406.232</v>
      </c>
      <c r="D529" s="9">
        <v>10406.232</v>
      </c>
      <c r="E529" s="9">
        <v>10522.277</v>
      </c>
      <c r="F529">
        <f t="shared" si="25"/>
        <v>10522.277</v>
      </c>
      <c r="G529">
        <f t="shared" si="26"/>
        <v>10308.217000000001</v>
      </c>
      <c r="H529">
        <f t="shared" si="24"/>
        <v>0</v>
      </c>
    </row>
    <row r="530" spans="1:8" x14ac:dyDescent="0.3">
      <c r="A530" s="8">
        <v>42801</v>
      </c>
      <c r="B530" s="9">
        <v>10552.144</v>
      </c>
      <c r="C530" s="9">
        <v>10495.504999999999</v>
      </c>
      <c r="D530" s="9">
        <v>10527.828</v>
      </c>
      <c r="E530" s="9">
        <v>10552.144</v>
      </c>
      <c r="F530">
        <f t="shared" si="25"/>
        <v>10552.144</v>
      </c>
      <c r="G530">
        <f t="shared" si="26"/>
        <v>10308.217000000001</v>
      </c>
      <c r="H530">
        <f t="shared" si="24"/>
        <v>0</v>
      </c>
    </row>
    <row r="531" spans="1:8" x14ac:dyDescent="0.3">
      <c r="A531" s="8">
        <v>42802</v>
      </c>
      <c r="B531" s="9">
        <v>10549.994000000001</v>
      </c>
      <c r="C531" s="9">
        <v>10473.882</v>
      </c>
      <c r="D531" s="9">
        <v>10549.994000000001</v>
      </c>
      <c r="E531" s="9">
        <v>10498.313</v>
      </c>
      <c r="F531">
        <f t="shared" si="25"/>
        <v>10552.144</v>
      </c>
      <c r="G531">
        <f t="shared" si="26"/>
        <v>10308.217000000001</v>
      </c>
      <c r="H531">
        <f t="shared" si="24"/>
        <v>44.136975406576724</v>
      </c>
    </row>
    <row r="532" spans="1:8" x14ac:dyDescent="0.3">
      <c r="A532" s="8">
        <v>42803</v>
      </c>
      <c r="B532" s="9">
        <v>10484.68</v>
      </c>
      <c r="C532" s="9">
        <v>10402.364</v>
      </c>
      <c r="D532" s="9">
        <v>10484.278</v>
      </c>
      <c r="E532" s="9">
        <v>10421.058000000001</v>
      </c>
      <c r="F532">
        <f t="shared" si="25"/>
        <v>10552.144</v>
      </c>
      <c r="G532">
        <f t="shared" si="26"/>
        <v>10308.217000000001</v>
      </c>
      <c r="H532">
        <f t="shared" si="24"/>
        <v>107.47969679453239</v>
      </c>
    </row>
    <row r="533" spans="1:8" x14ac:dyDescent="0.3">
      <c r="A533" s="8">
        <v>42804</v>
      </c>
      <c r="B533" s="9">
        <v>10476.589</v>
      </c>
      <c r="C533" s="9">
        <v>10415.379000000001</v>
      </c>
      <c r="D533" s="9">
        <v>10415.379000000001</v>
      </c>
      <c r="E533" s="9">
        <v>10451.008</v>
      </c>
      <c r="F533">
        <f t="shared" si="25"/>
        <v>10552.144</v>
      </c>
      <c r="G533">
        <f t="shared" si="26"/>
        <v>10308.217000000001</v>
      </c>
      <c r="H533">
        <f t="shared" si="24"/>
        <v>82.923169636818031</v>
      </c>
    </row>
    <row r="534" spans="1:8" x14ac:dyDescent="0.3">
      <c r="A534" s="8">
        <v>42807</v>
      </c>
      <c r="B534" s="9">
        <v>10559.883</v>
      </c>
      <c r="C534" s="9">
        <v>10402.721</v>
      </c>
      <c r="D534" s="9">
        <v>10450.647999999999</v>
      </c>
      <c r="E534" s="9">
        <v>10559.883</v>
      </c>
      <c r="F534">
        <f t="shared" si="25"/>
        <v>10559.883</v>
      </c>
      <c r="G534">
        <f t="shared" si="26"/>
        <v>10308.217000000001</v>
      </c>
      <c r="H534">
        <f t="shared" si="24"/>
        <v>0</v>
      </c>
    </row>
    <row r="535" spans="1:8" x14ac:dyDescent="0.3">
      <c r="A535" s="8">
        <v>42808</v>
      </c>
      <c r="B535" s="9">
        <v>10577.484</v>
      </c>
      <c r="C535" s="9">
        <v>10515.517</v>
      </c>
      <c r="D535" s="9">
        <v>10561.501</v>
      </c>
      <c r="E535" s="9">
        <v>10531.728999999999</v>
      </c>
      <c r="F535">
        <f t="shared" si="25"/>
        <v>10577.484</v>
      </c>
      <c r="G535">
        <f t="shared" si="26"/>
        <v>10308.217000000001</v>
      </c>
      <c r="H535">
        <f t="shared" si="24"/>
        <v>33.984855180917862</v>
      </c>
    </row>
    <row r="536" spans="1:8" x14ac:dyDescent="0.3">
      <c r="A536" s="8">
        <v>42809</v>
      </c>
      <c r="B536" s="9">
        <v>10551.710999999999</v>
      </c>
      <c r="C536" s="9">
        <v>10499.851000000001</v>
      </c>
      <c r="D536" s="9">
        <v>10515.593000000001</v>
      </c>
      <c r="E536" s="9">
        <v>10543.01</v>
      </c>
      <c r="F536">
        <f t="shared" si="25"/>
        <v>10577.484</v>
      </c>
      <c r="G536">
        <f t="shared" si="26"/>
        <v>10308.217000000001</v>
      </c>
      <c r="H536">
        <f t="shared" si="24"/>
        <v>25.605811332246567</v>
      </c>
    </row>
    <row r="537" spans="1:8" x14ac:dyDescent="0.3">
      <c r="A537" s="8">
        <v>42810</v>
      </c>
      <c r="B537" s="9">
        <v>10628.183999999999</v>
      </c>
      <c r="C537" s="9">
        <v>10573.772000000001</v>
      </c>
      <c r="D537" s="9">
        <v>10573.772000000001</v>
      </c>
      <c r="E537" s="9">
        <v>10624.421</v>
      </c>
      <c r="F537">
        <f t="shared" si="25"/>
        <v>10628.183999999999</v>
      </c>
      <c r="G537">
        <f t="shared" si="26"/>
        <v>10308.217000000001</v>
      </c>
      <c r="H537">
        <f t="shared" si="24"/>
        <v>2.3521175621229848</v>
      </c>
    </row>
    <row r="538" spans="1:8" x14ac:dyDescent="0.3">
      <c r="A538" s="8">
        <v>42811</v>
      </c>
      <c r="B538" s="9">
        <v>10650.455</v>
      </c>
      <c r="C538" s="9">
        <v>10514.674000000001</v>
      </c>
      <c r="D538" s="9">
        <v>10632.045</v>
      </c>
      <c r="E538" s="9">
        <v>10515.414000000001</v>
      </c>
      <c r="F538">
        <f t="shared" si="25"/>
        <v>10650.455</v>
      </c>
      <c r="G538">
        <f t="shared" si="26"/>
        <v>10402.364</v>
      </c>
      <c r="H538">
        <f t="shared" si="24"/>
        <v>108.86408616193177</v>
      </c>
    </row>
    <row r="539" spans="1:8" x14ac:dyDescent="0.3">
      <c r="A539" s="8">
        <v>42814</v>
      </c>
      <c r="B539" s="9">
        <v>10534.114</v>
      </c>
      <c r="C539" s="9">
        <v>10459.736000000001</v>
      </c>
      <c r="D539" s="9">
        <v>10512.888000000001</v>
      </c>
      <c r="E539" s="9">
        <v>10532.331</v>
      </c>
      <c r="F539">
        <f t="shared" si="25"/>
        <v>10650.455</v>
      </c>
      <c r="G539">
        <f t="shared" si="26"/>
        <v>10402.364</v>
      </c>
      <c r="H539">
        <f t="shared" si="24"/>
        <v>95.226348396354268</v>
      </c>
    </row>
    <row r="540" spans="1:8" x14ac:dyDescent="0.3">
      <c r="A540" s="8">
        <v>42815</v>
      </c>
      <c r="B540" s="9">
        <v>10586.620999999999</v>
      </c>
      <c r="C540" s="9">
        <v>10513.634</v>
      </c>
      <c r="D540" s="9">
        <v>10527.407999999999</v>
      </c>
      <c r="E540" s="9">
        <v>10586.620999999999</v>
      </c>
      <c r="F540">
        <f t="shared" si="25"/>
        <v>10650.455</v>
      </c>
      <c r="G540">
        <f t="shared" si="26"/>
        <v>10402.364</v>
      </c>
      <c r="H540">
        <f t="shared" si="24"/>
        <v>51.460149703133652</v>
      </c>
    </row>
    <row r="541" spans="1:8" x14ac:dyDescent="0.3">
      <c r="A541" s="8">
        <v>42816</v>
      </c>
      <c r="B541" s="9">
        <v>10586.484</v>
      </c>
      <c r="C541" s="9">
        <v>10488.634</v>
      </c>
      <c r="D541" s="9">
        <v>10535.665000000001</v>
      </c>
      <c r="E541" s="9">
        <v>10553.527</v>
      </c>
      <c r="F541">
        <f t="shared" si="25"/>
        <v>10650.455</v>
      </c>
      <c r="G541">
        <f t="shared" si="26"/>
        <v>10402.364</v>
      </c>
      <c r="H541">
        <f t="shared" si="24"/>
        <v>78.139069938046717</v>
      </c>
    </row>
    <row r="542" spans="1:8" x14ac:dyDescent="0.3">
      <c r="A542" s="8">
        <v>42817</v>
      </c>
      <c r="B542" s="9">
        <v>10607.734</v>
      </c>
      <c r="C542" s="9">
        <v>10477.566999999999</v>
      </c>
      <c r="D542" s="9">
        <v>10558.343000000001</v>
      </c>
      <c r="E542" s="9">
        <v>10583.043</v>
      </c>
      <c r="F542">
        <f t="shared" si="25"/>
        <v>10650.455</v>
      </c>
      <c r="G542">
        <f t="shared" si="26"/>
        <v>10402.721</v>
      </c>
      <c r="H542">
        <f t="shared" si="24"/>
        <v>54.422889066498875</v>
      </c>
    </row>
    <row r="543" spans="1:8" x14ac:dyDescent="0.3">
      <c r="A543" s="8">
        <v>42818</v>
      </c>
      <c r="B543" s="9">
        <v>10666.119000000001</v>
      </c>
      <c r="C543" s="9">
        <v>10580.109</v>
      </c>
      <c r="D543" s="9">
        <v>10584.085999999999</v>
      </c>
      <c r="E543" s="9">
        <v>10646.724</v>
      </c>
      <c r="F543">
        <f t="shared" si="25"/>
        <v>10666.119000000001</v>
      </c>
      <c r="G543">
        <f t="shared" si="26"/>
        <v>10402.721</v>
      </c>
      <c r="H543">
        <f t="shared" si="24"/>
        <v>14.72676330116429</v>
      </c>
    </row>
    <row r="544" spans="1:8" x14ac:dyDescent="0.3">
      <c r="A544" s="8">
        <v>42821</v>
      </c>
      <c r="B544" s="9">
        <v>10660.227000000001</v>
      </c>
      <c r="C544" s="9">
        <v>10578.745999999999</v>
      </c>
      <c r="D544" s="9">
        <v>10643.451999999999</v>
      </c>
      <c r="E544" s="9">
        <v>10581.919</v>
      </c>
      <c r="F544">
        <f t="shared" si="25"/>
        <v>10666.119000000001</v>
      </c>
      <c r="G544">
        <f t="shared" si="26"/>
        <v>10459.736000000001</v>
      </c>
      <c r="H544">
        <f t="shared" si="24"/>
        <v>81.595867876715431</v>
      </c>
    </row>
    <row r="545" spans="1:8" x14ac:dyDescent="0.3">
      <c r="A545" s="8">
        <v>42822</v>
      </c>
      <c r="B545" s="9">
        <v>10606.087</v>
      </c>
      <c r="C545" s="9">
        <v>10538.022999999999</v>
      </c>
      <c r="D545" s="9">
        <v>10580.163</v>
      </c>
      <c r="E545" s="9">
        <v>10563.285</v>
      </c>
      <c r="F545">
        <f t="shared" si="25"/>
        <v>10666.119000000001</v>
      </c>
      <c r="G545">
        <f t="shared" si="26"/>
        <v>10459.736000000001</v>
      </c>
      <c r="H545">
        <f t="shared" si="24"/>
        <v>99.653556736747532</v>
      </c>
    </row>
    <row r="546" spans="1:8" x14ac:dyDescent="0.3">
      <c r="A546" s="8">
        <v>42823</v>
      </c>
      <c r="B546" s="9">
        <v>10585.882</v>
      </c>
      <c r="C546" s="9">
        <v>10497.012000000001</v>
      </c>
      <c r="D546" s="9">
        <v>10573.12</v>
      </c>
      <c r="E546" s="9">
        <v>10520.816999999999</v>
      </c>
      <c r="F546">
        <f t="shared" si="25"/>
        <v>10666.119000000001</v>
      </c>
      <c r="G546">
        <f t="shared" si="26"/>
        <v>10459.736000000001</v>
      </c>
      <c r="H546">
        <f t="shared" si="24"/>
        <v>140.80810919504188</v>
      </c>
    </row>
    <row r="547" spans="1:8" x14ac:dyDescent="0.3">
      <c r="A547" s="8">
        <v>42824</v>
      </c>
      <c r="B547" s="9">
        <v>10513.885</v>
      </c>
      <c r="C547" s="9">
        <v>10328.950000000001</v>
      </c>
      <c r="D547" s="9">
        <v>10505.392</v>
      </c>
      <c r="E547" s="9">
        <v>10348.271000000001</v>
      </c>
      <c r="F547">
        <f t="shared" si="25"/>
        <v>10666.119000000001</v>
      </c>
      <c r="G547">
        <f t="shared" si="26"/>
        <v>10328.950000000001</v>
      </c>
      <c r="H547">
        <f t="shared" si="24"/>
        <v>188.53927852204686</v>
      </c>
    </row>
    <row r="548" spans="1:8" x14ac:dyDescent="0.3">
      <c r="A548" s="8">
        <v>42825</v>
      </c>
      <c r="B548" s="9">
        <v>10428.723</v>
      </c>
      <c r="C548" s="9">
        <v>10351.331</v>
      </c>
      <c r="D548" s="9">
        <v>10351.331</v>
      </c>
      <c r="E548" s="9">
        <v>10428.723</v>
      </c>
      <c r="F548">
        <f t="shared" si="25"/>
        <v>10666.119000000001</v>
      </c>
      <c r="G548">
        <f t="shared" si="26"/>
        <v>10328.950000000001</v>
      </c>
      <c r="H548">
        <f t="shared" si="24"/>
        <v>140.81721629212694</v>
      </c>
    </row>
    <row r="549" spans="1:8" x14ac:dyDescent="0.3">
      <c r="A549" s="8">
        <v>42830</v>
      </c>
      <c r="B549" s="9">
        <v>10628.603999999999</v>
      </c>
      <c r="C549" s="9">
        <v>10496.78</v>
      </c>
      <c r="D549" s="9">
        <v>10496.78</v>
      </c>
      <c r="E549" s="9">
        <v>10627.134</v>
      </c>
      <c r="F549">
        <f t="shared" si="25"/>
        <v>10666.119000000001</v>
      </c>
      <c r="G549">
        <f t="shared" si="26"/>
        <v>10328.950000000001</v>
      </c>
      <c r="H549">
        <f t="shared" si="24"/>
        <v>23.12490175549982</v>
      </c>
    </row>
    <row r="550" spans="1:8" x14ac:dyDescent="0.3">
      <c r="A550" s="8">
        <v>42831</v>
      </c>
      <c r="B550" s="9">
        <v>10661.767</v>
      </c>
      <c r="C550" s="9">
        <v>10608.13</v>
      </c>
      <c r="D550" s="9">
        <v>10649.835999999999</v>
      </c>
      <c r="E550" s="9">
        <v>10656.174000000001</v>
      </c>
      <c r="F550">
        <f t="shared" si="25"/>
        <v>10666.119000000001</v>
      </c>
      <c r="G550">
        <f t="shared" si="26"/>
        <v>10328.950000000001</v>
      </c>
      <c r="H550">
        <f t="shared" si="24"/>
        <v>5.8991188395135454</v>
      </c>
    </row>
    <row r="551" spans="1:8" x14ac:dyDescent="0.3">
      <c r="A551" s="8">
        <v>42832</v>
      </c>
      <c r="B551" s="9">
        <v>10702.883</v>
      </c>
      <c r="C551" s="9">
        <v>10635.08</v>
      </c>
      <c r="D551" s="9">
        <v>10652.404</v>
      </c>
      <c r="E551" s="9">
        <v>10669.48</v>
      </c>
      <c r="F551">
        <f t="shared" si="25"/>
        <v>10702.883</v>
      </c>
      <c r="G551">
        <f t="shared" si="26"/>
        <v>10328.950000000001</v>
      </c>
      <c r="H551">
        <f t="shared" si="24"/>
        <v>17.865767396833299</v>
      </c>
    </row>
    <row r="552" spans="1:8" x14ac:dyDescent="0.3">
      <c r="A552" s="8">
        <v>42835</v>
      </c>
      <c r="B552" s="9">
        <v>10664.096</v>
      </c>
      <c r="C552" s="9">
        <v>10593.764999999999</v>
      </c>
      <c r="D552" s="9">
        <v>10663.856</v>
      </c>
      <c r="E552" s="9">
        <v>10603.276</v>
      </c>
      <c r="F552">
        <f t="shared" si="25"/>
        <v>10702.883</v>
      </c>
      <c r="G552">
        <f t="shared" si="26"/>
        <v>10328.950000000001</v>
      </c>
      <c r="H552">
        <f t="shared" si="24"/>
        <v>53.275319375396244</v>
      </c>
    </row>
    <row r="553" spans="1:8" x14ac:dyDescent="0.3">
      <c r="A553" s="8">
        <v>42836</v>
      </c>
      <c r="B553" s="9">
        <v>10662.501</v>
      </c>
      <c r="C553" s="9">
        <v>10476.656999999999</v>
      </c>
      <c r="D553" s="9">
        <v>10601</v>
      </c>
      <c r="E553" s="9">
        <v>10655.790999999999</v>
      </c>
      <c r="F553">
        <f t="shared" si="25"/>
        <v>10702.883</v>
      </c>
      <c r="G553">
        <f t="shared" si="26"/>
        <v>10328.950000000001</v>
      </c>
      <c r="H553">
        <f t="shared" si="24"/>
        <v>25.187399881797365</v>
      </c>
    </row>
    <row r="554" spans="1:8" x14ac:dyDescent="0.3">
      <c r="A554" s="8">
        <v>42837</v>
      </c>
      <c r="B554" s="9">
        <v>10667.599</v>
      </c>
      <c r="C554" s="9">
        <v>10584.695</v>
      </c>
      <c r="D554" s="9">
        <v>10643.485000000001</v>
      </c>
      <c r="E554" s="9">
        <v>10587.313</v>
      </c>
      <c r="F554">
        <f t="shared" si="25"/>
        <v>10702.883</v>
      </c>
      <c r="G554">
        <f t="shared" si="26"/>
        <v>10328.950000000001</v>
      </c>
      <c r="H554">
        <f t="shared" si="24"/>
        <v>61.813212527377893</v>
      </c>
    </row>
    <row r="555" spans="1:8" x14ac:dyDescent="0.3">
      <c r="A555" s="8">
        <v>42838</v>
      </c>
      <c r="B555" s="9">
        <v>10678.784</v>
      </c>
      <c r="C555" s="9">
        <v>10571.7</v>
      </c>
      <c r="D555" s="9">
        <v>10578.575999999999</v>
      </c>
      <c r="E555" s="9">
        <v>10654.084999999999</v>
      </c>
      <c r="F555">
        <f t="shared" si="25"/>
        <v>10702.883</v>
      </c>
      <c r="G555">
        <f t="shared" si="26"/>
        <v>10328.950000000001</v>
      </c>
      <c r="H555">
        <f t="shared" si="24"/>
        <v>26.099862809648148</v>
      </c>
    </row>
    <row r="556" spans="1:8" x14ac:dyDescent="0.3">
      <c r="A556" s="8">
        <v>42839</v>
      </c>
      <c r="B556" s="9">
        <v>10662.532999999999</v>
      </c>
      <c r="C556" s="9">
        <v>10515.374</v>
      </c>
      <c r="D556" s="9">
        <v>10662.254999999999</v>
      </c>
      <c r="E556" s="9">
        <v>10519.856</v>
      </c>
      <c r="F556">
        <f t="shared" si="25"/>
        <v>10702.883</v>
      </c>
      <c r="G556">
        <f t="shared" si="26"/>
        <v>10328.950000000001</v>
      </c>
      <c r="H556">
        <f t="shared" si="24"/>
        <v>97.892938039702557</v>
      </c>
    </row>
    <row r="557" spans="1:8" x14ac:dyDescent="0.3">
      <c r="A557" s="8">
        <v>42842</v>
      </c>
      <c r="B557" s="9">
        <v>10505.633</v>
      </c>
      <c r="C557" s="9">
        <v>10406.516</v>
      </c>
      <c r="D557" s="9">
        <v>10483.958000000001</v>
      </c>
      <c r="E557" s="9">
        <v>10450.862999999999</v>
      </c>
      <c r="F557">
        <f t="shared" si="25"/>
        <v>10702.883</v>
      </c>
      <c r="G557">
        <f t="shared" si="26"/>
        <v>10351.331</v>
      </c>
      <c r="H557">
        <f t="shared" si="24"/>
        <v>143.37565993082143</v>
      </c>
    </row>
    <row r="558" spans="1:8" x14ac:dyDescent="0.3">
      <c r="A558" s="8">
        <v>42843</v>
      </c>
      <c r="B558" s="9">
        <v>10522.851000000001</v>
      </c>
      <c r="C558" s="9">
        <v>10405.349</v>
      </c>
      <c r="D558" s="9">
        <v>10449.008</v>
      </c>
      <c r="E558" s="9">
        <v>10411.439</v>
      </c>
      <c r="F558">
        <f t="shared" si="25"/>
        <v>10702.883</v>
      </c>
      <c r="G558">
        <f t="shared" si="26"/>
        <v>10405.349</v>
      </c>
      <c r="H558">
        <f t="shared" si="24"/>
        <v>195.90635019863265</v>
      </c>
    </row>
    <row r="559" spans="1:8" x14ac:dyDescent="0.3">
      <c r="A559" s="8">
        <v>42844</v>
      </c>
      <c r="B559" s="9">
        <v>10393.734</v>
      </c>
      <c r="C559" s="9">
        <v>10234.998</v>
      </c>
      <c r="D559" s="9">
        <v>10377.278</v>
      </c>
      <c r="E559" s="9">
        <v>10348.406999999999</v>
      </c>
      <c r="F559">
        <f t="shared" si="25"/>
        <v>10702.883</v>
      </c>
      <c r="G559">
        <f t="shared" si="26"/>
        <v>10234.998</v>
      </c>
      <c r="H559">
        <f t="shared" si="24"/>
        <v>151.52270322835756</v>
      </c>
    </row>
    <row r="560" spans="1:8" x14ac:dyDescent="0.3">
      <c r="A560" s="8">
        <v>42845</v>
      </c>
      <c r="B560" s="9">
        <v>10411.748</v>
      </c>
      <c r="C560" s="9">
        <v>10306.386</v>
      </c>
      <c r="D560" s="9">
        <v>10346.99</v>
      </c>
      <c r="E560" s="9">
        <v>10359.09</v>
      </c>
      <c r="F560">
        <f t="shared" si="25"/>
        <v>10702.883</v>
      </c>
      <c r="G560">
        <f t="shared" si="26"/>
        <v>10234.998</v>
      </c>
      <c r="H560">
        <f t="shared" si="24"/>
        <v>146.95619650127682</v>
      </c>
    </row>
    <row r="561" spans="1:8" x14ac:dyDescent="0.3">
      <c r="A561" s="8">
        <v>42846</v>
      </c>
      <c r="B561" s="9">
        <v>10407.775</v>
      </c>
      <c r="C561" s="9">
        <v>10300.398999999999</v>
      </c>
      <c r="D561" s="9">
        <v>10357.858</v>
      </c>
      <c r="E561" s="9">
        <v>10314.353999999999</v>
      </c>
      <c r="F561">
        <f t="shared" si="25"/>
        <v>10678.784</v>
      </c>
      <c r="G561">
        <f t="shared" si="26"/>
        <v>10234.998</v>
      </c>
      <c r="H561">
        <f t="shared" si="24"/>
        <v>164.23681684415473</v>
      </c>
    </row>
    <row r="562" spans="1:8" x14ac:dyDescent="0.3">
      <c r="A562" s="8">
        <v>42849</v>
      </c>
      <c r="B562" s="9">
        <v>10285.043</v>
      </c>
      <c r="C562" s="9">
        <v>10060.108</v>
      </c>
      <c r="D562" s="9">
        <v>10285.043</v>
      </c>
      <c r="E562" s="9">
        <v>10091.888000000001</v>
      </c>
      <c r="F562">
        <f t="shared" si="25"/>
        <v>10678.784</v>
      </c>
      <c r="G562">
        <f t="shared" si="26"/>
        <v>10060.108</v>
      </c>
      <c r="H562">
        <f t="shared" si="24"/>
        <v>189.72644809237769</v>
      </c>
    </row>
    <row r="563" spans="1:8" x14ac:dyDescent="0.3">
      <c r="A563" s="8">
        <v>42850</v>
      </c>
      <c r="B563" s="9">
        <v>10213.486999999999</v>
      </c>
      <c r="C563" s="9">
        <v>10104.546</v>
      </c>
      <c r="D563" s="9">
        <v>10106.903</v>
      </c>
      <c r="E563" s="9">
        <v>10165.215</v>
      </c>
      <c r="F563">
        <f t="shared" si="25"/>
        <v>10678.784</v>
      </c>
      <c r="G563">
        <f t="shared" si="26"/>
        <v>10060.108</v>
      </c>
      <c r="H563">
        <f t="shared" si="24"/>
        <v>166.0219565653104</v>
      </c>
    </row>
    <row r="564" spans="1:8" x14ac:dyDescent="0.3">
      <c r="A564" s="8">
        <v>42851</v>
      </c>
      <c r="B564" s="9">
        <v>10251.701999999999</v>
      </c>
      <c r="C564" s="9">
        <v>10161.418</v>
      </c>
      <c r="D564" s="9">
        <v>10162.716</v>
      </c>
      <c r="E564" s="9">
        <v>10204.843000000001</v>
      </c>
      <c r="F564">
        <f t="shared" si="25"/>
        <v>10678.784</v>
      </c>
      <c r="G564">
        <f t="shared" si="26"/>
        <v>10060.108</v>
      </c>
      <c r="H564">
        <f t="shared" si="24"/>
        <v>153.2113739663408</v>
      </c>
    </row>
    <row r="565" spans="1:8" x14ac:dyDescent="0.3">
      <c r="A565" s="8">
        <v>42852</v>
      </c>
      <c r="B565" s="9">
        <v>10244.084000000001</v>
      </c>
      <c r="C565" s="9">
        <v>10015.888999999999</v>
      </c>
      <c r="D565" s="9">
        <v>10174.249</v>
      </c>
      <c r="E565" s="9">
        <v>10229.194</v>
      </c>
      <c r="F565">
        <f t="shared" si="25"/>
        <v>10662.532999999999</v>
      </c>
      <c r="G565">
        <f t="shared" si="26"/>
        <v>10015.888999999999</v>
      </c>
      <c r="H565">
        <f t="shared" si="24"/>
        <v>134.02706899004701</v>
      </c>
    </row>
    <row r="566" spans="1:8" x14ac:dyDescent="0.3">
      <c r="A566" s="8">
        <v>42853</v>
      </c>
      <c r="B566" s="9">
        <v>10235.227999999999</v>
      </c>
      <c r="C566" s="9">
        <v>10176.082</v>
      </c>
      <c r="D566" s="9">
        <v>10208.133</v>
      </c>
      <c r="E566" s="9">
        <v>10234.653</v>
      </c>
      <c r="F566">
        <f t="shared" si="25"/>
        <v>10522.851000000001</v>
      </c>
      <c r="G566">
        <f t="shared" si="26"/>
        <v>10015.888999999999</v>
      </c>
      <c r="H566">
        <f t="shared" si="24"/>
        <v>113.69609556534792</v>
      </c>
    </row>
    <row r="567" spans="1:8" x14ac:dyDescent="0.3">
      <c r="A567" s="8">
        <v>42857</v>
      </c>
      <c r="B567" s="9">
        <v>10228.704</v>
      </c>
      <c r="C567" s="9">
        <v>10166.391</v>
      </c>
      <c r="D567" s="9">
        <v>10205.655000000001</v>
      </c>
      <c r="E567" s="9">
        <v>10223.969999999999</v>
      </c>
      <c r="F567">
        <f t="shared" si="25"/>
        <v>10522.851000000001</v>
      </c>
      <c r="G567">
        <f t="shared" si="26"/>
        <v>10015.888999999999</v>
      </c>
      <c r="H567">
        <f t="shared" si="24"/>
        <v>117.91061262974362</v>
      </c>
    </row>
    <row r="568" spans="1:8" x14ac:dyDescent="0.3">
      <c r="A568" s="8">
        <v>42858</v>
      </c>
      <c r="B568" s="9">
        <v>10244.352999999999</v>
      </c>
      <c r="C568" s="9">
        <v>10146.26</v>
      </c>
      <c r="D568" s="9">
        <v>10208.599</v>
      </c>
      <c r="E568" s="9">
        <v>10184.136</v>
      </c>
      <c r="F568">
        <f t="shared" si="25"/>
        <v>10411.748</v>
      </c>
      <c r="G568">
        <f t="shared" si="26"/>
        <v>10015.888999999999</v>
      </c>
      <c r="H568">
        <f t="shared" si="24"/>
        <v>114.99650127949545</v>
      </c>
    </row>
    <row r="569" spans="1:8" x14ac:dyDescent="0.3">
      <c r="A569" s="8">
        <v>42859</v>
      </c>
      <c r="B569" s="9">
        <v>10241.545</v>
      </c>
      <c r="C569" s="9">
        <v>10116.011</v>
      </c>
      <c r="D569" s="9">
        <v>10164.808000000001</v>
      </c>
      <c r="E569" s="9">
        <v>10147.44</v>
      </c>
      <c r="F569">
        <f t="shared" si="25"/>
        <v>10411.748</v>
      </c>
      <c r="G569">
        <f t="shared" si="26"/>
        <v>10015.888999999999</v>
      </c>
      <c r="H569">
        <f t="shared" si="24"/>
        <v>133.53643595320497</v>
      </c>
    </row>
    <row r="570" spans="1:8" x14ac:dyDescent="0.3">
      <c r="A570" s="8">
        <v>42860</v>
      </c>
      <c r="B570" s="9">
        <v>10132.915999999999</v>
      </c>
      <c r="C570" s="9">
        <v>10024.436</v>
      </c>
      <c r="D570" s="9">
        <v>10119.538</v>
      </c>
      <c r="E570" s="9">
        <v>10024.436</v>
      </c>
      <c r="F570">
        <f t="shared" si="25"/>
        <v>10407.775</v>
      </c>
      <c r="G570">
        <f t="shared" si="26"/>
        <v>10015.888999999999</v>
      </c>
      <c r="H570">
        <f t="shared" si="24"/>
        <v>195.63801717846493</v>
      </c>
    </row>
    <row r="571" spans="1:8" x14ac:dyDescent="0.3">
      <c r="A571" s="8">
        <v>42863</v>
      </c>
      <c r="B571" s="9">
        <v>10018.571</v>
      </c>
      <c r="C571" s="9">
        <v>9833.1669999999995</v>
      </c>
      <c r="D571" s="9">
        <v>10000.954</v>
      </c>
      <c r="E571" s="9">
        <v>9833.1669999999995</v>
      </c>
      <c r="F571">
        <f t="shared" si="25"/>
        <v>10285.043</v>
      </c>
      <c r="G571">
        <f t="shared" si="26"/>
        <v>9833.1669999999995</v>
      </c>
      <c r="H571">
        <f t="shared" si="24"/>
        <v>200</v>
      </c>
    </row>
    <row r="572" spans="1:8" x14ac:dyDescent="0.3">
      <c r="A572" s="8">
        <v>42864</v>
      </c>
      <c r="B572" s="9">
        <v>9887.1530000000002</v>
      </c>
      <c r="C572" s="9">
        <v>9736.1380000000008</v>
      </c>
      <c r="D572" s="9">
        <v>9794.8140000000003</v>
      </c>
      <c r="E572" s="9">
        <v>9885.3439999999991</v>
      </c>
      <c r="F572">
        <f t="shared" si="25"/>
        <v>10251.701999999999</v>
      </c>
      <c r="G572">
        <f t="shared" si="26"/>
        <v>9736.1380000000008</v>
      </c>
      <c r="H572">
        <f t="shared" si="24"/>
        <v>142.1193101147486</v>
      </c>
    </row>
    <row r="573" spans="1:8" x14ac:dyDescent="0.3">
      <c r="A573" s="8">
        <v>42865</v>
      </c>
      <c r="B573" s="9">
        <v>9945.6129999999994</v>
      </c>
      <c r="C573" s="9">
        <v>9756.8089999999993</v>
      </c>
      <c r="D573" s="9">
        <v>9875.7369999999992</v>
      </c>
      <c r="E573" s="9">
        <v>9756.8089999999993</v>
      </c>
      <c r="F573">
        <f t="shared" si="25"/>
        <v>10251.701999999999</v>
      </c>
      <c r="G573">
        <f t="shared" si="26"/>
        <v>9736.1380000000008</v>
      </c>
      <c r="H573">
        <f t="shared" si="24"/>
        <v>191.98120892847501</v>
      </c>
    </row>
    <row r="574" spans="1:8" x14ac:dyDescent="0.3">
      <c r="A574" s="8">
        <v>42866</v>
      </c>
      <c r="B574" s="9">
        <v>9776.5139999999992</v>
      </c>
      <c r="C574" s="9">
        <v>9566.4189999999999</v>
      </c>
      <c r="D574" s="9">
        <v>9704.8799999999992</v>
      </c>
      <c r="E574" s="9">
        <v>9776.4500000000007</v>
      </c>
      <c r="F574">
        <f t="shared" si="25"/>
        <v>10244.352999999999</v>
      </c>
      <c r="G574">
        <f t="shared" si="26"/>
        <v>9566.4189999999999</v>
      </c>
      <c r="H574">
        <f t="shared" si="24"/>
        <v>138.03792109556355</v>
      </c>
    </row>
    <row r="575" spans="1:8" x14ac:dyDescent="0.3">
      <c r="A575" s="8">
        <v>42867</v>
      </c>
      <c r="B575" s="9">
        <v>9794.9869999999992</v>
      </c>
      <c r="C575" s="9">
        <v>9703.1</v>
      </c>
      <c r="D575" s="9">
        <v>9755.8729999999996</v>
      </c>
      <c r="E575" s="9">
        <v>9787.9860000000008</v>
      </c>
      <c r="F575">
        <f t="shared" si="25"/>
        <v>10244.352999999999</v>
      </c>
      <c r="G575">
        <f t="shared" si="26"/>
        <v>9566.4189999999999</v>
      </c>
      <c r="H575">
        <f t="shared" si="24"/>
        <v>134.63463995020129</v>
      </c>
    </row>
    <row r="576" spans="1:8" x14ac:dyDescent="0.3">
      <c r="A576" s="8">
        <v>42870</v>
      </c>
      <c r="B576" s="9">
        <v>9866.0660000000007</v>
      </c>
      <c r="C576" s="9">
        <v>9812.3760000000002</v>
      </c>
      <c r="D576" s="9">
        <v>9812.3760000000002</v>
      </c>
      <c r="E576" s="9">
        <v>9845.6029999999992</v>
      </c>
      <c r="F576">
        <f t="shared" si="25"/>
        <v>10244.352999999999</v>
      </c>
      <c r="G576">
        <f t="shared" si="26"/>
        <v>9566.4189999999999</v>
      </c>
      <c r="H576">
        <f t="shared" si="24"/>
        <v>117.63682010343202</v>
      </c>
    </row>
    <row r="577" spans="1:8" x14ac:dyDescent="0.3">
      <c r="A577" s="8">
        <v>42871</v>
      </c>
      <c r="B577" s="9">
        <v>10046.662</v>
      </c>
      <c r="C577" s="9">
        <v>9761.3490000000002</v>
      </c>
      <c r="D577" s="9">
        <v>9819.7099999999991</v>
      </c>
      <c r="E577" s="9">
        <v>10046.662</v>
      </c>
      <c r="F577">
        <f t="shared" si="25"/>
        <v>10244.352999999999</v>
      </c>
      <c r="G577">
        <f t="shared" si="26"/>
        <v>9566.4189999999999</v>
      </c>
      <c r="H577">
        <f t="shared" si="24"/>
        <v>58.321606528068841</v>
      </c>
    </row>
    <row r="578" spans="1:8" x14ac:dyDescent="0.3">
      <c r="A578" s="8">
        <v>42872</v>
      </c>
      <c r="B578" s="9">
        <v>10091.468000000001</v>
      </c>
      <c r="C578" s="9">
        <v>10019.356</v>
      </c>
      <c r="D578" s="9">
        <v>10030.364</v>
      </c>
      <c r="E578" s="9">
        <v>10030.111999999999</v>
      </c>
      <c r="F578">
        <f t="shared" si="25"/>
        <v>10241.545</v>
      </c>
      <c r="G578">
        <f t="shared" si="26"/>
        <v>9566.4189999999999</v>
      </c>
      <c r="H578">
        <f t="shared" si="24"/>
        <v>62.63512292520236</v>
      </c>
    </row>
    <row r="579" spans="1:8" x14ac:dyDescent="0.3">
      <c r="A579" s="8">
        <v>42873</v>
      </c>
      <c r="B579" s="9">
        <v>10045.68</v>
      </c>
      <c r="C579" s="9">
        <v>9936.3070000000007</v>
      </c>
      <c r="D579" s="9">
        <v>9955.8590000000004</v>
      </c>
      <c r="E579" s="9">
        <v>9974.348</v>
      </c>
      <c r="F579">
        <f t="shared" si="25"/>
        <v>10132.915999999999</v>
      </c>
      <c r="G579">
        <f t="shared" si="26"/>
        <v>9566.4189999999999</v>
      </c>
      <c r="H579">
        <f t="shared" ref="H579:H639" si="27">2*100*(F579-E579)/(F579-G579)</f>
        <v>55.981938121472652</v>
      </c>
    </row>
    <row r="580" spans="1:8" x14ac:dyDescent="0.3">
      <c r="A580" s="8">
        <v>42874</v>
      </c>
      <c r="B580" s="9">
        <v>10005.714</v>
      </c>
      <c r="C580" s="9">
        <v>9922.7630000000008</v>
      </c>
      <c r="D580" s="9">
        <v>9978.4950000000008</v>
      </c>
      <c r="E580" s="9">
        <v>9970.9619999999995</v>
      </c>
      <c r="F580">
        <f t="shared" si="25"/>
        <v>10091.468000000001</v>
      </c>
      <c r="G580">
        <f t="shared" si="26"/>
        <v>9566.4189999999999</v>
      </c>
      <c r="H580">
        <f t="shared" si="27"/>
        <v>45.902763361134298</v>
      </c>
    </row>
    <row r="581" spans="1:8" x14ac:dyDescent="0.3">
      <c r="A581" s="8">
        <v>42877</v>
      </c>
      <c r="B581" s="9">
        <v>10014.939</v>
      </c>
      <c r="C581" s="9">
        <v>9864.9509999999991</v>
      </c>
      <c r="D581" s="9">
        <v>9958.2939999999999</v>
      </c>
      <c r="E581" s="9">
        <v>9899.6450000000004</v>
      </c>
      <c r="F581">
        <f t="shared" si="25"/>
        <v>10091.468000000001</v>
      </c>
      <c r="G581">
        <f t="shared" si="26"/>
        <v>9566.4189999999999</v>
      </c>
      <c r="H581">
        <f t="shared" si="27"/>
        <v>73.068608834604007</v>
      </c>
    </row>
    <row r="582" spans="1:8" x14ac:dyDescent="0.3">
      <c r="A582" s="8">
        <v>42878</v>
      </c>
      <c r="B582" s="9">
        <v>9914.4950000000008</v>
      </c>
      <c r="C582" s="9">
        <v>9761.3109999999997</v>
      </c>
      <c r="D582" s="9">
        <v>9878.3799999999992</v>
      </c>
      <c r="E582" s="9">
        <v>9763.7829999999994</v>
      </c>
      <c r="F582">
        <f t="shared" si="25"/>
        <v>10091.468000000001</v>
      </c>
      <c r="G582">
        <f t="shared" si="26"/>
        <v>9566.4189999999999</v>
      </c>
      <c r="H582">
        <f t="shared" si="27"/>
        <v>124.82073101748628</v>
      </c>
    </row>
    <row r="583" spans="1:8" x14ac:dyDescent="0.3">
      <c r="A583" s="8">
        <v>42879</v>
      </c>
      <c r="B583" s="9">
        <v>9812.4580000000005</v>
      </c>
      <c r="C583" s="9">
        <v>9609.4069999999992</v>
      </c>
      <c r="D583" s="9">
        <v>9722.0360000000001</v>
      </c>
      <c r="E583" s="9">
        <v>9812.4580000000005</v>
      </c>
      <c r="F583">
        <f t="shared" si="25"/>
        <v>10091.468000000001</v>
      </c>
      <c r="G583">
        <f t="shared" si="26"/>
        <v>9566.4189999999999</v>
      </c>
      <c r="H583">
        <f t="shared" si="27"/>
        <v>106.2796043797816</v>
      </c>
    </row>
    <row r="584" spans="1:8" x14ac:dyDescent="0.3">
      <c r="A584" s="8">
        <v>42880</v>
      </c>
      <c r="B584" s="9">
        <v>9917.8119999999999</v>
      </c>
      <c r="C584" s="9">
        <v>9727.5130000000008</v>
      </c>
      <c r="D584" s="9">
        <v>9792.0949999999993</v>
      </c>
      <c r="E584" s="9">
        <v>9893.7780000000002</v>
      </c>
      <c r="F584">
        <f t="shared" si="25"/>
        <v>10091.468000000001</v>
      </c>
      <c r="G584">
        <f t="shared" si="26"/>
        <v>9609.4069999999992</v>
      </c>
      <c r="H584">
        <f t="shared" si="27"/>
        <v>82.018665687537421</v>
      </c>
    </row>
    <row r="585" spans="1:8" x14ac:dyDescent="0.3">
      <c r="A585" s="8">
        <v>42881</v>
      </c>
      <c r="B585" s="9">
        <v>9913.482</v>
      </c>
      <c r="C585" s="9">
        <v>9838.6990000000005</v>
      </c>
      <c r="D585" s="9">
        <v>9871.6830000000009</v>
      </c>
      <c r="E585" s="9">
        <v>9859.2350000000006</v>
      </c>
      <c r="F585">
        <f t="shared" si="25"/>
        <v>10091.468000000001</v>
      </c>
      <c r="G585">
        <f t="shared" si="26"/>
        <v>9609.4069999999992</v>
      </c>
      <c r="H585">
        <f t="shared" si="27"/>
        <v>96.350046985754688</v>
      </c>
    </row>
    <row r="586" spans="1:8" x14ac:dyDescent="0.3">
      <c r="A586" s="8">
        <v>42886</v>
      </c>
      <c r="B586" s="9">
        <v>9976.6450000000004</v>
      </c>
      <c r="C586" s="9">
        <v>9855.2970000000005</v>
      </c>
      <c r="D586" s="9">
        <v>9944.1229999999996</v>
      </c>
      <c r="E586" s="9">
        <v>9864.8449999999993</v>
      </c>
      <c r="F586">
        <f t="shared" si="25"/>
        <v>10091.468000000001</v>
      </c>
      <c r="G586">
        <f t="shared" si="26"/>
        <v>9609.4069999999992</v>
      </c>
      <c r="H586">
        <f t="shared" si="27"/>
        <v>94.022540715801824</v>
      </c>
    </row>
    <row r="587" spans="1:8" x14ac:dyDescent="0.3">
      <c r="A587" s="8">
        <v>42887</v>
      </c>
      <c r="B587" s="9">
        <v>9854.5490000000009</v>
      </c>
      <c r="C587" s="9">
        <v>9730.0619999999999</v>
      </c>
      <c r="D587" s="9">
        <v>9833.8250000000007</v>
      </c>
      <c r="E587" s="9">
        <v>9730.3259999999991</v>
      </c>
      <c r="F587">
        <f t="shared" si="25"/>
        <v>10091.468000000001</v>
      </c>
      <c r="G587">
        <f t="shared" si="26"/>
        <v>9609.4069999999992</v>
      </c>
      <c r="H587">
        <f t="shared" si="27"/>
        <v>149.83249007905658</v>
      </c>
    </row>
    <row r="588" spans="1:8" x14ac:dyDescent="0.3">
      <c r="A588" s="8">
        <v>42888</v>
      </c>
      <c r="B588" s="9">
        <v>9811.5810000000001</v>
      </c>
      <c r="C588" s="9">
        <v>9637.5390000000007</v>
      </c>
      <c r="D588" s="9">
        <v>9708.7189999999991</v>
      </c>
      <c r="E588" s="9">
        <v>9794.8889999999992</v>
      </c>
      <c r="F588">
        <f t="shared" si="25"/>
        <v>10045.68</v>
      </c>
      <c r="G588">
        <f t="shared" si="26"/>
        <v>9609.4069999999992</v>
      </c>
      <c r="H588">
        <f t="shared" si="27"/>
        <v>114.96975517623162</v>
      </c>
    </row>
    <row r="589" spans="1:8" x14ac:dyDescent="0.3">
      <c r="A589" s="8">
        <v>42891</v>
      </c>
      <c r="B589" s="9">
        <v>9866.3449999999993</v>
      </c>
      <c r="C589" s="9">
        <v>9799.6509999999998</v>
      </c>
      <c r="D589" s="9">
        <v>9799.8089999999993</v>
      </c>
      <c r="E589" s="9">
        <v>9842.6020000000008</v>
      </c>
      <c r="F589">
        <f t="shared" ref="F589:F639" si="28">MAX(B580:B589)</f>
        <v>10014.939</v>
      </c>
      <c r="G589">
        <f t="shared" ref="G589:G639" si="29">MIN(C580:C589)</f>
        <v>9609.4069999999992</v>
      </c>
      <c r="H589">
        <f t="shared" si="27"/>
        <v>84.993046171448412</v>
      </c>
    </row>
    <row r="590" spans="1:8" x14ac:dyDescent="0.3">
      <c r="A590" s="8">
        <v>42892</v>
      </c>
      <c r="B590" s="9">
        <v>9915.9230000000007</v>
      </c>
      <c r="C590" s="9">
        <v>9821.1319999999996</v>
      </c>
      <c r="D590" s="9">
        <v>9834.5419999999995</v>
      </c>
      <c r="E590" s="9">
        <v>9915.9230000000007</v>
      </c>
      <c r="F590">
        <f t="shared" si="28"/>
        <v>10014.939</v>
      </c>
      <c r="G590">
        <f t="shared" si="29"/>
        <v>9609.4069999999992</v>
      </c>
      <c r="H590">
        <f t="shared" si="27"/>
        <v>48.832644526202301</v>
      </c>
    </row>
    <row r="591" spans="1:8" x14ac:dyDescent="0.3">
      <c r="A591" s="8">
        <v>42893</v>
      </c>
      <c r="B591" s="9">
        <v>10117.061</v>
      </c>
      <c r="C591" s="9">
        <v>9910.5339999999997</v>
      </c>
      <c r="D591" s="9">
        <v>9915.1779999999999</v>
      </c>
      <c r="E591" s="9">
        <v>10109.876</v>
      </c>
      <c r="F591">
        <f t="shared" si="28"/>
        <v>10117.061</v>
      </c>
      <c r="G591">
        <f t="shared" si="29"/>
        <v>9609.4069999999992</v>
      </c>
      <c r="H591">
        <f t="shared" si="27"/>
        <v>2.8306681322315925</v>
      </c>
    </row>
    <row r="592" spans="1:8" x14ac:dyDescent="0.3">
      <c r="A592" s="8">
        <v>42894</v>
      </c>
      <c r="B592" s="9">
        <v>10162.483</v>
      </c>
      <c r="C592" s="9">
        <v>10097.656999999999</v>
      </c>
      <c r="D592" s="9">
        <v>10104.593000000001</v>
      </c>
      <c r="E592" s="9">
        <v>10148.722</v>
      </c>
      <c r="F592">
        <f t="shared" si="28"/>
        <v>10162.483</v>
      </c>
      <c r="G592">
        <f t="shared" si="29"/>
        <v>9609.4069999999992</v>
      </c>
      <c r="H592">
        <f t="shared" si="27"/>
        <v>4.9761696403389042</v>
      </c>
    </row>
    <row r="593" spans="1:8" x14ac:dyDescent="0.3">
      <c r="A593" s="8">
        <v>42895</v>
      </c>
      <c r="B593" s="9">
        <v>10182.611000000001</v>
      </c>
      <c r="C593" s="9">
        <v>10124.941000000001</v>
      </c>
      <c r="D593" s="9">
        <v>10147.021000000001</v>
      </c>
      <c r="E593" s="9">
        <v>10177.447</v>
      </c>
      <c r="F593">
        <f t="shared" si="28"/>
        <v>10182.611000000001</v>
      </c>
      <c r="G593">
        <f t="shared" si="29"/>
        <v>9637.5390000000007</v>
      </c>
      <c r="H593">
        <f t="shared" si="27"/>
        <v>1.8947955499459403</v>
      </c>
    </row>
    <row r="594" spans="1:8" x14ac:dyDescent="0.3">
      <c r="A594" s="8">
        <v>42898</v>
      </c>
      <c r="B594" s="9">
        <v>10197.097</v>
      </c>
      <c r="C594" s="9">
        <v>10108.976000000001</v>
      </c>
      <c r="D594" s="9">
        <v>10144.118</v>
      </c>
      <c r="E594" s="9">
        <v>10119.986999999999</v>
      </c>
      <c r="F594">
        <f t="shared" si="28"/>
        <v>10197.097</v>
      </c>
      <c r="G594">
        <f t="shared" si="29"/>
        <v>9637.5390000000007</v>
      </c>
      <c r="H594">
        <f t="shared" si="27"/>
        <v>27.561039248835943</v>
      </c>
    </row>
    <row r="595" spans="1:8" x14ac:dyDescent="0.3">
      <c r="A595" s="8">
        <v>42899</v>
      </c>
      <c r="B595" s="9">
        <v>10237.404</v>
      </c>
      <c r="C595" s="9">
        <v>10102.5</v>
      </c>
      <c r="D595" s="9">
        <v>10104.709999999999</v>
      </c>
      <c r="E595" s="9">
        <v>10224.817999999999</v>
      </c>
      <c r="F595">
        <f t="shared" si="28"/>
        <v>10237.404</v>
      </c>
      <c r="G595">
        <f t="shared" si="29"/>
        <v>9637.5390000000007</v>
      </c>
      <c r="H595">
        <f t="shared" si="27"/>
        <v>4.196277495770266</v>
      </c>
    </row>
    <row r="596" spans="1:8" x14ac:dyDescent="0.3">
      <c r="A596" s="8">
        <v>42900</v>
      </c>
      <c r="B596" s="9">
        <v>10226.151</v>
      </c>
      <c r="C596" s="9">
        <v>10138.823</v>
      </c>
      <c r="D596" s="9">
        <v>10208.84</v>
      </c>
      <c r="E596" s="9">
        <v>10151.534</v>
      </c>
      <c r="F596">
        <f t="shared" si="28"/>
        <v>10237.404</v>
      </c>
      <c r="G596">
        <f t="shared" si="29"/>
        <v>9637.5390000000007</v>
      </c>
      <c r="H596">
        <f t="shared" si="27"/>
        <v>28.629775032715973</v>
      </c>
    </row>
    <row r="597" spans="1:8" x14ac:dyDescent="0.3">
      <c r="A597" s="8">
        <v>42901</v>
      </c>
      <c r="B597" s="9">
        <v>10225.052</v>
      </c>
      <c r="C597" s="9">
        <v>10134.407999999999</v>
      </c>
      <c r="D597" s="9">
        <v>10140.082</v>
      </c>
      <c r="E597" s="9">
        <v>10221.691999999999</v>
      </c>
      <c r="F597">
        <f t="shared" si="28"/>
        <v>10237.404</v>
      </c>
      <c r="G597">
        <f t="shared" si="29"/>
        <v>9637.5390000000007</v>
      </c>
      <c r="H597">
        <f t="shared" si="27"/>
        <v>5.2385119985334567</v>
      </c>
    </row>
    <row r="598" spans="1:8" x14ac:dyDescent="0.3">
      <c r="A598" s="8">
        <v>42902</v>
      </c>
      <c r="B598" s="9">
        <v>10233.799000000001</v>
      </c>
      <c r="C598" s="9">
        <v>10176.857</v>
      </c>
      <c r="D598" s="9">
        <v>10212.981</v>
      </c>
      <c r="E598" s="9">
        <v>10191.24</v>
      </c>
      <c r="F598">
        <f t="shared" si="28"/>
        <v>10237.404</v>
      </c>
      <c r="G598">
        <f t="shared" si="29"/>
        <v>9799.6509999999998</v>
      </c>
      <c r="H598">
        <f t="shared" si="27"/>
        <v>21.091346033037173</v>
      </c>
    </row>
    <row r="599" spans="1:8" x14ac:dyDescent="0.3">
      <c r="A599" s="8">
        <v>42905</v>
      </c>
      <c r="B599" s="9">
        <v>10262.799999999999</v>
      </c>
      <c r="C599" s="9">
        <v>10191.866</v>
      </c>
      <c r="D599" s="9">
        <v>10191.981</v>
      </c>
      <c r="E599" s="9">
        <v>10262.799999999999</v>
      </c>
      <c r="F599">
        <f t="shared" si="28"/>
        <v>10262.799999999999</v>
      </c>
      <c r="G599">
        <f t="shared" si="29"/>
        <v>9821.1319999999996</v>
      </c>
      <c r="H599">
        <f t="shared" si="27"/>
        <v>0</v>
      </c>
    </row>
    <row r="600" spans="1:8" x14ac:dyDescent="0.3">
      <c r="A600" s="8">
        <v>42906</v>
      </c>
      <c r="B600" s="9">
        <v>10323.004999999999</v>
      </c>
      <c r="C600" s="9">
        <v>10273.061</v>
      </c>
      <c r="D600" s="9">
        <v>10281.57</v>
      </c>
      <c r="E600" s="9">
        <v>10288.527</v>
      </c>
      <c r="F600">
        <f t="shared" si="28"/>
        <v>10323.004999999999</v>
      </c>
      <c r="G600">
        <f t="shared" si="29"/>
        <v>9910.5339999999997</v>
      </c>
      <c r="H600">
        <f t="shared" si="27"/>
        <v>16.717781371296017</v>
      </c>
    </row>
    <row r="601" spans="1:8" x14ac:dyDescent="0.3">
      <c r="A601" s="8">
        <v>42907</v>
      </c>
      <c r="B601" s="9">
        <v>10367.173000000001</v>
      </c>
      <c r="C601" s="9">
        <v>10269.323</v>
      </c>
      <c r="D601" s="9">
        <v>10327.130999999999</v>
      </c>
      <c r="E601" s="9">
        <v>10367.173000000001</v>
      </c>
      <c r="F601">
        <f t="shared" si="28"/>
        <v>10367.173000000001</v>
      </c>
      <c r="G601">
        <f t="shared" si="29"/>
        <v>10097.656999999999</v>
      </c>
      <c r="H601">
        <f t="shared" si="27"/>
        <v>0</v>
      </c>
    </row>
    <row r="602" spans="1:8" x14ac:dyDescent="0.3">
      <c r="A602" s="8">
        <v>42908</v>
      </c>
      <c r="B602" s="9">
        <v>10418.609</v>
      </c>
      <c r="C602" s="9">
        <v>10265.200000000001</v>
      </c>
      <c r="D602" s="9">
        <v>10361.337</v>
      </c>
      <c r="E602" s="9">
        <v>10265.200000000001</v>
      </c>
      <c r="F602">
        <f t="shared" si="28"/>
        <v>10418.609</v>
      </c>
      <c r="G602">
        <f t="shared" si="29"/>
        <v>10102.5</v>
      </c>
      <c r="H602">
        <f t="shared" si="27"/>
        <v>97.06082395629322</v>
      </c>
    </row>
    <row r="603" spans="1:8" x14ac:dyDescent="0.3">
      <c r="A603" s="8">
        <v>42909</v>
      </c>
      <c r="B603" s="9">
        <v>10366.777</v>
      </c>
      <c r="C603" s="9">
        <v>10196.39</v>
      </c>
      <c r="D603" s="9">
        <v>10249.793</v>
      </c>
      <c r="E603" s="9">
        <v>10366.777</v>
      </c>
      <c r="F603">
        <f t="shared" si="28"/>
        <v>10418.609</v>
      </c>
      <c r="G603">
        <f t="shared" si="29"/>
        <v>10102.5</v>
      </c>
      <c r="H603">
        <f t="shared" si="27"/>
        <v>32.79375152241807</v>
      </c>
    </row>
    <row r="604" spans="1:8" x14ac:dyDescent="0.3">
      <c r="A604" s="8">
        <v>42912</v>
      </c>
      <c r="B604" s="9">
        <v>10537.591</v>
      </c>
      <c r="C604" s="9">
        <v>10377.223</v>
      </c>
      <c r="D604" s="9">
        <v>10377.223</v>
      </c>
      <c r="E604" s="9">
        <v>10537.591</v>
      </c>
      <c r="F604">
        <f t="shared" si="28"/>
        <v>10537.591</v>
      </c>
      <c r="G604">
        <f t="shared" si="29"/>
        <v>10102.5</v>
      </c>
      <c r="H604">
        <f t="shared" si="27"/>
        <v>0</v>
      </c>
    </row>
    <row r="605" spans="1:8" x14ac:dyDescent="0.3">
      <c r="A605" s="8">
        <v>42913</v>
      </c>
      <c r="B605" s="9">
        <v>10548.797</v>
      </c>
      <c r="C605" s="9">
        <v>10479.353999999999</v>
      </c>
      <c r="D605" s="9">
        <v>10532.566000000001</v>
      </c>
      <c r="E605" s="9">
        <v>10535.364</v>
      </c>
      <c r="F605">
        <f t="shared" si="28"/>
        <v>10548.797</v>
      </c>
      <c r="G605">
        <f t="shared" si="29"/>
        <v>10134.407999999999</v>
      </c>
      <c r="H605">
        <f t="shared" si="27"/>
        <v>6.4832802029015584</v>
      </c>
    </row>
    <row r="606" spans="1:8" x14ac:dyDescent="0.3">
      <c r="A606" s="8">
        <v>42914</v>
      </c>
      <c r="B606" s="9">
        <v>10517.937</v>
      </c>
      <c r="C606" s="9">
        <v>10436.079</v>
      </c>
      <c r="D606" s="9">
        <v>10507.049000000001</v>
      </c>
      <c r="E606" s="9">
        <v>10451.565000000001</v>
      </c>
      <c r="F606">
        <f t="shared" si="28"/>
        <v>10548.797</v>
      </c>
      <c r="G606">
        <f t="shared" si="29"/>
        <v>10134.407999999999</v>
      </c>
      <c r="H606">
        <f t="shared" si="27"/>
        <v>46.927886599306319</v>
      </c>
    </row>
    <row r="607" spans="1:8" x14ac:dyDescent="0.3">
      <c r="A607" s="8">
        <v>42915</v>
      </c>
      <c r="B607" s="9">
        <v>10523.522000000001</v>
      </c>
      <c r="C607" s="9">
        <v>10459.936</v>
      </c>
      <c r="D607" s="9">
        <v>10460.382</v>
      </c>
      <c r="E607" s="9">
        <v>10511.86</v>
      </c>
      <c r="F607">
        <f t="shared" si="28"/>
        <v>10548.797</v>
      </c>
      <c r="G607">
        <f t="shared" si="29"/>
        <v>10176.857</v>
      </c>
      <c r="H607">
        <f t="shared" si="27"/>
        <v>19.861805667580711</v>
      </c>
    </row>
    <row r="608" spans="1:8" x14ac:dyDescent="0.3">
      <c r="A608" s="8">
        <v>42916</v>
      </c>
      <c r="B608" s="9">
        <v>10537.501</v>
      </c>
      <c r="C608" s="9">
        <v>10454.884</v>
      </c>
      <c r="D608" s="9">
        <v>10475.225</v>
      </c>
      <c r="E608" s="9">
        <v>10529.609</v>
      </c>
      <c r="F608">
        <f t="shared" si="28"/>
        <v>10548.797</v>
      </c>
      <c r="G608">
        <f t="shared" si="29"/>
        <v>10191.866</v>
      </c>
      <c r="H608">
        <f t="shared" si="27"/>
        <v>10.751657883456508</v>
      </c>
    </row>
    <row r="609" spans="1:8" x14ac:dyDescent="0.3">
      <c r="A609" s="8">
        <v>42919</v>
      </c>
      <c r="B609" s="9">
        <v>10541.864</v>
      </c>
      <c r="C609" s="9">
        <v>10464.681</v>
      </c>
      <c r="D609" s="9">
        <v>10531.734</v>
      </c>
      <c r="E609" s="9">
        <v>10535.046</v>
      </c>
      <c r="F609">
        <f t="shared" si="28"/>
        <v>10548.797</v>
      </c>
      <c r="G609">
        <f t="shared" si="29"/>
        <v>10196.39</v>
      </c>
      <c r="H609">
        <f t="shared" si="27"/>
        <v>7.8040447550702243</v>
      </c>
    </row>
    <row r="610" spans="1:8" x14ac:dyDescent="0.3">
      <c r="A610" s="8">
        <v>42920</v>
      </c>
      <c r="B610" s="9">
        <v>10527.773999999999</v>
      </c>
      <c r="C610" s="9">
        <v>10437.404</v>
      </c>
      <c r="D610" s="9">
        <v>10527.773999999999</v>
      </c>
      <c r="E610" s="9">
        <v>10474.828</v>
      </c>
      <c r="F610">
        <f t="shared" si="28"/>
        <v>10548.797</v>
      </c>
      <c r="G610">
        <f t="shared" si="29"/>
        <v>10196.39</v>
      </c>
      <c r="H610">
        <f t="shared" si="27"/>
        <v>41.979302340759823</v>
      </c>
    </row>
    <row r="611" spans="1:8" x14ac:dyDescent="0.3">
      <c r="A611" s="8">
        <v>42921</v>
      </c>
      <c r="B611" s="9">
        <v>10561.089</v>
      </c>
      <c r="C611" s="9">
        <v>10434.677</v>
      </c>
      <c r="D611" s="9">
        <v>10443.031000000001</v>
      </c>
      <c r="E611" s="9">
        <v>10561.089</v>
      </c>
      <c r="F611">
        <f t="shared" si="28"/>
        <v>10561.089</v>
      </c>
      <c r="G611">
        <f t="shared" si="29"/>
        <v>10196.39</v>
      </c>
      <c r="H611">
        <f t="shared" si="27"/>
        <v>0</v>
      </c>
    </row>
    <row r="612" spans="1:8" x14ac:dyDescent="0.3">
      <c r="A612" s="8">
        <v>42922</v>
      </c>
      <c r="B612" s="9">
        <v>10574.11</v>
      </c>
      <c r="C612" s="9">
        <v>10467.91</v>
      </c>
      <c r="D612" s="9">
        <v>10547.512000000001</v>
      </c>
      <c r="E612" s="9">
        <v>10562.055</v>
      </c>
      <c r="F612">
        <f t="shared" si="28"/>
        <v>10574.11</v>
      </c>
      <c r="G612">
        <f t="shared" si="29"/>
        <v>10196.39</v>
      </c>
      <c r="H612">
        <f t="shared" si="27"/>
        <v>6.383035052419916</v>
      </c>
    </row>
    <row r="613" spans="1:8" x14ac:dyDescent="0.3">
      <c r="A613" s="8">
        <v>42923</v>
      </c>
      <c r="B613" s="9">
        <v>10564.308000000001</v>
      </c>
      <c r="C613" s="9">
        <v>10504.097</v>
      </c>
      <c r="D613" s="9">
        <v>10526.781999999999</v>
      </c>
      <c r="E613" s="9">
        <v>10563.717000000001</v>
      </c>
      <c r="F613">
        <f t="shared" si="28"/>
        <v>10574.11</v>
      </c>
      <c r="G613">
        <f t="shared" si="29"/>
        <v>10377.223</v>
      </c>
      <c r="H613">
        <f t="shared" si="27"/>
        <v>10.557324759887647</v>
      </c>
    </row>
    <row r="614" spans="1:8" x14ac:dyDescent="0.3">
      <c r="A614" s="8">
        <v>42926</v>
      </c>
      <c r="B614" s="9">
        <v>10574.214</v>
      </c>
      <c r="C614" s="9">
        <v>10497.388999999999</v>
      </c>
      <c r="D614" s="9">
        <v>10542.552</v>
      </c>
      <c r="E614" s="9">
        <v>10505.601000000001</v>
      </c>
      <c r="F614">
        <f t="shared" si="28"/>
        <v>10574.214</v>
      </c>
      <c r="G614">
        <f t="shared" si="29"/>
        <v>10434.677</v>
      </c>
      <c r="H614">
        <f t="shared" si="27"/>
        <v>98.343808452237397</v>
      </c>
    </row>
    <row r="615" spans="1:8" x14ac:dyDescent="0.3">
      <c r="A615" s="8">
        <v>42927</v>
      </c>
      <c r="B615" s="9">
        <v>10568.373</v>
      </c>
      <c r="C615" s="9">
        <v>10467.125</v>
      </c>
      <c r="D615" s="9">
        <v>10488.894</v>
      </c>
      <c r="E615" s="9">
        <v>10467.710999999999</v>
      </c>
      <c r="F615">
        <f t="shared" si="28"/>
        <v>10574.214</v>
      </c>
      <c r="G615">
        <f t="shared" si="29"/>
        <v>10434.677</v>
      </c>
      <c r="H615">
        <f t="shared" si="27"/>
        <v>152.65198477823145</v>
      </c>
    </row>
    <row r="616" spans="1:8" x14ac:dyDescent="0.3">
      <c r="A616" s="8">
        <v>42928</v>
      </c>
      <c r="B616" s="9">
        <v>10494.249</v>
      </c>
      <c r="C616" s="9">
        <v>10360.1</v>
      </c>
      <c r="D616" s="9">
        <v>10465.866</v>
      </c>
      <c r="E616" s="9">
        <v>10453.194</v>
      </c>
      <c r="F616">
        <f t="shared" si="28"/>
        <v>10574.214</v>
      </c>
      <c r="G616">
        <f t="shared" si="29"/>
        <v>10360.1</v>
      </c>
      <c r="H616">
        <f t="shared" si="27"/>
        <v>113.04258479128005</v>
      </c>
    </row>
    <row r="617" spans="1:8" x14ac:dyDescent="0.3">
      <c r="A617" s="8">
        <v>42929</v>
      </c>
      <c r="B617" s="9">
        <v>10491.394</v>
      </c>
      <c r="C617" s="9">
        <v>10431.499</v>
      </c>
      <c r="D617" s="9">
        <v>10444.778</v>
      </c>
      <c r="E617" s="9">
        <v>10466.102999999999</v>
      </c>
      <c r="F617">
        <f t="shared" si="28"/>
        <v>10574.214</v>
      </c>
      <c r="G617">
        <f t="shared" si="29"/>
        <v>10360.1</v>
      </c>
      <c r="H617">
        <f t="shared" si="27"/>
        <v>100.9845222638417</v>
      </c>
    </row>
    <row r="618" spans="1:8" x14ac:dyDescent="0.3">
      <c r="A618" s="8">
        <v>42930</v>
      </c>
      <c r="B618" s="9">
        <v>10452.941999999999</v>
      </c>
      <c r="C618" s="9">
        <v>10382.373</v>
      </c>
      <c r="D618" s="9">
        <v>10445.567999999999</v>
      </c>
      <c r="E618" s="9">
        <v>10427.787</v>
      </c>
      <c r="F618">
        <f t="shared" si="28"/>
        <v>10574.214</v>
      </c>
      <c r="G618">
        <f t="shared" si="29"/>
        <v>10360.1</v>
      </c>
      <c r="H618">
        <f t="shared" si="27"/>
        <v>136.77480220816946</v>
      </c>
    </row>
    <row r="619" spans="1:8" x14ac:dyDescent="0.3">
      <c r="A619" s="8">
        <v>42933</v>
      </c>
      <c r="B619" s="9">
        <v>10384.047</v>
      </c>
      <c r="C619" s="9">
        <v>10006.385</v>
      </c>
      <c r="D619" s="9">
        <v>10383.222</v>
      </c>
      <c r="E619" s="9">
        <v>10055.796</v>
      </c>
      <c r="F619">
        <f t="shared" si="28"/>
        <v>10574.214</v>
      </c>
      <c r="G619">
        <f t="shared" si="29"/>
        <v>10006.385</v>
      </c>
      <c r="H619">
        <f t="shared" si="27"/>
        <v>182.59652113576445</v>
      </c>
    </row>
    <row r="620" spans="1:8" x14ac:dyDescent="0.3">
      <c r="A620" s="8">
        <v>42934</v>
      </c>
      <c r="B620" s="9">
        <v>10103.763000000001</v>
      </c>
      <c r="C620" s="9">
        <v>9960.5570000000007</v>
      </c>
      <c r="D620" s="9">
        <v>10012.911</v>
      </c>
      <c r="E620" s="9">
        <v>10103.763000000001</v>
      </c>
      <c r="F620">
        <f t="shared" si="28"/>
        <v>10574.214</v>
      </c>
      <c r="G620">
        <f t="shared" si="29"/>
        <v>9960.5570000000007</v>
      </c>
      <c r="H620">
        <f t="shared" si="27"/>
        <v>153.32702144683421</v>
      </c>
    </row>
    <row r="621" spans="1:8" x14ac:dyDescent="0.3">
      <c r="A621" s="8">
        <v>42935</v>
      </c>
      <c r="B621" s="9">
        <v>10296.291999999999</v>
      </c>
      <c r="C621" s="9">
        <v>10064.312</v>
      </c>
      <c r="D621" s="9">
        <v>10079.679</v>
      </c>
      <c r="E621" s="9">
        <v>10295.575000000001</v>
      </c>
      <c r="F621">
        <f t="shared" si="28"/>
        <v>10574.214</v>
      </c>
      <c r="G621">
        <f t="shared" si="29"/>
        <v>9960.5570000000007</v>
      </c>
      <c r="H621">
        <f t="shared" si="27"/>
        <v>90.812620079294973</v>
      </c>
    </row>
    <row r="622" spans="1:8" x14ac:dyDescent="0.3">
      <c r="A622" s="8">
        <v>42936</v>
      </c>
      <c r="B622" s="9">
        <v>10392.06</v>
      </c>
      <c r="C622" s="9">
        <v>10282.279</v>
      </c>
      <c r="D622" s="9">
        <v>10288.886</v>
      </c>
      <c r="E622" s="9">
        <v>10366.983</v>
      </c>
      <c r="F622">
        <f t="shared" si="28"/>
        <v>10574.214</v>
      </c>
      <c r="G622">
        <f t="shared" si="29"/>
        <v>9960.5570000000007</v>
      </c>
      <c r="H622">
        <f t="shared" si="27"/>
        <v>67.539684220989912</v>
      </c>
    </row>
    <row r="623" spans="1:8" x14ac:dyDescent="0.3">
      <c r="A623" s="8">
        <v>42937</v>
      </c>
      <c r="B623" s="9">
        <v>10406.251</v>
      </c>
      <c r="C623" s="9">
        <v>10342.722</v>
      </c>
      <c r="D623" s="9">
        <v>10354.543</v>
      </c>
      <c r="E623" s="9">
        <v>10364.82</v>
      </c>
      <c r="F623">
        <f t="shared" si="28"/>
        <v>10574.214</v>
      </c>
      <c r="G623">
        <f t="shared" si="29"/>
        <v>9960.5570000000007</v>
      </c>
      <c r="H623">
        <f t="shared" si="27"/>
        <v>68.244638291423541</v>
      </c>
    </row>
    <row r="624" spans="1:8" x14ac:dyDescent="0.3">
      <c r="A624" s="8">
        <v>42940</v>
      </c>
      <c r="B624" s="9">
        <v>10414.073</v>
      </c>
      <c r="C624" s="9">
        <v>10341.242</v>
      </c>
      <c r="D624" s="9">
        <v>10352.852999999999</v>
      </c>
      <c r="E624" s="9">
        <v>10404.223</v>
      </c>
      <c r="F624">
        <f t="shared" si="28"/>
        <v>10568.373</v>
      </c>
      <c r="G624">
        <f t="shared" si="29"/>
        <v>9960.5570000000007</v>
      </c>
      <c r="H624">
        <f t="shared" si="27"/>
        <v>54.013056582913229</v>
      </c>
    </row>
    <row r="625" spans="1:8" x14ac:dyDescent="0.3">
      <c r="A625" s="8">
        <v>42941</v>
      </c>
      <c r="B625" s="9">
        <v>10421.208000000001</v>
      </c>
      <c r="C625" s="9">
        <v>10317.915999999999</v>
      </c>
      <c r="D625" s="9">
        <v>10398.253000000001</v>
      </c>
      <c r="E625" s="9">
        <v>10353.212</v>
      </c>
      <c r="F625">
        <f t="shared" si="28"/>
        <v>10494.249</v>
      </c>
      <c r="G625">
        <f t="shared" si="29"/>
        <v>9960.5570000000007</v>
      </c>
      <c r="H625">
        <f t="shared" si="27"/>
        <v>52.853331134812024</v>
      </c>
    </row>
    <row r="626" spans="1:8" x14ac:dyDescent="0.3">
      <c r="A626" s="8">
        <v>42942</v>
      </c>
      <c r="B626" s="9">
        <v>10380.697</v>
      </c>
      <c r="C626" s="9">
        <v>10247.540999999999</v>
      </c>
      <c r="D626" s="9">
        <v>10365.605</v>
      </c>
      <c r="E626" s="9">
        <v>10297.343000000001</v>
      </c>
      <c r="F626">
        <f t="shared" si="28"/>
        <v>10491.394</v>
      </c>
      <c r="G626">
        <f t="shared" si="29"/>
        <v>9960.5570000000007</v>
      </c>
      <c r="H626">
        <f t="shared" si="27"/>
        <v>73.111331727064865</v>
      </c>
    </row>
    <row r="627" spans="1:8" x14ac:dyDescent="0.3">
      <c r="A627" s="8">
        <v>42943</v>
      </c>
      <c r="B627" s="9">
        <v>10416.548000000001</v>
      </c>
      <c r="C627" s="9">
        <v>10216.022000000001</v>
      </c>
      <c r="D627" s="9">
        <v>10284.916999999999</v>
      </c>
      <c r="E627" s="9">
        <v>10395.192999999999</v>
      </c>
      <c r="F627">
        <f t="shared" si="28"/>
        <v>10452.941999999999</v>
      </c>
      <c r="G627">
        <f t="shared" si="29"/>
        <v>9960.5570000000007</v>
      </c>
      <c r="H627">
        <f t="shared" si="27"/>
        <v>23.456847791870178</v>
      </c>
    </row>
    <row r="628" spans="1:8" x14ac:dyDescent="0.3">
      <c r="A628" s="8">
        <v>42944</v>
      </c>
      <c r="B628" s="9">
        <v>10456.407999999999</v>
      </c>
      <c r="C628" s="9">
        <v>10371.391</v>
      </c>
      <c r="D628" s="9">
        <v>10381.308999999999</v>
      </c>
      <c r="E628" s="9">
        <v>10437.938</v>
      </c>
      <c r="F628">
        <f t="shared" si="28"/>
        <v>10456.407999999999</v>
      </c>
      <c r="G628">
        <f t="shared" si="29"/>
        <v>9960.5570000000007</v>
      </c>
      <c r="H628">
        <f t="shared" si="27"/>
        <v>7.4498185946985656</v>
      </c>
    </row>
    <row r="629" spans="1:8" x14ac:dyDescent="0.3">
      <c r="A629" s="8">
        <v>42947</v>
      </c>
      <c r="B629" s="9">
        <v>10517.33</v>
      </c>
      <c r="C629" s="9">
        <v>10418.828</v>
      </c>
      <c r="D629" s="9">
        <v>10438.23</v>
      </c>
      <c r="E629" s="9">
        <v>10505.044</v>
      </c>
      <c r="F629">
        <f t="shared" si="28"/>
        <v>10517.33</v>
      </c>
      <c r="G629">
        <f t="shared" si="29"/>
        <v>9960.5570000000007</v>
      </c>
      <c r="H629">
        <f t="shared" si="27"/>
        <v>4.4132887191009891</v>
      </c>
    </row>
    <row r="630" spans="1:8" x14ac:dyDescent="0.3">
      <c r="A630" s="8">
        <v>42948</v>
      </c>
      <c r="B630" s="9">
        <v>10529.901</v>
      </c>
      <c r="C630" s="9">
        <v>10472.709999999999</v>
      </c>
      <c r="D630" s="9">
        <v>10496.713</v>
      </c>
      <c r="E630" s="9">
        <v>10525.346</v>
      </c>
      <c r="F630">
        <f t="shared" si="28"/>
        <v>10529.901</v>
      </c>
      <c r="G630">
        <f t="shared" si="29"/>
        <v>10064.312</v>
      </c>
      <c r="H630">
        <f t="shared" si="27"/>
        <v>1.9566613472398582</v>
      </c>
    </row>
    <row r="631" spans="1:8" x14ac:dyDescent="0.3">
      <c r="A631" s="8">
        <v>42949</v>
      </c>
      <c r="B631" s="9">
        <v>10557.474</v>
      </c>
      <c r="C631" s="9">
        <v>10461.953</v>
      </c>
      <c r="D631" s="9">
        <v>10525.995999999999</v>
      </c>
      <c r="E631" s="9">
        <v>10469.338</v>
      </c>
      <c r="F631">
        <f t="shared" si="28"/>
        <v>10557.474</v>
      </c>
      <c r="G631">
        <f t="shared" si="29"/>
        <v>10216.022000000001</v>
      </c>
      <c r="H631">
        <f t="shared" si="27"/>
        <v>51.624240010309265</v>
      </c>
    </row>
    <row r="632" spans="1:8" x14ac:dyDescent="0.3">
      <c r="A632" s="8">
        <v>42950</v>
      </c>
      <c r="B632" s="9">
        <v>10507.228999999999</v>
      </c>
      <c r="C632" s="9">
        <v>10403.593000000001</v>
      </c>
      <c r="D632" s="9">
        <v>10454.01</v>
      </c>
      <c r="E632" s="9">
        <v>10436.172</v>
      </c>
      <c r="F632">
        <f t="shared" si="28"/>
        <v>10557.474</v>
      </c>
      <c r="G632">
        <f t="shared" si="29"/>
        <v>10216.022000000001</v>
      </c>
      <c r="H632">
        <f t="shared" si="27"/>
        <v>71.050689408760192</v>
      </c>
    </row>
    <row r="633" spans="1:8" x14ac:dyDescent="0.3">
      <c r="A633" s="8">
        <v>42951</v>
      </c>
      <c r="B633" s="9">
        <v>10450.687</v>
      </c>
      <c r="C633" s="9">
        <v>10360.825999999999</v>
      </c>
      <c r="D633" s="9">
        <v>10426.527</v>
      </c>
      <c r="E633" s="9">
        <v>10361.231</v>
      </c>
      <c r="F633">
        <f t="shared" si="28"/>
        <v>10557.474</v>
      </c>
      <c r="G633">
        <f t="shared" si="29"/>
        <v>10216.022000000001</v>
      </c>
      <c r="H633">
        <f t="shared" si="27"/>
        <v>114.94617105771867</v>
      </c>
    </row>
    <row r="634" spans="1:8" x14ac:dyDescent="0.3">
      <c r="A634" s="8">
        <v>42954</v>
      </c>
      <c r="B634" s="9">
        <v>10451.083000000001</v>
      </c>
      <c r="C634" s="9">
        <v>10347.501</v>
      </c>
      <c r="D634" s="9">
        <v>10353.154</v>
      </c>
      <c r="E634" s="9">
        <v>10451.083000000001</v>
      </c>
      <c r="F634">
        <f t="shared" si="28"/>
        <v>10557.474</v>
      </c>
      <c r="G634">
        <f t="shared" si="29"/>
        <v>10216.022000000001</v>
      </c>
      <c r="H634">
        <f t="shared" si="27"/>
        <v>62.316811733420707</v>
      </c>
    </row>
    <row r="635" spans="1:8" x14ac:dyDescent="0.3">
      <c r="A635" s="8">
        <v>42955</v>
      </c>
      <c r="B635" s="9">
        <v>10516.608</v>
      </c>
      <c r="C635" s="9">
        <v>10437.851000000001</v>
      </c>
      <c r="D635" s="9">
        <v>10448.870999999999</v>
      </c>
      <c r="E635" s="9">
        <v>10496.245999999999</v>
      </c>
      <c r="F635">
        <f t="shared" si="28"/>
        <v>10557.474</v>
      </c>
      <c r="G635">
        <f t="shared" si="29"/>
        <v>10216.022000000001</v>
      </c>
      <c r="H635">
        <f t="shared" si="27"/>
        <v>35.86331314504006</v>
      </c>
    </row>
    <row r="636" spans="1:8" x14ac:dyDescent="0.3">
      <c r="A636" s="8">
        <v>42956</v>
      </c>
      <c r="B636" s="9">
        <v>10548.062</v>
      </c>
      <c r="C636" s="9">
        <v>10455.273999999999</v>
      </c>
      <c r="D636" s="9">
        <v>10487.767</v>
      </c>
      <c r="E636" s="9">
        <v>10544.589</v>
      </c>
      <c r="F636">
        <f t="shared" si="28"/>
        <v>10557.474</v>
      </c>
      <c r="G636">
        <f t="shared" si="29"/>
        <v>10216.022000000001</v>
      </c>
      <c r="H636">
        <f t="shared" si="27"/>
        <v>7.5471808629032742</v>
      </c>
    </row>
    <row r="637" spans="1:8" x14ac:dyDescent="0.3">
      <c r="A637" s="8">
        <v>42957</v>
      </c>
      <c r="B637" s="9">
        <v>10582.163</v>
      </c>
      <c r="C637" s="9">
        <v>10417.084999999999</v>
      </c>
      <c r="D637" s="9">
        <v>10525.147999999999</v>
      </c>
      <c r="E637" s="9">
        <v>10480.641</v>
      </c>
      <c r="F637">
        <f t="shared" si="28"/>
        <v>10582.163</v>
      </c>
      <c r="G637">
        <f t="shared" si="29"/>
        <v>10347.501</v>
      </c>
      <c r="H637">
        <f t="shared" si="27"/>
        <v>86.526152508715285</v>
      </c>
    </row>
    <row r="638" spans="1:8" x14ac:dyDescent="0.3">
      <c r="A638" s="8">
        <v>42958</v>
      </c>
      <c r="B638" s="9">
        <v>10459.911</v>
      </c>
      <c r="C638" s="9">
        <v>10281.630999999999</v>
      </c>
      <c r="D638" s="9">
        <v>10407.334999999999</v>
      </c>
      <c r="E638" s="9">
        <v>10291.347</v>
      </c>
      <c r="F638">
        <f t="shared" si="28"/>
        <v>10582.163</v>
      </c>
      <c r="G638">
        <f t="shared" si="29"/>
        <v>10281.630999999999</v>
      </c>
      <c r="H638">
        <f t="shared" si="27"/>
        <v>193.53413280449317</v>
      </c>
    </row>
    <row r="639" spans="1:8" x14ac:dyDescent="0.3">
      <c r="A639" s="8">
        <v>42961</v>
      </c>
      <c r="B639" s="9">
        <v>10519.804</v>
      </c>
      <c r="C639" s="9">
        <v>10308.966</v>
      </c>
      <c r="D639" s="9">
        <v>10308.966</v>
      </c>
      <c r="E639" s="9">
        <v>10519.804</v>
      </c>
      <c r="F639">
        <f t="shared" si="28"/>
        <v>10582.163</v>
      </c>
      <c r="G639">
        <f t="shared" si="29"/>
        <v>10281.630999999999</v>
      </c>
      <c r="H639">
        <f t="shared" si="27"/>
        <v>41.499074973713384</v>
      </c>
    </row>
    <row r="640" spans="1:8" x14ac:dyDescent="0.3">
      <c r="A640" s="10"/>
      <c r="B640" s="3"/>
      <c r="C640" s="3"/>
      <c r="D640" s="3"/>
      <c r="E640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50"/>
  <sheetViews>
    <sheetView tabSelected="1" topLeftCell="A497" workbookViewId="0">
      <selection activeCell="I514" sqref="I514"/>
    </sheetView>
  </sheetViews>
  <sheetFormatPr defaultRowHeight="14" x14ac:dyDescent="0.3"/>
  <cols>
    <col min="2" max="2" width="11.08203125" style="7" bestFit="1" customWidth="1"/>
    <col min="10" max="10" width="10.33203125" customWidth="1"/>
  </cols>
  <sheetData>
    <row r="1" spans="1:16" x14ac:dyDescent="0.3">
      <c r="A1" s="3">
        <v>2456</v>
      </c>
      <c r="B1" s="10">
        <v>40393</v>
      </c>
      <c r="C1" s="3">
        <v>26.04</v>
      </c>
      <c r="D1" s="3">
        <v>24.26</v>
      </c>
      <c r="E1" s="3">
        <v>25.06</v>
      </c>
      <c r="F1" s="3">
        <v>25.22</v>
      </c>
      <c r="I1" s="3">
        <v>2456</v>
      </c>
      <c r="J1" s="4">
        <v>42970</v>
      </c>
      <c r="K1" s="3">
        <v>406.5</v>
      </c>
      <c r="L1" s="3">
        <v>410.17</v>
      </c>
      <c r="M1" s="3">
        <v>404.06</v>
      </c>
      <c r="N1" s="3">
        <v>397.34</v>
      </c>
      <c r="O1" s="3">
        <v>21225621</v>
      </c>
      <c r="P1" s="3">
        <v>420095080</v>
      </c>
    </row>
    <row r="2" spans="1:16" x14ac:dyDescent="0.3">
      <c r="A2" s="3">
        <v>2456</v>
      </c>
      <c r="B2" s="10">
        <v>40394</v>
      </c>
      <c r="C2" s="3">
        <v>27.56</v>
      </c>
      <c r="D2" s="3">
        <v>25.91</v>
      </c>
      <c r="E2" s="3">
        <v>26.31</v>
      </c>
      <c r="F2" s="3">
        <v>26.8</v>
      </c>
      <c r="I2" s="3">
        <v>2456</v>
      </c>
      <c r="J2" s="4">
        <v>42969</v>
      </c>
      <c r="K2" s="3">
        <v>413.83</v>
      </c>
      <c r="L2" s="3">
        <v>416.68</v>
      </c>
      <c r="M2" s="3">
        <v>406.71</v>
      </c>
      <c r="N2" s="3">
        <v>403.04</v>
      </c>
      <c r="O2" s="3">
        <v>43965640</v>
      </c>
      <c r="P2" s="3">
        <v>879575902</v>
      </c>
    </row>
    <row r="3" spans="1:16" x14ac:dyDescent="0.3">
      <c r="A3" s="3">
        <v>2456</v>
      </c>
      <c r="B3" s="10">
        <v>40395</v>
      </c>
      <c r="C3" s="3">
        <v>27.04</v>
      </c>
      <c r="D3" s="3">
        <v>26.08</v>
      </c>
      <c r="E3" s="3">
        <v>26.47</v>
      </c>
      <c r="F3" s="3">
        <v>26.81</v>
      </c>
      <c r="I3" s="3">
        <v>2456</v>
      </c>
      <c r="J3" s="4">
        <v>42968</v>
      </c>
      <c r="K3" s="3">
        <v>410.57</v>
      </c>
      <c r="L3" s="3">
        <v>418.92</v>
      </c>
      <c r="M3" s="3">
        <v>414.24</v>
      </c>
      <c r="N3" s="3">
        <v>407.11</v>
      </c>
      <c r="O3" s="3">
        <v>33124564</v>
      </c>
      <c r="P3" s="3">
        <v>672239297</v>
      </c>
    </row>
    <row r="4" spans="1:16" x14ac:dyDescent="0.3">
      <c r="A4" s="3">
        <v>2456</v>
      </c>
      <c r="B4" s="10">
        <v>40396</v>
      </c>
      <c r="C4" s="3">
        <v>28.6</v>
      </c>
      <c r="D4" s="3">
        <v>27.18</v>
      </c>
      <c r="E4" s="3">
        <v>27.21</v>
      </c>
      <c r="F4" s="3">
        <v>27.56</v>
      </c>
      <c r="I4" s="3">
        <v>2456</v>
      </c>
      <c r="J4" s="4">
        <v>42965</v>
      </c>
      <c r="K4" s="3">
        <v>407.11</v>
      </c>
      <c r="L4" s="3">
        <v>415.05</v>
      </c>
      <c r="M4" s="3">
        <v>406.91</v>
      </c>
      <c r="N4" s="3">
        <v>403.86</v>
      </c>
      <c r="O4" s="3">
        <v>24099516</v>
      </c>
      <c r="P4" s="3">
        <v>483224857</v>
      </c>
    </row>
    <row r="5" spans="1:16" x14ac:dyDescent="0.3">
      <c r="A5" s="3">
        <v>2456</v>
      </c>
      <c r="B5" s="10">
        <v>40399</v>
      </c>
      <c r="C5" s="3">
        <v>29.14</v>
      </c>
      <c r="D5" s="3">
        <v>27.61</v>
      </c>
      <c r="E5" s="3">
        <v>27.61</v>
      </c>
      <c r="F5" s="3">
        <v>29</v>
      </c>
      <c r="I5" s="3">
        <v>2456</v>
      </c>
      <c r="J5" s="4">
        <v>42964</v>
      </c>
      <c r="K5" s="3">
        <v>411.39</v>
      </c>
      <c r="L5" s="3">
        <v>414.24</v>
      </c>
      <c r="M5" s="3">
        <v>411.8</v>
      </c>
      <c r="N5" s="3">
        <v>404.26</v>
      </c>
      <c r="O5" s="3">
        <v>32003918</v>
      </c>
      <c r="P5" s="3">
        <v>642471002</v>
      </c>
    </row>
    <row r="6" spans="1:16" x14ac:dyDescent="0.3">
      <c r="A6" s="3">
        <v>2456</v>
      </c>
      <c r="B6" s="10">
        <v>40400</v>
      </c>
      <c r="C6" s="3">
        <v>31.43</v>
      </c>
      <c r="D6" s="3">
        <v>29.36</v>
      </c>
      <c r="E6" s="3">
        <v>29.85</v>
      </c>
      <c r="F6" s="3">
        <v>30.39</v>
      </c>
      <c r="I6" s="3">
        <v>2456</v>
      </c>
      <c r="J6" s="4">
        <v>42963</v>
      </c>
      <c r="K6" s="3">
        <v>410.17</v>
      </c>
      <c r="L6" s="3">
        <v>421.36</v>
      </c>
      <c r="M6" s="3">
        <v>414.24</v>
      </c>
      <c r="N6" s="3">
        <v>406.71</v>
      </c>
      <c r="O6" s="3">
        <v>43726192</v>
      </c>
      <c r="P6" s="3">
        <v>891577104</v>
      </c>
    </row>
    <row r="7" spans="1:16" x14ac:dyDescent="0.3">
      <c r="A7" s="3">
        <v>2456</v>
      </c>
      <c r="B7" s="10">
        <v>40401</v>
      </c>
      <c r="C7" s="3">
        <v>31.15</v>
      </c>
      <c r="D7" s="3">
        <v>29.51</v>
      </c>
      <c r="E7" s="3">
        <v>29.74</v>
      </c>
      <c r="F7" s="3">
        <v>30.67</v>
      </c>
      <c r="I7" s="3">
        <v>2456</v>
      </c>
      <c r="J7" s="4">
        <v>42962</v>
      </c>
      <c r="K7" s="3">
        <v>406.91</v>
      </c>
      <c r="L7" s="3">
        <v>416.07</v>
      </c>
      <c r="M7" s="3">
        <v>410.37</v>
      </c>
      <c r="N7" s="3">
        <v>403.25</v>
      </c>
      <c r="O7" s="3">
        <v>61106371</v>
      </c>
      <c r="P7" s="3">
        <v>1228551094</v>
      </c>
    </row>
    <row r="8" spans="1:16" x14ac:dyDescent="0.3">
      <c r="A8" s="3">
        <v>2456</v>
      </c>
      <c r="B8" s="10">
        <v>40402</v>
      </c>
      <c r="C8" s="3">
        <v>30.42</v>
      </c>
      <c r="D8" s="3">
        <v>27.72</v>
      </c>
      <c r="E8" s="3">
        <v>30.23</v>
      </c>
      <c r="F8" s="3">
        <v>28.32</v>
      </c>
      <c r="I8" s="3">
        <v>2456</v>
      </c>
      <c r="J8" s="4">
        <v>42961</v>
      </c>
      <c r="K8" s="3">
        <v>381.67</v>
      </c>
      <c r="L8" s="3">
        <v>407.11</v>
      </c>
      <c r="M8" s="3">
        <v>404.67</v>
      </c>
      <c r="N8" s="3">
        <v>381.67</v>
      </c>
      <c r="O8" s="3">
        <v>67872619</v>
      </c>
      <c r="P8" s="3">
        <v>1327369018</v>
      </c>
    </row>
    <row r="9" spans="1:16" x14ac:dyDescent="0.3">
      <c r="A9" s="3">
        <v>2456</v>
      </c>
      <c r="B9" s="10">
        <v>40403</v>
      </c>
      <c r="C9" s="3">
        <v>28.92</v>
      </c>
      <c r="D9" s="3">
        <v>27.4</v>
      </c>
      <c r="E9" s="3">
        <v>28.35</v>
      </c>
      <c r="F9" s="3">
        <v>28.76</v>
      </c>
      <c r="I9" s="3">
        <v>2456</v>
      </c>
      <c r="J9" s="4">
        <v>42958</v>
      </c>
      <c r="K9" s="3">
        <v>386.76</v>
      </c>
      <c r="L9" s="3">
        <v>394.49</v>
      </c>
      <c r="M9" s="3">
        <v>380.04</v>
      </c>
      <c r="N9" s="3">
        <v>378.62</v>
      </c>
      <c r="O9" s="3">
        <v>36553701</v>
      </c>
      <c r="P9" s="3">
        <v>695076075</v>
      </c>
    </row>
    <row r="10" spans="1:16" x14ac:dyDescent="0.3">
      <c r="A10" s="3">
        <v>2456</v>
      </c>
      <c r="B10" s="10">
        <v>40406</v>
      </c>
      <c r="C10" s="3">
        <v>29.44</v>
      </c>
      <c r="D10" s="3">
        <v>28.22</v>
      </c>
      <c r="E10" s="3">
        <v>28.65</v>
      </c>
      <c r="F10" s="3">
        <v>29.14</v>
      </c>
      <c r="I10" s="3">
        <v>2456</v>
      </c>
      <c r="J10" s="4">
        <v>42957</v>
      </c>
      <c r="K10" s="3">
        <v>380.24</v>
      </c>
      <c r="L10" s="3">
        <v>394.29</v>
      </c>
      <c r="M10" s="3">
        <v>386.76</v>
      </c>
      <c r="N10" s="3">
        <v>379.02</v>
      </c>
      <c r="O10" s="3">
        <v>39213937</v>
      </c>
      <c r="P10" s="3">
        <v>748661219</v>
      </c>
    </row>
    <row r="11" spans="1:16" x14ac:dyDescent="0.3">
      <c r="A11" s="3">
        <v>2456</v>
      </c>
      <c r="B11" s="10">
        <v>40407</v>
      </c>
      <c r="C11" s="3">
        <v>30.59</v>
      </c>
      <c r="D11" s="3">
        <v>28.93</v>
      </c>
      <c r="E11" s="3">
        <v>28.95</v>
      </c>
      <c r="F11" s="3">
        <v>30.25</v>
      </c>
      <c r="I11" s="3">
        <v>2456</v>
      </c>
      <c r="J11" s="4">
        <v>42956</v>
      </c>
      <c r="K11" s="3">
        <v>386.76</v>
      </c>
      <c r="L11" s="3">
        <v>386.76</v>
      </c>
      <c r="M11" s="3">
        <v>380.85</v>
      </c>
      <c r="N11" s="3">
        <v>379.23</v>
      </c>
      <c r="O11" s="3">
        <v>22612480</v>
      </c>
      <c r="P11" s="3">
        <v>424488391</v>
      </c>
    </row>
    <row r="12" spans="1:16" x14ac:dyDescent="0.3">
      <c r="A12" s="3">
        <v>2456</v>
      </c>
      <c r="B12" s="10">
        <v>40408</v>
      </c>
      <c r="C12" s="3">
        <v>30.3</v>
      </c>
      <c r="D12" s="3">
        <v>29.21</v>
      </c>
      <c r="E12" s="3">
        <v>30.01</v>
      </c>
      <c r="F12" s="3">
        <v>29.58</v>
      </c>
      <c r="I12" s="3">
        <v>2456</v>
      </c>
      <c r="J12" s="4">
        <v>42955</v>
      </c>
      <c r="K12" s="3">
        <v>371.9</v>
      </c>
      <c r="L12" s="3">
        <v>386.35</v>
      </c>
      <c r="M12" s="3">
        <v>386.35</v>
      </c>
      <c r="N12" s="3">
        <v>371.9</v>
      </c>
      <c r="O12" s="3">
        <v>38710950</v>
      </c>
      <c r="P12" s="3">
        <v>723771610</v>
      </c>
    </row>
    <row r="13" spans="1:16" x14ac:dyDescent="0.3">
      <c r="A13" s="3">
        <v>2456</v>
      </c>
      <c r="B13" s="10">
        <v>40409</v>
      </c>
      <c r="C13" s="3">
        <v>30.56</v>
      </c>
      <c r="D13" s="3">
        <v>29.63</v>
      </c>
      <c r="E13" s="3">
        <v>29.66</v>
      </c>
      <c r="F13" s="3">
        <v>29.75</v>
      </c>
      <c r="I13" s="3">
        <v>2456</v>
      </c>
      <c r="J13" s="4">
        <v>42954</v>
      </c>
      <c r="K13" s="3">
        <v>364.37</v>
      </c>
      <c r="L13" s="3">
        <v>376.38</v>
      </c>
      <c r="M13" s="3">
        <v>371.9</v>
      </c>
      <c r="N13" s="3">
        <v>364.37</v>
      </c>
      <c r="O13" s="3">
        <v>27210914</v>
      </c>
      <c r="P13" s="3">
        <v>497328255</v>
      </c>
    </row>
    <row r="14" spans="1:16" x14ac:dyDescent="0.3">
      <c r="A14" s="3">
        <v>2456</v>
      </c>
      <c r="B14" s="10">
        <v>40410</v>
      </c>
      <c r="C14" s="3">
        <v>29.85</v>
      </c>
      <c r="D14" s="3">
        <v>28.11</v>
      </c>
      <c r="E14" s="3">
        <v>29.2</v>
      </c>
      <c r="F14" s="3">
        <v>28.63</v>
      </c>
      <c r="I14" s="3">
        <v>2456</v>
      </c>
      <c r="J14" s="4">
        <v>42951</v>
      </c>
      <c r="K14" s="3">
        <v>372.71</v>
      </c>
      <c r="L14" s="3">
        <v>375.76</v>
      </c>
      <c r="M14" s="3">
        <v>366.4</v>
      </c>
      <c r="N14" s="3">
        <v>359.28</v>
      </c>
      <c r="O14" s="3">
        <v>53369838</v>
      </c>
      <c r="P14" s="3">
        <v>958585434</v>
      </c>
    </row>
    <row r="15" spans="1:16" x14ac:dyDescent="0.3">
      <c r="A15" s="3">
        <v>2456</v>
      </c>
      <c r="B15" s="10">
        <v>40413</v>
      </c>
      <c r="C15" s="3">
        <v>28.78</v>
      </c>
      <c r="D15" s="3">
        <v>27.5</v>
      </c>
      <c r="E15" s="3">
        <v>28.32</v>
      </c>
      <c r="F15" s="3">
        <v>27.68</v>
      </c>
      <c r="I15" s="3">
        <v>2456</v>
      </c>
      <c r="J15" s="4">
        <v>42950</v>
      </c>
      <c r="K15" s="3">
        <v>391.44</v>
      </c>
      <c r="L15" s="3">
        <v>394.49</v>
      </c>
      <c r="M15" s="3">
        <v>376.38</v>
      </c>
      <c r="N15" s="3">
        <v>374.14</v>
      </c>
      <c r="O15" s="3">
        <v>50241709</v>
      </c>
      <c r="P15" s="3">
        <v>940840076</v>
      </c>
    </row>
    <row r="16" spans="1:16" x14ac:dyDescent="0.3">
      <c r="A16" s="3">
        <v>2456</v>
      </c>
      <c r="B16" s="10">
        <v>40414</v>
      </c>
      <c r="C16" s="3">
        <v>29.11</v>
      </c>
      <c r="D16" s="3">
        <v>27.55</v>
      </c>
      <c r="E16" s="3">
        <v>27.68</v>
      </c>
      <c r="F16" s="3">
        <v>28.56</v>
      </c>
      <c r="I16" s="3">
        <v>2456</v>
      </c>
      <c r="J16" s="4">
        <v>42949</v>
      </c>
      <c r="K16" s="3">
        <v>389.81</v>
      </c>
      <c r="L16" s="3">
        <v>400.8</v>
      </c>
      <c r="M16" s="3">
        <v>391.44</v>
      </c>
      <c r="N16" s="3">
        <v>386.96</v>
      </c>
      <c r="O16" s="3">
        <v>57023603</v>
      </c>
      <c r="P16" s="3">
        <v>1103731040</v>
      </c>
    </row>
    <row r="17" spans="1:16" x14ac:dyDescent="0.3">
      <c r="A17" s="3">
        <v>2456</v>
      </c>
      <c r="B17" s="10">
        <v>40415</v>
      </c>
      <c r="C17" s="3">
        <v>28.31</v>
      </c>
      <c r="D17" s="3">
        <v>27.6</v>
      </c>
      <c r="E17" s="3">
        <v>27.67</v>
      </c>
      <c r="F17" s="3">
        <v>27.7</v>
      </c>
      <c r="I17" s="3">
        <v>2456</v>
      </c>
      <c r="J17" s="4">
        <v>42948</v>
      </c>
      <c r="K17" s="3">
        <v>382.89</v>
      </c>
      <c r="L17" s="3">
        <v>387.57</v>
      </c>
      <c r="M17" s="3">
        <v>384.72</v>
      </c>
      <c r="N17" s="3">
        <v>379.02</v>
      </c>
      <c r="O17" s="3">
        <v>28979035</v>
      </c>
      <c r="P17" s="3">
        <v>546600024</v>
      </c>
    </row>
    <row r="18" spans="1:16" x14ac:dyDescent="0.3">
      <c r="A18" s="3">
        <v>2456</v>
      </c>
      <c r="B18" s="10">
        <v>40416</v>
      </c>
      <c r="C18" s="3">
        <v>28.42</v>
      </c>
      <c r="D18" s="3">
        <v>27.24</v>
      </c>
      <c r="E18" s="3">
        <v>27.87</v>
      </c>
      <c r="F18" s="3">
        <v>28.38</v>
      </c>
      <c r="I18" s="3">
        <v>2456</v>
      </c>
      <c r="J18" s="4">
        <v>42947</v>
      </c>
      <c r="K18" s="3">
        <v>383.09</v>
      </c>
      <c r="L18" s="3">
        <v>388.39</v>
      </c>
      <c r="M18" s="3">
        <v>385.74</v>
      </c>
      <c r="N18" s="3">
        <v>378.82</v>
      </c>
      <c r="O18" s="3">
        <v>25535413</v>
      </c>
      <c r="P18" s="3">
        <v>481443121</v>
      </c>
    </row>
    <row r="19" spans="1:16" x14ac:dyDescent="0.3">
      <c r="A19" s="3">
        <v>2456</v>
      </c>
      <c r="B19" s="10">
        <v>40417</v>
      </c>
      <c r="C19" s="3">
        <v>28.79</v>
      </c>
      <c r="D19" s="3">
        <v>27.72</v>
      </c>
      <c r="E19" s="3">
        <v>28.3</v>
      </c>
      <c r="F19" s="3">
        <v>28.78</v>
      </c>
      <c r="I19" s="3">
        <v>2456</v>
      </c>
      <c r="J19" s="4">
        <v>42944</v>
      </c>
      <c r="K19" s="3">
        <v>385.33</v>
      </c>
      <c r="L19" s="3">
        <v>392.87</v>
      </c>
      <c r="M19" s="3">
        <v>383.7</v>
      </c>
      <c r="N19" s="3">
        <v>380.86</v>
      </c>
      <c r="O19" s="3">
        <v>26340221</v>
      </c>
      <c r="P19" s="3">
        <v>499762056</v>
      </c>
    </row>
    <row r="20" spans="1:16" x14ac:dyDescent="0.3">
      <c r="A20" s="3">
        <v>2456</v>
      </c>
      <c r="B20" s="10">
        <v>40420</v>
      </c>
      <c r="C20" s="3">
        <v>29.78</v>
      </c>
      <c r="D20" s="3">
        <v>28.6</v>
      </c>
      <c r="E20" s="3">
        <v>28.73</v>
      </c>
      <c r="F20" s="3">
        <v>29.72</v>
      </c>
      <c r="I20" s="3">
        <v>2456</v>
      </c>
      <c r="J20" s="4">
        <v>42943</v>
      </c>
      <c r="K20" s="3">
        <v>384.31</v>
      </c>
      <c r="L20" s="3">
        <v>389.61</v>
      </c>
      <c r="M20" s="3">
        <v>385.33</v>
      </c>
      <c r="N20" s="3">
        <v>379.63</v>
      </c>
      <c r="O20" s="3">
        <v>31209999</v>
      </c>
      <c r="P20" s="3">
        <v>588801350</v>
      </c>
    </row>
    <row r="21" spans="1:16" x14ac:dyDescent="0.3">
      <c r="A21" s="3">
        <v>2456</v>
      </c>
      <c r="B21" s="10">
        <v>40421</v>
      </c>
      <c r="C21" s="3">
        <v>31.91</v>
      </c>
      <c r="D21" s="3">
        <v>28.87</v>
      </c>
      <c r="E21" s="3">
        <v>29.44</v>
      </c>
      <c r="F21" s="3">
        <v>31.35</v>
      </c>
      <c r="I21" s="3">
        <v>2456</v>
      </c>
      <c r="J21" s="4">
        <v>42942</v>
      </c>
      <c r="K21" s="3">
        <v>381.46</v>
      </c>
      <c r="L21" s="3">
        <v>388.59</v>
      </c>
      <c r="M21" s="3">
        <v>385.54</v>
      </c>
      <c r="N21" s="3">
        <v>372.51</v>
      </c>
      <c r="O21" s="3">
        <v>41700062</v>
      </c>
      <c r="P21" s="3">
        <v>777260264</v>
      </c>
    </row>
    <row r="22" spans="1:16" x14ac:dyDescent="0.3">
      <c r="A22" s="3">
        <v>2456</v>
      </c>
      <c r="B22" s="10">
        <v>40422</v>
      </c>
      <c r="C22" s="3">
        <v>32.32</v>
      </c>
      <c r="D22" s="3">
        <v>30.26</v>
      </c>
      <c r="E22" s="3">
        <v>31.16</v>
      </c>
      <c r="F22" s="3">
        <v>30.78</v>
      </c>
      <c r="I22" s="3">
        <v>2456</v>
      </c>
      <c r="J22" s="4">
        <v>42941</v>
      </c>
      <c r="K22" s="3">
        <v>388.59</v>
      </c>
      <c r="L22" s="3">
        <v>400.19</v>
      </c>
      <c r="M22" s="3">
        <v>384.72</v>
      </c>
      <c r="N22" s="3">
        <v>384.72</v>
      </c>
      <c r="O22" s="3">
        <v>38571126</v>
      </c>
      <c r="P22" s="3">
        <v>743969821</v>
      </c>
    </row>
    <row r="23" spans="1:16" x14ac:dyDescent="0.3">
      <c r="A23" s="3">
        <v>2456</v>
      </c>
      <c r="B23" s="10">
        <v>40423</v>
      </c>
      <c r="C23" s="3">
        <v>32.590000000000003</v>
      </c>
      <c r="D23" s="3">
        <v>30.58</v>
      </c>
      <c r="E23" s="3">
        <v>31.11</v>
      </c>
      <c r="F23" s="3">
        <v>32.14</v>
      </c>
      <c r="I23" s="3">
        <v>2456</v>
      </c>
      <c r="J23" s="4">
        <v>42940</v>
      </c>
      <c r="K23" s="3">
        <v>388.79</v>
      </c>
      <c r="L23" s="3">
        <v>394.7</v>
      </c>
      <c r="M23" s="3">
        <v>388.59</v>
      </c>
      <c r="N23" s="3">
        <v>382.69</v>
      </c>
      <c r="O23" s="3">
        <v>33329127</v>
      </c>
      <c r="P23" s="3">
        <v>634195926</v>
      </c>
    </row>
    <row r="24" spans="1:16" x14ac:dyDescent="0.3">
      <c r="A24" s="3">
        <v>2456</v>
      </c>
      <c r="B24" s="10">
        <v>40424</v>
      </c>
      <c r="C24" s="3">
        <v>32.46</v>
      </c>
      <c r="D24" s="3">
        <v>31.47</v>
      </c>
      <c r="E24" s="3">
        <v>32.07</v>
      </c>
      <c r="F24" s="3">
        <v>31.99</v>
      </c>
      <c r="I24" s="3">
        <v>2456</v>
      </c>
      <c r="J24" s="4">
        <v>42937</v>
      </c>
      <c r="K24" s="3">
        <v>393.88</v>
      </c>
      <c r="L24" s="3">
        <v>403.65</v>
      </c>
      <c r="M24" s="3">
        <v>385.74</v>
      </c>
      <c r="N24" s="3">
        <v>385.33</v>
      </c>
      <c r="O24" s="3">
        <v>49697864</v>
      </c>
      <c r="P24" s="3">
        <v>961549463</v>
      </c>
    </row>
    <row r="25" spans="1:16" x14ac:dyDescent="0.3">
      <c r="A25" s="3">
        <v>2456</v>
      </c>
      <c r="B25" s="10">
        <v>40427</v>
      </c>
      <c r="C25" s="3">
        <v>32.35</v>
      </c>
      <c r="D25" s="3">
        <v>30</v>
      </c>
      <c r="E25" s="3">
        <v>31.99</v>
      </c>
      <c r="F25" s="3">
        <v>30.33</v>
      </c>
      <c r="I25" s="3">
        <v>2456</v>
      </c>
      <c r="J25" s="4">
        <v>42936</v>
      </c>
      <c r="K25" s="3">
        <v>390.83</v>
      </c>
      <c r="L25" s="3">
        <v>397.95</v>
      </c>
      <c r="M25" s="3">
        <v>393.88</v>
      </c>
      <c r="N25" s="3">
        <v>387.37</v>
      </c>
      <c r="O25" s="3">
        <v>46216189</v>
      </c>
      <c r="P25" s="3">
        <v>892126883</v>
      </c>
    </row>
    <row r="26" spans="1:16" x14ac:dyDescent="0.3">
      <c r="A26" s="3">
        <v>2456</v>
      </c>
      <c r="B26" s="10">
        <v>40428</v>
      </c>
      <c r="C26" s="3">
        <v>31.11</v>
      </c>
      <c r="D26" s="3">
        <v>29.82</v>
      </c>
      <c r="E26" s="3">
        <v>30.13</v>
      </c>
      <c r="F26" s="3">
        <v>30.88</v>
      </c>
      <c r="I26" s="3">
        <v>2456</v>
      </c>
      <c r="J26" s="4">
        <v>42935</v>
      </c>
      <c r="K26" s="3">
        <v>355</v>
      </c>
      <c r="L26" s="3">
        <v>393.88</v>
      </c>
      <c r="M26" s="3">
        <v>393.68</v>
      </c>
      <c r="N26" s="3">
        <v>355</v>
      </c>
      <c r="O26" s="3">
        <v>81025385</v>
      </c>
      <c r="P26" s="3">
        <v>1513577631</v>
      </c>
    </row>
    <row r="27" spans="1:16" x14ac:dyDescent="0.3">
      <c r="A27" s="3">
        <v>2456</v>
      </c>
      <c r="B27" s="10">
        <v>40429</v>
      </c>
      <c r="C27" s="3">
        <v>30.83</v>
      </c>
      <c r="D27" s="3">
        <v>29.96</v>
      </c>
      <c r="E27" s="3">
        <v>30.76</v>
      </c>
      <c r="F27" s="3">
        <v>30.26</v>
      </c>
      <c r="I27" s="3">
        <v>2456</v>
      </c>
      <c r="J27" s="4">
        <v>42934</v>
      </c>
      <c r="K27" s="3">
        <v>349.1</v>
      </c>
      <c r="L27" s="3">
        <v>359.89</v>
      </c>
      <c r="M27" s="3">
        <v>358.06</v>
      </c>
      <c r="N27" s="3">
        <v>346.05</v>
      </c>
      <c r="O27" s="3">
        <v>29865699</v>
      </c>
      <c r="P27" s="3">
        <v>520085935</v>
      </c>
    </row>
    <row r="28" spans="1:16" x14ac:dyDescent="0.3">
      <c r="A28" s="3">
        <v>2456</v>
      </c>
      <c r="B28" s="10">
        <v>40430</v>
      </c>
      <c r="C28" s="3">
        <v>30.43</v>
      </c>
      <c r="D28" s="3">
        <v>29.7</v>
      </c>
      <c r="E28" s="3">
        <v>30.15</v>
      </c>
      <c r="F28" s="3">
        <v>29.7</v>
      </c>
      <c r="I28" s="3">
        <v>2456</v>
      </c>
      <c r="J28" s="4">
        <v>42933</v>
      </c>
      <c r="K28" s="3">
        <v>363.55</v>
      </c>
      <c r="L28" s="3">
        <v>366</v>
      </c>
      <c r="M28" s="3">
        <v>349.3</v>
      </c>
      <c r="N28" s="3">
        <v>342.38</v>
      </c>
      <c r="O28" s="3">
        <v>37639054</v>
      </c>
      <c r="P28" s="3">
        <v>655819047</v>
      </c>
    </row>
    <row r="29" spans="1:16" x14ac:dyDescent="0.3">
      <c r="A29" s="3">
        <v>2456</v>
      </c>
      <c r="B29" s="10">
        <v>40431</v>
      </c>
      <c r="C29" s="3">
        <v>30.18</v>
      </c>
      <c r="D29" s="3">
        <v>28.6</v>
      </c>
      <c r="E29" s="3">
        <v>29.44</v>
      </c>
      <c r="F29" s="3">
        <v>30.07</v>
      </c>
      <c r="I29" s="3">
        <v>2456</v>
      </c>
      <c r="J29" s="4">
        <v>42930</v>
      </c>
      <c r="K29" s="3">
        <v>362.33</v>
      </c>
      <c r="L29" s="3">
        <v>370.07</v>
      </c>
      <c r="M29" s="3">
        <v>365.38</v>
      </c>
      <c r="N29" s="3">
        <v>359.28</v>
      </c>
      <c r="O29" s="3">
        <v>20586309</v>
      </c>
      <c r="P29" s="3">
        <v>367386738</v>
      </c>
    </row>
    <row r="30" spans="1:16" x14ac:dyDescent="0.3">
      <c r="A30" s="3">
        <v>2456</v>
      </c>
      <c r="B30" s="10">
        <v>40434</v>
      </c>
      <c r="C30" s="3">
        <v>30.48</v>
      </c>
      <c r="D30" s="3">
        <v>29.58</v>
      </c>
      <c r="E30" s="3">
        <v>29.9</v>
      </c>
      <c r="F30" s="3">
        <v>30.28</v>
      </c>
      <c r="I30" s="3">
        <v>2456</v>
      </c>
      <c r="J30" s="4">
        <v>42929</v>
      </c>
      <c r="K30" s="3">
        <v>370.47</v>
      </c>
      <c r="L30" s="3">
        <v>373.53</v>
      </c>
      <c r="M30" s="3">
        <v>362.94</v>
      </c>
      <c r="N30" s="3">
        <v>362.33</v>
      </c>
      <c r="O30" s="3">
        <v>21294847</v>
      </c>
      <c r="P30" s="3">
        <v>385658591</v>
      </c>
    </row>
    <row r="31" spans="1:16" x14ac:dyDescent="0.3">
      <c r="A31" s="3">
        <v>2456</v>
      </c>
      <c r="B31" s="10">
        <v>40435</v>
      </c>
      <c r="C31" s="3">
        <v>30.68</v>
      </c>
      <c r="D31" s="3">
        <v>30.14</v>
      </c>
      <c r="E31" s="3">
        <v>30.52</v>
      </c>
      <c r="F31" s="3">
        <v>30.53</v>
      </c>
      <c r="I31" s="3">
        <v>2456</v>
      </c>
      <c r="J31" s="4">
        <v>42928</v>
      </c>
      <c r="K31" s="3">
        <v>360.5</v>
      </c>
      <c r="L31" s="3">
        <v>370.47</v>
      </c>
      <c r="M31" s="3">
        <v>370.47</v>
      </c>
      <c r="N31" s="3">
        <v>357.65</v>
      </c>
      <c r="O31" s="3">
        <v>29808583</v>
      </c>
      <c r="P31" s="3">
        <v>533240881</v>
      </c>
    </row>
    <row r="32" spans="1:16" x14ac:dyDescent="0.3">
      <c r="A32" s="3">
        <v>2456</v>
      </c>
      <c r="B32" s="10">
        <v>40436</v>
      </c>
      <c r="C32" s="3">
        <v>30.56</v>
      </c>
      <c r="D32" s="3">
        <v>28.9</v>
      </c>
      <c r="E32" s="3">
        <v>30.54</v>
      </c>
      <c r="F32" s="3">
        <v>28.94</v>
      </c>
      <c r="I32" s="3">
        <v>2456</v>
      </c>
      <c r="J32" s="4">
        <v>42927</v>
      </c>
      <c r="K32" s="3">
        <v>362.33</v>
      </c>
      <c r="L32" s="3">
        <v>367.62</v>
      </c>
      <c r="M32" s="3">
        <v>363.15</v>
      </c>
      <c r="N32" s="3">
        <v>359.28</v>
      </c>
      <c r="O32" s="3">
        <v>22573507</v>
      </c>
      <c r="P32" s="3">
        <v>402570138</v>
      </c>
    </row>
    <row r="33" spans="1:16" x14ac:dyDescent="0.3">
      <c r="A33" s="3">
        <v>2456</v>
      </c>
      <c r="B33" s="10">
        <v>40437</v>
      </c>
      <c r="C33" s="3">
        <v>29.29</v>
      </c>
      <c r="D33" s="3">
        <v>28.31</v>
      </c>
      <c r="E33" s="3">
        <v>28.87</v>
      </c>
      <c r="F33" s="3">
        <v>28.92</v>
      </c>
      <c r="I33" s="3">
        <v>2456</v>
      </c>
      <c r="J33" s="4">
        <v>42926</v>
      </c>
      <c r="K33" s="3">
        <v>366.81</v>
      </c>
      <c r="L33" s="3">
        <v>372.31</v>
      </c>
      <c r="M33" s="3">
        <v>360.3</v>
      </c>
      <c r="N33" s="3">
        <v>357.85</v>
      </c>
      <c r="O33" s="3">
        <v>37752223</v>
      </c>
      <c r="P33" s="3">
        <v>676181462</v>
      </c>
    </row>
    <row r="34" spans="1:16" x14ac:dyDescent="0.3">
      <c r="A34" s="3">
        <v>2456</v>
      </c>
      <c r="B34" s="10">
        <v>40438</v>
      </c>
      <c r="C34" s="3">
        <v>30.12</v>
      </c>
      <c r="D34" s="3">
        <v>28.65</v>
      </c>
      <c r="E34" s="3">
        <v>28.87</v>
      </c>
      <c r="F34" s="3">
        <v>29.26</v>
      </c>
      <c r="I34" s="3">
        <v>2456</v>
      </c>
      <c r="J34" s="4">
        <v>42923</v>
      </c>
      <c r="K34" s="3">
        <v>377.39</v>
      </c>
      <c r="L34" s="3">
        <v>379.43</v>
      </c>
      <c r="M34" s="3">
        <v>370.07</v>
      </c>
      <c r="N34" s="3">
        <v>368.64</v>
      </c>
      <c r="O34" s="3">
        <v>29800164</v>
      </c>
      <c r="P34" s="3">
        <v>545004640</v>
      </c>
    </row>
    <row r="35" spans="1:16" x14ac:dyDescent="0.3">
      <c r="A35" s="3">
        <v>2456</v>
      </c>
      <c r="B35" s="10">
        <v>40441</v>
      </c>
      <c r="C35" s="3">
        <v>29.89</v>
      </c>
      <c r="D35" s="3">
        <v>28.92</v>
      </c>
      <c r="E35" s="3">
        <v>29.25</v>
      </c>
      <c r="F35" s="3">
        <v>29.57</v>
      </c>
      <c r="I35" s="3">
        <v>2456</v>
      </c>
      <c r="J35" s="4">
        <v>42922</v>
      </c>
      <c r="K35" s="3">
        <v>377.8</v>
      </c>
      <c r="L35" s="3">
        <v>379.63</v>
      </c>
      <c r="M35" s="3">
        <v>375.36</v>
      </c>
      <c r="N35" s="3">
        <v>368.03</v>
      </c>
      <c r="O35" s="3">
        <v>35866403</v>
      </c>
      <c r="P35" s="3">
        <v>659997732</v>
      </c>
    </row>
    <row r="36" spans="1:16" x14ac:dyDescent="0.3">
      <c r="A36" s="3">
        <v>2456</v>
      </c>
      <c r="B36" s="10">
        <v>40442</v>
      </c>
      <c r="C36" s="3">
        <v>30.23</v>
      </c>
      <c r="D36" s="3">
        <v>28.92</v>
      </c>
      <c r="E36" s="3">
        <v>29.47</v>
      </c>
      <c r="F36" s="3">
        <v>29.09</v>
      </c>
      <c r="I36" s="3">
        <v>2456</v>
      </c>
      <c r="J36" s="4">
        <v>42921</v>
      </c>
      <c r="K36" s="3">
        <v>373.53</v>
      </c>
      <c r="L36" s="3">
        <v>382.08</v>
      </c>
      <c r="M36" s="3">
        <v>379.02</v>
      </c>
      <c r="N36" s="3">
        <v>372.1</v>
      </c>
      <c r="O36" s="3">
        <v>39246842</v>
      </c>
      <c r="P36" s="3">
        <v>728001003</v>
      </c>
    </row>
    <row r="37" spans="1:16" x14ac:dyDescent="0.3">
      <c r="A37" s="3">
        <v>2456</v>
      </c>
      <c r="B37" s="10">
        <v>40448</v>
      </c>
      <c r="C37" s="3">
        <v>30.27</v>
      </c>
      <c r="D37" s="3">
        <v>28.87</v>
      </c>
      <c r="E37" s="3">
        <v>29.11</v>
      </c>
      <c r="F37" s="3">
        <v>30.09</v>
      </c>
      <c r="I37" s="3">
        <v>2456</v>
      </c>
      <c r="J37" s="4">
        <v>42920</v>
      </c>
      <c r="K37" s="3">
        <v>364.77</v>
      </c>
      <c r="L37" s="3">
        <v>380.25</v>
      </c>
      <c r="M37" s="3">
        <v>378.62</v>
      </c>
      <c r="N37" s="3">
        <v>357.24</v>
      </c>
      <c r="O37" s="3">
        <v>50181401</v>
      </c>
      <c r="P37" s="3">
        <v>907761382</v>
      </c>
    </row>
    <row r="38" spans="1:16" x14ac:dyDescent="0.3">
      <c r="A38" s="3">
        <v>2456</v>
      </c>
      <c r="B38" s="10">
        <v>40449</v>
      </c>
      <c r="C38" s="3">
        <v>30.82</v>
      </c>
      <c r="D38" s="3">
        <v>29.74</v>
      </c>
      <c r="E38" s="3">
        <v>30.08</v>
      </c>
      <c r="F38" s="3">
        <v>30.67</v>
      </c>
      <c r="I38" s="3">
        <v>2456</v>
      </c>
      <c r="J38" s="4">
        <v>42919</v>
      </c>
      <c r="K38" s="3">
        <v>366.4</v>
      </c>
      <c r="L38" s="3">
        <v>375.56</v>
      </c>
      <c r="M38" s="3">
        <v>366.4</v>
      </c>
      <c r="N38" s="3">
        <v>362.94</v>
      </c>
      <c r="O38" s="3">
        <v>44029420</v>
      </c>
      <c r="P38" s="3">
        <v>796718945</v>
      </c>
    </row>
    <row r="39" spans="1:16" x14ac:dyDescent="0.3">
      <c r="A39" s="3">
        <v>2456</v>
      </c>
      <c r="B39" s="10">
        <v>40450</v>
      </c>
      <c r="C39" s="3">
        <v>31.31</v>
      </c>
      <c r="D39" s="3">
        <v>30.01</v>
      </c>
      <c r="E39" s="3">
        <v>30.67</v>
      </c>
      <c r="F39" s="3">
        <v>30.47</v>
      </c>
      <c r="I39" s="3">
        <v>2456</v>
      </c>
      <c r="J39" s="4">
        <v>42916</v>
      </c>
      <c r="K39" s="3">
        <v>360.3</v>
      </c>
      <c r="L39" s="3">
        <v>372.1</v>
      </c>
      <c r="M39" s="3">
        <v>369.86</v>
      </c>
      <c r="N39" s="3">
        <v>358.46</v>
      </c>
      <c r="O39" s="3">
        <v>65351782</v>
      </c>
      <c r="P39" s="3">
        <v>1172034784</v>
      </c>
    </row>
    <row r="40" spans="1:16" x14ac:dyDescent="0.3">
      <c r="A40" s="3">
        <v>2456</v>
      </c>
      <c r="B40" s="10">
        <v>40451</v>
      </c>
      <c r="C40" s="3">
        <v>30.5</v>
      </c>
      <c r="D40" s="3">
        <v>28.88</v>
      </c>
      <c r="E40" s="3">
        <v>30.5</v>
      </c>
      <c r="F40" s="3">
        <v>29.71</v>
      </c>
      <c r="I40" s="3">
        <v>2456</v>
      </c>
      <c r="J40" s="4">
        <v>42915</v>
      </c>
      <c r="K40" s="3">
        <v>349.92</v>
      </c>
      <c r="L40" s="3">
        <v>360.3</v>
      </c>
      <c r="M40" s="3">
        <v>359.69</v>
      </c>
      <c r="N40" s="3">
        <v>345.84</v>
      </c>
      <c r="O40" s="3">
        <v>40642344</v>
      </c>
      <c r="P40" s="3">
        <v>705799111</v>
      </c>
    </row>
    <row r="41" spans="1:16" x14ac:dyDescent="0.3">
      <c r="A41" s="3">
        <v>2456</v>
      </c>
      <c r="B41" s="10">
        <v>40462</v>
      </c>
      <c r="C41" s="3">
        <v>30.39</v>
      </c>
      <c r="D41" s="3">
        <v>29.41</v>
      </c>
      <c r="E41" s="3">
        <v>30.39</v>
      </c>
      <c r="F41" s="3">
        <v>29.74</v>
      </c>
      <c r="I41" s="3">
        <v>2456</v>
      </c>
      <c r="J41" s="4">
        <v>42914</v>
      </c>
      <c r="K41" s="3">
        <v>353.78</v>
      </c>
      <c r="L41" s="3">
        <v>357.04</v>
      </c>
      <c r="M41" s="3">
        <v>348.49</v>
      </c>
      <c r="N41" s="3">
        <v>348.49</v>
      </c>
      <c r="O41" s="3">
        <v>35842159</v>
      </c>
      <c r="P41" s="3">
        <v>620584451</v>
      </c>
    </row>
    <row r="42" spans="1:16" x14ac:dyDescent="0.3">
      <c r="A42" s="3">
        <v>2456</v>
      </c>
      <c r="B42" s="10">
        <v>40463</v>
      </c>
      <c r="C42" s="3">
        <v>30.2</v>
      </c>
      <c r="D42" s="3">
        <v>28.98</v>
      </c>
      <c r="E42" s="3">
        <v>29.96</v>
      </c>
      <c r="F42" s="3">
        <v>29.04</v>
      </c>
      <c r="I42" s="3">
        <v>2456</v>
      </c>
      <c r="J42" s="4">
        <v>42913</v>
      </c>
      <c r="K42" s="3">
        <v>350.12</v>
      </c>
      <c r="L42" s="3">
        <v>359.28</v>
      </c>
      <c r="M42" s="3">
        <v>356.63</v>
      </c>
      <c r="N42" s="3">
        <v>347.27</v>
      </c>
      <c r="O42" s="3">
        <v>49732522</v>
      </c>
      <c r="P42" s="3">
        <v>868428189</v>
      </c>
    </row>
    <row r="43" spans="1:16" x14ac:dyDescent="0.3">
      <c r="A43" s="3">
        <v>2456</v>
      </c>
      <c r="B43" s="10">
        <v>40464</v>
      </c>
      <c r="C43" s="3">
        <v>29.41</v>
      </c>
      <c r="D43" s="3">
        <v>27.67</v>
      </c>
      <c r="E43" s="3">
        <v>29.07</v>
      </c>
      <c r="F43" s="3">
        <v>28.62</v>
      </c>
      <c r="I43" s="3">
        <v>2456</v>
      </c>
      <c r="J43" s="4">
        <v>42912</v>
      </c>
      <c r="K43" s="3">
        <v>347.47</v>
      </c>
      <c r="L43" s="3">
        <v>352.56</v>
      </c>
      <c r="M43" s="3">
        <v>350.53</v>
      </c>
      <c r="N43" s="3">
        <v>344.01</v>
      </c>
      <c r="O43" s="3">
        <v>38990613</v>
      </c>
      <c r="P43" s="3">
        <v>666890966</v>
      </c>
    </row>
    <row r="44" spans="1:16" x14ac:dyDescent="0.3">
      <c r="A44" s="3">
        <v>2456</v>
      </c>
      <c r="B44" s="10">
        <v>40465</v>
      </c>
      <c r="C44" s="3">
        <v>28.77</v>
      </c>
      <c r="D44" s="3">
        <v>27.32</v>
      </c>
      <c r="E44" s="3">
        <v>28.62</v>
      </c>
      <c r="F44" s="3">
        <v>27.45</v>
      </c>
      <c r="I44" s="3">
        <v>2456</v>
      </c>
      <c r="J44" s="4">
        <v>42909</v>
      </c>
      <c r="K44" s="3">
        <v>337.09</v>
      </c>
      <c r="L44" s="3">
        <v>347.47</v>
      </c>
      <c r="M44" s="3">
        <v>347.47</v>
      </c>
      <c r="N44" s="3">
        <v>333.02</v>
      </c>
      <c r="O44" s="3">
        <v>43791569</v>
      </c>
      <c r="P44" s="3">
        <v>733439819</v>
      </c>
    </row>
    <row r="45" spans="1:16" x14ac:dyDescent="0.3">
      <c r="A45" s="3">
        <v>2456</v>
      </c>
      <c r="B45" s="10">
        <v>40466</v>
      </c>
      <c r="C45" s="3">
        <v>27.48</v>
      </c>
      <c r="D45" s="3">
        <v>25.76</v>
      </c>
      <c r="E45" s="3">
        <v>26.85</v>
      </c>
      <c r="F45" s="3">
        <v>25.95</v>
      </c>
      <c r="I45" s="3">
        <v>2456</v>
      </c>
      <c r="J45" s="4">
        <v>42908</v>
      </c>
      <c r="K45" s="3">
        <v>340.35</v>
      </c>
      <c r="L45" s="3">
        <v>353.38</v>
      </c>
      <c r="M45" s="3">
        <v>338.92</v>
      </c>
      <c r="N45" s="3">
        <v>337.9</v>
      </c>
      <c r="O45" s="3">
        <v>59766089</v>
      </c>
      <c r="P45" s="3">
        <v>1013482089</v>
      </c>
    </row>
    <row r="46" spans="1:16" x14ac:dyDescent="0.3">
      <c r="A46" s="3">
        <v>2456</v>
      </c>
      <c r="B46" s="10">
        <v>40469</v>
      </c>
      <c r="C46" s="3">
        <v>27.13</v>
      </c>
      <c r="D46" s="3">
        <v>25.93</v>
      </c>
      <c r="E46" s="3">
        <v>26.15</v>
      </c>
      <c r="F46" s="3">
        <v>26.88</v>
      </c>
      <c r="I46" s="3">
        <v>2456</v>
      </c>
      <c r="J46" s="4">
        <v>42907</v>
      </c>
      <c r="K46" s="3">
        <v>337.7</v>
      </c>
      <c r="L46" s="3">
        <v>340.96</v>
      </c>
      <c r="M46" s="3">
        <v>340.75</v>
      </c>
      <c r="N46" s="3">
        <v>332</v>
      </c>
      <c r="O46" s="3">
        <v>34365332</v>
      </c>
      <c r="P46" s="3">
        <v>568046652</v>
      </c>
    </row>
    <row r="47" spans="1:16" x14ac:dyDescent="0.3">
      <c r="A47" s="3">
        <v>2456</v>
      </c>
      <c r="B47" s="10">
        <v>40470</v>
      </c>
      <c r="C47" s="3">
        <v>28.05</v>
      </c>
      <c r="D47" s="3">
        <v>26.7</v>
      </c>
      <c r="E47" s="3">
        <v>26.83</v>
      </c>
      <c r="F47" s="3">
        <v>27.47</v>
      </c>
      <c r="I47" s="3">
        <v>2456</v>
      </c>
      <c r="J47" s="4">
        <v>42906</v>
      </c>
      <c r="K47" s="3">
        <v>340.96</v>
      </c>
      <c r="L47" s="3">
        <v>344.62</v>
      </c>
      <c r="M47" s="3">
        <v>337.7</v>
      </c>
      <c r="N47" s="3">
        <v>335.26</v>
      </c>
      <c r="O47" s="3">
        <v>34392040</v>
      </c>
      <c r="P47" s="3">
        <v>572516041</v>
      </c>
    </row>
    <row r="48" spans="1:16" x14ac:dyDescent="0.3">
      <c r="A48" s="3">
        <v>2456</v>
      </c>
      <c r="B48" s="10">
        <v>40471</v>
      </c>
      <c r="C48" s="3">
        <v>27.34</v>
      </c>
      <c r="D48" s="3">
        <v>26.42</v>
      </c>
      <c r="E48" s="3">
        <v>27.07</v>
      </c>
      <c r="F48" s="3">
        <v>26.63</v>
      </c>
      <c r="I48" s="3">
        <v>2456</v>
      </c>
      <c r="J48" s="4">
        <v>42905</v>
      </c>
      <c r="K48" s="3">
        <v>332.82</v>
      </c>
      <c r="L48" s="3">
        <v>339.94</v>
      </c>
      <c r="M48" s="3">
        <v>339.94</v>
      </c>
      <c r="N48" s="3">
        <v>328.95</v>
      </c>
      <c r="O48" s="3">
        <v>32733684</v>
      </c>
      <c r="P48" s="3">
        <v>538876574</v>
      </c>
    </row>
    <row r="49" spans="1:16" x14ac:dyDescent="0.3">
      <c r="A49" s="3">
        <v>2456</v>
      </c>
      <c r="B49" s="10">
        <v>40472</v>
      </c>
      <c r="C49" s="3">
        <v>27.86</v>
      </c>
      <c r="D49" s="3">
        <v>26.91</v>
      </c>
      <c r="E49" s="3">
        <v>27.18</v>
      </c>
      <c r="F49" s="3">
        <v>27.67</v>
      </c>
      <c r="I49" s="3">
        <v>2456</v>
      </c>
      <c r="J49" s="4">
        <v>42902</v>
      </c>
      <c r="K49" s="3">
        <v>336.07</v>
      </c>
      <c r="L49" s="3">
        <v>338.51</v>
      </c>
      <c r="M49" s="3">
        <v>332.82</v>
      </c>
      <c r="N49" s="3">
        <v>327.93</v>
      </c>
      <c r="O49" s="3">
        <v>36331959</v>
      </c>
      <c r="P49" s="3">
        <v>594082199</v>
      </c>
    </row>
    <row r="50" spans="1:16" x14ac:dyDescent="0.3">
      <c r="A50" s="3">
        <v>2456</v>
      </c>
      <c r="B50" s="10">
        <v>40473</v>
      </c>
      <c r="C50" s="3">
        <v>30.43</v>
      </c>
      <c r="D50" s="3">
        <v>27.67</v>
      </c>
      <c r="E50" s="3">
        <v>28.26</v>
      </c>
      <c r="F50" s="3">
        <v>29.77</v>
      </c>
      <c r="I50" s="3">
        <v>2456</v>
      </c>
      <c r="J50" s="4">
        <v>42901</v>
      </c>
      <c r="K50" s="3">
        <v>327.73</v>
      </c>
      <c r="L50" s="3">
        <v>337.7</v>
      </c>
      <c r="M50" s="3">
        <v>337.7</v>
      </c>
      <c r="N50" s="3">
        <v>325.49</v>
      </c>
      <c r="O50" s="3">
        <v>29923548</v>
      </c>
      <c r="P50" s="3">
        <v>488679545</v>
      </c>
    </row>
    <row r="51" spans="1:16" x14ac:dyDescent="0.3">
      <c r="A51" s="3">
        <v>2456</v>
      </c>
      <c r="B51" s="10">
        <v>40476</v>
      </c>
      <c r="C51" s="3">
        <v>31.54</v>
      </c>
      <c r="D51" s="3">
        <v>29.32</v>
      </c>
      <c r="E51" s="3">
        <v>29.74</v>
      </c>
      <c r="F51" s="3">
        <v>30.63</v>
      </c>
      <c r="I51" s="3">
        <v>2456</v>
      </c>
      <c r="J51" s="4">
        <v>42900</v>
      </c>
      <c r="K51" s="3">
        <v>333.83</v>
      </c>
      <c r="L51" s="3">
        <v>337.5</v>
      </c>
      <c r="M51" s="3">
        <v>327.52</v>
      </c>
      <c r="N51" s="3">
        <v>325.69</v>
      </c>
      <c r="O51" s="3">
        <v>33137714</v>
      </c>
      <c r="P51" s="3">
        <v>538437764</v>
      </c>
    </row>
    <row r="52" spans="1:16" x14ac:dyDescent="0.3">
      <c r="A52" s="3">
        <v>2456</v>
      </c>
      <c r="B52" s="10">
        <v>40477</v>
      </c>
      <c r="C52" s="3">
        <v>31.16</v>
      </c>
      <c r="D52" s="3">
        <v>30.25</v>
      </c>
      <c r="E52" s="3">
        <v>30.67</v>
      </c>
      <c r="F52" s="3">
        <v>30.8</v>
      </c>
      <c r="I52" s="3">
        <v>2456</v>
      </c>
      <c r="J52" s="4">
        <v>42899</v>
      </c>
      <c r="K52" s="3">
        <v>334.44</v>
      </c>
      <c r="L52" s="3">
        <v>339.74</v>
      </c>
      <c r="M52" s="3">
        <v>335.87</v>
      </c>
      <c r="N52" s="3">
        <v>331.39</v>
      </c>
      <c r="O52" s="3">
        <v>28962212</v>
      </c>
      <c r="P52" s="3">
        <v>477094802</v>
      </c>
    </row>
    <row r="53" spans="1:16" x14ac:dyDescent="0.3">
      <c r="A53" s="3">
        <v>2456</v>
      </c>
      <c r="B53" s="10">
        <v>40478</v>
      </c>
      <c r="C53" s="3">
        <v>32.51</v>
      </c>
      <c r="D53" s="3">
        <v>30.23</v>
      </c>
      <c r="E53" s="3">
        <v>30.8</v>
      </c>
      <c r="F53" s="3">
        <v>32.4</v>
      </c>
      <c r="I53" s="3">
        <v>2456</v>
      </c>
      <c r="J53" s="4">
        <v>42898</v>
      </c>
      <c r="K53" s="3">
        <v>337.9</v>
      </c>
      <c r="L53" s="3">
        <v>343.4</v>
      </c>
      <c r="M53" s="3">
        <v>338.11</v>
      </c>
      <c r="N53" s="3">
        <v>328.95</v>
      </c>
      <c r="O53" s="3">
        <v>36069660</v>
      </c>
      <c r="P53" s="3">
        <v>597502048</v>
      </c>
    </row>
    <row r="54" spans="1:16" x14ac:dyDescent="0.3">
      <c r="A54" s="3">
        <v>2456</v>
      </c>
      <c r="B54" s="10">
        <v>40479</v>
      </c>
      <c r="C54" s="3">
        <v>35.299999999999997</v>
      </c>
      <c r="D54" s="3">
        <v>32.03</v>
      </c>
      <c r="E54" s="3">
        <v>32.35</v>
      </c>
      <c r="F54" s="3">
        <v>33.119999999999997</v>
      </c>
      <c r="I54" s="3">
        <v>2456</v>
      </c>
      <c r="J54" s="4">
        <v>42895</v>
      </c>
      <c r="K54" s="3">
        <v>339.53</v>
      </c>
      <c r="L54" s="3">
        <v>347.16</v>
      </c>
      <c r="M54" s="3">
        <v>341.07</v>
      </c>
      <c r="N54" s="3">
        <v>335.39</v>
      </c>
      <c r="O54" s="3">
        <v>17432177</v>
      </c>
      <c r="P54" s="3">
        <v>732248264</v>
      </c>
    </row>
    <row r="55" spans="1:16" x14ac:dyDescent="0.3">
      <c r="A55" s="3">
        <v>2456</v>
      </c>
      <c r="B55" s="10">
        <v>40480</v>
      </c>
      <c r="C55" s="3">
        <v>35.869999999999997</v>
      </c>
      <c r="D55" s="3">
        <v>32.69</v>
      </c>
      <c r="E55" s="3">
        <v>32.69</v>
      </c>
      <c r="F55" s="3">
        <v>34.49</v>
      </c>
      <c r="I55" s="3">
        <v>2456</v>
      </c>
      <c r="J55" s="4">
        <v>42894</v>
      </c>
      <c r="K55" s="3">
        <v>340.67</v>
      </c>
      <c r="L55" s="3">
        <v>343.83</v>
      </c>
      <c r="M55" s="3">
        <v>338.64</v>
      </c>
      <c r="N55" s="3">
        <v>337.01</v>
      </c>
      <c r="O55" s="3">
        <v>14753888</v>
      </c>
      <c r="P55" s="3">
        <v>618342198</v>
      </c>
    </row>
    <row r="56" spans="1:16" x14ac:dyDescent="0.3">
      <c r="A56" s="3">
        <v>2456</v>
      </c>
      <c r="B56" s="10">
        <v>40483</v>
      </c>
      <c r="C56" s="3">
        <v>34.86</v>
      </c>
      <c r="D56" s="3">
        <v>33.31</v>
      </c>
      <c r="E56" s="3">
        <v>34.32</v>
      </c>
      <c r="F56" s="3">
        <v>34.18</v>
      </c>
      <c r="I56" s="3">
        <v>2456</v>
      </c>
      <c r="J56" s="4">
        <v>42893</v>
      </c>
      <c r="K56" s="3">
        <v>324.83</v>
      </c>
      <c r="L56" s="3">
        <v>344.16</v>
      </c>
      <c r="M56" s="3">
        <v>341.07</v>
      </c>
      <c r="N56" s="3">
        <v>322.48</v>
      </c>
      <c r="O56" s="3">
        <v>25668280</v>
      </c>
      <c r="P56" s="3">
        <v>1059342456</v>
      </c>
    </row>
    <row r="57" spans="1:16" x14ac:dyDescent="0.3">
      <c r="A57" s="3">
        <v>2456</v>
      </c>
      <c r="B57" s="10">
        <v>40484</v>
      </c>
      <c r="C57" s="3">
        <v>34.86</v>
      </c>
      <c r="D57" s="3">
        <v>32.64</v>
      </c>
      <c r="E57" s="3">
        <v>33.78</v>
      </c>
      <c r="F57" s="3">
        <v>33.81</v>
      </c>
      <c r="I57" s="3">
        <v>2456</v>
      </c>
      <c r="J57" s="4">
        <v>42887</v>
      </c>
      <c r="K57" s="3">
        <v>317.52</v>
      </c>
      <c r="L57" s="3">
        <v>326.05</v>
      </c>
      <c r="M57" s="3">
        <v>323.86</v>
      </c>
      <c r="N57" s="3">
        <v>314.44</v>
      </c>
      <c r="O57" s="3">
        <v>16377491</v>
      </c>
      <c r="P57" s="3">
        <v>649408945</v>
      </c>
    </row>
    <row r="58" spans="1:16" x14ac:dyDescent="0.3">
      <c r="A58" s="3">
        <v>2456</v>
      </c>
      <c r="B58" s="10">
        <v>40485</v>
      </c>
      <c r="C58" s="3">
        <v>34.75</v>
      </c>
      <c r="D58" s="3">
        <v>32.35</v>
      </c>
      <c r="E58" s="3">
        <v>32.950000000000003</v>
      </c>
      <c r="F58" s="3">
        <v>33.770000000000003</v>
      </c>
      <c r="I58" s="3">
        <v>2456</v>
      </c>
      <c r="J58" s="4">
        <v>42886</v>
      </c>
      <c r="K58" s="3">
        <v>313.3</v>
      </c>
      <c r="L58" s="3">
        <v>317.93</v>
      </c>
      <c r="M58" s="3">
        <v>317.12</v>
      </c>
      <c r="N58" s="3">
        <v>312</v>
      </c>
      <c r="O58" s="3">
        <v>9785426</v>
      </c>
      <c r="P58" s="3">
        <v>379785502</v>
      </c>
    </row>
    <row r="59" spans="1:16" x14ac:dyDescent="0.3">
      <c r="A59" s="3">
        <v>2456</v>
      </c>
      <c r="B59" s="10">
        <v>40486</v>
      </c>
      <c r="C59" s="3">
        <v>34.520000000000003</v>
      </c>
      <c r="D59" s="3">
        <v>32.96</v>
      </c>
      <c r="E59" s="3">
        <v>33.44</v>
      </c>
      <c r="F59" s="3">
        <v>34.14</v>
      </c>
      <c r="I59" s="3">
        <v>2456</v>
      </c>
      <c r="J59" s="4">
        <v>42881</v>
      </c>
      <c r="K59" s="3">
        <v>319.70999999999998</v>
      </c>
      <c r="L59" s="3">
        <v>323.61</v>
      </c>
      <c r="M59" s="3">
        <v>313.3</v>
      </c>
      <c r="N59" s="3">
        <v>308.58999999999997</v>
      </c>
      <c r="O59" s="3">
        <v>16111294</v>
      </c>
      <c r="P59" s="3">
        <v>623458618</v>
      </c>
    </row>
    <row r="60" spans="1:16" x14ac:dyDescent="0.3">
      <c r="A60" s="3">
        <v>2456</v>
      </c>
      <c r="B60" s="10">
        <v>40490</v>
      </c>
      <c r="C60" s="3">
        <v>37.56</v>
      </c>
      <c r="D60" s="3">
        <v>33.659999999999997</v>
      </c>
      <c r="E60" s="3">
        <v>34.619999999999997</v>
      </c>
      <c r="F60" s="3">
        <v>37.5</v>
      </c>
      <c r="I60" s="3">
        <v>2456</v>
      </c>
      <c r="J60" s="4">
        <v>42880</v>
      </c>
      <c r="K60" s="3">
        <v>322.31</v>
      </c>
      <c r="L60" s="3">
        <v>323.45</v>
      </c>
      <c r="M60" s="3">
        <v>319.70999999999998</v>
      </c>
      <c r="N60" s="3">
        <v>311.11</v>
      </c>
      <c r="O60" s="3">
        <v>12912906</v>
      </c>
      <c r="P60" s="3">
        <v>504554287</v>
      </c>
    </row>
    <row r="61" spans="1:16" x14ac:dyDescent="0.3">
      <c r="A61" s="3">
        <v>2456</v>
      </c>
      <c r="B61" s="10">
        <v>40491</v>
      </c>
      <c r="C61" s="3">
        <v>38.29</v>
      </c>
      <c r="D61" s="3">
        <v>35.94</v>
      </c>
      <c r="E61" s="3">
        <v>36.97</v>
      </c>
      <c r="F61" s="3">
        <v>36.21</v>
      </c>
      <c r="I61" s="3">
        <v>2456</v>
      </c>
      <c r="J61" s="4">
        <v>42879</v>
      </c>
      <c r="K61" s="3">
        <v>312.98</v>
      </c>
      <c r="L61" s="3">
        <v>324.83</v>
      </c>
      <c r="M61" s="3">
        <v>321.58</v>
      </c>
      <c r="N61" s="3">
        <v>311.83999999999997</v>
      </c>
      <c r="O61" s="3">
        <v>18580662</v>
      </c>
      <c r="P61" s="3">
        <v>729484936</v>
      </c>
    </row>
    <row r="62" spans="1:16" x14ac:dyDescent="0.3">
      <c r="A62" s="3">
        <v>2456</v>
      </c>
      <c r="B62" s="10">
        <v>40492</v>
      </c>
      <c r="C62" s="3">
        <v>36.93</v>
      </c>
      <c r="D62" s="3">
        <v>35.76</v>
      </c>
      <c r="E62" s="3">
        <v>36</v>
      </c>
      <c r="F62" s="3">
        <v>36.49</v>
      </c>
      <c r="I62" s="3">
        <v>2456</v>
      </c>
      <c r="J62" s="4">
        <v>42878</v>
      </c>
      <c r="K62" s="3">
        <v>309.16000000000003</v>
      </c>
      <c r="L62" s="3">
        <v>317.52</v>
      </c>
      <c r="M62" s="3">
        <v>312.64999999999998</v>
      </c>
      <c r="N62" s="3">
        <v>307.77999999999997</v>
      </c>
      <c r="O62" s="3">
        <v>18606233</v>
      </c>
      <c r="P62" s="3">
        <v>719008409</v>
      </c>
    </row>
    <row r="63" spans="1:16" x14ac:dyDescent="0.3">
      <c r="A63" s="3">
        <v>2456</v>
      </c>
      <c r="B63" s="10">
        <v>40493</v>
      </c>
      <c r="C63" s="3">
        <v>38.29</v>
      </c>
      <c r="D63" s="3">
        <v>35.840000000000003</v>
      </c>
      <c r="E63" s="3">
        <v>36.39</v>
      </c>
      <c r="F63" s="3">
        <v>37.04</v>
      </c>
      <c r="I63" s="3">
        <v>2456</v>
      </c>
      <c r="J63" s="4">
        <v>42877</v>
      </c>
      <c r="K63" s="3">
        <v>314.27</v>
      </c>
      <c r="L63" s="3">
        <v>319.14999999999998</v>
      </c>
      <c r="M63" s="3">
        <v>311.43</v>
      </c>
      <c r="N63" s="3">
        <v>308.58999999999997</v>
      </c>
      <c r="O63" s="3">
        <v>21207598</v>
      </c>
      <c r="P63" s="3">
        <v>816991379</v>
      </c>
    </row>
    <row r="64" spans="1:16" x14ac:dyDescent="0.3">
      <c r="A64" s="3">
        <v>2456</v>
      </c>
      <c r="B64" s="10">
        <v>40494</v>
      </c>
      <c r="C64" s="3">
        <v>38.01</v>
      </c>
      <c r="D64" s="3">
        <v>34.9</v>
      </c>
      <c r="E64" s="3">
        <v>36.979999999999997</v>
      </c>
      <c r="F64" s="3">
        <v>35.409999999999997</v>
      </c>
      <c r="I64" s="3">
        <v>2456</v>
      </c>
      <c r="J64" s="4">
        <v>42874</v>
      </c>
      <c r="K64" s="3">
        <v>324.91000000000003</v>
      </c>
      <c r="L64" s="3">
        <v>325.07</v>
      </c>
      <c r="M64" s="3">
        <v>314.27</v>
      </c>
      <c r="N64" s="3">
        <v>312.24</v>
      </c>
      <c r="O64" s="3">
        <v>27673911</v>
      </c>
      <c r="P64" s="3">
        <v>1080826735</v>
      </c>
    </row>
    <row r="65" spans="1:16" x14ac:dyDescent="0.3">
      <c r="A65" s="3">
        <v>2456</v>
      </c>
      <c r="B65" s="10">
        <v>40497</v>
      </c>
      <c r="C65" s="3">
        <v>37.58</v>
      </c>
      <c r="D65" s="3">
        <v>35.22</v>
      </c>
      <c r="E65" s="3">
        <v>35.72</v>
      </c>
      <c r="F65" s="3">
        <v>37.49</v>
      </c>
      <c r="I65" s="3">
        <v>2456</v>
      </c>
      <c r="J65" s="4">
        <v>42873</v>
      </c>
      <c r="K65" s="3">
        <v>326.54000000000002</v>
      </c>
      <c r="L65" s="3">
        <v>331.33</v>
      </c>
      <c r="M65" s="3">
        <v>326.20999999999998</v>
      </c>
      <c r="N65" s="3">
        <v>325.32</v>
      </c>
      <c r="O65" s="3">
        <v>9231956</v>
      </c>
      <c r="P65" s="3">
        <v>372495502</v>
      </c>
    </row>
    <row r="66" spans="1:16" x14ac:dyDescent="0.3">
      <c r="A66" s="3">
        <v>2456</v>
      </c>
      <c r="B66" s="10">
        <v>40498</v>
      </c>
      <c r="C66" s="3">
        <v>37.89</v>
      </c>
      <c r="D66" s="3">
        <v>35.229999999999997</v>
      </c>
      <c r="E66" s="3">
        <v>37.53</v>
      </c>
      <c r="F66" s="3">
        <v>35.700000000000003</v>
      </c>
      <c r="I66" s="3">
        <v>2456</v>
      </c>
      <c r="J66" s="4">
        <v>42872</v>
      </c>
      <c r="K66" s="3">
        <v>334.98</v>
      </c>
      <c r="L66" s="3">
        <v>338.23</v>
      </c>
      <c r="M66" s="3">
        <v>331</v>
      </c>
      <c r="N66" s="3">
        <v>327.67</v>
      </c>
      <c r="O66" s="3">
        <v>16504381</v>
      </c>
      <c r="P66" s="3">
        <v>675832132</v>
      </c>
    </row>
    <row r="67" spans="1:16" x14ac:dyDescent="0.3">
      <c r="A67" s="3">
        <v>2456</v>
      </c>
      <c r="B67" s="10">
        <v>40499</v>
      </c>
      <c r="C67" s="3">
        <v>37.520000000000003</v>
      </c>
      <c r="D67" s="3">
        <v>34.590000000000003</v>
      </c>
      <c r="E67" s="3">
        <v>35.130000000000003</v>
      </c>
      <c r="F67" s="3">
        <v>35.1</v>
      </c>
      <c r="I67" s="3">
        <v>2456</v>
      </c>
      <c r="J67" s="4">
        <v>42871</v>
      </c>
      <c r="K67" s="3">
        <v>324.33999999999997</v>
      </c>
      <c r="L67" s="3">
        <v>335.39</v>
      </c>
      <c r="M67" s="3">
        <v>334.66</v>
      </c>
      <c r="N67" s="3">
        <v>322.39</v>
      </c>
      <c r="O67" s="3">
        <v>22492168</v>
      </c>
      <c r="P67" s="3">
        <v>912813791</v>
      </c>
    </row>
    <row r="68" spans="1:16" x14ac:dyDescent="0.3">
      <c r="A68" s="3">
        <v>2456</v>
      </c>
      <c r="B68" s="10">
        <v>40500</v>
      </c>
      <c r="C68" s="3">
        <v>36.97</v>
      </c>
      <c r="D68" s="3">
        <v>35.08</v>
      </c>
      <c r="E68" s="3">
        <v>35.08</v>
      </c>
      <c r="F68" s="3">
        <v>36.93</v>
      </c>
      <c r="I68" s="3">
        <v>2456</v>
      </c>
      <c r="J68" s="4">
        <v>42870</v>
      </c>
      <c r="K68" s="3">
        <v>315.57</v>
      </c>
      <c r="L68" s="3">
        <v>325.64</v>
      </c>
      <c r="M68" s="3">
        <v>325.64</v>
      </c>
      <c r="N68" s="3">
        <v>315.57</v>
      </c>
      <c r="O68" s="3">
        <v>18498767</v>
      </c>
      <c r="P68" s="3">
        <v>736131265</v>
      </c>
    </row>
    <row r="69" spans="1:16" x14ac:dyDescent="0.3">
      <c r="A69" s="3">
        <v>2456</v>
      </c>
      <c r="B69" s="10">
        <v>40501</v>
      </c>
      <c r="C69" s="3">
        <v>40.619999999999997</v>
      </c>
      <c r="D69" s="3">
        <v>37.04</v>
      </c>
      <c r="E69" s="3">
        <v>37.58</v>
      </c>
      <c r="F69" s="3">
        <v>40.619999999999997</v>
      </c>
      <c r="I69" s="3">
        <v>2456</v>
      </c>
      <c r="J69" s="4">
        <v>42867</v>
      </c>
      <c r="K69" s="3">
        <v>315.89999999999998</v>
      </c>
      <c r="L69" s="3">
        <v>317.27999999999997</v>
      </c>
      <c r="M69" s="3">
        <v>314.02999999999997</v>
      </c>
      <c r="N69" s="3">
        <v>310.62</v>
      </c>
      <c r="O69" s="3">
        <v>8990781</v>
      </c>
      <c r="P69" s="3">
        <v>346955241</v>
      </c>
    </row>
    <row r="70" spans="1:16" x14ac:dyDescent="0.3">
      <c r="A70" s="3">
        <v>2456</v>
      </c>
      <c r="B70" s="10">
        <v>40504</v>
      </c>
      <c r="C70" s="3">
        <v>43.36</v>
      </c>
      <c r="D70" s="3">
        <v>40.619999999999997</v>
      </c>
      <c r="E70" s="3">
        <v>42.57</v>
      </c>
      <c r="F70" s="3">
        <v>41.4</v>
      </c>
      <c r="I70" s="3">
        <v>2456</v>
      </c>
      <c r="J70" s="4">
        <v>42866</v>
      </c>
      <c r="K70" s="3">
        <v>314.11</v>
      </c>
      <c r="L70" s="3">
        <v>321.91000000000003</v>
      </c>
      <c r="M70" s="3">
        <v>313.70999999999998</v>
      </c>
      <c r="N70" s="3">
        <v>310.62</v>
      </c>
      <c r="O70" s="3">
        <v>16131749</v>
      </c>
      <c r="P70" s="3">
        <v>628684048</v>
      </c>
    </row>
    <row r="71" spans="1:16" x14ac:dyDescent="0.3">
      <c r="A71" s="3">
        <v>2456</v>
      </c>
      <c r="B71" s="10">
        <v>40505</v>
      </c>
      <c r="C71" s="3">
        <v>41.94</v>
      </c>
      <c r="D71" s="3">
        <v>39.22</v>
      </c>
      <c r="E71" s="3">
        <v>40.85</v>
      </c>
      <c r="F71" s="3">
        <v>41.48</v>
      </c>
      <c r="I71" s="3">
        <v>2456</v>
      </c>
      <c r="J71" s="4">
        <v>42865</v>
      </c>
      <c r="K71" s="3">
        <v>316.70999999999998</v>
      </c>
      <c r="L71" s="3">
        <v>328</v>
      </c>
      <c r="M71" s="3">
        <v>315.49</v>
      </c>
      <c r="N71" s="3">
        <v>314.92</v>
      </c>
      <c r="O71" s="3">
        <v>26711930</v>
      </c>
      <c r="P71" s="3">
        <v>1060208563</v>
      </c>
    </row>
    <row r="72" spans="1:16" x14ac:dyDescent="0.3">
      <c r="A72" s="3">
        <v>2456</v>
      </c>
      <c r="B72" s="10">
        <v>40506</v>
      </c>
      <c r="C72" s="3">
        <v>41.29</v>
      </c>
      <c r="D72" s="3">
        <v>40.43</v>
      </c>
      <c r="E72" s="3">
        <v>40.869999999999997</v>
      </c>
      <c r="F72" s="3">
        <v>41.13</v>
      </c>
      <c r="I72" s="3">
        <v>2456</v>
      </c>
      <c r="J72" s="4">
        <v>42864</v>
      </c>
      <c r="K72" s="3">
        <v>302.82</v>
      </c>
      <c r="L72" s="3">
        <v>316.47000000000003</v>
      </c>
      <c r="M72" s="3">
        <v>316.39</v>
      </c>
      <c r="N72" s="3">
        <v>302.82</v>
      </c>
      <c r="O72" s="3">
        <v>14189205</v>
      </c>
      <c r="P72" s="3">
        <v>542632925</v>
      </c>
    </row>
    <row r="73" spans="1:16" x14ac:dyDescent="0.3">
      <c r="A73" s="3">
        <v>2456</v>
      </c>
      <c r="B73" s="10">
        <v>40507</v>
      </c>
      <c r="C73" s="3">
        <v>41.12</v>
      </c>
      <c r="D73" s="3">
        <v>39.78</v>
      </c>
      <c r="E73" s="3">
        <v>40.75</v>
      </c>
      <c r="F73" s="3">
        <v>39.81</v>
      </c>
      <c r="I73" s="3">
        <v>2456</v>
      </c>
      <c r="J73" s="4">
        <v>42863</v>
      </c>
      <c r="K73" s="3">
        <v>309.24</v>
      </c>
      <c r="L73" s="3">
        <v>309.39999999999998</v>
      </c>
      <c r="M73" s="3">
        <v>302.74</v>
      </c>
      <c r="N73" s="3">
        <v>299.66000000000003</v>
      </c>
      <c r="O73" s="3">
        <v>10652870</v>
      </c>
      <c r="P73" s="3">
        <v>399354856</v>
      </c>
    </row>
    <row r="74" spans="1:16" x14ac:dyDescent="0.3">
      <c r="A74" s="3">
        <v>2456</v>
      </c>
      <c r="B74" s="10">
        <v>40508</v>
      </c>
      <c r="C74" s="3">
        <v>40.85</v>
      </c>
      <c r="D74" s="3">
        <v>39.65</v>
      </c>
      <c r="E74" s="3">
        <v>39.79</v>
      </c>
      <c r="F74" s="3">
        <v>39.950000000000003</v>
      </c>
      <c r="I74" s="3">
        <v>2456</v>
      </c>
      <c r="J74" s="4">
        <v>42860</v>
      </c>
      <c r="K74" s="3">
        <v>314.27</v>
      </c>
      <c r="L74" s="3">
        <v>315</v>
      </c>
      <c r="M74" s="3">
        <v>309.32</v>
      </c>
      <c r="N74" s="3">
        <v>309.32</v>
      </c>
      <c r="O74" s="3">
        <v>9231544</v>
      </c>
      <c r="P74" s="3">
        <v>355141130</v>
      </c>
    </row>
    <row r="75" spans="1:16" x14ac:dyDescent="0.3">
      <c r="A75" s="3">
        <v>2456</v>
      </c>
      <c r="B75" s="10">
        <v>40511</v>
      </c>
      <c r="C75" s="3">
        <v>41.34</v>
      </c>
      <c r="D75" s="3">
        <v>39.24</v>
      </c>
      <c r="E75" s="3">
        <v>39.35</v>
      </c>
      <c r="F75" s="3">
        <v>40.79</v>
      </c>
      <c r="I75" s="3">
        <v>2456</v>
      </c>
      <c r="J75" s="4">
        <v>42859</v>
      </c>
      <c r="K75" s="3">
        <v>312.16000000000003</v>
      </c>
      <c r="L75" s="3">
        <v>316.70999999999998</v>
      </c>
      <c r="M75" s="3">
        <v>315.89999999999998</v>
      </c>
      <c r="N75" s="3">
        <v>308.35000000000002</v>
      </c>
      <c r="O75" s="3">
        <v>13934989</v>
      </c>
      <c r="P75" s="3">
        <v>538682626</v>
      </c>
    </row>
    <row r="76" spans="1:16" x14ac:dyDescent="0.3">
      <c r="A76" s="3">
        <v>2456</v>
      </c>
      <c r="B76" s="10">
        <v>40512</v>
      </c>
      <c r="C76" s="3">
        <v>40.630000000000003</v>
      </c>
      <c r="D76" s="3">
        <v>36.71</v>
      </c>
      <c r="E76" s="3">
        <v>40.630000000000003</v>
      </c>
      <c r="F76" s="3">
        <v>38.07</v>
      </c>
      <c r="I76" s="3">
        <v>2456</v>
      </c>
      <c r="J76" s="4">
        <v>42858</v>
      </c>
      <c r="K76" s="3">
        <v>310.3</v>
      </c>
      <c r="L76" s="3">
        <v>314.76</v>
      </c>
      <c r="M76" s="3">
        <v>312.16000000000003</v>
      </c>
      <c r="N76" s="3">
        <v>306.97000000000003</v>
      </c>
      <c r="O76" s="3">
        <v>8846443</v>
      </c>
      <c r="P76" s="3">
        <v>339721682</v>
      </c>
    </row>
    <row r="77" spans="1:16" x14ac:dyDescent="0.3">
      <c r="A77" s="3">
        <v>2456</v>
      </c>
      <c r="B77" s="10">
        <v>40513</v>
      </c>
      <c r="C77" s="3">
        <v>38.07</v>
      </c>
      <c r="D77" s="3">
        <v>36.770000000000003</v>
      </c>
      <c r="E77" s="3">
        <v>37.56</v>
      </c>
      <c r="F77" s="3">
        <v>37.68</v>
      </c>
      <c r="I77" s="3">
        <v>2456</v>
      </c>
      <c r="J77" s="4">
        <v>42857</v>
      </c>
      <c r="K77" s="3">
        <v>314.36</v>
      </c>
      <c r="L77" s="3">
        <v>315.74</v>
      </c>
      <c r="M77" s="3">
        <v>312.98</v>
      </c>
      <c r="N77" s="3">
        <v>310.38</v>
      </c>
      <c r="O77" s="3">
        <v>9027822</v>
      </c>
      <c r="P77" s="3">
        <v>347785200</v>
      </c>
    </row>
    <row r="78" spans="1:16" x14ac:dyDescent="0.3">
      <c r="A78" s="3">
        <v>2456</v>
      </c>
      <c r="B78" s="10">
        <v>40514</v>
      </c>
      <c r="C78" s="3">
        <v>38.549999999999997</v>
      </c>
      <c r="D78" s="3">
        <v>37.229999999999997</v>
      </c>
      <c r="E78" s="3">
        <v>38.28</v>
      </c>
      <c r="F78" s="3">
        <v>37.33</v>
      </c>
      <c r="I78" s="3">
        <v>2456</v>
      </c>
      <c r="J78" s="4">
        <v>42853</v>
      </c>
      <c r="K78" s="3">
        <v>314.68</v>
      </c>
      <c r="L78" s="3">
        <v>317.93</v>
      </c>
      <c r="M78" s="3">
        <v>315.08999999999997</v>
      </c>
      <c r="N78" s="3">
        <v>312.41000000000003</v>
      </c>
      <c r="O78" s="3">
        <v>12208585</v>
      </c>
      <c r="P78" s="3">
        <v>473603479</v>
      </c>
    </row>
    <row r="79" spans="1:16" x14ac:dyDescent="0.3">
      <c r="A79" s="3">
        <v>2456</v>
      </c>
      <c r="B79" s="10">
        <v>40515</v>
      </c>
      <c r="C79" s="3">
        <v>37.46</v>
      </c>
      <c r="D79" s="3">
        <v>34.6</v>
      </c>
      <c r="E79" s="3">
        <v>37.299999999999997</v>
      </c>
      <c r="F79" s="3">
        <v>35.700000000000003</v>
      </c>
      <c r="I79" s="3">
        <v>2456</v>
      </c>
      <c r="J79" s="4">
        <v>42852</v>
      </c>
      <c r="K79" s="3">
        <v>308.83</v>
      </c>
      <c r="L79" s="3">
        <v>316.06</v>
      </c>
      <c r="M79" s="3">
        <v>314.27</v>
      </c>
      <c r="N79" s="3">
        <v>305.75</v>
      </c>
      <c r="O79" s="3">
        <v>18290039</v>
      </c>
      <c r="P79" s="3">
        <v>702356930</v>
      </c>
    </row>
    <row r="80" spans="1:16" x14ac:dyDescent="0.3">
      <c r="A80" s="3">
        <v>2456</v>
      </c>
      <c r="B80" s="10">
        <v>40518</v>
      </c>
      <c r="C80" s="3">
        <v>35.83</v>
      </c>
      <c r="D80" s="3">
        <v>33.229999999999997</v>
      </c>
      <c r="E80" s="3">
        <v>35.409999999999997</v>
      </c>
      <c r="F80" s="3">
        <v>34.270000000000003</v>
      </c>
      <c r="I80" s="3">
        <v>2456</v>
      </c>
      <c r="J80" s="4">
        <v>42851</v>
      </c>
      <c r="K80" s="3">
        <v>308.43</v>
      </c>
      <c r="L80" s="3">
        <v>314.76</v>
      </c>
      <c r="M80" s="3">
        <v>308.26</v>
      </c>
      <c r="N80" s="3">
        <v>305.33999999999997</v>
      </c>
      <c r="O80" s="3">
        <v>19779690</v>
      </c>
      <c r="P80" s="3">
        <v>756723246</v>
      </c>
    </row>
    <row r="81" spans="1:16" x14ac:dyDescent="0.3">
      <c r="A81" s="3">
        <v>2456</v>
      </c>
      <c r="B81" s="10">
        <v>40519</v>
      </c>
      <c r="C81" s="3">
        <v>37.549999999999997</v>
      </c>
      <c r="D81" s="3">
        <v>33.799999999999997</v>
      </c>
      <c r="E81" s="3">
        <v>33.799999999999997</v>
      </c>
      <c r="F81" s="3">
        <v>37.04</v>
      </c>
      <c r="I81" s="3">
        <v>2456</v>
      </c>
      <c r="J81" s="4">
        <v>42850</v>
      </c>
      <c r="K81" s="3">
        <v>298.85000000000002</v>
      </c>
      <c r="L81" s="3">
        <v>312.41000000000003</v>
      </c>
      <c r="M81" s="3">
        <v>308.18</v>
      </c>
      <c r="N81" s="3">
        <v>298.68</v>
      </c>
      <c r="O81" s="3">
        <v>29820447</v>
      </c>
      <c r="P81" s="3">
        <v>1128883273</v>
      </c>
    </row>
    <row r="82" spans="1:16" x14ac:dyDescent="0.3">
      <c r="A82" s="3">
        <v>2456</v>
      </c>
      <c r="B82" s="10">
        <v>40520</v>
      </c>
      <c r="C82" s="3">
        <v>38.6</v>
      </c>
      <c r="D82" s="3">
        <v>36.22</v>
      </c>
      <c r="E82" s="3">
        <v>36.520000000000003</v>
      </c>
      <c r="F82" s="3">
        <v>36.74</v>
      </c>
      <c r="I82" s="3">
        <v>2456</v>
      </c>
      <c r="J82" s="4">
        <v>42849</v>
      </c>
      <c r="K82" s="3">
        <v>290.07</v>
      </c>
      <c r="L82" s="3">
        <v>298.27999999999997</v>
      </c>
      <c r="M82" s="3">
        <v>297.70999999999998</v>
      </c>
      <c r="N82" s="3">
        <v>286.91000000000003</v>
      </c>
      <c r="O82" s="3">
        <v>11342037</v>
      </c>
      <c r="P82" s="3">
        <v>409578327</v>
      </c>
    </row>
    <row r="83" spans="1:16" x14ac:dyDescent="0.3">
      <c r="A83" s="3">
        <v>2456</v>
      </c>
      <c r="B83" s="10">
        <v>40521</v>
      </c>
      <c r="C83" s="3">
        <v>38.67</v>
      </c>
      <c r="D83" s="3">
        <v>35.979999999999997</v>
      </c>
      <c r="E83" s="3">
        <v>36.340000000000003</v>
      </c>
      <c r="F83" s="3">
        <v>37.57</v>
      </c>
      <c r="I83" s="3">
        <v>2456</v>
      </c>
      <c r="J83" s="4">
        <v>42846</v>
      </c>
      <c r="K83" s="3">
        <v>298.02999999999997</v>
      </c>
      <c r="L83" s="3">
        <v>302.5</v>
      </c>
      <c r="M83" s="3">
        <v>290.56</v>
      </c>
      <c r="N83" s="3">
        <v>289.99</v>
      </c>
      <c r="O83" s="3">
        <v>11621851</v>
      </c>
      <c r="P83" s="3">
        <v>424832356</v>
      </c>
    </row>
    <row r="84" spans="1:16" x14ac:dyDescent="0.3">
      <c r="A84" s="3">
        <v>2456</v>
      </c>
      <c r="B84" s="10">
        <v>40522</v>
      </c>
      <c r="C84" s="3">
        <v>38.51</v>
      </c>
      <c r="D84" s="3">
        <v>36.49</v>
      </c>
      <c r="E84" s="3">
        <v>37.19</v>
      </c>
      <c r="F84" s="3">
        <v>38.17</v>
      </c>
      <c r="I84" s="3">
        <v>2456</v>
      </c>
      <c r="J84" s="4">
        <v>42845</v>
      </c>
      <c r="K84" s="3">
        <v>296</v>
      </c>
      <c r="L84" s="3">
        <v>300.55</v>
      </c>
      <c r="M84" s="3">
        <v>298.93</v>
      </c>
      <c r="N84" s="3">
        <v>294.62</v>
      </c>
      <c r="O84" s="3">
        <v>10975056</v>
      </c>
      <c r="P84" s="3">
        <v>403388432</v>
      </c>
    </row>
    <row r="85" spans="1:16" x14ac:dyDescent="0.3">
      <c r="A85" s="3">
        <v>2456</v>
      </c>
      <c r="B85" s="10">
        <v>40525</v>
      </c>
      <c r="C85" s="3">
        <v>40.03</v>
      </c>
      <c r="D85" s="3">
        <v>38.18</v>
      </c>
      <c r="E85" s="3">
        <v>38.18</v>
      </c>
      <c r="F85" s="3">
        <v>39.36</v>
      </c>
      <c r="I85" s="3">
        <v>2456</v>
      </c>
      <c r="J85" s="4">
        <v>42844</v>
      </c>
      <c r="K85" s="3">
        <v>291.37</v>
      </c>
      <c r="L85" s="3">
        <v>297.22000000000003</v>
      </c>
      <c r="M85" s="3">
        <v>296</v>
      </c>
      <c r="N85" s="3">
        <v>290.48</v>
      </c>
      <c r="O85" s="3">
        <v>11950978</v>
      </c>
      <c r="P85" s="3">
        <v>433080404</v>
      </c>
    </row>
    <row r="86" spans="1:16" x14ac:dyDescent="0.3">
      <c r="A86" s="3">
        <v>2456</v>
      </c>
      <c r="B86" s="10">
        <v>40526</v>
      </c>
      <c r="C86" s="3">
        <v>39.49</v>
      </c>
      <c r="D86" s="3">
        <v>38.4</v>
      </c>
      <c r="E86" s="3">
        <v>39.380000000000003</v>
      </c>
      <c r="F86" s="3">
        <v>38.909999999999997</v>
      </c>
      <c r="I86" s="3">
        <v>2456</v>
      </c>
      <c r="J86" s="4">
        <v>42843</v>
      </c>
      <c r="K86" s="3">
        <v>285.85000000000002</v>
      </c>
      <c r="L86" s="3">
        <v>293.89</v>
      </c>
      <c r="M86" s="3">
        <v>292.43</v>
      </c>
      <c r="N86" s="3">
        <v>284.63</v>
      </c>
      <c r="O86" s="3">
        <v>11355463</v>
      </c>
      <c r="P86" s="3">
        <v>406819343</v>
      </c>
    </row>
    <row r="87" spans="1:16" x14ac:dyDescent="0.3">
      <c r="A87" s="3">
        <v>2456</v>
      </c>
      <c r="B87" s="10">
        <v>40527</v>
      </c>
      <c r="C87" s="3">
        <v>39.21</v>
      </c>
      <c r="D87" s="3">
        <v>38.340000000000003</v>
      </c>
      <c r="E87" s="3">
        <v>38.909999999999997</v>
      </c>
      <c r="F87" s="3">
        <v>38.840000000000003</v>
      </c>
      <c r="I87" s="3">
        <v>2456</v>
      </c>
      <c r="J87" s="4">
        <v>42842</v>
      </c>
      <c r="K87" s="3">
        <v>288.29000000000002</v>
      </c>
      <c r="L87" s="3">
        <v>288.29000000000002</v>
      </c>
      <c r="M87" s="3">
        <v>284.23</v>
      </c>
      <c r="N87" s="3">
        <v>282.27999999999997</v>
      </c>
      <c r="O87" s="3">
        <v>7346156</v>
      </c>
      <c r="P87" s="3">
        <v>257581881</v>
      </c>
    </row>
    <row r="88" spans="1:16" x14ac:dyDescent="0.3">
      <c r="A88" s="3">
        <v>2456</v>
      </c>
      <c r="B88" s="10">
        <v>40528</v>
      </c>
      <c r="C88" s="3">
        <v>39.46</v>
      </c>
      <c r="D88" s="3">
        <v>38.479999999999997</v>
      </c>
      <c r="E88" s="3">
        <v>38.729999999999997</v>
      </c>
      <c r="F88" s="3">
        <v>38.74</v>
      </c>
      <c r="I88" s="3">
        <v>2456</v>
      </c>
      <c r="J88" s="4">
        <v>42839</v>
      </c>
      <c r="K88" s="3">
        <v>289.91000000000003</v>
      </c>
      <c r="L88" s="3">
        <v>289.91000000000003</v>
      </c>
      <c r="M88" s="3">
        <v>283.82</v>
      </c>
      <c r="N88" s="3">
        <v>282.52</v>
      </c>
      <c r="O88" s="3">
        <v>12475452</v>
      </c>
      <c r="P88" s="3">
        <v>437536077</v>
      </c>
    </row>
    <row r="89" spans="1:16" x14ac:dyDescent="0.3">
      <c r="A89" s="3">
        <v>2456</v>
      </c>
      <c r="B89" s="10">
        <v>40529</v>
      </c>
      <c r="C89" s="3">
        <v>39.19</v>
      </c>
      <c r="D89" s="3">
        <v>37.590000000000003</v>
      </c>
      <c r="E89" s="3">
        <v>38.86</v>
      </c>
      <c r="F89" s="3">
        <v>38.07</v>
      </c>
      <c r="I89" s="3">
        <v>2456</v>
      </c>
      <c r="J89" s="4">
        <v>42838</v>
      </c>
      <c r="K89" s="3">
        <v>290.81</v>
      </c>
      <c r="L89" s="3">
        <v>293.97000000000003</v>
      </c>
      <c r="M89" s="3">
        <v>291.05</v>
      </c>
      <c r="N89" s="3">
        <v>288.37</v>
      </c>
      <c r="O89" s="3">
        <v>6214331</v>
      </c>
      <c r="P89" s="3">
        <v>222390105</v>
      </c>
    </row>
    <row r="90" spans="1:16" x14ac:dyDescent="0.3">
      <c r="A90" s="3">
        <v>2456</v>
      </c>
      <c r="B90" s="10">
        <v>40532</v>
      </c>
      <c r="C90" s="3">
        <v>38.4</v>
      </c>
      <c r="D90" s="3">
        <v>35.409999999999997</v>
      </c>
      <c r="E90" s="3">
        <v>38.380000000000003</v>
      </c>
      <c r="F90" s="3">
        <v>36.78</v>
      </c>
      <c r="I90" s="3">
        <v>2456</v>
      </c>
      <c r="J90" s="4">
        <v>42837</v>
      </c>
      <c r="K90" s="3">
        <v>292.35000000000002</v>
      </c>
      <c r="L90" s="3">
        <v>295.43</v>
      </c>
      <c r="M90" s="3">
        <v>290.48</v>
      </c>
      <c r="N90" s="3">
        <v>290.48</v>
      </c>
      <c r="O90" s="3">
        <v>8489585</v>
      </c>
      <c r="P90" s="3">
        <v>306083931</v>
      </c>
    </row>
    <row r="91" spans="1:16" x14ac:dyDescent="0.3">
      <c r="A91" s="3">
        <v>2456</v>
      </c>
      <c r="B91" s="10">
        <v>40533</v>
      </c>
      <c r="C91" s="3">
        <v>37.520000000000003</v>
      </c>
      <c r="D91" s="3">
        <v>36.11</v>
      </c>
      <c r="E91" s="3">
        <v>36.71</v>
      </c>
      <c r="F91" s="3">
        <v>37.33</v>
      </c>
      <c r="I91" s="3">
        <v>2456</v>
      </c>
      <c r="J91" s="4">
        <v>42836</v>
      </c>
      <c r="K91" s="3">
        <v>292.19</v>
      </c>
      <c r="L91" s="3">
        <v>296.89999999999998</v>
      </c>
      <c r="M91" s="3">
        <v>293.97000000000003</v>
      </c>
      <c r="N91" s="3">
        <v>286.83</v>
      </c>
      <c r="O91" s="3">
        <v>12708176</v>
      </c>
      <c r="P91" s="3">
        <v>456587061</v>
      </c>
    </row>
    <row r="92" spans="1:16" x14ac:dyDescent="0.3">
      <c r="A92" s="3">
        <v>2456</v>
      </c>
      <c r="B92" s="10">
        <v>40534</v>
      </c>
      <c r="C92" s="3">
        <v>37.57</v>
      </c>
      <c r="D92" s="3">
        <v>36.79</v>
      </c>
      <c r="E92" s="3">
        <v>37.340000000000003</v>
      </c>
      <c r="F92" s="3">
        <v>36.909999999999997</v>
      </c>
      <c r="I92" s="3">
        <v>2456</v>
      </c>
      <c r="J92" s="4">
        <v>42835</v>
      </c>
      <c r="K92" s="3">
        <v>300.31</v>
      </c>
      <c r="L92" s="3">
        <v>301.61</v>
      </c>
      <c r="M92" s="3">
        <v>292.35000000000002</v>
      </c>
      <c r="N92" s="3">
        <v>292.35000000000002</v>
      </c>
      <c r="O92" s="3">
        <v>16051982</v>
      </c>
      <c r="P92" s="3">
        <v>585385078</v>
      </c>
    </row>
    <row r="93" spans="1:16" x14ac:dyDescent="0.3">
      <c r="A93" s="3">
        <v>2456</v>
      </c>
      <c r="B93" s="10">
        <v>40535</v>
      </c>
      <c r="C93" s="3">
        <v>36.909999999999997</v>
      </c>
      <c r="D93" s="3">
        <v>35.51</v>
      </c>
      <c r="E93" s="3">
        <v>36.42</v>
      </c>
      <c r="F93" s="3">
        <v>35.729999999999997</v>
      </c>
      <c r="I93" s="3">
        <v>2456</v>
      </c>
      <c r="J93" s="4">
        <v>42832</v>
      </c>
      <c r="K93" s="3">
        <v>301.77</v>
      </c>
      <c r="L93" s="3">
        <v>305.75</v>
      </c>
      <c r="M93" s="3">
        <v>303.95999999999998</v>
      </c>
      <c r="N93" s="3">
        <v>299.41000000000003</v>
      </c>
      <c r="O93" s="3">
        <v>12395267</v>
      </c>
      <c r="P93" s="3">
        <v>460990346</v>
      </c>
    </row>
    <row r="94" spans="1:16" x14ac:dyDescent="0.3">
      <c r="A94" s="3">
        <v>2456</v>
      </c>
      <c r="B94" s="10">
        <v>40536</v>
      </c>
      <c r="C94" s="3">
        <v>36.39</v>
      </c>
      <c r="D94" s="3">
        <v>34.53</v>
      </c>
      <c r="E94" s="3">
        <v>35.67</v>
      </c>
      <c r="F94" s="3">
        <v>35.840000000000003</v>
      </c>
      <c r="I94" s="3">
        <v>2456</v>
      </c>
      <c r="J94" s="4">
        <v>42831</v>
      </c>
      <c r="K94" s="3">
        <v>307.77999999999997</v>
      </c>
      <c r="L94" s="3">
        <v>308.18</v>
      </c>
      <c r="M94" s="3">
        <v>302.01</v>
      </c>
      <c r="N94" s="3">
        <v>298.85000000000002</v>
      </c>
      <c r="O94" s="3">
        <v>17819054</v>
      </c>
      <c r="P94" s="3">
        <v>662090651</v>
      </c>
    </row>
    <row r="95" spans="1:16" x14ac:dyDescent="0.3">
      <c r="A95" s="3">
        <v>2456</v>
      </c>
      <c r="B95" s="10">
        <v>40539</v>
      </c>
      <c r="C95" s="3">
        <v>36.479999999999997</v>
      </c>
      <c r="D95" s="3">
        <v>34.21</v>
      </c>
      <c r="E95" s="3">
        <v>35.49</v>
      </c>
      <c r="F95" s="3">
        <v>34.36</v>
      </c>
      <c r="I95" s="3">
        <v>2456</v>
      </c>
      <c r="J95" s="4">
        <v>42830</v>
      </c>
      <c r="K95" s="3">
        <v>307.45</v>
      </c>
      <c r="L95" s="3">
        <v>313.87</v>
      </c>
      <c r="M95" s="3">
        <v>307.77999999999997</v>
      </c>
      <c r="N95" s="3">
        <v>305.33999999999997</v>
      </c>
      <c r="O95" s="3">
        <v>15923104</v>
      </c>
      <c r="P95" s="3">
        <v>606376377</v>
      </c>
    </row>
    <row r="96" spans="1:16" x14ac:dyDescent="0.3">
      <c r="A96" s="3">
        <v>2456</v>
      </c>
      <c r="B96" s="10">
        <v>40540</v>
      </c>
      <c r="C96" s="3">
        <v>34.619999999999997</v>
      </c>
      <c r="D96" s="3">
        <v>32.96</v>
      </c>
      <c r="E96" s="3">
        <v>34.04</v>
      </c>
      <c r="F96" s="3">
        <v>33.93</v>
      </c>
      <c r="I96" s="3">
        <v>2456</v>
      </c>
      <c r="J96" s="4">
        <v>42825</v>
      </c>
      <c r="K96" s="3">
        <v>306.88</v>
      </c>
      <c r="L96" s="3">
        <v>309.97000000000003</v>
      </c>
      <c r="M96" s="3">
        <v>307.45</v>
      </c>
      <c r="N96" s="3">
        <v>304.2</v>
      </c>
      <c r="O96" s="3">
        <v>12101370</v>
      </c>
      <c r="P96" s="3">
        <v>457276174</v>
      </c>
    </row>
    <row r="97" spans="1:16" x14ac:dyDescent="0.3">
      <c r="A97" s="3">
        <v>2456</v>
      </c>
      <c r="B97" s="10">
        <v>40541</v>
      </c>
      <c r="C97" s="3">
        <v>36.21</v>
      </c>
      <c r="D97" s="3">
        <v>33.770000000000003</v>
      </c>
      <c r="E97" s="3">
        <v>34.520000000000003</v>
      </c>
      <c r="F97" s="3">
        <v>36.049999999999997</v>
      </c>
      <c r="I97" s="3">
        <v>2456</v>
      </c>
      <c r="J97" s="4">
        <v>42824</v>
      </c>
      <c r="K97" s="3">
        <v>305.5</v>
      </c>
      <c r="L97" s="3">
        <v>308.18</v>
      </c>
      <c r="M97" s="3">
        <v>306.39999999999998</v>
      </c>
      <c r="N97" s="3">
        <v>300.88</v>
      </c>
      <c r="O97" s="3">
        <v>11538919</v>
      </c>
      <c r="P97" s="3">
        <v>433119440</v>
      </c>
    </row>
    <row r="98" spans="1:16" x14ac:dyDescent="0.3">
      <c r="A98" s="3">
        <v>2456</v>
      </c>
      <c r="B98" s="10">
        <v>40542</v>
      </c>
      <c r="C98" s="3">
        <v>36.18</v>
      </c>
      <c r="D98" s="3">
        <v>35.32</v>
      </c>
      <c r="E98" s="3">
        <v>35.75</v>
      </c>
      <c r="F98" s="3">
        <v>35.82</v>
      </c>
      <c r="I98" s="3">
        <v>2456</v>
      </c>
      <c r="J98" s="4">
        <v>42823</v>
      </c>
      <c r="K98" s="3">
        <v>306.8</v>
      </c>
      <c r="L98" s="3">
        <v>309.48</v>
      </c>
      <c r="M98" s="3">
        <v>305.33999999999997</v>
      </c>
      <c r="N98" s="3">
        <v>303.8</v>
      </c>
      <c r="O98" s="3">
        <v>9662213</v>
      </c>
      <c r="P98" s="3">
        <v>364862043</v>
      </c>
    </row>
    <row r="99" spans="1:16" x14ac:dyDescent="0.3">
      <c r="A99" s="3">
        <v>2456</v>
      </c>
      <c r="B99" s="10">
        <v>40543</v>
      </c>
      <c r="C99" s="3">
        <v>37.85</v>
      </c>
      <c r="D99" s="3">
        <v>35.67</v>
      </c>
      <c r="E99" s="3">
        <v>35.81</v>
      </c>
      <c r="F99" s="3">
        <v>37.69</v>
      </c>
      <c r="I99" s="3">
        <v>2456</v>
      </c>
      <c r="J99" s="4">
        <v>42822</v>
      </c>
      <c r="K99" s="3">
        <v>309.39999999999998</v>
      </c>
      <c r="L99" s="3">
        <v>312.16000000000003</v>
      </c>
      <c r="M99" s="3">
        <v>306.97000000000003</v>
      </c>
      <c r="N99" s="3">
        <v>302.17</v>
      </c>
      <c r="O99" s="3">
        <v>14614218</v>
      </c>
      <c r="P99" s="3">
        <v>551643647</v>
      </c>
    </row>
    <row r="100" spans="1:16" x14ac:dyDescent="0.3">
      <c r="A100" s="3">
        <v>2456</v>
      </c>
      <c r="B100" s="10">
        <v>40547</v>
      </c>
      <c r="C100" s="3">
        <v>37.909999999999997</v>
      </c>
      <c r="D100" s="3">
        <v>37.04</v>
      </c>
      <c r="E100" s="3">
        <v>37.31</v>
      </c>
      <c r="F100" s="3">
        <v>37.729999999999997</v>
      </c>
      <c r="I100" s="3">
        <v>2456</v>
      </c>
      <c r="J100" s="4">
        <v>42821</v>
      </c>
      <c r="K100" s="3">
        <v>315.08999999999997</v>
      </c>
      <c r="L100" s="3">
        <v>319.14999999999998</v>
      </c>
      <c r="M100" s="3">
        <v>307.37</v>
      </c>
      <c r="N100" s="3">
        <v>306.97000000000003</v>
      </c>
      <c r="O100" s="3">
        <v>19295317</v>
      </c>
      <c r="P100" s="3">
        <v>745042119</v>
      </c>
    </row>
    <row r="101" spans="1:16" x14ac:dyDescent="0.3">
      <c r="A101" s="3">
        <v>2456</v>
      </c>
      <c r="B101" s="10">
        <v>40548</v>
      </c>
      <c r="C101" s="3">
        <v>37.58</v>
      </c>
      <c r="D101" s="3">
        <v>34.71</v>
      </c>
      <c r="E101" s="3">
        <v>37.47</v>
      </c>
      <c r="F101" s="3">
        <v>35.340000000000003</v>
      </c>
      <c r="I101" s="3">
        <v>2456</v>
      </c>
      <c r="J101" s="4">
        <v>42818</v>
      </c>
      <c r="K101" s="3">
        <v>307.86</v>
      </c>
      <c r="L101" s="3">
        <v>318.98</v>
      </c>
      <c r="M101" s="3">
        <v>310.7</v>
      </c>
      <c r="N101" s="3">
        <v>306.64</v>
      </c>
      <c r="O101" s="3">
        <v>25692830</v>
      </c>
      <c r="P101" s="3">
        <v>993773663</v>
      </c>
    </row>
    <row r="102" spans="1:16" x14ac:dyDescent="0.3">
      <c r="A102" s="3">
        <v>2456</v>
      </c>
      <c r="B102" s="10">
        <v>40549</v>
      </c>
      <c r="C102" s="3">
        <v>35.57</v>
      </c>
      <c r="D102" s="3">
        <v>34.71</v>
      </c>
      <c r="E102" s="3">
        <v>35.32</v>
      </c>
      <c r="F102" s="3">
        <v>35.11</v>
      </c>
      <c r="I102" s="3">
        <v>2456</v>
      </c>
      <c r="J102" s="4">
        <v>42817</v>
      </c>
      <c r="K102" s="3">
        <v>300.88</v>
      </c>
      <c r="L102" s="3">
        <v>307.86</v>
      </c>
      <c r="M102" s="3">
        <v>307.77999999999997</v>
      </c>
      <c r="N102" s="3">
        <v>297.87</v>
      </c>
      <c r="O102" s="3">
        <v>19592941</v>
      </c>
      <c r="P102" s="3">
        <v>732147971</v>
      </c>
    </row>
    <row r="103" spans="1:16" x14ac:dyDescent="0.3">
      <c r="A103" s="3">
        <v>2456</v>
      </c>
      <c r="B103" s="10">
        <v>40550</v>
      </c>
      <c r="C103" s="3">
        <v>34.97</v>
      </c>
      <c r="D103" s="3">
        <v>33.44</v>
      </c>
      <c r="E103" s="3">
        <v>34.869999999999997</v>
      </c>
      <c r="F103" s="3">
        <v>33.97</v>
      </c>
      <c r="I103" s="3">
        <v>2456</v>
      </c>
      <c r="J103" s="4">
        <v>42816</v>
      </c>
      <c r="K103" s="3">
        <v>302.17</v>
      </c>
      <c r="L103" s="3">
        <v>306.56</v>
      </c>
      <c r="M103" s="3">
        <v>300.06</v>
      </c>
      <c r="N103" s="3">
        <v>299.49</v>
      </c>
      <c r="O103" s="3">
        <v>21282968</v>
      </c>
      <c r="P103" s="3">
        <v>793218047</v>
      </c>
    </row>
    <row r="104" spans="1:16" x14ac:dyDescent="0.3">
      <c r="A104" s="3">
        <v>2456</v>
      </c>
      <c r="B104" s="10">
        <v>40553</v>
      </c>
      <c r="C104" s="3">
        <v>34.64</v>
      </c>
      <c r="D104" s="3">
        <v>33.119999999999997</v>
      </c>
      <c r="E104" s="3">
        <v>33.56</v>
      </c>
      <c r="F104" s="3">
        <v>33.549999999999997</v>
      </c>
      <c r="I104" s="3">
        <v>2456</v>
      </c>
      <c r="J104" s="4">
        <v>42815</v>
      </c>
      <c r="K104" s="3">
        <v>297.79000000000002</v>
      </c>
      <c r="L104" s="3">
        <v>300.39</v>
      </c>
      <c r="M104" s="3">
        <v>298.85000000000002</v>
      </c>
      <c r="N104" s="3">
        <v>295.83999999999997</v>
      </c>
      <c r="O104" s="3">
        <v>14027037</v>
      </c>
      <c r="P104" s="3">
        <v>515259222</v>
      </c>
    </row>
    <row r="105" spans="1:16" x14ac:dyDescent="0.3">
      <c r="A105" s="3">
        <v>2456</v>
      </c>
      <c r="B105" s="10">
        <v>40554</v>
      </c>
      <c r="C105" s="3">
        <v>33.72</v>
      </c>
      <c r="D105" s="3">
        <v>31.76</v>
      </c>
      <c r="E105" s="3">
        <v>33.119999999999997</v>
      </c>
      <c r="F105" s="3">
        <v>32.49</v>
      </c>
      <c r="I105" s="3">
        <v>2456</v>
      </c>
      <c r="J105" s="4">
        <v>42814</v>
      </c>
      <c r="K105" s="3">
        <v>288.29000000000002</v>
      </c>
      <c r="L105" s="3">
        <v>297.87</v>
      </c>
      <c r="M105" s="3">
        <v>297.79000000000002</v>
      </c>
      <c r="N105" s="3">
        <v>288.29000000000002</v>
      </c>
      <c r="O105" s="3">
        <v>21484365</v>
      </c>
      <c r="P105" s="3">
        <v>780209794</v>
      </c>
    </row>
    <row r="106" spans="1:16" x14ac:dyDescent="0.3">
      <c r="A106" s="3">
        <v>2456</v>
      </c>
      <c r="B106" s="10">
        <v>40555</v>
      </c>
      <c r="C106" s="3">
        <v>33.61</v>
      </c>
      <c r="D106" s="3">
        <v>32.08</v>
      </c>
      <c r="E106" s="3">
        <v>32.57</v>
      </c>
      <c r="F106" s="3">
        <v>33.53</v>
      </c>
      <c r="I106" s="3">
        <v>2456</v>
      </c>
      <c r="J106" s="4">
        <v>42811</v>
      </c>
      <c r="K106" s="3">
        <v>294.62</v>
      </c>
      <c r="L106" s="3">
        <v>295.60000000000002</v>
      </c>
      <c r="M106" s="3">
        <v>289.18</v>
      </c>
      <c r="N106" s="3">
        <v>288.61</v>
      </c>
      <c r="O106" s="3">
        <v>11239202</v>
      </c>
      <c r="P106" s="3">
        <v>404413959</v>
      </c>
    </row>
    <row r="107" spans="1:16" x14ac:dyDescent="0.3">
      <c r="A107" s="3">
        <v>2456</v>
      </c>
      <c r="B107" s="10">
        <v>40556</v>
      </c>
      <c r="C107" s="3">
        <v>34.04</v>
      </c>
      <c r="D107" s="3">
        <v>32.85</v>
      </c>
      <c r="E107" s="3">
        <v>33.74</v>
      </c>
      <c r="F107" s="3">
        <v>33.19</v>
      </c>
      <c r="I107" s="3">
        <v>2456</v>
      </c>
      <c r="J107" s="4">
        <v>42810</v>
      </c>
      <c r="K107" s="3">
        <v>295.60000000000002</v>
      </c>
      <c r="L107" s="3">
        <v>297.70999999999998</v>
      </c>
      <c r="M107" s="3">
        <v>294.62</v>
      </c>
      <c r="N107" s="3">
        <v>291.54000000000002</v>
      </c>
      <c r="O107" s="3">
        <v>13574831</v>
      </c>
      <c r="P107" s="3">
        <v>491761279</v>
      </c>
    </row>
    <row r="108" spans="1:16" x14ac:dyDescent="0.3">
      <c r="A108" s="3">
        <v>2456</v>
      </c>
      <c r="B108" s="10">
        <v>40557</v>
      </c>
      <c r="C108" s="3">
        <v>33.4</v>
      </c>
      <c r="D108" s="3">
        <v>31.05</v>
      </c>
      <c r="E108" s="3">
        <v>32.85</v>
      </c>
      <c r="F108" s="3">
        <v>31.33</v>
      </c>
      <c r="I108" s="3">
        <v>2456</v>
      </c>
      <c r="J108" s="4">
        <v>42809</v>
      </c>
      <c r="K108" s="3">
        <v>293</v>
      </c>
      <c r="L108" s="3">
        <v>296.73</v>
      </c>
      <c r="M108" s="3">
        <v>294.38</v>
      </c>
      <c r="N108" s="3">
        <v>289.67</v>
      </c>
      <c r="O108" s="3">
        <v>15370553</v>
      </c>
      <c r="P108" s="3">
        <v>555575181</v>
      </c>
    </row>
    <row r="109" spans="1:16" x14ac:dyDescent="0.3">
      <c r="A109" s="3">
        <v>2456</v>
      </c>
      <c r="B109" s="10">
        <v>40560</v>
      </c>
      <c r="C109" s="3">
        <v>31.53</v>
      </c>
      <c r="D109" s="3">
        <v>28.22</v>
      </c>
      <c r="E109" s="3">
        <v>31.33</v>
      </c>
      <c r="F109" s="3">
        <v>29.24</v>
      </c>
      <c r="I109" s="3">
        <v>2456</v>
      </c>
      <c r="J109" s="4">
        <v>42808</v>
      </c>
      <c r="K109" s="3">
        <v>293.57</v>
      </c>
      <c r="L109" s="3">
        <v>299.01</v>
      </c>
      <c r="M109" s="3">
        <v>294.3</v>
      </c>
      <c r="N109" s="3">
        <v>289.58999999999997</v>
      </c>
      <c r="O109" s="3">
        <v>26102993</v>
      </c>
      <c r="P109" s="3">
        <v>945959813</v>
      </c>
    </row>
    <row r="110" spans="1:16" x14ac:dyDescent="0.3">
      <c r="A110" s="3">
        <v>2456</v>
      </c>
      <c r="B110" s="10">
        <v>40561</v>
      </c>
      <c r="C110" s="3">
        <v>29.68</v>
      </c>
      <c r="D110" s="3">
        <v>28.59</v>
      </c>
      <c r="E110" s="3">
        <v>29.14</v>
      </c>
      <c r="F110" s="3">
        <v>29.13</v>
      </c>
      <c r="I110" s="3">
        <v>2456</v>
      </c>
      <c r="J110" s="4">
        <v>42807</v>
      </c>
      <c r="K110" s="3">
        <v>278.54000000000002</v>
      </c>
      <c r="L110" s="3">
        <v>294.62</v>
      </c>
      <c r="M110" s="3">
        <v>292.58999999999997</v>
      </c>
      <c r="N110" s="3">
        <v>276.92</v>
      </c>
      <c r="O110" s="3">
        <v>31744391</v>
      </c>
      <c r="P110" s="3">
        <v>1128560328</v>
      </c>
    </row>
    <row r="111" spans="1:16" x14ac:dyDescent="0.3">
      <c r="A111" s="3">
        <v>2456</v>
      </c>
      <c r="B111" s="10">
        <v>40563</v>
      </c>
      <c r="C111" s="3">
        <v>30.23</v>
      </c>
      <c r="D111" s="3">
        <v>28.3</v>
      </c>
      <c r="E111" s="3">
        <v>29.94</v>
      </c>
      <c r="F111" s="3">
        <v>28.49</v>
      </c>
      <c r="I111" s="3">
        <v>2456</v>
      </c>
      <c r="J111" s="4">
        <v>42804</v>
      </c>
      <c r="K111" s="3">
        <v>277.73</v>
      </c>
      <c r="L111" s="3">
        <v>281.3</v>
      </c>
      <c r="M111" s="3">
        <v>279.68</v>
      </c>
      <c r="N111" s="3">
        <v>276.51</v>
      </c>
      <c r="O111" s="3">
        <v>8078378</v>
      </c>
      <c r="P111" s="3">
        <v>277313578</v>
      </c>
    </row>
    <row r="112" spans="1:16" x14ac:dyDescent="0.3">
      <c r="A112" s="3">
        <v>2456</v>
      </c>
      <c r="B112" s="10">
        <v>40564</v>
      </c>
      <c r="C112" s="3">
        <v>28.86</v>
      </c>
      <c r="D112" s="3">
        <v>27.59</v>
      </c>
      <c r="E112" s="3">
        <v>28.11</v>
      </c>
      <c r="F112" s="3">
        <v>28.37</v>
      </c>
      <c r="I112" s="3">
        <v>2456</v>
      </c>
      <c r="J112" s="4">
        <v>42803</v>
      </c>
      <c r="K112" s="3">
        <v>281.79000000000002</v>
      </c>
      <c r="L112" s="3">
        <v>282.52</v>
      </c>
      <c r="M112" s="3">
        <v>278.95</v>
      </c>
      <c r="N112" s="3">
        <v>277.16000000000003</v>
      </c>
      <c r="O112" s="3">
        <v>7387227</v>
      </c>
      <c r="P112" s="3">
        <v>253651878</v>
      </c>
    </row>
    <row r="113" spans="1:16" x14ac:dyDescent="0.3">
      <c r="A113" s="3">
        <v>2456</v>
      </c>
      <c r="B113" s="10">
        <v>40567</v>
      </c>
      <c r="C113" s="3">
        <v>28.62</v>
      </c>
      <c r="D113" s="3">
        <v>27.67</v>
      </c>
      <c r="E113" s="3">
        <v>28.32</v>
      </c>
      <c r="F113" s="3">
        <v>27.78</v>
      </c>
      <c r="I113" s="3">
        <v>2456</v>
      </c>
      <c r="J113" s="4">
        <v>42802</v>
      </c>
      <c r="K113" s="3">
        <v>285.04000000000002</v>
      </c>
      <c r="L113" s="3">
        <v>285.04000000000002</v>
      </c>
      <c r="M113" s="3">
        <v>283.01</v>
      </c>
      <c r="N113" s="3">
        <v>280.17</v>
      </c>
      <c r="O113" s="3">
        <v>9584486</v>
      </c>
      <c r="P113" s="3">
        <v>333445492</v>
      </c>
    </row>
    <row r="114" spans="1:16" x14ac:dyDescent="0.3">
      <c r="A114" s="3">
        <v>2456</v>
      </c>
      <c r="B114" s="10">
        <v>40568</v>
      </c>
      <c r="C114" s="3">
        <v>28.6</v>
      </c>
      <c r="D114" s="3">
        <v>27.51</v>
      </c>
      <c r="E114" s="3">
        <v>27.75</v>
      </c>
      <c r="F114" s="3">
        <v>28.36</v>
      </c>
      <c r="I114" s="3">
        <v>2456</v>
      </c>
      <c r="J114" s="4">
        <v>42801</v>
      </c>
      <c r="K114" s="3">
        <v>282.2</v>
      </c>
      <c r="L114" s="3">
        <v>287.31</v>
      </c>
      <c r="M114" s="3">
        <v>285.52999999999997</v>
      </c>
      <c r="N114" s="3">
        <v>280.74</v>
      </c>
      <c r="O114" s="3">
        <v>18058941</v>
      </c>
      <c r="P114" s="3">
        <v>633577230</v>
      </c>
    </row>
    <row r="115" spans="1:16" x14ac:dyDescent="0.3">
      <c r="A115" s="3">
        <v>2456</v>
      </c>
      <c r="B115" s="10">
        <v>40569</v>
      </c>
      <c r="C115" s="3">
        <v>30.44</v>
      </c>
      <c r="D115" s="3">
        <v>28.35</v>
      </c>
      <c r="E115" s="3">
        <v>28.36</v>
      </c>
      <c r="F115" s="3">
        <v>29.91</v>
      </c>
      <c r="I115" s="3">
        <v>2456</v>
      </c>
      <c r="J115" s="4">
        <v>42800</v>
      </c>
      <c r="K115" s="3">
        <v>276.02</v>
      </c>
      <c r="L115" s="3">
        <v>281.79000000000002</v>
      </c>
      <c r="M115" s="3">
        <v>280.74</v>
      </c>
      <c r="N115" s="3">
        <v>273.67</v>
      </c>
      <c r="O115" s="3">
        <v>16607003</v>
      </c>
      <c r="P115" s="3">
        <v>568319087</v>
      </c>
    </row>
    <row r="116" spans="1:16" x14ac:dyDescent="0.3">
      <c r="A116" s="3">
        <v>2456</v>
      </c>
      <c r="B116" s="10">
        <v>40570</v>
      </c>
      <c r="C116" s="3">
        <v>30.39</v>
      </c>
      <c r="D116" s="3">
        <v>29.09</v>
      </c>
      <c r="E116" s="3">
        <v>29.43</v>
      </c>
      <c r="F116" s="3">
        <v>29.88</v>
      </c>
      <c r="I116" s="3">
        <v>2456</v>
      </c>
      <c r="J116" s="4">
        <v>42797</v>
      </c>
      <c r="K116" s="3">
        <v>270.42</v>
      </c>
      <c r="L116" s="3">
        <v>275.86</v>
      </c>
      <c r="M116" s="3">
        <v>274.89</v>
      </c>
      <c r="N116" s="3">
        <v>268.63</v>
      </c>
      <c r="O116" s="3">
        <v>12496842</v>
      </c>
      <c r="P116" s="3">
        <v>420323872</v>
      </c>
    </row>
    <row r="117" spans="1:16" x14ac:dyDescent="0.3">
      <c r="A117" s="3">
        <v>2456</v>
      </c>
      <c r="B117" s="10">
        <v>40571</v>
      </c>
      <c r="C117" s="3">
        <v>30.01</v>
      </c>
      <c r="D117" s="3">
        <v>29.41</v>
      </c>
      <c r="E117" s="3">
        <v>29.42</v>
      </c>
      <c r="F117" s="3">
        <v>29.7</v>
      </c>
      <c r="I117" s="3">
        <v>2456</v>
      </c>
      <c r="J117" s="4">
        <v>42796</v>
      </c>
      <c r="K117" s="3">
        <v>267.42</v>
      </c>
      <c r="L117" s="3">
        <v>275.3</v>
      </c>
      <c r="M117" s="3">
        <v>270.75</v>
      </c>
      <c r="N117" s="3">
        <v>267.42</v>
      </c>
      <c r="O117" s="3">
        <v>15611358</v>
      </c>
      <c r="P117" s="3">
        <v>522947469</v>
      </c>
    </row>
    <row r="118" spans="1:16" x14ac:dyDescent="0.3">
      <c r="A118" s="3">
        <v>2456</v>
      </c>
      <c r="B118" s="10">
        <v>40574</v>
      </c>
      <c r="C118" s="3">
        <v>30.75</v>
      </c>
      <c r="D118" s="3">
        <v>29.79</v>
      </c>
      <c r="E118" s="3">
        <v>29.79</v>
      </c>
      <c r="F118" s="3">
        <v>30.57</v>
      </c>
      <c r="I118" s="3">
        <v>2456</v>
      </c>
      <c r="J118" s="4">
        <v>42795</v>
      </c>
      <c r="K118" s="3">
        <v>270.91000000000003</v>
      </c>
      <c r="L118" s="3">
        <v>271.48</v>
      </c>
      <c r="M118" s="3">
        <v>268.39</v>
      </c>
      <c r="N118" s="3">
        <v>264.41000000000003</v>
      </c>
      <c r="O118" s="3">
        <v>28902912</v>
      </c>
      <c r="P118" s="3">
        <v>952554914</v>
      </c>
    </row>
    <row r="119" spans="1:16" x14ac:dyDescent="0.3">
      <c r="A119" s="3">
        <v>2456</v>
      </c>
      <c r="B119" s="10">
        <v>40575</v>
      </c>
      <c r="C119" s="3">
        <v>30.93</v>
      </c>
      <c r="D119" s="3">
        <v>29.96</v>
      </c>
      <c r="E119" s="3">
        <v>30.57</v>
      </c>
      <c r="F119" s="3">
        <v>30.74</v>
      </c>
      <c r="I119" s="3">
        <v>2456</v>
      </c>
      <c r="J119" s="4">
        <v>42794</v>
      </c>
      <c r="K119" s="3">
        <v>284.23</v>
      </c>
      <c r="L119" s="3">
        <v>284.23</v>
      </c>
      <c r="M119" s="3">
        <v>271.8</v>
      </c>
      <c r="N119" s="3">
        <v>270.33999999999997</v>
      </c>
      <c r="O119" s="3">
        <v>26249080</v>
      </c>
      <c r="P119" s="3">
        <v>894825261</v>
      </c>
    </row>
    <row r="120" spans="1:16" x14ac:dyDescent="0.3">
      <c r="A120" s="3">
        <v>2456</v>
      </c>
      <c r="B120" s="10">
        <v>40583</v>
      </c>
      <c r="C120" s="3">
        <v>30.71</v>
      </c>
      <c r="D120" s="3">
        <v>29.41</v>
      </c>
      <c r="E120" s="3">
        <v>30.2</v>
      </c>
      <c r="F120" s="3">
        <v>30.71</v>
      </c>
      <c r="I120" s="3">
        <v>2456</v>
      </c>
      <c r="J120" s="4">
        <v>42793</v>
      </c>
      <c r="K120" s="3">
        <v>284.39</v>
      </c>
      <c r="L120" s="3">
        <v>288.77</v>
      </c>
      <c r="M120" s="3">
        <v>285.2</v>
      </c>
      <c r="N120" s="3">
        <v>283.08999999999997</v>
      </c>
      <c r="O120" s="3">
        <v>7181725</v>
      </c>
      <c r="P120" s="3">
        <v>252885743</v>
      </c>
    </row>
    <row r="121" spans="1:16" x14ac:dyDescent="0.3">
      <c r="A121" s="3">
        <v>2456</v>
      </c>
      <c r="B121" s="10">
        <v>40584</v>
      </c>
      <c r="C121" s="3">
        <v>31.31</v>
      </c>
      <c r="D121" s="3">
        <v>30.07</v>
      </c>
      <c r="E121" s="3">
        <v>30.68</v>
      </c>
      <c r="F121" s="3">
        <v>31.06</v>
      </c>
      <c r="I121" s="3">
        <v>2456</v>
      </c>
      <c r="J121" s="4">
        <v>42790</v>
      </c>
      <c r="K121" s="3">
        <v>286.66000000000003</v>
      </c>
      <c r="L121" s="3">
        <v>289.58999999999997</v>
      </c>
      <c r="M121" s="3">
        <v>284.55</v>
      </c>
      <c r="N121" s="3">
        <v>283.08999999999997</v>
      </c>
      <c r="O121" s="3">
        <v>8342877</v>
      </c>
      <c r="P121" s="3">
        <v>293025179</v>
      </c>
    </row>
    <row r="122" spans="1:16" x14ac:dyDescent="0.3">
      <c r="A122" s="3">
        <v>2456</v>
      </c>
      <c r="B122" s="10">
        <v>40585</v>
      </c>
      <c r="C122" s="3">
        <v>32.08</v>
      </c>
      <c r="D122" s="3">
        <v>30.91</v>
      </c>
      <c r="E122" s="3">
        <v>31.06</v>
      </c>
      <c r="F122" s="3">
        <v>31.81</v>
      </c>
      <c r="I122" s="3">
        <v>2456</v>
      </c>
      <c r="J122" s="4">
        <v>42789</v>
      </c>
      <c r="K122" s="3">
        <v>291.13</v>
      </c>
      <c r="L122" s="3">
        <v>293.39999999999998</v>
      </c>
      <c r="M122" s="3">
        <v>287.8</v>
      </c>
      <c r="N122" s="3">
        <v>286.66000000000003</v>
      </c>
      <c r="O122" s="3">
        <v>8468586</v>
      </c>
      <c r="P122" s="3">
        <v>301807418</v>
      </c>
    </row>
    <row r="123" spans="1:16" x14ac:dyDescent="0.3">
      <c r="A123" s="3">
        <v>2456</v>
      </c>
      <c r="B123" s="10">
        <v>40588</v>
      </c>
      <c r="C123" s="3">
        <v>32.32</v>
      </c>
      <c r="D123" s="3">
        <v>31.41</v>
      </c>
      <c r="E123" s="3">
        <v>31.86</v>
      </c>
      <c r="F123" s="3">
        <v>31.91</v>
      </c>
      <c r="I123" s="3">
        <v>2456</v>
      </c>
      <c r="J123" s="4">
        <v>42788</v>
      </c>
      <c r="K123" s="3">
        <v>285.85000000000002</v>
      </c>
      <c r="L123" s="3">
        <v>291.29000000000002</v>
      </c>
      <c r="M123" s="3">
        <v>290.72000000000003</v>
      </c>
      <c r="N123" s="3">
        <v>283.08999999999997</v>
      </c>
      <c r="O123" s="3">
        <v>12670904</v>
      </c>
      <c r="P123" s="3">
        <v>447979965</v>
      </c>
    </row>
    <row r="124" spans="1:16" x14ac:dyDescent="0.3">
      <c r="A124" s="3">
        <v>2456</v>
      </c>
      <c r="B124" s="10">
        <v>40589</v>
      </c>
      <c r="C124" s="3">
        <v>32.35</v>
      </c>
      <c r="D124" s="3">
        <v>31.29</v>
      </c>
      <c r="E124" s="3">
        <v>31.76</v>
      </c>
      <c r="F124" s="3">
        <v>31.59</v>
      </c>
      <c r="I124" s="3">
        <v>2456</v>
      </c>
      <c r="J124" s="4">
        <v>42787</v>
      </c>
      <c r="K124" s="3">
        <v>286.10000000000002</v>
      </c>
      <c r="L124" s="3">
        <v>288.29000000000002</v>
      </c>
      <c r="M124" s="3">
        <v>285.04000000000002</v>
      </c>
      <c r="N124" s="3">
        <v>282.44</v>
      </c>
      <c r="O124" s="3">
        <v>9120286</v>
      </c>
      <c r="P124" s="3">
        <v>319806029</v>
      </c>
    </row>
    <row r="125" spans="1:16" x14ac:dyDescent="0.3">
      <c r="A125" s="3">
        <v>2456</v>
      </c>
      <c r="B125" s="10">
        <v>40590</v>
      </c>
      <c r="C125" s="3">
        <v>32.68</v>
      </c>
      <c r="D125" s="3">
        <v>31.36</v>
      </c>
      <c r="E125" s="3">
        <v>31.53</v>
      </c>
      <c r="F125" s="3">
        <v>32.29</v>
      </c>
      <c r="I125" s="3">
        <v>2456</v>
      </c>
      <c r="J125" s="4">
        <v>42786</v>
      </c>
      <c r="K125" s="3">
        <v>286.66000000000003</v>
      </c>
      <c r="L125" s="3">
        <v>287.39</v>
      </c>
      <c r="M125" s="3">
        <v>285.45</v>
      </c>
      <c r="N125" s="3">
        <v>282.44</v>
      </c>
      <c r="O125" s="3">
        <v>11740720</v>
      </c>
      <c r="P125" s="3">
        <v>410377846</v>
      </c>
    </row>
    <row r="126" spans="1:16" x14ac:dyDescent="0.3">
      <c r="A126" s="3">
        <v>2456</v>
      </c>
      <c r="B126" s="10">
        <v>40591</v>
      </c>
      <c r="C126" s="3">
        <v>33.229999999999997</v>
      </c>
      <c r="D126" s="3">
        <v>32.15</v>
      </c>
      <c r="E126" s="3">
        <v>32.51</v>
      </c>
      <c r="F126" s="3">
        <v>32.94</v>
      </c>
      <c r="I126" s="3">
        <v>2456</v>
      </c>
      <c r="J126" s="4">
        <v>42783</v>
      </c>
      <c r="K126" s="3">
        <v>287.64</v>
      </c>
      <c r="L126" s="3">
        <v>292.35000000000002</v>
      </c>
      <c r="M126" s="3">
        <v>285.93</v>
      </c>
      <c r="N126" s="3">
        <v>284.39</v>
      </c>
      <c r="O126" s="3">
        <v>9112532</v>
      </c>
      <c r="P126" s="3">
        <v>323086951</v>
      </c>
    </row>
    <row r="127" spans="1:16" x14ac:dyDescent="0.3">
      <c r="A127" s="3">
        <v>2456</v>
      </c>
      <c r="B127" s="10">
        <v>40592</v>
      </c>
      <c r="C127" s="3">
        <v>33.74</v>
      </c>
      <c r="D127" s="3">
        <v>32.31</v>
      </c>
      <c r="E127" s="3">
        <v>32.94</v>
      </c>
      <c r="F127" s="3">
        <v>33</v>
      </c>
      <c r="I127" s="3">
        <v>2456</v>
      </c>
      <c r="J127" s="4">
        <v>42782</v>
      </c>
      <c r="K127" s="3">
        <v>283.01</v>
      </c>
      <c r="L127" s="3">
        <v>286.10000000000002</v>
      </c>
      <c r="M127" s="3">
        <v>285.93</v>
      </c>
      <c r="N127" s="3">
        <v>280.98</v>
      </c>
      <c r="O127" s="3">
        <v>10482175</v>
      </c>
      <c r="P127" s="3">
        <v>366090693</v>
      </c>
    </row>
    <row r="128" spans="1:16" x14ac:dyDescent="0.3">
      <c r="A128" s="3">
        <v>2456</v>
      </c>
      <c r="B128" s="10">
        <v>40595</v>
      </c>
      <c r="C128" s="3">
        <v>33.659999999999997</v>
      </c>
      <c r="D128" s="3">
        <v>32.35</v>
      </c>
      <c r="E128" s="3">
        <v>32.61</v>
      </c>
      <c r="F128" s="3">
        <v>33.549999999999997</v>
      </c>
      <c r="I128" s="3">
        <v>2456</v>
      </c>
      <c r="J128" s="4">
        <v>42781</v>
      </c>
      <c r="K128" s="3">
        <v>285.45</v>
      </c>
      <c r="L128" s="3">
        <v>292.27</v>
      </c>
      <c r="M128" s="3">
        <v>284.23</v>
      </c>
      <c r="N128" s="3">
        <v>282.69</v>
      </c>
      <c r="O128" s="3">
        <v>20398794</v>
      </c>
      <c r="P128" s="3">
        <v>725428998</v>
      </c>
    </row>
    <row r="129" spans="1:16" x14ac:dyDescent="0.3">
      <c r="A129" s="3">
        <v>2456</v>
      </c>
      <c r="B129" s="10">
        <v>40596</v>
      </c>
      <c r="C129" s="3">
        <v>33.72</v>
      </c>
      <c r="D129" s="3">
        <v>32.9</v>
      </c>
      <c r="E129" s="3">
        <v>33.72</v>
      </c>
      <c r="F129" s="3">
        <v>32.950000000000003</v>
      </c>
      <c r="I129" s="3">
        <v>2456</v>
      </c>
      <c r="J129" s="4">
        <v>42780</v>
      </c>
      <c r="K129" s="3">
        <v>277.73</v>
      </c>
      <c r="L129" s="3">
        <v>286.33999999999997</v>
      </c>
      <c r="M129" s="3">
        <v>284.39</v>
      </c>
      <c r="N129" s="3">
        <v>277.73</v>
      </c>
      <c r="O129" s="3">
        <v>18370768</v>
      </c>
      <c r="P129" s="3">
        <v>641642521</v>
      </c>
    </row>
    <row r="130" spans="1:16" x14ac:dyDescent="0.3">
      <c r="A130" s="3">
        <v>2456</v>
      </c>
      <c r="B130" s="10">
        <v>40597</v>
      </c>
      <c r="C130" s="3">
        <v>35.56</v>
      </c>
      <c r="D130" s="3">
        <v>32.71</v>
      </c>
      <c r="E130" s="3">
        <v>32.86</v>
      </c>
      <c r="F130" s="3">
        <v>34.32</v>
      </c>
      <c r="I130" s="3">
        <v>2456</v>
      </c>
      <c r="J130" s="4">
        <v>42779</v>
      </c>
      <c r="K130" s="3">
        <v>274.08</v>
      </c>
      <c r="L130" s="3">
        <v>277.57</v>
      </c>
      <c r="M130" s="3">
        <v>275.05</v>
      </c>
      <c r="N130" s="3">
        <v>271.07</v>
      </c>
      <c r="O130" s="3">
        <v>9112060</v>
      </c>
      <c r="P130" s="3">
        <v>308412806</v>
      </c>
    </row>
    <row r="131" spans="1:16" x14ac:dyDescent="0.3">
      <c r="A131" s="3">
        <v>2456</v>
      </c>
      <c r="B131" s="10">
        <v>40598</v>
      </c>
      <c r="C131" s="3">
        <v>35.659999999999997</v>
      </c>
      <c r="D131" s="3">
        <v>33.89</v>
      </c>
      <c r="E131" s="3">
        <v>34.200000000000003</v>
      </c>
      <c r="F131" s="3">
        <v>35.130000000000003</v>
      </c>
      <c r="I131" s="3">
        <v>2456</v>
      </c>
      <c r="J131" s="4">
        <v>42776</v>
      </c>
      <c r="K131" s="3">
        <v>278.14</v>
      </c>
      <c r="L131" s="3">
        <v>278.79000000000002</v>
      </c>
      <c r="M131" s="3">
        <v>274.24</v>
      </c>
      <c r="N131" s="3">
        <v>274.16000000000003</v>
      </c>
      <c r="O131" s="3">
        <v>6458987</v>
      </c>
      <c r="P131" s="3">
        <v>219161946</v>
      </c>
    </row>
    <row r="132" spans="1:16" x14ac:dyDescent="0.3">
      <c r="A132" s="3">
        <v>2456</v>
      </c>
      <c r="B132" s="10">
        <v>40599</v>
      </c>
      <c r="C132" s="3">
        <v>35.479999999999997</v>
      </c>
      <c r="D132" s="3">
        <v>34.869999999999997</v>
      </c>
      <c r="E132" s="3">
        <v>35.130000000000003</v>
      </c>
      <c r="F132" s="3">
        <v>35.21</v>
      </c>
      <c r="I132" s="3">
        <v>2456</v>
      </c>
      <c r="J132" s="4">
        <v>42775</v>
      </c>
      <c r="K132" s="3">
        <v>277.73</v>
      </c>
      <c r="L132" s="3">
        <v>279.27</v>
      </c>
      <c r="M132" s="3">
        <v>277.41000000000003</v>
      </c>
      <c r="N132" s="3">
        <v>276.11</v>
      </c>
      <c r="O132" s="3">
        <v>7946596</v>
      </c>
      <c r="P132" s="3">
        <v>271722062</v>
      </c>
    </row>
    <row r="133" spans="1:16" x14ac:dyDescent="0.3">
      <c r="A133" s="3">
        <v>2456</v>
      </c>
      <c r="B133" s="10">
        <v>40602</v>
      </c>
      <c r="C133" s="3">
        <v>35.54</v>
      </c>
      <c r="D133" s="3">
        <v>34.42</v>
      </c>
      <c r="E133" s="3">
        <v>35.1</v>
      </c>
      <c r="F133" s="3">
        <v>35.409999999999997</v>
      </c>
      <c r="I133" s="3">
        <v>2456</v>
      </c>
      <c r="J133" s="4">
        <v>42774</v>
      </c>
      <c r="K133" s="3">
        <v>276.11</v>
      </c>
      <c r="L133" s="3">
        <v>278.62</v>
      </c>
      <c r="M133" s="3">
        <v>277.89</v>
      </c>
      <c r="N133" s="3">
        <v>273.75</v>
      </c>
      <c r="O133" s="3">
        <v>10412639</v>
      </c>
      <c r="P133" s="3">
        <v>354609981</v>
      </c>
    </row>
    <row r="134" spans="1:16" x14ac:dyDescent="0.3">
      <c r="A134" s="3">
        <v>2456</v>
      </c>
      <c r="B134" s="10">
        <v>40603</v>
      </c>
      <c r="C134" s="3">
        <v>35.72</v>
      </c>
      <c r="D134" s="3">
        <v>34.15</v>
      </c>
      <c r="E134" s="3">
        <v>35.72</v>
      </c>
      <c r="F134" s="3">
        <v>34.26</v>
      </c>
      <c r="I134" s="3">
        <v>2456</v>
      </c>
      <c r="J134" s="4">
        <v>42773</v>
      </c>
      <c r="K134" s="3">
        <v>269.61</v>
      </c>
      <c r="L134" s="3">
        <v>279.92</v>
      </c>
      <c r="M134" s="3">
        <v>277.57</v>
      </c>
      <c r="N134" s="3">
        <v>268.39</v>
      </c>
      <c r="O134" s="3">
        <v>16448538</v>
      </c>
      <c r="P134" s="3">
        <v>558391247</v>
      </c>
    </row>
    <row r="135" spans="1:16" x14ac:dyDescent="0.3">
      <c r="A135" s="3">
        <v>2456</v>
      </c>
      <c r="B135" s="10">
        <v>40604</v>
      </c>
      <c r="C135" s="3">
        <v>34.590000000000003</v>
      </c>
      <c r="D135" s="3">
        <v>33.340000000000003</v>
      </c>
      <c r="E135" s="3">
        <v>34.15</v>
      </c>
      <c r="F135" s="3">
        <v>33.770000000000003</v>
      </c>
      <c r="I135" s="3">
        <v>2456</v>
      </c>
      <c r="J135" s="4">
        <v>42772</v>
      </c>
      <c r="K135" s="3">
        <v>266.69</v>
      </c>
      <c r="L135" s="3">
        <v>268.8</v>
      </c>
      <c r="M135" s="3">
        <v>268.8</v>
      </c>
      <c r="N135" s="3">
        <v>264.01</v>
      </c>
      <c r="O135" s="3">
        <v>7832891</v>
      </c>
      <c r="P135" s="3">
        <v>257678169</v>
      </c>
    </row>
    <row r="136" spans="1:16" x14ac:dyDescent="0.3">
      <c r="A136" s="3">
        <v>2456</v>
      </c>
      <c r="B136" s="10">
        <v>40605</v>
      </c>
      <c r="C136" s="3">
        <v>33.99</v>
      </c>
      <c r="D136" s="3">
        <v>32.08</v>
      </c>
      <c r="E136" s="3">
        <v>33.35</v>
      </c>
      <c r="F136" s="3">
        <v>32.630000000000003</v>
      </c>
      <c r="I136" s="3">
        <v>2456</v>
      </c>
      <c r="J136" s="4">
        <v>42769</v>
      </c>
      <c r="K136" s="3">
        <v>267.99</v>
      </c>
      <c r="L136" s="3">
        <v>268.39</v>
      </c>
      <c r="M136" s="3">
        <v>266.69</v>
      </c>
      <c r="N136" s="3">
        <v>265.95999999999998</v>
      </c>
      <c r="O136" s="3">
        <v>4910325</v>
      </c>
      <c r="P136" s="3">
        <v>161412194</v>
      </c>
    </row>
    <row r="137" spans="1:16" x14ac:dyDescent="0.3">
      <c r="A137" s="3">
        <v>2456</v>
      </c>
      <c r="B137" s="10">
        <v>40606</v>
      </c>
      <c r="C137" s="3">
        <v>34.85</v>
      </c>
      <c r="D137" s="3">
        <v>32.15</v>
      </c>
      <c r="E137" s="3">
        <v>32.6</v>
      </c>
      <c r="F137" s="3">
        <v>34.85</v>
      </c>
      <c r="I137" s="3">
        <v>2456</v>
      </c>
      <c r="J137" s="4">
        <v>42761</v>
      </c>
      <c r="K137" s="3">
        <v>267.66000000000003</v>
      </c>
      <c r="L137" s="3">
        <v>267.89999999999998</v>
      </c>
      <c r="M137" s="3">
        <v>266.2</v>
      </c>
      <c r="N137" s="3">
        <v>265.14</v>
      </c>
      <c r="O137" s="3">
        <v>5172234</v>
      </c>
      <c r="P137" s="3">
        <v>169649691</v>
      </c>
    </row>
    <row r="138" spans="1:16" x14ac:dyDescent="0.3">
      <c r="A138" s="3">
        <v>2456</v>
      </c>
      <c r="B138" s="10">
        <v>40609</v>
      </c>
      <c r="C138" s="3">
        <v>35.72</v>
      </c>
      <c r="D138" s="3">
        <v>34.590000000000003</v>
      </c>
      <c r="E138" s="3">
        <v>34.85</v>
      </c>
      <c r="F138" s="3">
        <v>35.11</v>
      </c>
      <c r="I138" s="3">
        <v>2456</v>
      </c>
      <c r="J138" s="4">
        <v>42760</v>
      </c>
      <c r="K138" s="3">
        <v>264.08999999999997</v>
      </c>
      <c r="L138" s="3">
        <v>266.77</v>
      </c>
      <c r="M138" s="3">
        <v>266.04000000000002</v>
      </c>
      <c r="N138" s="3">
        <v>263.11</v>
      </c>
      <c r="O138" s="3">
        <v>5765885</v>
      </c>
      <c r="P138" s="3">
        <v>188709479</v>
      </c>
    </row>
    <row r="139" spans="1:16" x14ac:dyDescent="0.3">
      <c r="A139" s="3">
        <v>2456</v>
      </c>
      <c r="B139" s="10">
        <v>40610</v>
      </c>
      <c r="C139" s="3">
        <v>36.6</v>
      </c>
      <c r="D139" s="3">
        <v>34.880000000000003</v>
      </c>
      <c r="E139" s="3">
        <v>35.119999999999997</v>
      </c>
      <c r="F139" s="3">
        <v>36.590000000000003</v>
      </c>
      <c r="I139" s="3">
        <v>2456</v>
      </c>
      <c r="J139" s="4">
        <v>42759</v>
      </c>
      <c r="K139" s="3">
        <v>267.33999999999997</v>
      </c>
      <c r="L139" s="3">
        <v>269.12</v>
      </c>
      <c r="M139" s="3">
        <v>264.74</v>
      </c>
      <c r="N139" s="3">
        <v>263.76</v>
      </c>
      <c r="O139" s="3">
        <v>6716558</v>
      </c>
      <c r="P139" s="3">
        <v>220608972</v>
      </c>
    </row>
    <row r="140" spans="1:16" x14ac:dyDescent="0.3">
      <c r="A140" s="3">
        <v>2456</v>
      </c>
      <c r="B140" s="10">
        <v>40611</v>
      </c>
      <c r="C140" s="3">
        <v>38.17</v>
      </c>
      <c r="D140" s="3">
        <v>36.39</v>
      </c>
      <c r="E140" s="3">
        <v>36.590000000000003</v>
      </c>
      <c r="F140" s="3">
        <v>36.979999999999997</v>
      </c>
      <c r="I140" s="3">
        <v>2456</v>
      </c>
      <c r="J140" s="4">
        <v>42758</v>
      </c>
      <c r="K140" s="3">
        <v>266.04000000000002</v>
      </c>
      <c r="L140" s="3">
        <v>268.8</v>
      </c>
      <c r="M140" s="3">
        <v>266.36</v>
      </c>
      <c r="N140" s="3">
        <v>264.82</v>
      </c>
      <c r="O140" s="3">
        <v>5721577</v>
      </c>
      <c r="P140" s="3">
        <v>188046578</v>
      </c>
    </row>
    <row r="141" spans="1:16" x14ac:dyDescent="0.3">
      <c r="A141" s="3">
        <v>2456</v>
      </c>
      <c r="B141" s="10">
        <v>40612</v>
      </c>
      <c r="C141" s="3">
        <v>37.46</v>
      </c>
      <c r="D141" s="3">
        <v>35.729999999999997</v>
      </c>
      <c r="E141" s="3">
        <v>37.42</v>
      </c>
      <c r="F141" s="3">
        <v>35.979999999999997</v>
      </c>
      <c r="I141" s="3">
        <v>2456</v>
      </c>
      <c r="J141" s="4">
        <v>42755</v>
      </c>
      <c r="K141" s="3">
        <v>263.68</v>
      </c>
      <c r="L141" s="3">
        <v>268.07</v>
      </c>
      <c r="M141" s="3">
        <v>265.06</v>
      </c>
      <c r="N141" s="3">
        <v>262.38</v>
      </c>
      <c r="O141" s="3">
        <v>10738262</v>
      </c>
      <c r="P141" s="3">
        <v>350665846</v>
      </c>
    </row>
    <row r="142" spans="1:16" x14ac:dyDescent="0.3">
      <c r="A142" s="3">
        <v>2456</v>
      </c>
      <c r="B142" s="10">
        <v>40613</v>
      </c>
      <c r="C142" s="3">
        <v>36.82</v>
      </c>
      <c r="D142" s="3">
        <v>35.67</v>
      </c>
      <c r="E142" s="3">
        <v>35.869999999999997</v>
      </c>
      <c r="F142" s="3">
        <v>36.22</v>
      </c>
      <c r="I142" s="3">
        <v>2456</v>
      </c>
      <c r="J142" s="4">
        <v>42754</v>
      </c>
      <c r="K142" s="3">
        <v>265.79000000000002</v>
      </c>
      <c r="L142" s="3">
        <v>268.72000000000003</v>
      </c>
      <c r="M142" s="3">
        <v>263.93</v>
      </c>
      <c r="N142" s="3">
        <v>263.19</v>
      </c>
      <c r="O142" s="3">
        <v>9228186</v>
      </c>
      <c r="P142" s="3">
        <v>301503245</v>
      </c>
    </row>
    <row r="143" spans="1:16" x14ac:dyDescent="0.3">
      <c r="A143" s="3">
        <v>2456</v>
      </c>
      <c r="B143" s="10">
        <v>40616</v>
      </c>
      <c r="C143" s="3">
        <v>37.729999999999997</v>
      </c>
      <c r="D143" s="3">
        <v>35.869999999999997</v>
      </c>
      <c r="E143" s="3">
        <v>36.659999999999997</v>
      </c>
      <c r="F143" s="3">
        <v>36.090000000000003</v>
      </c>
      <c r="I143" s="3">
        <v>2456</v>
      </c>
      <c r="J143" s="4">
        <v>42753</v>
      </c>
      <c r="K143" s="3">
        <v>265.14</v>
      </c>
      <c r="L143" s="3">
        <v>269.85000000000002</v>
      </c>
      <c r="M143" s="3">
        <v>269.04000000000002</v>
      </c>
      <c r="N143" s="3">
        <v>264.33</v>
      </c>
      <c r="O143" s="3">
        <v>11819415</v>
      </c>
      <c r="P143" s="3">
        <v>390437514</v>
      </c>
    </row>
    <row r="144" spans="1:16" x14ac:dyDescent="0.3">
      <c r="A144" s="3">
        <v>2456</v>
      </c>
      <c r="B144" s="10">
        <v>40617</v>
      </c>
      <c r="C144" s="3">
        <v>35.94</v>
      </c>
      <c r="D144" s="3">
        <v>34.32</v>
      </c>
      <c r="E144" s="3">
        <v>35.76</v>
      </c>
      <c r="F144" s="3">
        <v>35.51</v>
      </c>
      <c r="I144" s="3">
        <v>2456</v>
      </c>
      <c r="J144" s="4">
        <v>42752</v>
      </c>
      <c r="K144" s="3">
        <v>258.16000000000003</v>
      </c>
      <c r="L144" s="3">
        <v>266.77</v>
      </c>
      <c r="M144" s="3">
        <v>266.44</v>
      </c>
      <c r="N144" s="3">
        <v>258.16000000000003</v>
      </c>
      <c r="O144" s="3">
        <v>15123252</v>
      </c>
      <c r="P144" s="3">
        <v>491799623</v>
      </c>
    </row>
    <row r="145" spans="1:16" x14ac:dyDescent="0.3">
      <c r="A145" s="3">
        <v>2456</v>
      </c>
      <c r="B145" s="10">
        <v>40618</v>
      </c>
      <c r="C145" s="3">
        <v>36.22</v>
      </c>
      <c r="D145" s="3">
        <v>34.86</v>
      </c>
      <c r="E145" s="3">
        <v>35.51</v>
      </c>
      <c r="F145" s="3">
        <v>35.880000000000003</v>
      </c>
      <c r="I145" s="3">
        <v>2456</v>
      </c>
      <c r="J145" s="4">
        <v>42751</v>
      </c>
      <c r="K145" s="3">
        <v>259.87</v>
      </c>
      <c r="L145" s="3">
        <v>261.25</v>
      </c>
      <c r="M145" s="3">
        <v>257.43</v>
      </c>
      <c r="N145" s="3">
        <v>249.88</v>
      </c>
      <c r="O145" s="3">
        <v>12093509</v>
      </c>
      <c r="P145" s="3">
        <v>382385769</v>
      </c>
    </row>
    <row r="146" spans="1:16" x14ac:dyDescent="0.3">
      <c r="A146" s="3">
        <v>2456</v>
      </c>
      <c r="B146" s="10">
        <v>40619</v>
      </c>
      <c r="C146" s="3">
        <v>35.880000000000003</v>
      </c>
      <c r="D146" s="3">
        <v>34.26</v>
      </c>
      <c r="E146" s="3">
        <v>35.409999999999997</v>
      </c>
      <c r="F146" s="3">
        <v>34.26</v>
      </c>
      <c r="I146" s="3">
        <v>2456</v>
      </c>
      <c r="J146" s="4">
        <v>42748</v>
      </c>
      <c r="K146" s="3">
        <v>259.38</v>
      </c>
      <c r="L146" s="3">
        <v>261.98</v>
      </c>
      <c r="M146" s="3">
        <v>259.13</v>
      </c>
      <c r="N146" s="3">
        <v>258.32</v>
      </c>
      <c r="O146" s="3">
        <v>7711624</v>
      </c>
      <c r="P146" s="3">
        <v>246742248</v>
      </c>
    </row>
    <row r="147" spans="1:16" x14ac:dyDescent="0.3">
      <c r="A147" s="3">
        <v>2456</v>
      </c>
      <c r="B147" s="10">
        <v>40620</v>
      </c>
      <c r="C147" s="3">
        <v>34.86</v>
      </c>
      <c r="D147" s="3">
        <v>34.18</v>
      </c>
      <c r="E147" s="3">
        <v>34.28</v>
      </c>
      <c r="F147" s="3">
        <v>34.479999999999997</v>
      </c>
      <c r="I147" s="3">
        <v>2456</v>
      </c>
      <c r="J147" s="4">
        <v>42747</v>
      </c>
      <c r="K147" s="3">
        <v>257.43</v>
      </c>
      <c r="L147" s="3">
        <v>260.76</v>
      </c>
      <c r="M147" s="3">
        <v>257.83</v>
      </c>
      <c r="N147" s="3">
        <v>256.29000000000002</v>
      </c>
      <c r="O147" s="3">
        <v>6275793</v>
      </c>
      <c r="P147" s="3">
        <v>199964719</v>
      </c>
    </row>
    <row r="148" spans="1:16" x14ac:dyDescent="0.3">
      <c r="A148" s="3">
        <v>2456</v>
      </c>
      <c r="B148" s="10">
        <v>40623</v>
      </c>
      <c r="C148" s="3">
        <v>34.42</v>
      </c>
      <c r="D148" s="3">
        <v>33.159999999999997</v>
      </c>
      <c r="E148" s="3">
        <v>34.32</v>
      </c>
      <c r="F148" s="3">
        <v>33.53</v>
      </c>
      <c r="I148" s="3">
        <v>2456</v>
      </c>
      <c r="J148" s="4">
        <v>42746</v>
      </c>
      <c r="K148" s="3">
        <v>260.92</v>
      </c>
      <c r="L148" s="3">
        <v>261.33</v>
      </c>
      <c r="M148" s="3">
        <v>257.58999999999997</v>
      </c>
      <c r="N148" s="3">
        <v>255.97</v>
      </c>
      <c r="O148" s="3">
        <v>9014596</v>
      </c>
      <c r="P148" s="3">
        <v>285722957</v>
      </c>
    </row>
    <row r="149" spans="1:16" x14ac:dyDescent="0.3">
      <c r="A149" s="3">
        <v>2456</v>
      </c>
      <c r="B149" s="10">
        <v>40624</v>
      </c>
      <c r="C149" s="3">
        <v>35.130000000000003</v>
      </c>
      <c r="D149" s="3">
        <v>33.340000000000003</v>
      </c>
      <c r="E149" s="3">
        <v>33.99</v>
      </c>
      <c r="F149" s="3">
        <v>33.9</v>
      </c>
      <c r="I149" s="3">
        <v>2456</v>
      </c>
      <c r="J149" s="4">
        <v>42745</v>
      </c>
      <c r="K149" s="3">
        <v>263.93</v>
      </c>
      <c r="L149" s="3">
        <v>265.47000000000003</v>
      </c>
      <c r="M149" s="3">
        <v>260.92</v>
      </c>
      <c r="N149" s="3">
        <v>259.05</v>
      </c>
      <c r="O149" s="3">
        <v>9995008</v>
      </c>
      <c r="P149" s="3">
        <v>321099889</v>
      </c>
    </row>
    <row r="150" spans="1:16" x14ac:dyDescent="0.3">
      <c r="A150" s="3">
        <v>2456</v>
      </c>
      <c r="B150" s="10">
        <v>40625</v>
      </c>
      <c r="C150" s="3">
        <v>34.21</v>
      </c>
      <c r="D150" s="3">
        <v>33.770000000000003</v>
      </c>
      <c r="E150" s="3">
        <v>33.78</v>
      </c>
      <c r="F150" s="3">
        <v>34.15</v>
      </c>
      <c r="I150" s="3">
        <v>2456</v>
      </c>
      <c r="J150" s="4">
        <v>42744</v>
      </c>
      <c r="K150" s="3">
        <v>261.89999999999998</v>
      </c>
      <c r="L150" s="3">
        <v>267.08999999999997</v>
      </c>
      <c r="M150" s="3">
        <v>262.95</v>
      </c>
      <c r="N150" s="3">
        <v>260.83999999999997</v>
      </c>
      <c r="O150" s="3">
        <v>12030496</v>
      </c>
      <c r="P150" s="3">
        <v>391548265</v>
      </c>
    </row>
    <row r="151" spans="1:16" x14ac:dyDescent="0.3">
      <c r="A151" s="3">
        <v>2456</v>
      </c>
      <c r="B151" s="10">
        <v>40626</v>
      </c>
      <c r="C151" s="3">
        <v>34.15</v>
      </c>
      <c r="D151" s="3">
        <v>33.229999999999997</v>
      </c>
      <c r="E151" s="3">
        <v>34.15</v>
      </c>
      <c r="F151" s="3">
        <v>33.590000000000003</v>
      </c>
      <c r="I151" s="3">
        <v>2456</v>
      </c>
      <c r="J151" s="4">
        <v>42741</v>
      </c>
      <c r="K151" s="3">
        <v>266.52</v>
      </c>
      <c r="L151" s="3">
        <v>269.12</v>
      </c>
      <c r="M151" s="3">
        <v>261</v>
      </c>
      <c r="N151" s="3">
        <v>260.76</v>
      </c>
      <c r="O151" s="3">
        <v>15198427</v>
      </c>
      <c r="P151" s="3">
        <v>492529122</v>
      </c>
    </row>
    <row r="152" spans="1:16" x14ac:dyDescent="0.3">
      <c r="A152" s="3">
        <v>2456</v>
      </c>
      <c r="B152" s="10">
        <v>40627</v>
      </c>
      <c r="C152" s="3">
        <v>34.020000000000003</v>
      </c>
      <c r="D152" s="3">
        <v>33.28</v>
      </c>
      <c r="E152" s="3">
        <v>33.590000000000003</v>
      </c>
      <c r="F152" s="3">
        <v>33.99</v>
      </c>
      <c r="I152" s="3">
        <v>2456</v>
      </c>
      <c r="J152" s="4">
        <v>42740</v>
      </c>
      <c r="K152" s="3">
        <v>268.23</v>
      </c>
      <c r="L152" s="3">
        <v>271.64</v>
      </c>
      <c r="M152" s="3">
        <v>269.37</v>
      </c>
      <c r="N152" s="3">
        <v>265.55</v>
      </c>
      <c r="O152" s="3">
        <v>13881594</v>
      </c>
      <c r="P152" s="3">
        <v>459919958</v>
      </c>
    </row>
    <row r="153" spans="1:16" x14ac:dyDescent="0.3">
      <c r="A153" s="3">
        <v>2456</v>
      </c>
      <c r="B153" s="10">
        <v>40630</v>
      </c>
      <c r="C153" s="3">
        <v>34.07</v>
      </c>
      <c r="D153" s="3">
        <v>33.4</v>
      </c>
      <c r="E153" s="3">
        <v>33.5</v>
      </c>
      <c r="F153" s="3">
        <v>33.71</v>
      </c>
      <c r="I153" s="3">
        <v>2456</v>
      </c>
      <c r="J153" s="4">
        <v>42739</v>
      </c>
      <c r="K153" s="3">
        <v>262.3</v>
      </c>
      <c r="L153" s="3">
        <v>269.45</v>
      </c>
      <c r="M153" s="3">
        <v>265.47000000000003</v>
      </c>
      <c r="N153" s="3">
        <v>262.3</v>
      </c>
      <c r="O153" s="3">
        <v>24377663</v>
      </c>
      <c r="P153" s="3">
        <v>797964190</v>
      </c>
    </row>
    <row r="154" spans="1:16" x14ac:dyDescent="0.3">
      <c r="A154" s="3">
        <v>2456</v>
      </c>
      <c r="B154" s="10">
        <v>40631</v>
      </c>
      <c r="C154" s="3">
        <v>33.950000000000003</v>
      </c>
      <c r="D154" s="3">
        <v>32.630000000000003</v>
      </c>
      <c r="E154" s="3">
        <v>33.909999999999997</v>
      </c>
      <c r="F154" s="3">
        <v>32.68</v>
      </c>
      <c r="I154" s="3">
        <v>2456</v>
      </c>
      <c r="J154" s="4">
        <v>42738</v>
      </c>
      <c r="K154" s="3">
        <v>274.48</v>
      </c>
      <c r="L154" s="3">
        <v>274.48</v>
      </c>
      <c r="M154" s="3">
        <v>261.17</v>
      </c>
      <c r="N154" s="3">
        <v>253.37</v>
      </c>
      <c r="O154" s="3">
        <v>47936466</v>
      </c>
      <c r="P154" s="3">
        <v>1538854343</v>
      </c>
    </row>
    <row r="155" spans="1:16" x14ac:dyDescent="0.3">
      <c r="A155" s="3">
        <v>2456</v>
      </c>
      <c r="B155" s="10">
        <v>40632</v>
      </c>
      <c r="C155" s="3">
        <v>32.68</v>
      </c>
      <c r="D155" s="3">
        <v>31.21</v>
      </c>
      <c r="E155" s="3">
        <v>32.409999999999997</v>
      </c>
      <c r="F155" s="3">
        <v>32.299999999999997</v>
      </c>
      <c r="I155" s="3">
        <v>2456</v>
      </c>
      <c r="J155" s="4">
        <v>42734</v>
      </c>
      <c r="K155" s="3">
        <v>288.61</v>
      </c>
      <c r="L155" s="3">
        <v>290.64</v>
      </c>
      <c r="M155" s="3">
        <v>278.38</v>
      </c>
      <c r="N155" s="3">
        <v>276.11</v>
      </c>
      <c r="O155" s="3">
        <v>21323629</v>
      </c>
      <c r="P155" s="3">
        <v>740646099</v>
      </c>
    </row>
    <row r="156" spans="1:16" x14ac:dyDescent="0.3">
      <c r="A156" s="3">
        <v>2456</v>
      </c>
      <c r="B156" s="10">
        <v>40634</v>
      </c>
      <c r="C156" s="3">
        <v>32.35</v>
      </c>
      <c r="D156" s="3">
        <v>31.26</v>
      </c>
      <c r="E156" s="3">
        <v>32.03</v>
      </c>
      <c r="F156" s="3">
        <v>32.130000000000003</v>
      </c>
      <c r="I156" s="3">
        <v>2456</v>
      </c>
      <c r="J156" s="4">
        <v>42733</v>
      </c>
      <c r="K156" s="3">
        <v>294.79000000000002</v>
      </c>
      <c r="L156" s="3">
        <v>295.60000000000002</v>
      </c>
      <c r="M156" s="3">
        <v>288.86</v>
      </c>
      <c r="N156" s="3">
        <v>288.29000000000002</v>
      </c>
      <c r="O156" s="3">
        <v>7767245</v>
      </c>
      <c r="P156" s="3">
        <v>278670263</v>
      </c>
    </row>
    <row r="157" spans="1:16" x14ac:dyDescent="0.3">
      <c r="A157" s="3">
        <v>2456</v>
      </c>
      <c r="B157" s="10">
        <v>40639</v>
      </c>
      <c r="C157" s="3">
        <v>32.29</v>
      </c>
      <c r="D157" s="3">
        <v>31.4</v>
      </c>
      <c r="E157" s="3">
        <v>31.6</v>
      </c>
      <c r="F157" s="3">
        <v>32.090000000000003</v>
      </c>
      <c r="I157" s="3">
        <v>2456</v>
      </c>
      <c r="J157" s="4">
        <v>42732</v>
      </c>
      <c r="K157" s="3">
        <v>295.44</v>
      </c>
      <c r="L157" s="3">
        <v>297.63</v>
      </c>
      <c r="M157" s="3">
        <v>295.27</v>
      </c>
      <c r="N157" s="3">
        <v>293.97000000000003</v>
      </c>
      <c r="O157" s="3">
        <v>5570057</v>
      </c>
      <c r="P157" s="3">
        <v>203045347</v>
      </c>
    </row>
    <row r="158" spans="1:16" x14ac:dyDescent="0.3">
      <c r="A158" s="3">
        <v>2456</v>
      </c>
      <c r="B158" s="10">
        <v>40640</v>
      </c>
      <c r="C158" s="3">
        <v>32.299999999999997</v>
      </c>
      <c r="D158" s="3">
        <v>31.55</v>
      </c>
      <c r="E158" s="3">
        <v>32.08</v>
      </c>
      <c r="F158" s="3">
        <v>32.14</v>
      </c>
      <c r="I158" s="3">
        <v>2456</v>
      </c>
      <c r="J158" s="4">
        <v>42731</v>
      </c>
      <c r="K158" s="3">
        <v>295.92</v>
      </c>
      <c r="L158" s="3">
        <v>299.17</v>
      </c>
      <c r="M158" s="3">
        <v>295.44</v>
      </c>
      <c r="N158" s="3">
        <v>293.24</v>
      </c>
      <c r="O158" s="3">
        <v>8676701</v>
      </c>
      <c r="P158" s="3">
        <v>316699617</v>
      </c>
    </row>
    <row r="159" spans="1:16" x14ac:dyDescent="0.3">
      <c r="A159" s="3">
        <v>2456</v>
      </c>
      <c r="B159" s="10">
        <v>40641</v>
      </c>
      <c r="C159" s="3">
        <v>33.5</v>
      </c>
      <c r="D159" s="3">
        <v>32.159999999999997</v>
      </c>
      <c r="E159" s="3">
        <v>32.4</v>
      </c>
      <c r="F159" s="3">
        <v>33.11</v>
      </c>
      <c r="I159" s="3">
        <v>2456</v>
      </c>
      <c r="J159" s="4">
        <v>42730</v>
      </c>
      <c r="K159" s="3">
        <v>289.75</v>
      </c>
      <c r="L159" s="3">
        <v>297.06</v>
      </c>
      <c r="M159" s="3">
        <v>295.83999999999997</v>
      </c>
      <c r="N159" s="3">
        <v>283.42</v>
      </c>
      <c r="O159" s="3">
        <v>9474945</v>
      </c>
      <c r="P159" s="3">
        <v>340585118</v>
      </c>
    </row>
    <row r="160" spans="1:16" x14ac:dyDescent="0.3">
      <c r="A160" s="3">
        <v>2456</v>
      </c>
      <c r="B160" s="10">
        <v>40644</v>
      </c>
      <c r="C160" s="3">
        <v>33.49</v>
      </c>
      <c r="D160" s="3">
        <v>32.520000000000003</v>
      </c>
      <c r="E160" s="3">
        <v>33.229999999999997</v>
      </c>
      <c r="F160" s="3">
        <v>32.57</v>
      </c>
      <c r="I160" s="3">
        <v>2456</v>
      </c>
      <c r="J160" s="4">
        <v>42727</v>
      </c>
      <c r="K160" s="3">
        <v>291.62</v>
      </c>
      <c r="L160" s="3">
        <v>294.38</v>
      </c>
      <c r="M160" s="3">
        <v>289.10000000000002</v>
      </c>
      <c r="N160" s="3">
        <v>288.94</v>
      </c>
      <c r="O160" s="3">
        <v>6059813</v>
      </c>
      <c r="P160" s="3">
        <v>217068773</v>
      </c>
    </row>
    <row r="161" spans="1:16" x14ac:dyDescent="0.3">
      <c r="A161" s="3">
        <v>2456</v>
      </c>
      <c r="B161" s="10">
        <v>40645</v>
      </c>
      <c r="C161" s="3">
        <v>32.950000000000003</v>
      </c>
      <c r="D161" s="3">
        <v>32.14</v>
      </c>
      <c r="E161" s="3">
        <v>32.18</v>
      </c>
      <c r="F161" s="3">
        <v>32.299999999999997</v>
      </c>
      <c r="I161" s="3">
        <v>2456</v>
      </c>
      <c r="J161" s="4">
        <v>42726</v>
      </c>
      <c r="K161" s="3">
        <v>288.20999999999998</v>
      </c>
      <c r="L161" s="3">
        <v>294.79000000000002</v>
      </c>
      <c r="M161" s="3">
        <v>292.35000000000002</v>
      </c>
      <c r="N161" s="3">
        <v>286.91000000000003</v>
      </c>
      <c r="O161" s="3">
        <v>7844362</v>
      </c>
      <c r="P161" s="3">
        <v>281225125</v>
      </c>
    </row>
    <row r="162" spans="1:16" x14ac:dyDescent="0.3">
      <c r="A162" s="3">
        <v>2456</v>
      </c>
      <c r="B162" s="10">
        <v>40646</v>
      </c>
      <c r="C162" s="3">
        <v>32.14</v>
      </c>
      <c r="D162" s="3">
        <v>31.32</v>
      </c>
      <c r="E162" s="3">
        <v>32.14</v>
      </c>
      <c r="F162" s="3">
        <v>31.6</v>
      </c>
      <c r="I162" s="3">
        <v>2456</v>
      </c>
      <c r="J162" s="4">
        <v>42725</v>
      </c>
      <c r="K162" s="3">
        <v>287.95999999999998</v>
      </c>
      <c r="L162" s="3">
        <v>292.27</v>
      </c>
      <c r="M162" s="3">
        <v>288.86</v>
      </c>
      <c r="N162" s="3">
        <v>287.95999999999998</v>
      </c>
      <c r="O162" s="3">
        <v>8529024</v>
      </c>
      <c r="P162" s="3">
        <v>304866355</v>
      </c>
    </row>
    <row r="163" spans="1:16" x14ac:dyDescent="0.3">
      <c r="A163" s="3">
        <v>2456</v>
      </c>
      <c r="B163" s="10">
        <v>40647</v>
      </c>
      <c r="C163" s="3">
        <v>31.76</v>
      </c>
      <c r="D163" s="3">
        <v>30.34</v>
      </c>
      <c r="E163" s="3">
        <v>31.59</v>
      </c>
      <c r="F163" s="3">
        <v>30.39</v>
      </c>
      <c r="I163" s="3">
        <v>2456</v>
      </c>
      <c r="J163" s="4">
        <v>42724</v>
      </c>
      <c r="K163" s="3">
        <v>283.25</v>
      </c>
      <c r="L163" s="3">
        <v>288.13</v>
      </c>
      <c r="M163" s="3">
        <v>287.07</v>
      </c>
      <c r="N163" s="3">
        <v>281.79000000000002</v>
      </c>
      <c r="O163" s="3">
        <v>8358669</v>
      </c>
      <c r="P163" s="3">
        <v>293902713</v>
      </c>
    </row>
    <row r="164" spans="1:16" x14ac:dyDescent="0.3">
      <c r="A164" s="3">
        <v>2456</v>
      </c>
      <c r="B164" s="10">
        <v>40648</v>
      </c>
      <c r="C164" s="3">
        <v>30.54</v>
      </c>
      <c r="D164" s="3">
        <v>29.63</v>
      </c>
      <c r="E164" s="3">
        <v>30.54</v>
      </c>
      <c r="F164" s="3">
        <v>30.07</v>
      </c>
      <c r="I164" s="3">
        <v>2456</v>
      </c>
      <c r="J164" s="4">
        <v>42723</v>
      </c>
      <c r="K164" s="3">
        <v>286.42</v>
      </c>
      <c r="L164" s="3">
        <v>286.66000000000003</v>
      </c>
      <c r="M164" s="3">
        <v>282.2</v>
      </c>
      <c r="N164" s="3">
        <v>280.74</v>
      </c>
      <c r="O164" s="3">
        <v>9353222</v>
      </c>
      <c r="P164" s="3">
        <v>326471456</v>
      </c>
    </row>
    <row r="165" spans="1:16" x14ac:dyDescent="0.3">
      <c r="A165" s="3">
        <v>2456</v>
      </c>
      <c r="B165" s="10">
        <v>40651</v>
      </c>
      <c r="C165" s="3">
        <v>30.07</v>
      </c>
      <c r="D165" s="3">
        <v>29.27</v>
      </c>
      <c r="E165" s="3">
        <v>29.9</v>
      </c>
      <c r="F165" s="3">
        <v>29.58</v>
      </c>
      <c r="I165" s="3">
        <v>2456</v>
      </c>
      <c r="J165" s="4">
        <v>42720</v>
      </c>
      <c r="K165" s="3">
        <v>285.69</v>
      </c>
      <c r="L165" s="3">
        <v>290.24</v>
      </c>
      <c r="M165" s="3">
        <v>286.26</v>
      </c>
      <c r="N165" s="3">
        <v>284.95999999999998</v>
      </c>
      <c r="O165" s="3">
        <v>8160706</v>
      </c>
      <c r="P165" s="3">
        <v>288285499</v>
      </c>
    </row>
    <row r="166" spans="1:16" x14ac:dyDescent="0.3">
      <c r="A166" s="3">
        <v>2456</v>
      </c>
      <c r="B166" s="10">
        <v>40652</v>
      </c>
      <c r="C166" s="3">
        <v>31.05</v>
      </c>
      <c r="D166" s="3">
        <v>29.14</v>
      </c>
      <c r="E166" s="3">
        <v>29.58</v>
      </c>
      <c r="F166" s="3">
        <v>30.76</v>
      </c>
      <c r="I166" s="3">
        <v>2456</v>
      </c>
      <c r="J166" s="4">
        <v>42719</v>
      </c>
      <c r="K166" s="3">
        <v>287.48</v>
      </c>
      <c r="L166" s="3">
        <v>290.97000000000003</v>
      </c>
      <c r="M166" s="3">
        <v>284.70999999999998</v>
      </c>
      <c r="N166" s="3">
        <v>283.25</v>
      </c>
      <c r="O166" s="3">
        <v>12752245</v>
      </c>
      <c r="P166" s="3">
        <v>450207746</v>
      </c>
    </row>
    <row r="167" spans="1:16" x14ac:dyDescent="0.3">
      <c r="A167" s="3">
        <v>2456</v>
      </c>
      <c r="B167" s="10">
        <v>40653</v>
      </c>
      <c r="C167" s="3">
        <v>30.61</v>
      </c>
      <c r="D167" s="3">
        <v>29.81</v>
      </c>
      <c r="E167" s="3">
        <v>30.61</v>
      </c>
      <c r="F167" s="3">
        <v>30.2</v>
      </c>
      <c r="I167" s="3">
        <v>2456</v>
      </c>
      <c r="J167" s="4">
        <v>42718</v>
      </c>
      <c r="K167" s="3">
        <v>296.17</v>
      </c>
      <c r="L167" s="3">
        <v>296.25</v>
      </c>
      <c r="M167" s="3">
        <v>287.95999999999998</v>
      </c>
      <c r="N167" s="3">
        <v>287.48</v>
      </c>
      <c r="O167" s="3">
        <v>13810014</v>
      </c>
      <c r="P167" s="3">
        <v>495176082</v>
      </c>
    </row>
    <row r="168" spans="1:16" x14ac:dyDescent="0.3">
      <c r="A168" s="3">
        <v>2456</v>
      </c>
      <c r="B168" s="10">
        <v>40654</v>
      </c>
      <c r="C168" s="3">
        <v>30.78</v>
      </c>
      <c r="D168" s="3">
        <v>29.52</v>
      </c>
      <c r="E168" s="3">
        <v>30.18</v>
      </c>
      <c r="F168" s="3">
        <v>29.79</v>
      </c>
      <c r="I168" s="3">
        <v>2456</v>
      </c>
      <c r="J168" s="4">
        <v>42717</v>
      </c>
      <c r="K168" s="3">
        <v>297.22000000000003</v>
      </c>
      <c r="L168" s="3">
        <v>302.91000000000003</v>
      </c>
      <c r="M168" s="3">
        <v>298.52</v>
      </c>
      <c r="N168" s="3">
        <v>288.86</v>
      </c>
      <c r="O168" s="3">
        <v>25312531</v>
      </c>
      <c r="P168" s="3">
        <v>921574379</v>
      </c>
    </row>
    <row r="169" spans="1:16" x14ac:dyDescent="0.3">
      <c r="A169" s="3">
        <v>2456</v>
      </c>
      <c r="B169" s="10">
        <v>40655</v>
      </c>
      <c r="C169" s="3">
        <v>29.5</v>
      </c>
      <c r="D169" s="3">
        <v>28.51</v>
      </c>
      <c r="E169" s="3">
        <v>29.42</v>
      </c>
      <c r="F169" s="3">
        <v>28.6</v>
      </c>
      <c r="I169" s="3">
        <v>2456</v>
      </c>
      <c r="J169" s="4">
        <v>42716</v>
      </c>
      <c r="K169" s="3">
        <v>309.24</v>
      </c>
      <c r="L169" s="3">
        <v>309.24</v>
      </c>
      <c r="M169" s="3">
        <v>291.54000000000002</v>
      </c>
      <c r="N169" s="3">
        <v>291.45999999999998</v>
      </c>
      <c r="O169" s="3">
        <v>16944803</v>
      </c>
      <c r="P169" s="3">
        <v>622085090</v>
      </c>
    </row>
    <row r="170" spans="1:16" x14ac:dyDescent="0.3">
      <c r="A170" s="3">
        <v>2456</v>
      </c>
      <c r="B170" s="10">
        <v>40658</v>
      </c>
      <c r="C170" s="3">
        <v>29.25</v>
      </c>
      <c r="D170" s="3">
        <v>27.13</v>
      </c>
      <c r="E170" s="3">
        <v>28.63</v>
      </c>
      <c r="F170" s="3">
        <v>27.33</v>
      </c>
      <c r="I170" s="3">
        <v>2456</v>
      </c>
      <c r="J170" s="4">
        <v>42713</v>
      </c>
      <c r="K170" s="3">
        <v>308.51</v>
      </c>
      <c r="L170" s="3">
        <v>310.62</v>
      </c>
      <c r="M170" s="3">
        <v>309.32</v>
      </c>
      <c r="N170" s="3">
        <v>306.97000000000003</v>
      </c>
      <c r="O170" s="3">
        <v>12676915</v>
      </c>
      <c r="P170" s="3">
        <v>481519293</v>
      </c>
    </row>
    <row r="171" spans="1:16" x14ac:dyDescent="0.3">
      <c r="A171" s="3">
        <v>2456</v>
      </c>
      <c r="B171" s="10">
        <v>40659</v>
      </c>
      <c r="C171" s="3">
        <v>27.87</v>
      </c>
      <c r="D171" s="3">
        <v>26.96</v>
      </c>
      <c r="E171" s="3">
        <v>27.33</v>
      </c>
      <c r="F171" s="3">
        <v>27.23</v>
      </c>
      <c r="I171" s="3">
        <v>2456</v>
      </c>
      <c r="J171" s="4">
        <v>42712</v>
      </c>
      <c r="K171" s="3">
        <v>301.12</v>
      </c>
      <c r="L171" s="3">
        <v>310.87</v>
      </c>
      <c r="M171" s="3">
        <v>308.75</v>
      </c>
      <c r="N171" s="3">
        <v>301.12</v>
      </c>
      <c r="O171" s="3">
        <v>19421431</v>
      </c>
      <c r="P171" s="3">
        <v>736234794</v>
      </c>
    </row>
    <row r="172" spans="1:16" x14ac:dyDescent="0.3">
      <c r="A172" s="3">
        <v>2456</v>
      </c>
      <c r="B172" s="10">
        <v>40660</v>
      </c>
      <c r="C172" s="3">
        <v>27.61</v>
      </c>
      <c r="D172" s="3">
        <v>27.02</v>
      </c>
      <c r="E172" s="3">
        <v>27.34</v>
      </c>
      <c r="F172" s="3">
        <v>27.35</v>
      </c>
      <c r="I172" s="3">
        <v>2456</v>
      </c>
      <c r="J172" s="4">
        <v>42711</v>
      </c>
      <c r="K172" s="3">
        <v>303.07</v>
      </c>
      <c r="L172" s="3">
        <v>304.52999999999997</v>
      </c>
      <c r="M172" s="3">
        <v>300.47000000000003</v>
      </c>
      <c r="N172" s="3">
        <v>299.5</v>
      </c>
      <c r="O172" s="3">
        <v>8835739</v>
      </c>
      <c r="P172" s="3">
        <v>327948442</v>
      </c>
    </row>
    <row r="173" spans="1:16" x14ac:dyDescent="0.3">
      <c r="A173" s="3">
        <v>2456</v>
      </c>
      <c r="B173" s="10">
        <v>40661</v>
      </c>
      <c r="C173" s="3">
        <v>27.55</v>
      </c>
      <c r="D173" s="3">
        <v>26.91</v>
      </c>
      <c r="E173" s="3">
        <v>27.35</v>
      </c>
      <c r="F173" s="3">
        <v>27.01</v>
      </c>
      <c r="I173" s="3">
        <v>2456</v>
      </c>
      <c r="J173" s="4">
        <v>42710</v>
      </c>
      <c r="K173" s="3">
        <v>301.52</v>
      </c>
      <c r="L173" s="3">
        <v>305.75</v>
      </c>
      <c r="M173" s="3">
        <v>302.5</v>
      </c>
      <c r="N173" s="3">
        <v>298.44</v>
      </c>
      <c r="O173" s="3">
        <v>14855996</v>
      </c>
      <c r="P173" s="3">
        <v>552453109</v>
      </c>
    </row>
    <row r="174" spans="1:16" x14ac:dyDescent="0.3">
      <c r="A174" s="3">
        <v>2456</v>
      </c>
      <c r="B174" s="10">
        <v>40662</v>
      </c>
      <c r="C174" s="3">
        <v>27.09</v>
      </c>
      <c r="D174" s="3">
        <v>24.74</v>
      </c>
      <c r="E174" s="3">
        <v>27.02</v>
      </c>
      <c r="F174" s="3">
        <v>25.87</v>
      </c>
      <c r="I174" s="3">
        <v>2456</v>
      </c>
      <c r="J174" s="4">
        <v>42709</v>
      </c>
      <c r="K174" s="3">
        <v>285.61</v>
      </c>
      <c r="L174" s="3">
        <v>304.52999999999997</v>
      </c>
      <c r="M174" s="3">
        <v>304.45</v>
      </c>
      <c r="N174" s="3">
        <v>284.39</v>
      </c>
      <c r="O174" s="3">
        <v>26192360</v>
      </c>
      <c r="P174" s="3">
        <v>966236921</v>
      </c>
    </row>
    <row r="175" spans="1:16" x14ac:dyDescent="0.3">
      <c r="A175" s="3">
        <v>2456</v>
      </c>
      <c r="B175" s="10">
        <v>40666</v>
      </c>
      <c r="C175" s="3">
        <v>25.79</v>
      </c>
      <c r="D175" s="3">
        <v>25.05</v>
      </c>
      <c r="E175" s="3">
        <v>25.65</v>
      </c>
      <c r="F175" s="3">
        <v>25.44</v>
      </c>
      <c r="I175" s="3">
        <v>2456</v>
      </c>
      <c r="J175" s="4">
        <v>42706</v>
      </c>
      <c r="K175" s="3">
        <v>295.19</v>
      </c>
      <c r="L175" s="3">
        <v>296</v>
      </c>
      <c r="M175" s="3">
        <v>286.01</v>
      </c>
      <c r="N175" s="3">
        <v>284.70999999999998</v>
      </c>
      <c r="O175" s="3">
        <v>12378457</v>
      </c>
      <c r="P175" s="3">
        <v>440884194</v>
      </c>
    </row>
    <row r="176" spans="1:16" x14ac:dyDescent="0.3">
      <c r="A176" s="3">
        <v>2456</v>
      </c>
      <c r="B176" s="10">
        <v>40667</v>
      </c>
      <c r="C176" s="3">
        <v>25.58</v>
      </c>
      <c r="D176" s="3">
        <v>24.82</v>
      </c>
      <c r="E176" s="3">
        <v>25.41</v>
      </c>
      <c r="F176" s="3">
        <v>24.94</v>
      </c>
      <c r="I176" s="3">
        <v>2456</v>
      </c>
      <c r="J176" s="4">
        <v>42705</v>
      </c>
      <c r="K176" s="3">
        <v>298.85000000000002</v>
      </c>
      <c r="L176" s="3">
        <v>299.66000000000003</v>
      </c>
      <c r="M176" s="3">
        <v>295.19</v>
      </c>
      <c r="N176" s="3">
        <v>292.35000000000002</v>
      </c>
      <c r="O176" s="3">
        <v>8954321</v>
      </c>
      <c r="P176" s="3">
        <v>325665695</v>
      </c>
    </row>
    <row r="177" spans="1:16" x14ac:dyDescent="0.3">
      <c r="A177" s="3">
        <v>2456</v>
      </c>
      <c r="B177" s="10">
        <v>40668</v>
      </c>
      <c r="C177" s="3">
        <v>25.1</v>
      </c>
      <c r="D177" s="3">
        <v>24.28</v>
      </c>
      <c r="E177" s="3">
        <v>24.91</v>
      </c>
      <c r="F177" s="3">
        <v>25</v>
      </c>
      <c r="I177" s="3">
        <v>2456</v>
      </c>
      <c r="J177" s="4">
        <v>42704</v>
      </c>
      <c r="K177" s="3">
        <v>292.83999999999997</v>
      </c>
      <c r="L177" s="3">
        <v>302.08999999999997</v>
      </c>
      <c r="M177" s="3">
        <v>298.93</v>
      </c>
      <c r="N177" s="3">
        <v>292.35000000000002</v>
      </c>
      <c r="O177" s="3">
        <v>11639087</v>
      </c>
      <c r="P177" s="3">
        <v>428349445</v>
      </c>
    </row>
    <row r="178" spans="1:16" x14ac:dyDescent="0.3">
      <c r="A178" s="3">
        <v>2456</v>
      </c>
      <c r="B178" s="10">
        <v>40669</v>
      </c>
      <c r="C178" s="3">
        <v>25.33</v>
      </c>
      <c r="D178" s="3">
        <v>24.59</v>
      </c>
      <c r="E178" s="3">
        <v>24.9</v>
      </c>
      <c r="F178" s="3">
        <v>25</v>
      </c>
      <c r="I178" s="3">
        <v>2456</v>
      </c>
      <c r="J178" s="4">
        <v>42703</v>
      </c>
      <c r="K178" s="3">
        <v>292.43</v>
      </c>
      <c r="L178" s="3">
        <v>296.25</v>
      </c>
      <c r="M178" s="3">
        <v>292.83999999999997</v>
      </c>
      <c r="N178" s="3">
        <v>286.5</v>
      </c>
      <c r="O178" s="3">
        <v>14712902</v>
      </c>
      <c r="P178" s="3">
        <v>527487928</v>
      </c>
    </row>
    <row r="179" spans="1:16" x14ac:dyDescent="0.3">
      <c r="A179" s="3">
        <v>2456</v>
      </c>
      <c r="B179" s="10">
        <v>40672</v>
      </c>
      <c r="C179" s="3">
        <v>25.67</v>
      </c>
      <c r="D179" s="3">
        <v>24.39</v>
      </c>
      <c r="E179" s="3">
        <v>25.35</v>
      </c>
      <c r="F179" s="3">
        <v>24.83</v>
      </c>
      <c r="I179" s="3">
        <v>2456</v>
      </c>
      <c r="J179" s="4">
        <v>42702</v>
      </c>
      <c r="K179" s="3">
        <v>298.85000000000002</v>
      </c>
      <c r="L179" s="3">
        <v>299.66000000000003</v>
      </c>
      <c r="M179" s="3">
        <v>292.43</v>
      </c>
      <c r="N179" s="3">
        <v>291.94</v>
      </c>
      <c r="O179" s="3">
        <v>16508514</v>
      </c>
      <c r="P179" s="3">
        <v>598903286</v>
      </c>
    </row>
    <row r="180" spans="1:16" x14ac:dyDescent="0.3">
      <c r="A180" s="3">
        <v>2456</v>
      </c>
      <c r="B180" s="10">
        <v>40673</v>
      </c>
      <c r="C180" s="3">
        <v>25.01</v>
      </c>
      <c r="D180" s="3">
        <v>22.95</v>
      </c>
      <c r="E180" s="3">
        <v>24.83</v>
      </c>
      <c r="F180" s="3">
        <v>24.7</v>
      </c>
      <c r="I180" s="3">
        <v>2456</v>
      </c>
      <c r="J180" s="4">
        <v>42699</v>
      </c>
      <c r="K180" s="3">
        <v>297.95</v>
      </c>
      <c r="L180" s="3">
        <v>301.12</v>
      </c>
      <c r="M180" s="3">
        <v>299.98</v>
      </c>
      <c r="N180" s="3">
        <v>292.83999999999997</v>
      </c>
      <c r="O180" s="3">
        <v>9466836</v>
      </c>
      <c r="P180" s="3">
        <v>345957322</v>
      </c>
    </row>
    <row r="181" spans="1:16" x14ac:dyDescent="0.3">
      <c r="A181" s="3">
        <v>2456</v>
      </c>
      <c r="B181" s="10">
        <v>40674</v>
      </c>
      <c r="C181" s="3">
        <v>24.57</v>
      </c>
      <c r="D181" s="3">
        <v>24.05</v>
      </c>
      <c r="E181" s="3">
        <v>24.57</v>
      </c>
      <c r="F181" s="3">
        <v>24.2</v>
      </c>
      <c r="I181" s="3">
        <v>2456</v>
      </c>
      <c r="J181" s="4">
        <v>42698</v>
      </c>
      <c r="K181" s="3">
        <v>305.99</v>
      </c>
      <c r="L181" s="3">
        <v>307.62</v>
      </c>
      <c r="M181" s="3">
        <v>297.95</v>
      </c>
      <c r="N181" s="3">
        <v>296</v>
      </c>
      <c r="O181" s="3">
        <v>12844112</v>
      </c>
      <c r="P181" s="3">
        <v>477024151</v>
      </c>
    </row>
    <row r="182" spans="1:16" x14ac:dyDescent="0.3">
      <c r="A182" s="3">
        <v>2456</v>
      </c>
      <c r="B182" s="10">
        <v>40675</v>
      </c>
      <c r="C182" s="3">
        <v>24.99</v>
      </c>
      <c r="D182" s="3">
        <v>24.07</v>
      </c>
      <c r="E182" s="3">
        <v>24.38</v>
      </c>
      <c r="F182" s="3">
        <v>24.22</v>
      </c>
      <c r="I182" s="3">
        <v>2456</v>
      </c>
      <c r="J182" s="4">
        <v>42697</v>
      </c>
      <c r="K182" s="3">
        <v>310.05</v>
      </c>
      <c r="L182" s="3">
        <v>310.62</v>
      </c>
      <c r="M182" s="3">
        <v>305.67</v>
      </c>
      <c r="N182" s="3">
        <v>305.02</v>
      </c>
      <c r="O182" s="3">
        <v>8119838</v>
      </c>
      <c r="P182" s="3">
        <v>306817264</v>
      </c>
    </row>
    <row r="183" spans="1:16" x14ac:dyDescent="0.3">
      <c r="A183" s="3">
        <v>2456</v>
      </c>
      <c r="B183" s="10">
        <v>40676</v>
      </c>
      <c r="C183" s="3">
        <v>24.73</v>
      </c>
      <c r="D183" s="3">
        <v>24.16</v>
      </c>
      <c r="E183" s="3">
        <v>24.16</v>
      </c>
      <c r="F183" s="3">
        <v>24.55</v>
      </c>
      <c r="I183" s="3">
        <v>2456</v>
      </c>
      <c r="J183" s="4">
        <v>42696</v>
      </c>
      <c r="K183" s="3">
        <v>306.14999999999998</v>
      </c>
      <c r="L183" s="3">
        <v>309.81</v>
      </c>
      <c r="M183" s="3">
        <v>309.32</v>
      </c>
      <c r="N183" s="3">
        <v>304.29000000000002</v>
      </c>
      <c r="O183" s="3">
        <v>12255354</v>
      </c>
      <c r="P183" s="3">
        <v>463356162</v>
      </c>
    </row>
    <row r="184" spans="1:16" x14ac:dyDescent="0.3">
      <c r="A184" s="3">
        <v>2456</v>
      </c>
      <c r="B184" s="10">
        <v>40679</v>
      </c>
      <c r="C184" s="3">
        <v>24.7</v>
      </c>
      <c r="D184" s="3">
        <v>24.05</v>
      </c>
      <c r="E184" s="3">
        <v>24.56</v>
      </c>
      <c r="F184" s="3">
        <v>24.06</v>
      </c>
      <c r="I184" s="3">
        <v>2456</v>
      </c>
      <c r="J184" s="4">
        <v>42695</v>
      </c>
      <c r="K184" s="3">
        <v>308.58999999999997</v>
      </c>
      <c r="L184" s="3">
        <v>312.64999999999998</v>
      </c>
      <c r="M184" s="3">
        <v>306.72000000000003</v>
      </c>
      <c r="N184" s="3">
        <v>305.99</v>
      </c>
      <c r="O184" s="3">
        <v>10381073</v>
      </c>
      <c r="P184" s="3">
        <v>394094390</v>
      </c>
    </row>
    <row r="185" spans="1:16" x14ac:dyDescent="0.3">
      <c r="A185" s="3">
        <v>2456</v>
      </c>
      <c r="B185" s="10">
        <v>40680</v>
      </c>
      <c r="C185" s="3">
        <v>24.32</v>
      </c>
      <c r="D185" s="3">
        <v>23.84</v>
      </c>
      <c r="E185" s="3">
        <v>24.3</v>
      </c>
      <c r="F185" s="3">
        <v>24.1</v>
      </c>
      <c r="I185" s="3">
        <v>2456</v>
      </c>
      <c r="J185" s="4">
        <v>42692</v>
      </c>
      <c r="K185" s="3">
        <v>309.39999999999998</v>
      </c>
      <c r="L185" s="3">
        <v>312.89</v>
      </c>
      <c r="M185" s="3">
        <v>310.13</v>
      </c>
      <c r="N185" s="3">
        <v>309.16000000000003</v>
      </c>
      <c r="O185" s="3">
        <v>7135280</v>
      </c>
      <c r="P185" s="3">
        <v>273162902</v>
      </c>
    </row>
    <row r="186" spans="1:16" x14ac:dyDescent="0.3">
      <c r="A186" s="3">
        <v>2456</v>
      </c>
      <c r="B186" s="10">
        <v>40681</v>
      </c>
      <c r="C186" s="3">
        <v>24.27</v>
      </c>
      <c r="D186" s="3">
        <v>23.83</v>
      </c>
      <c r="E186" s="3">
        <v>23.89</v>
      </c>
      <c r="F186" s="3">
        <v>24.1</v>
      </c>
      <c r="I186" s="3">
        <v>2456</v>
      </c>
      <c r="J186" s="4">
        <v>42691</v>
      </c>
      <c r="K186" s="3">
        <v>315.89999999999998</v>
      </c>
      <c r="L186" s="3">
        <v>316.31</v>
      </c>
      <c r="M186" s="3">
        <v>310.86</v>
      </c>
      <c r="N186" s="3">
        <v>309.81</v>
      </c>
      <c r="O186" s="3">
        <v>6676284</v>
      </c>
      <c r="P186" s="3">
        <v>256547979</v>
      </c>
    </row>
    <row r="187" spans="1:16" x14ac:dyDescent="0.3">
      <c r="A187" s="3">
        <v>2456</v>
      </c>
      <c r="B187" s="10">
        <v>40682</v>
      </c>
      <c r="C187" s="3">
        <v>24.24</v>
      </c>
      <c r="D187" s="3">
        <v>23.86</v>
      </c>
      <c r="E187" s="3">
        <v>24.1</v>
      </c>
      <c r="F187" s="3">
        <v>23.86</v>
      </c>
      <c r="I187" s="3">
        <v>2456</v>
      </c>
      <c r="J187" s="4">
        <v>42690</v>
      </c>
      <c r="K187" s="3">
        <v>315.74</v>
      </c>
      <c r="L187" s="3">
        <v>318.08999999999997</v>
      </c>
      <c r="M187" s="3">
        <v>314.68</v>
      </c>
      <c r="N187" s="3">
        <v>312.98</v>
      </c>
      <c r="O187" s="3">
        <v>9017763</v>
      </c>
      <c r="P187" s="3">
        <v>350473054</v>
      </c>
    </row>
    <row r="188" spans="1:16" x14ac:dyDescent="0.3">
      <c r="A188" s="3">
        <v>2456</v>
      </c>
      <c r="B188" s="10">
        <v>40683</v>
      </c>
      <c r="C188" s="3">
        <v>26.24</v>
      </c>
      <c r="D188" s="3">
        <v>24.03</v>
      </c>
      <c r="E188" s="3">
        <v>24.1</v>
      </c>
      <c r="F188" s="3">
        <v>26.24</v>
      </c>
      <c r="I188" s="3">
        <v>2456</v>
      </c>
      <c r="J188" s="4">
        <v>42689</v>
      </c>
      <c r="K188" s="3">
        <v>312.49</v>
      </c>
      <c r="L188" s="3">
        <v>315.89999999999998</v>
      </c>
      <c r="M188" s="3">
        <v>314.76</v>
      </c>
      <c r="N188" s="3">
        <v>308.92</v>
      </c>
      <c r="O188" s="3">
        <v>10490472</v>
      </c>
      <c r="P188" s="3">
        <v>403040766</v>
      </c>
    </row>
    <row r="189" spans="1:16" x14ac:dyDescent="0.3">
      <c r="A189" s="3">
        <v>2456</v>
      </c>
      <c r="B189" s="10">
        <v>40686</v>
      </c>
      <c r="C189" s="3">
        <v>28.87</v>
      </c>
      <c r="D189" s="3">
        <v>27.03</v>
      </c>
      <c r="E189" s="3">
        <v>27.03</v>
      </c>
      <c r="F189" s="3">
        <v>28.32</v>
      </c>
      <c r="I189" s="3">
        <v>2456</v>
      </c>
      <c r="J189" s="4">
        <v>42688</v>
      </c>
      <c r="K189" s="3">
        <v>316.70999999999998</v>
      </c>
      <c r="L189" s="3">
        <v>319.8</v>
      </c>
      <c r="M189" s="3">
        <v>312.49</v>
      </c>
      <c r="N189" s="3">
        <v>309.39999999999998</v>
      </c>
      <c r="O189" s="3">
        <v>18865819</v>
      </c>
      <c r="P189" s="3">
        <v>729134481</v>
      </c>
    </row>
    <row r="190" spans="1:16" x14ac:dyDescent="0.3">
      <c r="A190" s="3">
        <v>2456</v>
      </c>
      <c r="B190" s="10">
        <v>40687</v>
      </c>
      <c r="C190" s="3">
        <v>30.22</v>
      </c>
      <c r="D190" s="3">
        <v>26.36</v>
      </c>
      <c r="E190" s="3">
        <v>28.32</v>
      </c>
      <c r="F190" s="3">
        <v>28.64</v>
      </c>
      <c r="I190" s="3">
        <v>2456</v>
      </c>
      <c r="J190" s="4">
        <v>42685</v>
      </c>
      <c r="K190" s="3">
        <v>326.45999999999998</v>
      </c>
      <c r="L190" s="3">
        <v>328.89</v>
      </c>
      <c r="M190" s="3">
        <v>316.70999999999998</v>
      </c>
      <c r="N190" s="3">
        <v>315.49</v>
      </c>
      <c r="O190" s="3">
        <v>18984026</v>
      </c>
      <c r="P190" s="3">
        <v>749422458</v>
      </c>
    </row>
    <row r="191" spans="1:16" x14ac:dyDescent="0.3">
      <c r="A191" s="3">
        <v>2456</v>
      </c>
      <c r="B191" s="10">
        <v>40688</v>
      </c>
      <c r="C191" s="3">
        <v>29.49</v>
      </c>
      <c r="D191" s="3">
        <v>27.78</v>
      </c>
      <c r="E191" s="3">
        <v>28.1</v>
      </c>
      <c r="F191" s="3">
        <v>28.42</v>
      </c>
      <c r="I191" s="3">
        <v>2456</v>
      </c>
      <c r="J191" s="4">
        <v>42684</v>
      </c>
      <c r="K191" s="3">
        <v>324.83</v>
      </c>
      <c r="L191" s="3">
        <v>330.11</v>
      </c>
      <c r="M191" s="3">
        <v>321.5</v>
      </c>
      <c r="N191" s="3">
        <v>320.77</v>
      </c>
      <c r="O191" s="3">
        <v>17800814</v>
      </c>
      <c r="P191" s="3">
        <v>712427145</v>
      </c>
    </row>
    <row r="192" spans="1:16" x14ac:dyDescent="0.3">
      <c r="A192" s="3">
        <v>2456</v>
      </c>
      <c r="B192" s="10">
        <v>40689</v>
      </c>
      <c r="C192" s="3">
        <v>28.56</v>
      </c>
      <c r="D192" s="3">
        <v>27.01</v>
      </c>
      <c r="E192" s="3">
        <v>28.26</v>
      </c>
      <c r="F192" s="3">
        <v>27.35</v>
      </c>
      <c r="I192" s="3">
        <v>2456</v>
      </c>
      <c r="J192" s="4">
        <v>42683</v>
      </c>
      <c r="K192" s="3">
        <v>324.02</v>
      </c>
      <c r="L192" s="3">
        <v>327.19</v>
      </c>
      <c r="M192" s="3">
        <v>321.58</v>
      </c>
      <c r="N192" s="3">
        <v>315.89999999999998</v>
      </c>
      <c r="O192" s="3">
        <v>15931582</v>
      </c>
      <c r="P192" s="3">
        <v>630246751</v>
      </c>
    </row>
    <row r="193" spans="1:16" x14ac:dyDescent="0.3">
      <c r="A193" s="3">
        <v>2456</v>
      </c>
      <c r="B193" s="10">
        <v>40690</v>
      </c>
      <c r="C193" s="3">
        <v>27.04</v>
      </c>
      <c r="D193" s="3">
        <v>24.7</v>
      </c>
      <c r="E193" s="3">
        <v>27.01</v>
      </c>
      <c r="F193" s="3">
        <v>25.55</v>
      </c>
      <c r="I193" s="3">
        <v>2456</v>
      </c>
      <c r="J193" s="4">
        <v>42682</v>
      </c>
      <c r="K193" s="3">
        <v>324.83</v>
      </c>
      <c r="L193" s="3">
        <v>332.95</v>
      </c>
      <c r="M193" s="3">
        <v>321.83</v>
      </c>
      <c r="N193" s="3">
        <v>316.55</v>
      </c>
      <c r="O193" s="3">
        <v>27746573</v>
      </c>
      <c r="P193" s="3">
        <v>1105237045</v>
      </c>
    </row>
    <row r="194" spans="1:16" x14ac:dyDescent="0.3">
      <c r="A194" s="3">
        <v>2456</v>
      </c>
      <c r="B194" s="10">
        <v>40693</v>
      </c>
      <c r="C194" s="3">
        <v>25.2</v>
      </c>
      <c r="D194" s="3">
        <v>23.6</v>
      </c>
      <c r="E194" s="3">
        <v>25.15</v>
      </c>
      <c r="F194" s="3">
        <v>24.1</v>
      </c>
      <c r="I194" s="3">
        <v>2456</v>
      </c>
      <c r="J194" s="4">
        <v>42681</v>
      </c>
      <c r="K194" s="3">
        <v>307.20999999999998</v>
      </c>
      <c r="L194" s="3">
        <v>312.73</v>
      </c>
      <c r="M194" s="3">
        <v>309.89</v>
      </c>
      <c r="N194" s="3">
        <v>307.20999999999998</v>
      </c>
      <c r="O194" s="3">
        <v>13903026</v>
      </c>
      <c r="P194" s="3">
        <v>531489967</v>
      </c>
    </row>
    <row r="195" spans="1:16" x14ac:dyDescent="0.3">
      <c r="A195" s="3">
        <v>2456</v>
      </c>
      <c r="B195" s="10">
        <v>40694</v>
      </c>
      <c r="C195" s="3">
        <v>25.25</v>
      </c>
      <c r="D195" s="3">
        <v>24.06</v>
      </c>
      <c r="E195" s="3">
        <v>24.06</v>
      </c>
      <c r="F195" s="3">
        <v>25.02</v>
      </c>
      <c r="I195" s="3">
        <v>2456</v>
      </c>
      <c r="J195" s="4">
        <v>42678</v>
      </c>
      <c r="K195" s="3">
        <v>318.99</v>
      </c>
      <c r="L195" s="3">
        <v>321.18</v>
      </c>
      <c r="M195" s="3">
        <v>307.62</v>
      </c>
      <c r="N195" s="3">
        <v>305.42</v>
      </c>
      <c r="O195" s="3">
        <v>23020750</v>
      </c>
      <c r="P195" s="3">
        <v>879434777</v>
      </c>
    </row>
    <row r="196" spans="1:16" x14ac:dyDescent="0.3">
      <c r="A196" s="3">
        <v>2456</v>
      </c>
      <c r="B196" s="10">
        <v>40695</v>
      </c>
      <c r="C196" s="3">
        <v>27.52</v>
      </c>
      <c r="D196" s="3">
        <v>24.48</v>
      </c>
      <c r="E196" s="3">
        <v>25.1</v>
      </c>
      <c r="F196" s="3">
        <v>27.52</v>
      </c>
      <c r="I196" s="3">
        <v>2456</v>
      </c>
      <c r="J196" s="4">
        <v>42677</v>
      </c>
      <c r="K196" s="3">
        <v>319.07</v>
      </c>
      <c r="L196" s="3">
        <v>324.67</v>
      </c>
      <c r="M196" s="3">
        <v>318.33</v>
      </c>
      <c r="N196" s="3">
        <v>315.74</v>
      </c>
      <c r="O196" s="3">
        <v>10558223</v>
      </c>
      <c r="P196" s="3">
        <v>416800849</v>
      </c>
    </row>
    <row r="197" spans="1:16" x14ac:dyDescent="0.3">
      <c r="A197" s="3">
        <v>2456</v>
      </c>
      <c r="B197" s="10">
        <v>40696</v>
      </c>
      <c r="C197" s="3">
        <v>28.97</v>
      </c>
      <c r="D197" s="3">
        <v>27</v>
      </c>
      <c r="E197" s="3">
        <v>27.87</v>
      </c>
      <c r="F197" s="3">
        <v>27.86</v>
      </c>
      <c r="I197" s="3">
        <v>2456</v>
      </c>
      <c r="J197" s="4">
        <v>42676</v>
      </c>
      <c r="K197" s="3">
        <v>319.55</v>
      </c>
      <c r="L197" s="3">
        <v>328.08</v>
      </c>
      <c r="M197" s="3">
        <v>319.07</v>
      </c>
      <c r="N197" s="3">
        <v>317.52</v>
      </c>
      <c r="O197" s="3">
        <v>12613907</v>
      </c>
      <c r="P197" s="3">
        <v>503195311</v>
      </c>
    </row>
    <row r="198" spans="1:16" x14ac:dyDescent="0.3">
      <c r="A198" s="3">
        <v>2456</v>
      </c>
      <c r="B198" s="10">
        <v>40697</v>
      </c>
      <c r="C198" s="3">
        <v>29.7</v>
      </c>
      <c r="D198" s="3">
        <v>27.16</v>
      </c>
      <c r="E198" s="3">
        <v>27.88</v>
      </c>
      <c r="F198" s="3">
        <v>29.29</v>
      </c>
      <c r="I198" s="3">
        <v>2456</v>
      </c>
      <c r="J198" s="4">
        <v>42675</v>
      </c>
      <c r="K198" s="3">
        <v>317.2</v>
      </c>
      <c r="L198" s="3">
        <v>321.58</v>
      </c>
      <c r="M198" s="3">
        <v>320.61</v>
      </c>
      <c r="N198" s="3">
        <v>314.11</v>
      </c>
      <c r="O198" s="3">
        <v>10099813</v>
      </c>
      <c r="P198" s="3">
        <v>395942925</v>
      </c>
    </row>
    <row r="199" spans="1:16" x14ac:dyDescent="0.3">
      <c r="A199" s="3">
        <v>2456</v>
      </c>
      <c r="B199" s="10">
        <v>40701</v>
      </c>
      <c r="C199" s="3">
        <v>29.22</v>
      </c>
      <c r="D199" s="3">
        <v>28.07</v>
      </c>
      <c r="E199" s="3">
        <v>29.08</v>
      </c>
      <c r="F199" s="3">
        <v>28.93</v>
      </c>
      <c r="I199" s="3">
        <v>2456</v>
      </c>
      <c r="J199" s="4">
        <v>42674</v>
      </c>
      <c r="K199" s="3">
        <v>306.8</v>
      </c>
      <c r="L199" s="3">
        <v>318.74</v>
      </c>
      <c r="M199" s="3">
        <v>317.12</v>
      </c>
      <c r="N199" s="3">
        <v>304.52999999999997</v>
      </c>
      <c r="O199" s="3">
        <v>11200137</v>
      </c>
      <c r="P199" s="3">
        <v>433172489</v>
      </c>
    </row>
    <row r="200" spans="1:16" x14ac:dyDescent="0.3">
      <c r="A200" s="3">
        <v>2456</v>
      </c>
      <c r="B200" s="10">
        <v>40702</v>
      </c>
      <c r="C200" s="3">
        <v>30.06</v>
      </c>
      <c r="D200" s="3">
        <v>28.53</v>
      </c>
      <c r="E200" s="3">
        <v>28.53</v>
      </c>
      <c r="F200" s="3">
        <v>29.45</v>
      </c>
      <c r="I200" s="3">
        <v>2456</v>
      </c>
      <c r="J200" s="4">
        <v>42671</v>
      </c>
      <c r="K200" s="3">
        <v>314.83999999999997</v>
      </c>
      <c r="L200" s="3">
        <v>316.63</v>
      </c>
      <c r="M200" s="3">
        <v>311.60000000000002</v>
      </c>
      <c r="N200" s="3">
        <v>309.81</v>
      </c>
      <c r="O200" s="3">
        <v>9479335</v>
      </c>
      <c r="P200" s="3">
        <v>364306426</v>
      </c>
    </row>
    <row r="201" spans="1:16" x14ac:dyDescent="0.3">
      <c r="A201" s="3">
        <v>2456</v>
      </c>
      <c r="B201" s="10">
        <v>40703</v>
      </c>
      <c r="C201" s="3">
        <v>29.31</v>
      </c>
      <c r="D201" s="3">
        <v>27.34</v>
      </c>
      <c r="E201" s="3">
        <v>29.05</v>
      </c>
      <c r="F201" s="3">
        <v>27.34</v>
      </c>
      <c r="I201" s="3">
        <v>2456</v>
      </c>
      <c r="J201" s="4">
        <v>42670</v>
      </c>
      <c r="K201" s="3">
        <v>323.05</v>
      </c>
      <c r="L201" s="3">
        <v>325.48</v>
      </c>
      <c r="M201" s="3">
        <v>316.47000000000003</v>
      </c>
      <c r="N201" s="3">
        <v>313.87</v>
      </c>
      <c r="O201" s="3">
        <v>12362966</v>
      </c>
      <c r="P201" s="3">
        <v>485533457</v>
      </c>
    </row>
    <row r="202" spans="1:16" x14ac:dyDescent="0.3">
      <c r="A202" s="3">
        <v>2456</v>
      </c>
      <c r="B202" s="10">
        <v>40704</v>
      </c>
      <c r="C202" s="3">
        <v>28.42</v>
      </c>
      <c r="D202" s="3">
        <v>26.79</v>
      </c>
      <c r="E202" s="3">
        <v>27</v>
      </c>
      <c r="F202" s="3">
        <v>28.11</v>
      </c>
      <c r="I202" s="3">
        <v>2456</v>
      </c>
      <c r="J202" s="4">
        <v>42669</v>
      </c>
      <c r="K202" s="3">
        <v>314.44</v>
      </c>
      <c r="L202" s="3">
        <v>323.45</v>
      </c>
      <c r="M202" s="3">
        <v>321.26</v>
      </c>
      <c r="N202" s="3">
        <v>312.73</v>
      </c>
      <c r="O202" s="3">
        <v>13290534</v>
      </c>
      <c r="P202" s="3">
        <v>522127980</v>
      </c>
    </row>
    <row r="203" spans="1:16" x14ac:dyDescent="0.3">
      <c r="A203" s="3">
        <v>2456</v>
      </c>
      <c r="B203" s="10">
        <v>40707</v>
      </c>
      <c r="C203" s="3">
        <v>28.27</v>
      </c>
      <c r="D203" s="3">
        <v>27.11</v>
      </c>
      <c r="E203" s="3">
        <v>28.15</v>
      </c>
      <c r="F203" s="3">
        <v>28.09</v>
      </c>
      <c r="I203" s="3">
        <v>2456</v>
      </c>
      <c r="J203" s="4">
        <v>42668</v>
      </c>
      <c r="K203" s="3">
        <v>318.74</v>
      </c>
      <c r="L203" s="3">
        <v>321.99</v>
      </c>
      <c r="M203" s="3">
        <v>314.83999999999997</v>
      </c>
      <c r="N203" s="3">
        <v>308.58999999999997</v>
      </c>
      <c r="O203" s="3">
        <v>11358976</v>
      </c>
      <c r="P203" s="3">
        <v>440340641</v>
      </c>
    </row>
    <row r="204" spans="1:16" x14ac:dyDescent="0.3">
      <c r="A204" s="3">
        <v>2456</v>
      </c>
      <c r="B204" s="10">
        <v>40708</v>
      </c>
      <c r="C204" s="3">
        <v>29.4</v>
      </c>
      <c r="D204" s="3">
        <v>27.69</v>
      </c>
      <c r="E204" s="3">
        <v>27.87</v>
      </c>
      <c r="F204" s="3">
        <v>28.94</v>
      </c>
      <c r="I204" s="3">
        <v>2456</v>
      </c>
      <c r="J204" s="4">
        <v>42667</v>
      </c>
      <c r="K204" s="3">
        <v>315.08999999999997</v>
      </c>
      <c r="L204" s="3">
        <v>325.73</v>
      </c>
      <c r="M204" s="3">
        <v>319.47000000000003</v>
      </c>
      <c r="N204" s="3">
        <v>315.08999999999997</v>
      </c>
      <c r="O204" s="3">
        <v>17707075</v>
      </c>
      <c r="P204" s="3">
        <v>702550125</v>
      </c>
    </row>
    <row r="205" spans="1:16" x14ac:dyDescent="0.3">
      <c r="A205" s="3">
        <v>2456</v>
      </c>
      <c r="B205" s="10">
        <v>40709</v>
      </c>
      <c r="C205" s="3">
        <v>29.5</v>
      </c>
      <c r="D205" s="3">
        <v>28.2</v>
      </c>
      <c r="E205" s="3">
        <v>28.65</v>
      </c>
      <c r="F205" s="3">
        <v>28.27</v>
      </c>
      <c r="I205" s="3">
        <v>2456</v>
      </c>
      <c r="J205" s="4">
        <v>42664</v>
      </c>
      <c r="K205" s="3">
        <v>314.44</v>
      </c>
      <c r="L205" s="3">
        <v>316.95</v>
      </c>
      <c r="M205" s="3">
        <v>314.68</v>
      </c>
      <c r="N205" s="3">
        <v>310.05</v>
      </c>
      <c r="O205" s="3">
        <v>13636390</v>
      </c>
      <c r="P205" s="3">
        <v>526311339</v>
      </c>
    </row>
    <row r="206" spans="1:16" x14ac:dyDescent="0.3">
      <c r="A206" s="3">
        <v>2456</v>
      </c>
      <c r="B206" s="10">
        <v>40710</v>
      </c>
      <c r="C206" s="3">
        <v>27.85</v>
      </c>
      <c r="D206" s="3">
        <v>27.33</v>
      </c>
      <c r="E206" s="3">
        <v>27.85</v>
      </c>
      <c r="F206" s="3">
        <v>27.63</v>
      </c>
      <c r="I206" s="3">
        <v>2456</v>
      </c>
      <c r="J206" s="4">
        <v>42663</v>
      </c>
      <c r="K206" s="3">
        <v>301.85000000000002</v>
      </c>
      <c r="L206" s="3">
        <v>315.74</v>
      </c>
      <c r="M206" s="3">
        <v>314.44</v>
      </c>
      <c r="N206" s="3">
        <v>300.55</v>
      </c>
      <c r="O206" s="3">
        <v>28288174</v>
      </c>
      <c r="P206" s="3">
        <v>1081298178</v>
      </c>
    </row>
    <row r="207" spans="1:16" x14ac:dyDescent="0.3">
      <c r="A207" s="3">
        <v>2456</v>
      </c>
      <c r="B207" s="10">
        <v>40711</v>
      </c>
      <c r="C207" s="3">
        <v>27.81</v>
      </c>
      <c r="D207" s="3">
        <v>26.23</v>
      </c>
      <c r="E207" s="3">
        <v>27.33</v>
      </c>
      <c r="F207" s="3">
        <v>26.5</v>
      </c>
      <c r="I207" s="3">
        <v>2456</v>
      </c>
      <c r="J207" s="4">
        <v>42662</v>
      </c>
      <c r="K207" s="3">
        <v>301.69</v>
      </c>
      <c r="L207" s="3">
        <v>303.39</v>
      </c>
      <c r="M207" s="3">
        <v>298.85000000000002</v>
      </c>
      <c r="N207" s="3">
        <v>296.89999999999998</v>
      </c>
      <c r="O207" s="3">
        <v>8432251</v>
      </c>
      <c r="P207" s="3">
        <v>310370033</v>
      </c>
    </row>
    <row r="208" spans="1:16" x14ac:dyDescent="0.3">
      <c r="A208" s="3">
        <v>2456</v>
      </c>
      <c r="B208" s="10">
        <v>40714</v>
      </c>
      <c r="C208" s="3">
        <v>26.34</v>
      </c>
      <c r="D208" s="3">
        <v>24.73</v>
      </c>
      <c r="E208" s="3">
        <v>26.34</v>
      </c>
      <c r="F208" s="3">
        <v>24.88</v>
      </c>
      <c r="I208" s="3">
        <v>2456</v>
      </c>
      <c r="J208" s="4">
        <v>42661</v>
      </c>
      <c r="K208" s="3">
        <v>298.85000000000002</v>
      </c>
      <c r="L208" s="3">
        <v>301.2</v>
      </c>
      <c r="M208" s="3">
        <v>300.47000000000003</v>
      </c>
      <c r="N208" s="3">
        <v>294.7</v>
      </c>
      <c r="O208" s="3">
        <v>8654817</v>
      </c>
      <c r="P208" s="3">
        <v>317761811</v>
      </c>
    </row>
    <row r="209" spans="1:16" x14ac:dyDescent="0.3">
      <c r="A209" s="3">
        <v>2456</v>
      </c>
      <c r="B209" s="10">
        <v>40715</v>
      </c>
      <c r="C209" s="3">
        <v>26.55</v>
      </c>
      <c r="D209" s="3">
        <v>25.03</v>
      </c>
      <c r="E209" s="3">
        <v>25.36</v>
      </c>
      <c r="F209" s="3">
        <v>26.34</v>
      </c>
      <c r="I209" s="3">
        <v>2456</v>
      </c>
      <c r="J209" s="4">
        <v>42660</v>
      </c>
      <c r="K209" s="3">
        <v>301.27999999999997</v>
      </c>
      <c r="L209" s="3">
        <v>305.33999999999997</v>
      </c>
      <c r="M209" s="3">
        <v>299.66000000000003</v>
      </c>
      <c r="N209" s="3">
        <v>299.17</v>
      </c>
      <c r="O209" s="3">
        <v>12113963</v>
      </c>
      <c r="P209" s="3">
        <v>451141719</v>
      </c>
    </row>
    <row r="210" spans="1:16" x14ac:dyDescent="0.3">
      <c r="A210" s="3">
        <v>2456</v>
      </c>
      <c r="B210" s="10">
        <v>40716</v>
      </c>
      <c r="C210" s="3">
        <v>26.61</v>
      </c>
      <c r="D210" s="3">
        <v>25.88</v>
      </c>
      <c r="E210" s="3">
        <v>26.33</v>
      </c>
      <c r="F210" s="3">
        <v>25.91</v>
      </c>
      <c r="I210" s="3">
        <v>2456</v>
      </c>
      <c r="J210" s="4">
        <v>42657</v>
      </c>
      <c r="K210" s="3">
        <v>301.61</v>
      </c>
      <c r="L210" s="3">
        <v>303.07</v>
      </c>
      <c r="M210" s="3">
        <v>301.93</v>
      </c>
      <c r="N210" s="3">
        <v>296.25</v>
      </c>
      <c r="O210" s="3">
        <v>9008538</v>
      </c>
      <c r="P210" s="3">
        <v>332475931</v>
      </c>
    </row>
    <row r="211" spans="1:16" x14ac:dyDescent="0.3">
      <c r="A211" s="3">
        <v>2456</v>
      </c>
      <c r="B211" s="10">
        <v>40717</v>
      </c>
      <c r="C211" s="3">
        <v>26.56</v>
      </c>
      <c r="D211" s="3">
        <v>24.87</v>
      </c>
      <c r="E211" s="3">
        <v>25.69</v>
      </c>
      <c r="F211" s="3">
        <v>26.3</v>
      </c>
      <c r="I211" s="3">
        <v>2456</v>
      </c>
      <c r="J211" s="4">
        <v>42656</v>
      </c>
      <c r="K211" s="3">
        <v>302.33999999999997</v>
      </c>
      <c r="L211" s="3">
        <v>305.18</v>
      </c>
      <c r="M211" s="3">
        <v>302.58</v>
      </c>
      <c r="N211" s="3">
        <v>301.04000000000002</v>
      </c>
      <c r="O211" s="3">
        <v>8752937</v>
      </c>
      <c r="P211" s="3">
        <v>326090147</v>
      </c>
    </row>
    <row r="212" spans="1:16" x14ac:dyDescent="0.3">
      <c r="A212" s="3">
        <v>2456</v>
      </c>
      <c r="B212" s="10">
        <v>40718</v>
      </c>
      <c r="C212" s="3">
        <v>28.93</v>
      </c>
      <c r="D212" s="3">
        <v>25.92</v>
      </c>
      <c r="E212" s="3">
        <v>26.23</v>
      </c>
      <c r="F212" s="3">
        <v>28.93</v>
      </c>
      <c r="I212" s="3">
        <v>2456</v>
      </c>
      <c r="J212" s="4">
        <v>42655</v>
      </c>
      <c r="K212" s="3">
        <v>307.20999999999998</v>
      </c>
      <c r="L212" s="3">
        <v>309.56</v>
      </c>
      <c r="M212" s="3">
        <v>303.56</v>
      </c>
      <c r="N212" s="3">
        <v>300.95999999999998</v>
      </c>
      <c r="O212" s="3">
        <v>13162358</v>
      </c>
      <c r="P212" s="3">
        <v>494438515</v>
      </c>
    </row>
    <row r="213" spans="1:16" x14ac:dyDescent="0.3">
      <c r="A213" s="3">
        <v>2456</v>
      </c>
      <c r="B213" s="10">
        <v>40721</v>
      </c>
      <c r="C213" s="3">
        <v>30.93</v>
      </c>
      <c r="D213" s="3">
        <v>29.65</v>
      </c>
      <c r="E213" s="3">
        <v>30.37</v>
      </c>
      <c r="F213" s="3">
        <v>29.84</v>
      </c>
      <c r="I213" s="3">
        <v>2456</v>
      </c>
      <c r="J213" s="4">
        <v>42654</v>
      </c>
      <c r="K213" s="3">
        <v>299.33</v>
      </c>
      <c r="L213" s="3">
        <v>310.20999999999998</v>
      </c>
      <c r="M213" s="3">
        <v>307.37</v>
      </c>
      <c r="N213" s="3">
        <v>297.38</v>
      </c>
      <c r="O213" s="3">
        <v>20716721</v>
      </c>
      <c r="P213" s="3">
        <v>778502498</v>
      </c>
    </row>
    <row r="214" spans="1:16" x14ac:dyDescent="0.3">
      <c r="A214" s="3">
        <v>2456</v>
      </c>
      <c r="B214" s="10">
        <v>40722</v>
      </c>
      <c r="C214" s="3">
        <v>30.82</v>
      </c>
      <c r="D214" s="3">
        <v>29.51</v>
      </c>
      <c r="E214" s="3">
        <v>29.55</v>
      </c>
      <c r="F214" s="3">
        <v>29.63</v>
      </c>
      <c r="I214" s="3">
        <v>2456</v>
      </c>
      <c r="J214" s="4">
        <v>42653</v>
      </c>
      <c r="K214" s="3">
        <v>296.49</v>
      </c>
      <c r="L214" s="3">
        <v>299.58</v>
      </c>
      <c r="M214" s="3">
        <v>297.22000000000003</v>
      </c>
      <c r="N214" s="3">
        <v>292.43</v>
      </c>
      <c r="O214" s="3">
        <v>15399947</v>
      </c>
      <c r="P214" s="3">
        <v>563074653</v>
      </c>
    </row>
    <row r="215" spans="1:16" x14ac:dyDescent="0.3">
      <c r="A215" s="3">
        <v>2456</v>
      </c>
      <c r="B215" s="10">
        <v>40723</v>
      </c>
      <c r="C215" s="3">
        <v>30.03</v>
      </c>
      <c r="D215" s="3">
        <v>28.86</v>
      </c>
      <c r="E215" s="3">
        <v>29.24</v>
      </c>
      <c r="F215" s="3">
        <v>29.11</v>
      </c>
      <c r="I215" s="3">
        <v>2456</v>
      </c>
      <c r="J215" s="4">
        <v>42643</v>
      </c>
      <c r="K215" s="3">
        <v>292.35000000000002</v>
      </c>
      <c r="L215" s="3">
        <v>297.95</v>
      </c>
      <c r="M215" s="3">
        <v>295.27</v>
      </c>
      <c r="N215" s="3">
        <v>291.77999999999997</v>
      </c>
      <c r="O215" s="3">
        <v>10202121</v>
      </c>
      <c r="P215" s="3">
        <v>370934075</v>
      </c>
    </row>
    <row r="216" spans="1:16" x14ac:dyDescent="0.3">
      <c r="A216" s="3">
        <v>2456</v>
      </c>
      <c r="B216" s="10">
        <v>40724</v>
      </c>
      <c r="C216" s="3">
        <v>30.04</v>
      </c>
      <c r="D216" s="3">
        <v>28.88</v>
      </c>
      <c r="E216" s="3">
        <v>28.88</v>
      </c>
      <c r="F216" s="3">
        <v>29.9</v>
      </c>
      <c r="I216" s="3">
        <v>2456</v>
      </c>
      <c r="J216" s="4">
        <v>42642</v>
      </c>
      <c r="K216" s="3">
        <v>284.06</v>
      </c>
      <c r="L216" s="3">
        <v>296.73</v>
      </c>
      <c r="M216" s="3">
        <v>293.16000000000003</v>
      </c>
      <c r="N216" s="3">
        <v>284.06</v>
      </c>
      <c r="O216" s="3">
        <v>21084681</v>
      </c>
      <c r="P216" s="3">
        <v>759442277</v>
      </c>
    </row>
    <row r="217" spans="1:16" x14ac:dyDescent="0.3">
      <c r="A217" s="3">
        <v>2456</v>
      </c>
      <c r="B217" s="10">
        <v>40725</v>
      </c>
      <c r="C217" s="3">
        <v>30.05</v>
      </c>
      <c r="D217" s="3">
        <v>29.09</v>
      </c>
      <c r="E217" s="3">
        <v>29.53</v>
      </c>
      <c r="F217" s="3">
        <v>29.39</v>
      </c>
      <c r="I217" s="3">
        <v>2456</v>
      </c>
      <c r="J217" s="4">
        <v>42641</v>
      </c>
      <c r="K217" s="3">
        <v>282.68</v>
      </c>
      <c r="L217" s="3">
        <v>287.39</v>
      </c>
      <c r="M217" s="3">
        <v>285.36</v>
      </c>
      <c r="N217" s="3">
        <v>280.82</v>
      </c>
      <c r="O217" s="3">
        <v>10727036</v>
      </c>
      <c r="P217" s="3">
        <v>376646759</v>
      </c>
    </row>
    <row r="218" spans="1:16" x14ac:dyDescent="0.3">
      <c r="A218" s="3">
        <v>2456</v>
      </c>
      <c r="B218" s="10">
        <v>40728</v>
      </c>
      <c r="C218" s="3">
        <v>30.11</v>
      </c>
      <c r="D218" s="3">
        <v>29.18</v>
      </c>
      <c r="E218" s="3">
        <v>29.51</v>
      </c>
      <c r="F218" s="3">
        <v>30</v>
      </c>
      <c r="I218" s="3">
        <v>2456</v>
      </c>
      <c r="J218" s="4">
        <v>42640</v>
      </c>
      <c r="K218" s="3">
        <v>282.2</v>
      </c>
      <c r="L218" s="3">
        <v>283.25</v>
      </c>
      <c r="M218" s="3">
        <v>279.83999999999997</v>
      </c>
      <c r="N218" s="3">
        <v>275.05</v>
      </c>
      <c r="O218" s="3">
        <v>12922315</v>
      </c>
      <c r="P218" s="3">
        <v>442026719</v>
      </c>
    </row>
    <row r="219" spans="1:16" x14ac:dyDescent="0.3">
      <c r="A219" s="3">
        <v>2456</v>
      </c>
      <c r="B219" s="10">
        <v>40729</v>
      </c>
      <c r="C219" s="3">
        <v>31.13</v>
      </c>
      <c r="D219" s="3">
        <v>29.62</v>
      </c>
      <c r="E219" s="3">
        <v>30.09</v>
      </c>
      <c r="F219" s="3">
        <v>30.61</v>
      </c>
      <c r="I219" s="3">
        <v>2456</v>
      </c>
      <c r="J219" s="4">
        <v>42639</v>
      </c>
      <c r="K219" s="3">
        <v>293.24</v>
      </c>
      <c r="L219" s="3">
        <v>293.73</v>
      </c>
      <c r="M219" s="3">
        <v>281.38</v>
      </c>
      <c r="N219" s="3">
        <v>281.38</v>
      </c>
      <c r="O219" s="3">
        <v>17378493</v>
      </c>
      <c r="P219" s="3">
        <v>612655900</v>
      </c>
    </row>
    <row r="220" spans="1:16" x14ac:dyDescent="0.3">
      <c r="A220" s="3">
        <v>2456</v>
      </c>
      <c r="B220" s="10">
        <v>40730</v>
      </c>
      <c r="C220" s="3">
        <v>33.43</v>
      </c>
      <c r="D220" s="3">
        <v>30.17</v>
      </c>
      <c r="E220" s="3">
        <v>30.49</v>
      </c>
      <c r="F220" s="3">
        <v>32.299999999999997</v>
      </c>
      <c r="I220" s="3">
        <v>2456</v>
      </c>
      <c r="J220" s="4">
        <v>42636</v>
      </c>
      <c r="K220" s="3">
        <v>297.95</v>
      </c>
      <c r="L220" s="3">
        <v>298.93</v>
      </c>
      <c r="M220" s="3">
        <v>294.79000000000002</v>
      </c>
      <c r="N220" s="3">
        <v>292.43</v>
      </c>
      <c r="O220" s="3">
        <v>11938822</v>
      </c>
      <c r="P220" s="3">
        <v>434554999</v>
      </c>
    </row>
    <row r="221" spans="1:16" x14ac:dyDescent="0.3">
      <c r="A221" s="3">
        <v>2456</v>
      </c>
      <c r="B221" s="10">
        <v>40731</v>
      </c>
      <c r="C221" s="3">
        <v>32.130000000000003</v>
      </c>
      <c r="D221" s="3">
        <v>31.15</v>
      </c>
      <c r="E221" s="3">
        <v>32.04</v>
      </c>
      <c r="F221" s="3">
        <v>31.46</v>
      </c>
      <c r="I221" s="3">
        <v>2456</v>
      </c>
      <c r="J221" s="4">
        <v>42635</v>
      </c>
      <c r="K221" s="3">
        <v>294.45999999999998</v>
      </c>
      <c r="L221" s="3">
        <v>299.5</v>
      </c>
      <c r="M221" s="3">
        <v>297.95</v>
      </c>
      <c r="N221" s="3">
        <v>292.35000000000002</v>
      </c>
      <c r="O221" s="3">
        <v>16077406</v>
      </c>
      <c r="P221" s="3">
        <v>586435411</v>
      </c>
    </row>
    <row r="222" spans="1:16" x14ac:dyDescent="0.3">
      <c r="A222" s="3">
        <v>2456</v>
      </c>
      <c r="B222" s="10">
        <v>40732</v>
      </c>
      <c r="C222" s="3">
        <v>31.48</v>
      </c>
      <c r="D222" s="3">
        <v>30.17</v>
      </c>
      <c r="E222" s="3">
        <v>31.15</v>
      </c>
      <c r="F222" s="3">
        <v>30.4</v>
      </c>
      <c r="I222" s="3">
        <v>2456</v>
      </c>
      <c r="J222" s="4">
        <v>42634</v>
      </c>
      <c r="K222" s="3">
        <v>285.85000000000002</v>
      </c>
      <c r="L222" s="3">
        <v>294.62</v>
      </c>
      <c r="M222" s="3">
        <v>292.35000000000002</v>
      </c>
      <c r="N222" s="3">
        <v>284.31</v>
      </c>
      <c r="O222" s="3">
        <v>19571114</v>
      </c>
      <c r="P222" s="3">
        <v>703410256</v>
      </c>
    </row>
    <row r="223" spans="1:16" x14ac:dyDescent="0.3">
      <c r="A223" s="3">
        <v>2456</v>
      </c>
      <c r="B223" s="10">
        <v>40735</v>
      </c>
      <c r="C223" s="3">
        <v>31.51</v>
      </c>
      <c r="D223" s="3">
        <v>30.04</v>
      </c>
      <c r="E223" s="3">
        <v>30.41</v>
      </c>
      <c r="F223" s="3">
        <v>30.92</v>
      </c>
      <c r="I223" s="3">
        <v>2456</v>
      </c>
      <c r="J223" s="4">
        <v>42633</v>
      </c>
      <c r="K223" s="3">
        <v>287.56</v>
      </c>
      <c r="L223" s="3">
        <v>288.29000000000002</v>
      </c>
      <c r="M223" s="3">
        <v>284.23</v>
      </c>
      <c r="N223" s="3">
        <v>283.17</v>
      </c>
      <c r="O223" s="3">
        <v>6646806</v>
      </c>
      <c r="P223" s="3">
        <v>233315486</v>
      </c>
    </row>
    <row r="224" spans="1:16" x14ac:dyDescent="0.3">
      <c r="A224" s="3">
        <v>2456</v>
      </c>
      <c r="B224" s="10">
        <v>40736</v>
      </c>
      <c r="C224" s="3">
        <v>30.62</v>
      </c>
      <c r="D224" s="3">
        <v>29.76</v>
      </c>
      <c r="E224" s="3">
        <v>30.62</v>
      </c>
      <c r="F224" s="3">
        <v>29.76</v>
      </c>
      <c r="I224" s="3">
        <v>2456</v>
      </c>
      <c r="J224" s="4">
        <v>42632</v>
      </c>
      <c r="K224" s="3">
        <v>288.86</v>
      </c>
      <c r="L224" s="3">
        <v>291.37</v>
      </c>
      <c r="M224" s="3">
        <v>287.31</v>
      </c>
      <c r="N224" s="3">
        <v>284.47000000000003</v>
      </c>
      <c r="O224" s="3">
        <v>8802172</v>
      </c>
      <c r="P224" s="3">
        <v>312099758</v>
      </c>
    </row>
    <row r="225" spans="1:16" x14ac:dyDescent="0.3">
      <c r="A225" s="3">
        <v>2456</v>
      </c>
      <c r="B225" s="10">
        <v>40737</v>
      </c>
      <c r="C225" s="3">
        <v>30.88</v>
      </c>
      <c r="D225" s="3">
        <v>29.57</v>
      </c>
      <c r="E225" s="3">
        <v>29.57</v>
      </c>
      <c r="F225" s="3">
        <v>30.5</v>
      </c>
      <c r="I225" s="3">
        <v>2456</v>
      </c>
      <c r="J225" s="4">
        <v>42627</v>
      </c>
      <c r="K225" s="3">
        <v>290.32</v>
      </c>
      <c r="L225" s="3">
        <v>292.02</v>
      </c>
      <c r="M225" s="3">
        <v>286.18</v>
      </c>
      <c r="N225" s="3">
        <v>284.31</v>
      </c>
      <c r="O225" s="3">
        <v>10996864</v>
      </c>
      <c r="P225" s="3">
        <v>390152616</v>
      </c>
    </row>
    <row r="226" spans="1:16" x14ac:dyDescent="0.3">
      <c r="A226" s="3">
        <v>2456</v>
      </c>
      <c r="B226" s="10">
        <v>40738</v>
      </c>
      <c r="C226" s="3">
        <v>29.61</v>
      </c>
      <c r="D226" s="3">
        <v>27.96</v>
      </c>
      <c r="E226" s="3">
        <v>29.61</v>
      </c>
      <c r="F226" s="3">
        <v>28.7</v>
      </c>
      <c r="I226" s="3">
        <v>2456</v>
      </c>
      <c r="J226" s="4">
        <v>42626</v>
      </c>
      <c r="K226" s="3">
        <v>286.66000000000003</v>
      </c>
      <c r="L226" s="3">
        <v>292.27</v>
      </c>
      <c r="M226" s="3">
        <v>290.32</v>
      </c>
      <c r="N226" s="3">
        <v>284.70999999999998</v>
      </c>
      <c r="O226" s="3">
        <v>16220029</v>
      </c>
      <c r="P226" s="3">
        <v>578391736</v>
      </c>
    </row>
    <row r="227" spans="1:16" x14ac:dyDescent="0.3">
      <c r="A227" s="3">
        <v>2456</v>
      </c>
      <c r="B227" s="10">
        <v>40739</v>
      </c>
      <c r="C227" s="3">
        <v>28.69</v>
      </c>
      <c r="D227" s="3">
        <v>28</v>
      </c>
      <c r="E227" s="3">
        <v>28.58</v>
      </c>
      <c r="F227" s="3">
        <v>28.1</v>
      </c>
      <c r="I227" s="3">
        <v>2456</v>
      </c>
      <c r="J227" s="4">
        <v>42625</v>
      </c>
      <c r="K227" s="3">
        <v>280.98</v>
      </c>
      <c r="L227" s="3">
        <v>290.56</v>
      </c>
      <c r="M227" s="3">
        <v>283.08999999999997</v>
      </c>
      <c r="N227" s="3">
        <v>280.82</v>
      </c>
      <c r="O227" s="3">
        <v>19673002</v>
      </c>
      <c r="P227" s="3">
        <v>691235075</v>
      </c>
    </row>
    <row r="228" spans="1:16" x14ac:dyDescent="0.3">
      <c r="A228" s="3">
        <v>2456</v>
      </c>
      <c r="B228" s="10">
        <v>40742</v>
      </c>
      <c r="C228" s="3">
        <v>28.96</v>
      </c>
      <c r="D228" s="3">
        <v>28.27</v>
      </c>
      <c r="E228" s="3">
        <v>28.31</v>
      </c>
      <c r="F228" s="3">
        <v>28.51</v>
      </c>
      <c r="I228" s="3">
        <v>2456</v>
      </c>
      <c r="J228" s="4">
        <v>42622</v>
      </c>
      <c r="K228" s="3">
        <v>288.29000000000002</v>
      </c>
      <c r="L228" s="3">
        <v>293.81</v>
      </c>
      <c r="M228" s="3">
        <v>285.77</v>
      </c>
      <c r="N228" s="3">
        <v>284.31</v>
      </c>
      <c r="O228" s="3">
        <v>18406854</v>
      </c>
      <c r="P228" s="3">
        <v>656930128</v>
      </c>
    </row>
    <row r="229" spans="1:16" x14ac:dyDescent="0.3">
      <c r="A229" s="3">
        <v>2456</v>
      </c>
      <c r="B229" s="10">
        <v>40743</v>
      </c>
      <c r="C229" s="3">
        <v>31.06</v>
      </c>
      <c r="D229" s="3">
        <v>28.4</v>
      </c>
      <c r="E229" s="3">
        <v>28.5</v>
      </c>
      <c r="F229" s="3">
        <v>30.59</v>
      </c>
      <c r="I229" s="3">
        <v>2456</v>
      </c>
      <c r="J229" s="4">
        <v>42621</v>
      </c>
      <c r="K229" s="3">
        <v>295.27</v>
      </c>
      <c r="L229" s="3">
        <v>297.14</v>
      </c>
      <c r="M229" s="3">
        <v>286.10000000000002</v>
      </c>
      <c r="N229" s="3">
        <v>283.42</v>
      </c>
      <c r="O229" s="3">
        <v>33005976</v>
      </c>
      <c r="P229" s="3">
        <v>1174938517</v>
      </c>
    </row>
    <row r="230" spans="1:16" x14ac:dyDescent="0.3">
      <c r="A230" s="3">
        <v>2456</v>
      </c>
      <c r="B230" s="10">
        <v>40744</v>
      </c>
      <c r="C230" s="3">
        <v>30.69</v>
      </c>
      <c r="D230" s="3">
        <v>29.52</v>
      </c>
      <c r="E230" s="3">
        <v>30.5</v>
      </c>
      <c r="F230" s="3">
        <v>29.84</v>
      </c>
      <c r="I230" s="3">
        <v>2456</v>
      </c>
      <c r="J230" s="4">
        <v>42620</v>
      </c>
      <c r="K230" s="3">
        <v>306.72000000000003</v>
      </c>
      <c r="L230" s="3">
        <v>308.58999999999997</v>
      </c>
      <c r="M230" s="3">
        <v>297.63</v>
      </c>
      <c r="N230" s="3">
        <v>297.45999999999998</v>
      </c>
      <c r="O230" s="3">
        <v>20063105</v>
      </c>
      <c r="P230" s="3">
        <v>744924266</v>
      </c>
    </row>
    <row r="231" spans="1:16" x14ac:dyDescent="0.3">
      <c r="A231" s="3">
        <v>2456</v>
      </c>
      <c r="B231" s="10">
        <v>40745</v>
      </c>
      <c r="C231" s="3">
        <v>30.4</v>
      </c>
      <c r="D231" s="3">
        <v>28.65</v>
      </c>
      <c r="E231" s="3">
        <v>30.04</v>
      </c>
      <c r="F231" s="3">
        <v>29.02</v>
      </c>
      <c r="I231" s="3">
        <v>2456</v>
      </c>
      <c r="J231" s="4">
        <v>42619</v>
      </c>
      <c r="K231" s="3">
        <v>293.49</v>
      </c>
      <c r="L231" s="3">
        <v>305.91000000000003</v>
      </c>
      <c r="M231" s="3">
        <v>305.91000000000003</v>
      </c>
      <c r="N231" s="3">
        <v>290.72000000000003</v>
      </c>
      <c r="O231" s="3">
        <v>23650700</v>
      </c>
      <c r="P231" s="3">
        <v>870604498</v>
      </c>
    </row>
    <row r="232" spans="1:16" x14ac:dyDescent="0.3">
      <c r="A232" s="3">
        <v>2456</v>
      </c>
      <c r="B232" s="10">
        <v>40746</v>
      </c>
      <c r="C232" s="3">
        <v>14.71</v>
      </c>
      <c r="D232" s="3">
        <v>14.42</v>
      </c>
      <c r="E232" s="3">
        <v>14.59</v>
      </c>
      <c r="F232" s="3">
        <v>14.56</v>
      </c>
      <c r="I232" s="3">
        <v>2456</v>
      </c>
      <c r="J232" s="4">
        <v>42618</v>
      </c>
      <c r="K232" s="3">
        <v>293.97000000000003</v>
      </c>
      <c r="L232" s="3">
        <v>296.25</v>
      </c>
      <c r="M232" s="3">
        <v>293.16000000000003</v>
      </c>
      <c r="N232" s="3">
        <v>288.69</v>
      </c>
      <c r="O232" s="3">
        <v>14389629</v>
      </c>
      <c r="P232" s="3">
        <v>518694761</v>
      </c>
    </row>
    <row r="233" spans="1:16" x14ac:dyDescent="0.3">
      <c r="A233" s="3">
        <v>2456</v>
      </c>
      <c r="B233" s="10">
        <v>40749</v>
      </c>
      <c r="C233" s="3">
        <v>14.54</v>
      </c>
      <c r="D233" s="3">
        <v>13.56</v>
      </c>
      <c r="E233" s="3">
        <v>14.54</v>
      </c>
      <c r="F233" s="3">
        <v>13.57</v>
      </c>
      <c r="I233" s="3">
        <v>2456</v>
      </c>
      <c r="J233" s="4">
        <v>42615</v>
      </c>
      <c r="K233" s="3">
        <v>287.88</v>
      </c>
      <c r="L233" s="3">
        <v>295.51</v>
      </c>
      <c r="M233" s="3">
        <v>293.97000000000003</v>
      </c>
      <c r="N233" s="3">
        <v>287.07</v>
      </c>
      <c r="O233" s="3">
        <v>16546159</v>
      </c>
      <c r="P233" s="3">
        <v>593313772</v>
      </c>
    </row>
    <row r="234" spans="1:16" x14ac:dyDescent="0.3">
      <c r="A234" s="3">
        <v>2456</v>
      </c>
      <c r="B234" s="10">
        <v>40750</v>
      </c>
      <c r="C234" s="3">
        <v>13.65</v>
      </c>
      <c r="D234" s="3">
        <v>13.04</v>
      </c>
      <c r="E234" s="3">
        <v>13.48</v>
      </c>
      <c r="F234" s="3">
        <v>13.44</v>
      </c>
      <c r="I234" s="3">
        <v>2456</v>
      </c>
      <c r="J234" s="4">
        <v>42614</v>
      </c>
      <c r="K234" s="3">
        <v>293.81</v>
      </c>
      <c r="L234" s="3">
        <v>298.02999999999997</v>
      </c>
      <c r="M234" s="3">
        <v>289.83</v>
      </c>
      <c r="N234" s="3">
        <v>289.10000000000002</v>
      </c>
      <c r="O234" s="3">
        <v>20840518</v>
      </c>
      <c r="P234" s="3">
        <v>751223437</v>
      </c>
    </row>
    <row r="235" spans="1:16" x14ac:dyDescent="0.3">
      <c r="A235" s="3">
        <v>2456</v>
      </c>
      <c r="B235" s="10">
        <v>40751</v>
      </c>
      <c r="C235" s="3">
        <v>13.73</v>
      </c>
      <c r="D235" s="3">
        <v>13.1</v>
      </c>
      <c r="E235" s="3">
        <v>13.38</v>
      </c>
      <c r="F235" s="3">
        <v>13.65</v>
      </c>
      <c r="I235" s="3">
        <v>2456</v>
      </c>
      <c r="J235" s="4">
        <v>42613</v>
      </c>
      <c r="K235" s="3">
        <v>309.24</v>
      </c>
      <c r="L235" s="3">
        <v>310.05</v>
      </c>
      <c r="M235" s="3">
        <v>294.77999999999997</v>
      </c>
      <c r="N235" s="3">
        <v>293.81</v>
      </c>
      <c r="O235" s="3">
        <v>28940952</v>
      </c>
      <c r="P235" s="3">
        <v>1061143218</v>
      </c>
    </row>
    <row r="236" spans="1:16" x14ac:dyDescent="0.3">
      <c r="A236" s="3">
        <v>2456</v>
      </c>
      <c r="B236" s="10">
        <v>40752</v>
      </c>
      <c r="C236" s="3">
        <v>13.73</v>
      </c>
      <c r="D236" s="3">
        <v>13.27</v>
      </c>
      <c r="E236" s="3">
        <v>13.42</v>
      </c>
      <c r="F236" s="3">
        <v>13.43</v>
      </c>
      <c r="I236" s="3">
        <v>2456</v>
      </c>
      <c r="J236" s="4">
        <v>42612</v>
      </c>
      <c r="K236" s="3">
        <v>306.07</v>
      </c>
      <c r="L236" s="3">
        <v>310.38</v>
      </c>
      <c r="M236" s="3">
        <v>306.32</v>
      </c>
      <c r="N236" s="3">
        <v>302.66000000000003</v>
      </c>
      <c r="O236" s="3">
        <v>19585540</v>
      </c>
      <c r="P236" s="3">
        <v>739722940</v>
      </c>
    </row>
    <row r="237" spans="1:16" x14ac:dyDescent="0.3">
      <c r="A237" s="3">
        <v>2456</v>
      </c>
      <c r="B237" s="10">
        <v>40753</v>
      </c>
      <c r="C237" s="3">
        <v>13.46</v>
      </c>
      <c r="D237" s="3">
        <v>12.88</v>
      </c>
      <c r="E237" s="3">
        <v>13.43</v>
      </c>
      <c r="F237" s="3">
        <v>12.9</v>
      </c>
      <c r="I237" s="3">
        <v>2456</v>
      </c>
      <c r="J237" s="4">
        <v>42611</v>
      </c>
      <c r="K237" s="3">
        <v>307.13</v>
      </c>
      <c r="L237" s="3">
        <v>311.58999999999997</v>
      </c>
      <c r="M237" s="3">
        <v>306.39999999999998</v>
      </c>
      <c r="N237" s="3">
        <v>303.31</v>
      </c>
      <c r="O237" s="3">
        <v>20326230</v>
      </c>
      <c r="P237" s="3">
        <v>766072229</v>
      </c>
    </row>
    <row r="238" spans="1:16" x14ac:dyDescent="0.3">
      <c r="A238" s="3">
        <v>2456</v>
      </c>
      <c r="B238" s="10">
        <v>40756</v>
      </c>
      <c r="C238" s="3">
        <v>12.99</v>
      </c>
      <c r="D238" s="3">
        <v>12.55</v>
      </c>
      <c r="E238" s="3">
        <v>12.66</v>
      </c>
      <c r="F238" s="3">
        <v>12.78</v>
      </c>
      <c r="I238" s="3">
        <v>2456</v>
      </c>
      <c r="J238" s="4">
        <v>42608</v>
      </c>
      <c r="K238" s="3">
        <v>293.97000000000003</v>
      </c>
      <c r="L238" s="3">
        <v>310.20999999999998</v>
      </c>
      <c r="M238" s="3">
        <v>308.58999999999997</v>
      </c>
      <c r="N238" s="3">
        <v>293.24</v>
      </c>
      <c r="O238" s="3">
        <v>38127856</v>
      </c>
      <c r="P238" s="3">
        <v>1431079226</v>
      </c>
    </row>
    <row r="239" spans="1:16" x14ac:dyDescent="0.3">
      <c r="A239" s="3">
        <v>2456</v>
      </c>
      <c r="B239" s="10">
        <v>40757</v>
      </c>
      <c r="C239" s="3">
        <v>12.78</v>
      </c>
      <c r="D239" s="3">
        <v>12.29</v>
      </c>
      <c r="E239" s="3">
        <v>12.78</v>
      </c>
      <c r="F239" s="3">
        <v>12.67</v>
      </c>
      <c r="I239" s="3">
        <v>2456</v>
      </c>
      <c r="J239" s="4">
        <v>42607</v>
      </c>
      <c r="K239" s="3">
        <v>287.48</v>
      </c>
      <c r="L239" s="3">
        <v>293.73</v>
      </c>
      <c r="M239" s="3">
        <v>292.19</v>
      </c>
      <c r="N239" s="3">
        <v>283.33</v>
      </c>
      <c r="O239" s="3">
        <v>18623364</v>
      </c>
      <c r="P239" s="3">
        <v>663071433</v>
      </c>
    </row>
    <row r="240" spans="1:16" x14ac:dyDescent="0.3">
      <c r="A240" s="3">
        <v>2456</v>
      </c>
      <c r="B240" s="10">
        <v>40758</v>
      </c>
      <c r="C240" s="3">
        <v>13.26</v>
      </c>
      <c r="D240" s="3">
        <v>12.46</v>
      </c>
      <c r="E240" s="3">
        <v>12.49</v>
      </c>
      <c r="F240" s="3">
        <v>13.09</v>
      </c>
      <c r="I240" s="3">
        <v>2456</v>
      </c>
      <c r="J240" s="4">
        <v>42606</v>
      </c>
      <c r="K240" s="3">
        <v>292.58999999999997</v>
      </c>
      <c r="L240" s="3">
        <v>298.02999999999997</v>
      </c>
      <c r="M240" s="3">
        <v>289.26</v>
      </c>
      <c r="N240" s="3">
        <v>288.37</v>
      </c>
      <c r="O240" s="3">
        <v>23973256</v>
      </c>
      <c r="P240" s="3">
        <v>864594407</v>
      </c>
    </row>
    <row r="241" spans="1:16" x14ac:dyDescent="0.3">
      <c r="A241" s="3">
        <v>2456</v>
      </c>
      <c r="B241" s="10">
        <v>40759</v>
      </c>
      <c r="C241" s="3">
        <v>13.2</v>
      </c>
      <c r="D241" s="3">
        <v>12.9</v>
      </c>
      <c r="E241" s="3">
        <v>13.02</v>
      </c>
      <c r="F241" s="3">
        <v>13.04</v>
      </c>
      <c r="I241" s="3">
        <v>2456</v>
      </c>
      <c r="J241" s="4">
        <v>42605</v>
      </c>
      <c r="K241" s="3">
        <v>286.26</v>
      </c>
      <c r="L241" s="3">
        <v>300.47000000000003</v>
      </c>
      <c r="M241" s="3">
        <v>293.97000000000003</v>
      </c>
      <c r="N241" s="3">
        <v>283.08999999999997</v>
      </c>
      <c r="O241" s="3">
        <v>39101660</v>
      </c>
      <c r="P241" s="3">
        <v>1413577589</v>
      </c>
    </row>
    <row r="242" spans="1:16" x14ac:dyDescent="0.3">
      <c r="A242" s="3">
        <v>2456</v>
      </c>
      <c r="B242" s="10">
        <v>40760</v>
      </c>
      <c r="C242" s="3">
        <v>12.77</v>
      </c>
      <c r="D242" s="3">
        <v>12.33</v>
      </c>
      <c r="E242" s="3">
        <v>12.38</v>
      </c>
      <c r="F242" s="3">
        <v>12.7</v>
      </c>
      <c r="I242" s="3">
        <v>2456</v>
      </c>
      <c r="J242" s="4">
        <v>42604</v>
      </c>
      <c r="K242" s="3">
        <v>282.2</v>
      </c>
      <c r="L242" s="3">
        <v>294.45999999999998</v>
      </c>
      <c r="M242" s="3">
        <v>286.42</v>
      </c>
      <c r="N242" s="3">
        <v>281.06</v>
      </c>
      <c r="O242" s="3">
        <v>29310147</v>
      </c>
      <c r="P242" s="3">
        <v>1042437721</v>
      </c>
    </row>
    <row r="243" spans="1:16" x14ac:dyDescent="0.3">
      <c r="A243" s="3">
        <v>2456</v>
      </c>
      <c r="B243" s="10">
        <v>40763</v>
      </c>
      <c r="C243" s="3">
        <v>12.66</v>
      </c>
      <c r="D243" s="3">
        <v>11.42</v>
      </c>
      <c r="E243" s="3">
        <v>12.49</v>
      </c>
      <c r="F243" s="3">
        <v>11.51</v>
      </c>
      <c r="I243" s="3">
        <v>2456</v>
      </c>
      <c r="J243" s="4">
        <v>42601</v>
      </c>
      <c r="K243" s="3">
        <v>274.64</v>
      </c>
      <c r="L243" s="3">
        <v>286.01</v>
      </c>
      <c r="M243" s="3">
        <v>281.79000000000002</v>
      </c>
      <c r="N243" s="3">
        <v>273.43</v>
      </c>
      <c r="O243" s="3">
        <v>24153598</v>
      </c>
      <c r="P243" s="3">
        <v>838537853</v>
      </c>
    </row>
    <row r="244" spans="1:16" x14ac:dyDescent="0.3">
      <c r="A244" s="3">
        <v>2456</v>
      </c>
      <c r="B244" s="10">
        <v>40764</v>
      </c>
      <c r="C244" s="3">
        <v>11.52</v>
      </c>
      <c r="D244" s="3">
        <v>10.54</v>
      </c>
      <c r="E244" s="3">
        <v>11.03</v>
      </c>
      <c r="F244" s="3">
        <v>11.14</v>
      </c>
      <c r="I244" s="3">
        <v>2456</v>
      </c>
      <c r="J244" s="4">
        <v>42600</v>
      </c>
      <c r="K244" s="3">
        <v>275.29000000000002</v>
      </c>
      <c r="L244" s="3">
        <v>279.02999999999997</v>
      </c>
      <c r="M244" s="3">
        <v>275.94</v>
      </c>
      <c r="N244" s="3">
        <v>273.02</v>
      </c>
      <c r="O244" s="3">
        <v>14409852</v>
      </c>
      <c r="P244" s="3">
        <v>489233867</v>
      </c>
    </row>
    <row r="245" spans="1:16" x14ac:dyDescent="0.3">
      <c r="A245" s="3">
        <v>2456</v>
      </c>
      <c r="B245" s="10">
        <v>40765</v>
      </c>
      <c r="C245" s="3">
        <v>11.5</v>
      </c>
      <c r="D245" s="3">
        <v>11.12</v>
      </c>
      <c r="E245" s="3">
        <v>11.42</v>
      </c>
      <c r="F245" s="3">
        <v>11.17</v>
      </c>
      <c r="I245" s="3">
        <v>2456</v>
      </c>
      <c r="J245" s="4">
        <v>42599</v>
      </c>
      <c r="K245" s="3">
        <v>279.27</v>
      </c>
      <c r="L245" s="3">
        <v>286.42</v>
      </c>
      <c r="M245" s="3">
        <v>275.77999999999997</v>
      </c>
      <c r="N245" s="3">
        <v>275.7</v>
      </c>
      <c r="O245" s="3">
        <v>23394372</v>
      </c>
      <c r="P245" s="3">
        <v>809289730</v>
      </c>
    </row>
    <row r="246" spans="1:16" x14ac:dyDescent="0.3">
      <c r="A246" s="3">
        <v>2456</v>
      </c>
      <c r="B246" s="10">
        <v>40766</v>
      </c>
      <c r="C246" s="3">
        <v>11.26</v>
      </c>
      <c r="D246" s="3">
        <v>10.73</v>
      </c>
      <c r="E246" s="3">
        <v>10.83</v>
      </c>
      <c r="F246" s="3">
        <v>11.2</v>
      </c>
      <c r="I246" s="3">
        <v>2456</v>
      </c>
      <c r="J246" s="4">
        <v>42598</v>
      </c>
      <c r="K246" s="3">
        <v>276.92</v>
      </c>
      <c r="L246" s="3">
        <v>280.25</v>
      </c>
      <c r="M246" s="3">
        <v>279.52</v>
      </c>
      <c r="N246" s="3">
        <v>271.48</v>
      </c>
      <c r="O246" s="3">
        <v>29578160</v>
      </c>
      <c r="P246" s="3">
        <v>1003172641</v>
      </c>
    </row>
    <row r="247" spans="1:16" x14ac:dyDescent="0.3">
      <c r="A247" s="3">
        <v>2456</v>
      </c>
      <c r="B247" s="10">
        <v>40767</v>
      </c>
      <c r="C247" s="3">
        <v>11.62</v>
      </c>
      <c r="D247" s="3">
        <v>11.38</v>
      </c>
      <c r="E247" s="3">
        <v>11.38</v>
      </c>
      <c r="F247" s="3">
        <v>11.48</v>
      </c>
      <c r="I247" s="3">
        <v>2456</v>
      </c>
      <c r="J247" s="4">
        <v>42597</v>
      </c>
      <c r="K247" s="3">
        <v>275.13</v>
      </c>
      <c r="L247" s="3">
        <v>278.14</v>
      </c>
      <c r="M247" s="3">
        <v>276.76</v>
      </c>
      <c r="N247" s="3">
        <v>270.10000000000002</v>
      </c>
      <c r="O247" s="3">
        <v>22726616</v>
      </c>
      <c r="P247" s="3">
        <v>771138367</v>
      </c>
    </row>
    <row r="248" spans="1:16" x14ac:dyDescent="0.3">
      <c r="A248" s="3">
        <v>2456</v>
      </c>
      <c r="B248" s="10">
        <v>40770</v>
      </c>
      <c r="C248" s="3">
        <v>11.77</v>
      </c>
      <c r="D248" s="3">
        <v>11.36</v>
      </c>
      <c r="E248" s="3">
        <v>11.49</v>
      </c>
      <c r="F248" s="3">
        <v>11.66</v>
      </c>
      <c r="I248" s="3">
        <v>2456</v>
      </c>
      <c r="J248" s="4">
        <v>42594</v>
      </c>
      <c r="K248" s="3">
        <v>270.26</v>
      </c>
      <c r="L248" s="3">
        <v>276.76</v>
      </c>
      <c r="M248" s="3">
        <v>274.24</v>
      </c>
      <c r="N248" s="3">
        <v>269.04000000000002</v>
      </c>
      <c r="O248" s="3">
        <v>13116100</v>
      </c>
      <c r="P248" s="3">
        <v>440703173</v>
      </c>
    </row>
    <row r="249" spans="1:16" x14ac:dyDescent="0.3">
      <c r="A249" s="3">
        <v>2456</v>
      </c>
      <c r="B249" s="10">
        <v>40771</v>
      </c>
      <c r="C249" s="3">
        <v>11.72</v>
      </c>
      <c r="D249" s="3">
        <v>11.29</v>
      </c>
      <c r="E249" s="3">
        <v>11.72</v>
      </c>
      <c r="F249" s="3">
        <v>11.33</v>
      </c>
      <c r="I249" s="3">
        <v>2456</v>
      </c>
      <c r="J249" s="4">
        <v>42593</v>
      </c>
      <c r="K249" s="3">
        <v>276.11</v>
      </c>
      <c r="L249" s="3">
        <v>279.68</v>
      </c>
      <c r="M249" s="3">
        <v>272.05</v>
      </c>
      <c r="N249" s="3">
        <v>268.8</v>
      </c>
      <c r="O249" s="3">
        <v>23005737</v>
      </c>
      <c r="P249" s="3">
        <v>776807407</v>
      </c>
    </row>
    <row r="250" spans="1:16" x14ac:dyDescent="0.3">
      <c r="A250" s="3">
        <v>2456</v>
      </c>
      <c r="B250" s="10">
        <v>40772</v>
      </c>
      <c r="C250" s="3">
        <v>11.56</v>
      </c>
      <c r="D250" s="3">
        <v>11.23</v>
      </c>
      <c r="E250" s="3">
        <v>11.28</v>
      </c>
      <c r="F250" s="3">
        <v>11.49</v>
      </c>
      <c r="I250" s="3">
        <v>2456</v>
      </c>
      <c r="J250" s="4">
        <v>42592</v>
      </c>
      <c r="K250" s="3">
        <v>279.83999999999997</v>
      </c>
      <c r="L250" s="3">
        <v>288.20999999999998</v>
      </c>
      <c r="M250" s="3">
        <v>275.77999999999997</v>
      </c>
      <c r="N250" s="3">
        <v>274.64</v>
      </c>
      <c r="O250" s="3">
        <v>29582387</v>
      </c>
      <c r="P250" s="3">
        <v>1024545878</v>
      </c>
    </row>
    <row r="251" spans="1:16" x14ac:dyDescent="0.3">
      <c r="A251" s="3">
        <v>2456</v>
      </c>
      <c r="B251" s="10">
        <v>40773</v>
      </c>
      <c r="C251" s="3">
        <v>11.5</v>
      </c>
      <c r="D251" s="3">
        <v>11.11</v>
      </c>
      <c r="E251" s="3">
        <v>11.5</v>
      </c>
      <c r="F251" s="3">
        <v>11.22</v>
      </c>
      <c r="I251" s="3">
        <v>2456</v>
      </c>
      <c r="J251" s="4">
        <v>42591</v>
      </c>
      <c r="K251" s="3">
        <v>277.73</v>
      </c>
      <c r="L251" s="3">
        <v>282.76</v>
      </c>
      <c r="M251" s="3">
        <v>277.32</v>
      </c>
      <c r="N251" s="3">
        <v>272.13</v>
      </c>
      <c r="O251" s="3">
        <v>27453435</v>
      </c>
      <c r="P251" s="3">
        <v>931132051</v>
      </c>
    </row>
    <row r="252" spans="1:16" x14ac:dyDescent="0.3">
      <c r="A252" s="3">
        <v>2456</v>
      </c>
      <c r="B252" s="10">
        <v>40774</v>
      </c>
      <c r="C252" s="3">
        <v>11.06</v>
      </c>
      <c r="D252" s="3">
        <v>10.68</v>
      </c>
      <c r="E252" s="3">
        <v>10.92</v>
      </c>
      <c r="F252" s="3">
        <v>11.04</v>
      </c>
      <c r="I252" s="3">
        <v>2456</v>
      </c>
      <c r="J252" s="4">
        <v>42590</v>
      </c>
      <c r="K252" s="3">
        <v>263.27</v>
      </c>
      <c r="L252" s="3">
        <v>278.14</v>
      </c>
      <c r="M252" s="3">
        <v>277</v>
      </c>
      <c r="N252" s="3">
        <v>261.64999999999998</v>
      </c>
      <c r="O252" s="3">
        <v>26151572</v>
      </c>
      <c r="P252" s="3">
        <v>878230430</v>
      </c>
    </row>
    <row r="253" spans="1:16" x14ac:dyDescent="0.3">
      <c r="A253" s="3">
        <v>2456</v>
      </c>
      <c r="B253" s="10">
        <v>40777</v>
      </c>
      <c r="C253" s="3">
        <v>11.22</v>
      </c>
      <c r="D253" s="3">
        <v>10.9</v>
      </c>
      <c r="E253" s="3">
        <v>11.04</v>
      </c>
      <c r="F253" s="3">
        <v>11.09</v>
      </c>
      <c r="I253" s="3">
        <v>2456</v>
      </c>
      <c r="J253" s="4">
        <v>42587</v>
      </c>
      <c r="K253" s="3">
        <v>261.73</v>
      </c>
      <c r="L253" s="3">
        <v>268.39</v>
      </c>
      <c r="M253" s="3">
        <v>263.27</v>
      </c>
      <c r="N253" s="3">
        <v>259.95</v>
      </c>
      <c r="O253" s="3">
        <v>16120728</v>
      </c>
      <c r="P253" s="3">
        <v>526853359</v>
      </c>
    </row>
    <row r="254" spans="1:16" x14ac:dyDescent="0.3">
      <c r="A254" s="3">
        <v>2456</v>
      </c>
      <c r="B254" s="10">
        <v>40778</v>
      </c>
      <c r="C254" s="3">
        <v>11.46</v>
      </c>
      <c r="D254" s="3">
        <v>11.07</v>
      </c>
      <c r="E254" s="3">
        <v>11.18</v>
      </c>
      <c r="F254" s="3">
        <v>11.4</v>
      </c>
      <c r="I254" s="3">
        <v>2456</v>
      </c>
      <c r="J254" s="4">
        <v>42586</v>
      </c>
      <c r="K254" s="3">
        <v>255.8</v>
      </c>
      <c r="L254" s="3">
        <v>263.11</v>
      </c>
      <c r="M254" s="3">
        <v>261.81</v>
      </c>
      <c r="N254" s="3">
        <v>254.26</v>
      </c>
      <c r="O254" s="3">
        <v>10929603</v>
      </c>
      <c r="P254" s="3">
        <v>350122144</v>
      </c>
    </row>
    <row r="255" spans="1:16" x14ac:dyDescent="0.3">
      <c r="A255" s="3">
        <v>2456</v>
      </c>
      <c r="B255" s="10">
        <v>40779</v>
      </c>
      <c r="C255" s="3">
        <v>12</v>
      </c>
      <c r="D255" s="3">
        <v>11.34</v>
      </c>
      <c r="E255" s="3">
        <v>11.45</v>
      </c>
      <c r="F255" s="3">
        <v>11.56</v>
      </c>
      <c r="I255" s="3">
        <v>2456</v>
      </c>
      <c r="J255" s="4">
        <v>42585</v>
      </c>
      <c r="K255" s="3">
        <v>254.18</v>
      </c>
      <c r="L255" s="3">
        <v>261.49</v>
      </c>
      <c r="M255" s="3">
        <v>257.43</v>
      </c>
      <c r="N255" s="3">
        <v>252.88</v>
      </c>
      <c r="O255" s="3">
        <v>13011365</v>
      </c>
      <c r="P255" s="3">
        <v>412568759</v>
      </c>
    </row>
    <row r="256" spans="1:16" x14ac:dyDescent="0.3">
      <c r="A256" s="3">
        <v>2456</v>
      </c>
      <c r="B256" s="10">
        <v>40780</v>
      </c>
      <c r="C256" s="3">
        <v>11.72</v>
      </c>
      <c r="D256" s="3">
        <v>11.29</v>
      </c>
      <c r="E256" s="3">
        <v>11.58</v>
      </c>
      <c r="F256" s="3">
        <v>11.61</v>
      </c>
      <c r="I256" s="3">
        <v>2456</v>
      </c>
      <c r="J256" s="4">
        <v>42584</v>
      </c>
      <c r="K256" s="3">
        <v>252.96</v>
      </c>
      <c r="L256" s="3">
        <v>258.56</v>
      </c>
      <c r="M256" s="3">
        <v>254.5</v>
      </c>
      <c r="N256" s="3">
        <v>252.96</v>
      </c>
      <c r="O256" s="3">
        <v>8890342</v>
      </c>
      <c r="P256" s="3">
        <v>280404326</v>
      </c>
    </row>
    <row r="257" spans="1:16" x14ac:dyDescent="0.3">
      <c r="A257" s="3">
        <v>2456</v>
      </c>
      <c r="B257" s="10">
        <v>40781</v>
      </c>
      <c r="C257" s="3">
        <v>12.01</v>
      </c>
      <c r="D257" s="3">
        <v>11.42</v>
      </c>
      <c r="E257" s="3">
        <v>11.61</v>
      </c>
      <c r="F257" s="3">
        <v>11.83</v>
      </c>
      <c r="I257" s="3">
        <v>2456</v>
      </c>
      <c r="J257" s="4">
        <v>42583</v>
      </c>
      <c r="K257" s="3">
        <v>250.93</v>
      </c>
      <c r="L257" s="3">
        <v>256.29000000000002</v>
      </c>
      <c r="M257" s="3">
        <v>255.48</v>
      </c>
      <c r="N257" s="3">
        <v>243.62</v>
      </c>
      <c r="O257" s="3">
        <v>18808854</v>
      </c>
      <c r="P257" s="3">
        <v>577190986</v>
      </c>
    </row>
    <row r="258" spans="1:16" x14ac:dyDescent="0.3">
      <c r="A258" s="3">
        <v>2456</v>
      </c>
      <c r="B258" s="10">
        <v>40784</v>
      </c>
      <c r="C258" s="3">
        <v>12.6</v>
      </c>
      <c r="D258" s="3">
        <v>11.85</v>
      </c>
      <c r="E258" s="3">
        <v>12.12</v>
      </c>
      <c r="F258" s="3">
        <v>11.89</v>
      </c>
      <c r="I258" s="3">
        <v>2456</v>
      </c>
      <c r="J258" s="4">
        <v>42580</v>
      </c>
      <c r="K258" s="3">
        <v>259.86</v>
      </c>
      <c r="L258" s="3">
        <v>260.02999999999997</v>
      </c>
      <c r="M258" s="3">
        <v>254.75</v>
      </c>
      <c r="N258" s="3">
        <v>254.75</v>
      </c>
      <c r="O258" s="3">
        <v>14616538</v>
      </c>
      <c r="P258" s="3">
        <v>462298912</v>
      </c>
    </row>
    <row r="259" spans="1:16" x14ac:dyDescent="0.3">
      <c r="A259" s="3">
        <v>2456</v>
      </c>
      <c r="B259" s="10">
        <v>40785</v>
      </c>
      <c r="C259" s="3">
        <v>11.93</v>
      </c>
      <c r="D259" s="3">
        <v>11.51</v>
      </c>
      <c r="E259" s="3">
        <v>11.86</v>
      </c>
      <c r="F259" s="3">
        <v>11.51</v>
      </c>
      <c r="I259" s="3">
        <v>2456</v>
      </c>
      <c r="J259" s="4">
        <v>42579</v>
      </c>
      <c r="K259" s="3">
        <v>254.99</v>
      </c>
      <c r="L259" s="3">
        <v>262.70999999999998</v>
      </c>
      <c r="M259" s="3">
        <v>261.08</v>
      </c>
      <c r="N259" s="3">
        <v>253.29</v>
      </c>
      <c r="O259" s="3">
        <v>22592571</v>
      </c>
      <c r="P259" s="3">
        <v>720261107</v>
      </c>
    </row>
    <row r="260" spans="1:16" x14ac:dyDescent="0.3">
      <c r="A260" s="3">
        <v>2456</v>
      </c>
      <c r="B260" s="10">
        <v>40786</v>
      </c>
      <c r="C260" s="3">
        <v>11.56</v>
      </c>
      <c r="D260" s="3">
        <v>11.17</v>
      </c>
      <c r="E260" s="3">
        <v>11.46</v>
      </c>
      <c r="F260" s="3">
        <v>11.28</v>
      </c>
      <c r="I260" s="3">
        <v>2456</v>
      </c>
      <c r="J260" s="4">
        <v>42578</v>
      </c>
      <c r="K260" s="3">
        <v>274.48</v>
      </c>
      <c r="L260" s="3">
        <v>277.57</v>
      </c>
      <c r="M260" s="3">
        <v>254.42</v>
      </c>
      <c r="N260" s="3">
        <v>251.74</v>
      </c>
      <c r="O260" s="3">
        <v>30168182</v>
      </c>
      <c r="P260" s="3">
        <v>978485144</v>
      </c>
    </row>
    <row r="261" spans="1:16" x14ac:dyDescent="0.3">
      <c r="A261" s="3">
        <v>2456</v>
      </c>
      <c r="B261" s="10">
        <v>40787</v>
      </c>
      <c r="C261" s="3">
        <v>11.5</v>
      </c>
      <c r="D261" s="3">
        <v>11.01</v>
      </c>
      <c r="E261" s="3">
        <v>11.31</v>
      </c>
      <c r="F261" s="3">
        <v>11.01</v>
      </c>
      <c r="I261" s="3">
        <v>2456</v>
      </c>
      <c r="J261" s="4">
        <v>42577</v>
      </c>
      <c r="K261" s="3">
        <v>269.52999999999997</v>
      </c>
      <c r="L261" s="3">
        <v>275.54000000000002</v>
      </c>
      <c r="M261" s="3">
        <v>274.39999999999998</v>
      </c>
      <c r="N261" s="3">
        <v>266.77</v>
      </c>
      <c r="O261" s="3">
        <v>19756082</v>
      </c>
      <c r="P261" s="3">
        <v>659642143</v>
      </c>
    </row>
    <row r="262" spans="1:16" x14ac:dyDescent="0.3">
      <c r="A262" s="3">
        <v>2456</v>
      </c>
      <c r="B262" s="10">
        <v>40788</v>
      </c>
      <c r="C262" s="3">
        <v>11.27</v>
      </c>
      <c r="D262" s="3">
        <v>10.83</v>
      </c>
      <c r="E262" s="3">
        <v>10.95</v>
      </c>
      <c r="F262" s="3">
        <v>11.01</v>
      </c>
      <c r="I262" s="3">
        <v>2456</v>
      </c>
      <c r="J262" s="4">
        <v>42576</v>
      </c>
      <c r="K262" s="3">
        <v>268.8</v>
      </c>
      <c r="L262" s="3">
        <v>271.14999999999998</v>
      </c>
      <c r="M262" s="3">
        <v>269.61</v>
      </c>
      <c r="N262" s="3">
        <v>263.93</v>
      </c>
      <c r="O262" s="3">
        <v>19754846</v>
      </c>
      <c r="P262" s="3">
        <v>650014873</v>
      </c>
    </row>
    <row r="263" spans="1:16" x14ac:dyDescent="0.3">
      <c r="A263" s="3">
        <v>2456</v>
      </c>
      <c r="B263" s="10">
        <v>40791</v>
      </c>
      <c r="C263" s="3">
        <v>10.95</v>
      </c>
      <c r="D263" s="3">
        <v>10.37</v>
      </c>
      <c r="E263" s="3">
        <v>10.9</v>
      </c>
      <c r="F263" s="3">
        <v>10.37</v>
      </c>
      <c r="I263" s="3">
        <v>2456</v>
      </c>
      <c r="J263" s="4">
        <v>42573</v>
      </c>
      <c r="K263" s="3">
        <v>270.42</v>
      </c>
      <c r="L263" s="3">
        <v>272.69</v>
      </c>
      <c r="M263" s="3">
        <v>269.12</v>
      </c>
      <c r="N263" s="3">
        <v>263.02999999999997</v>
      </c>
      <c r="O263" s="3">
        <v>21112984</v>
      </c>
      <c r="P263" s="3">
        <v>697206454</v>
      </c>
    </row>
    <row r="264" spans="1:16" x14ac:dyDescent="0.3">
      <c r="A264" s="3">
        <v>2456</v>
      </c>
      <c r="B264" s="10">
        <v>40792</v>
      </c>
      <c r="C264" s="3">
        <v>10.54</v>
      </c>
      <c r="D264" s="3">
        <v>10.11</v>
      </c>
      <c r="E264" s="3">
        <v>10.130000000000001</v>
      </c>
      <c r="F264" s="3">
        <v>10.15</v>
      </c>
      <c r="I264" s="3">
        <v>2456</v>
      </c>
      <c r="J264" s="4">
        <v>42572</v>
      </c>
      <c r="K264" s="3">
        <v>275.54000000000002</v>
      </c>
      <c r="L264" s="3">
        <v>276.11</v>
      </c>
      <c r="M264" s="3">
        <v>270.33999999999997</v>
      </c>
      <c r="N264" s="3">
        <v>265.14</v>
      </c>
      <c r="O264" s="3">
        <v>24806371</v>
      </c>
      <c r="P264" s="3">
        <v>824313073</v>
      </c>
    </row>
    <row r="265" spans="1:16" x14ac:dyDescent="0.3">
      <c r="A265" s="3">
        <v>2456</v>
      </c>
      <c r="B265" s="10">
        <v>40793</v>
      </c>
      <c r="C265" s="3">
        <v>10.4</v>
      </c>
      <c r="D265" s="3">
        <v>10.130000000000001</v>
      </c>
      <c r="E265" s="3">
        <v>10.29</v>
      </c>
      <c r="F265" s="3">
        <v>10.36</v>
      </c>
      <c r="I265" s="3">
        <v>2456</v>
      </c>
      <c r="J265" s="4">
        <v>42571</v>
      </c>
      <c r="K265" s="3">
        <v>279.35000000000002</v>
      </c>
      <c r="L265" s="3">
        <v>279.83999999999997</v>
      </c>
      <c r="M265" s="3">
        <v>272.37</v>
      </c>
      <c r="N265" s="3">
        <v>272.05</v>
      </c>
      <c r="O265" s="3">
        <v>23855181</v>
      </c>
      <c r="P265" s="3">
        <v>808255904</v>
      </c>
    </row>
    <row r="266" spans="1:16" x14ac:dyDescent="0.3">
      <c r="A266" s="3">
        <v>2456</v>
      </c>
      <c r="B266" s="10">
        <v>40794</v>
      </c>
      <c r="C266" s="3">
        <v>10.72</v>
      </c>
      <c r="D266" s="3">
        <v>10.35</v>
      </c>
      <c r="E266" s="3">
        <v>10.4</v>
      </c>
      <c r="F266" s="3">
        <v>10.35</v>
      </c>
      <c r="I266" s="3">
        <v>2456</v>
      </c>
      <c r="J266" s="4">
        <v>42570</v>
      </c>
      <c r="K266" s="3">
        <v>271.31</v>
      </c>
      <c r="L266" s="3">
        <v>279.76</v>
      </c>
      <c r="M266" s="3">
        <v>276.58999999999997</v>
      </c>
      <c r="N266" s="3">
        <v>266.77</v>
      </c>
      <c r="O266" s="3">
        <v>32869180</v>
      </c>
      <c r="P266" s="3">
        <v>1104935568</v>
      </c>
    </row>
    <row r="267" spans="1:16" x14ac:dyDescent="0.3">
      <c r="A267" s="3">
        <v>2456</v>
      </c>
      <c r="B267" s="10">
        <v>40795</v>
      </c>
      <c r="C267" s="3">
        <v>10.51</v>
      </c>
      <c r="D267" s="3">
        <v>10.08</v>
      </c>
      <c r="E267" s="3">
        <v>10.35</v>
      </c>
      <c r="F267" s="3">
        <v>10.18</v>
      </c>
      <c r="I267" s="3">
        <v>2456</v>
      </c>
      <c r="J267" s="4">
        <v>42569</v>
      </c>
      <c r="K267" s="3">
        <v>263.93</v>
      </c>
      <c r="L267" s="3">
        <v>281.47000000000003</v>
      </c>
      <c r="M267" s="3">
        <v>271.23</v>
      </c>
      <c r="N267" s="3">
        <v>263.93</v>
      </c>
      <c r="O267" s="3">
        <v>56371698</v>
      </c>
      <c r="P267" s="3">
        <v>1896420667</v>
      </c>
    </row>
    <row r="268" spans="1:16" x14ac:dyDescent="0.3">
      <c r="A268" s="3">
        <v>2456</v>
      </c>
      <c r="B268" s="10">
        <v>40799</v>
      </c>
      <c r="C268" s="3">
        <v>9.9499999999999993</v>
      </c>
      <c r="D268" s="3">
        <v>9.67</v>
      </c>
      <c r="E268" s="3">
        <v>9.9499999999999993</v>
      </c>
      <c r="F268" s="3">
        <v>9.77</v>
      </c>
      <c r="I268" s="3">
        <v>2456</v>
      </c>
      <c r="J268" s="4">
        <v>42566</v>
      </c>
      <c r="K268" s="3">
        <v>256.13</v>
      </c>
      <c r="L268" s="3">
        <v>261.41000000000003</v>
      </c>
      <c r="M268" s="3">
        <v>259.62</v>
      </c>
      <c r="N268" s="3">
        <v>253.77</v>
      </c>
      <c r="O268" s="3">
        <v>28035397</v>
      </c>
      <c r="P268" s="3">
        <v>891829350</v>
      </c>
    </row>
    <row r="269" spans="1:16" x14ac:dyDescent="0.3">
      <c r="A269" s="3">
        <v>2456</v>
      </c>
      <c r="B269" s="10">
        <v>40801</v>
      </c>
      <c r="C269" s="3">
        <v>10.75</v>
      </c>
      <c r="D269" s="3">
        <v>9.92</v>
      </c>
      <c r="E269" s="3">
        <v>9.94</v>
      </c>
      <c r="F269" s="3">
        <v>10.75</v>
      </c>
      <c r="I269" s="3">
        <v>2456</v>
      </c>
      <c r="J269" s="4">
        <v>42565</v>
      </c>
      <c r="K269" s="3">
        <v>254.02</v>
      </c>
      <c r="L269" s="3">
        <v>263.36</v>
      </c>
      <c r="M269" s="3">
        <v>256.62</v>
      </c>
      <c r="N269" s="3">
        <v>252.56</v>
      </c>
      <c r="O269" s="3">
        <v>42418125</v>
      </c>
      <c r="P269" s="3">
        <v>1349850978</v>
      </c>
    </row>
    <row r="270" spans="1:16" x14ac:dyDescent="0.3">
      <c r="A270" s="3">
        <v>2456</v>
      </c>
      <c r="B270" s="10">
        <v>40802</v>
      </c>
      <c r="C270" s="3">
        <v>11.69</v>
      </c>
      <c r="D270" s="3">
        <v>10.92</v>
      </c>
      <c r="E270" s="3">
        <v>10.95</v>
      </c>
      <c r="F270" s="3">
        <v>11.32</v>
      </c>
      <c r="I270" s="3">
        <v>2456</v>
      </c>
      <c r="J270" s="4">
        <v>42564</v>
      </c>
      <c r="K270" s="3">
        <v>238.75</v>
      </c>
      <c r="L270" s="3">
        <v>260.83999999999997</v>
      </c>
      <c r="M270" s="3">
        <v>255.8</v>
      </c>
      <c r="N270" s="3">
        <v>238.75</v>
      </c>
      <c r="O270" s="3">
        <v>70252910</v>
      </c>
      <c r="P270" s="3">
        <v>2185231039</v>
      </c>
    </row>
    <row r="271" spans="1:16" x14ac:dyDescent="0.3">
      <c r="A271" s="3">
        <v>2456</v>
      </c>
      <c r="B271" s="10">
        <v>40805</v>
      </c>
      <c r="C271" s="3">
        <v>11.64</v>
      </c>
      <c r="D271" s="3">
        <v>11.04</v>
      </c>
      <c r="E271" s="3">
        <v>11.23</v>
      </c>
      <c r="F271" s="3">
        <v>11.49</v>
      </c>
      <c r="I271" s="3">
        <v>2456</v>
      </c>
      <c r="J271" s="4">
        <v>42563</v>
      </c>
      <c r="K271" s="3">
        <v>234.69</v>
      </c>
      <c r="L271" s="3">
        <v>237.53</v>
      </c>
      <c r="M271" s="3">
        <v>237.13</v>
      </c>
      <c r="N271" s="3">
        <v>232.34</v>
      </c>
      <c r="O271" s="3">
        <v>21821313</v>
      </c>
      <c r="P271" s="3">
        <v>632011874</v>
      </c>
    </row>
    <row r="272" spans="1:16" x14ac:dyDescent="0.3">
      <c r="A272" s="3">
        <v>2456</v>
      </c>
      <c r="B272" s="10">
        <v>40806</v>
      </c>
      <c r="C272" s="3">
        <v>11.72</v>
      </c>
      <c r="D272" s="3">
        <v>11.07</v>
      </c>
      <c r="E272" s="3">
        <v>11.45</v>
      </c>
      <c r="F272" s="3">
        <v>11.72</v>
      </c>
      <c r="I272" s="3">
        <v>2456</v>
      </c>
      <c r="J272" s="4">
        <v>42562</v>
      </c>
      <c r="K272" s="3">
        <v>238.34</v>
      </c>
      <c r="L272" s="3">
        <v>240.78</v>
      </c>
      <c r="M272" s="3">
        <v>234.93</v>
      </c>
      <c r="N272" s="3">
        <v>232.34</v>
      </c>
      <c r="O272" s="3">
        <v>22806693</v>
      </c>
      <c r="P272" s="3">
        <v>664469687</v>
      </c>
    </row>
    <row r="273" spans="1:16" x14ac:dyDescent="0.3">
      <c r="A273" s="3">
        <v>2456</v>
      </c>
      <c r="B273" s="10">
        <v>40807</v>
      </c>
      <c r="C273" s="3">
        <v>12.05</v>
      </c>
      <c r="D273" s="3">
        <v>11.42</v>
      </c>
      <c r="E273" s="3">
        <v>11.58</v>
      </c>
      <c r="F273" s="3">
        <v>12.01</v>
      </c>
      <c r="I273" s="3">
        <v>2456</v>
      </c>
      <c r="J273" s="4">
        <v>42559</v>
      </c>
      <c r="K273" s="3">
        <v>233.23</v>
      </c>
      <c r="L273" s="3">
        <v>239.56</v>
      </c>
      <c r="M273" s="3">
        <v>237.61</v>
      </c>
      <c r="N273" s="3">
        <v>231.52</v>
      </c>
      <c r="O273" s="3">
        <v>22793978</v>
      </c>
      <c r="P273" s="3">
        <v>664650006</v>
      </c>
    </row>
    <row r="274" spans="1:16" x14ac:dyDescent="0.3">
      <c r="A274" s="3">
        <v>2456</v>
      </c>
      <c r="B274" s="10">
        <v>40808</v>
      </c>
      <c r="C274" s="3">
        <v>11.94</v>
      </c>
      <c r="D274" s="3">
        <v>11.4</v>
      </c>
      <c r="E274" s="3">
        <v>11.83</v>
      </c>
      <c r="F274" s="3">
        <v>11.51</v>
      </c>
      <c r="I274" s="3">
        <v>2456</v>
      </c>
      <c r="J274" s="4">
        <v>42558</v>
      </c>
      <c r="K274" s="3">
        <v>233.47</v>
      </c>
      <c r="L274" s="3">
        <v>234.69</v>
      </c>
      <c r="M274" s="3">
        <v>233.15</v>
      </c>
      <c r="N274" s="3">
        <v>228.52</v>
      </c>
      <c r="O274" s="3">
        <v>18034127</v>
      </c>
      <c r="P274" s="3">
        <v>513905663</v>
      </c>
    </row>
    <row r="275" spans="1:16" x14ac:dyDescent="0.3">
      <c r="A275" s="3">
        <v>2456</v>
      </c>
      <c r="B275" s="10">
        <v>40809</v>
      </c>
      <c r="C275" s="3">
        <v>11.68</v>
      </c>
      <c r="D275" s="3">
        <v>11.14</v>
      </c>
      <c r="E275" s="3">
        <v>11.23</v>
      </c>
      <c r="F275" s="3">
        <v>11.52</v>
      </c>
      <c r="I275" s="3">
        <v>2456</v>
      </c>
      <c r="J275" s="4">
        <v>42557</v>
      </c>
      <c r="K275" s="3">
        <v>233.88</v>
      </c>
      <c r="L275" s="3">
        <v>238.59</v>
      </c>
      <c r="M275" s="3">
        <v>233.63</v>
      </c>
      <c r="N275" s="3">
        <v>231.93</v>
      </c>
      <c r="O275" s="3">
        <v>15521691</v>
      </c>
      <c r="P275" s="3">
        <v>448751590</v>
      </c>
    </row>
    <row r="276" spans="1:16" x14ac:dyDescent="0.3">
      <c r="A276" s="3">
        <v>2456</v>
      </c>
      <c r="B276" s="10">
        <v>40812</v>
      </c>
      <c r="C276" s="3">
        <v>11.67</v>
      </c>
      <c r="D276" s="3">
        <v>11.26</v>
      </c>
      <c r="E276" s="3">
        <v>11.39</v>
      </c>
      <c r="F276" s="3">
        <v>11.48</v>
      </c>
      <c r="I276" s="3">
        <v>2456</v>
      </c>
      <c r="J276" s="4">
        <v>42556</v>
      </c>
      <c r="K276" s="3">
        <v>238.75</v>
      </c>
      <c r="L276" s="3">
        <v>240.38</v>
      </c>
      <c r="M276" s="3">
        <v>235.1</v>
      </c>
      <c r="N276" s="3">
        <v>234.2</v>
      </c>
      <c r="O276" s="3">
        <v>17203116</v>
      </c>
      <c r="P276" s="3">
        <v>500285268</v>
      </c>
    </row>
    <row r="277" spans="1:16" x14ac:dyDescent="0.3">
      <c r="A277" s="3">
        <v>2456</v>
      </c>
      <c r="B277" s="10">
        <v>40813</v>
      </c>
      <c r="C277" s="3">
        <v>11.77</v>
      </c>
      <c r="D277" s="3">
        <v>11.07</v>
      </c>
      <c r="E277" s="3">
        <v>11.59</v>
      </c>
      <c r="F277" s="3">
        <v>11.09</v>
      </c>
      <c r="I277" s="3">
        <v>2456</v>
      </c>
      <c r="J277" s="4">
        <v>42555</v>
      </c>
      <c r="K277" s="3">
        <v>233.47</v>
      </c>
      <c r="L277" s="3">
        <v>240.38</v>
      </c>
      <c r="M277" s="3">
        <v>238.75</v>
      </c>
      <c r="N277" s="3">
        <v>231.69</v>
      </c>
      <c r="O277" s="3">
        <v>19460616</v>
      </c>
      <c r="P277" s="3">
        <v>567257382</v>
      </c>
    </row>
    <row r="278" spans="1:16" x14ac:dyDescent="0.3">
      <c r="A278" s="3">
        <v>2456</v>
      </c>
      <c r="B278" s="10">
        <v>40814</v>
      </c>
      <c r="C278" s="3">
        <v>11.49</v>
      </c>
      <c r="D278" s="3">
        <v>10.8</v>
      </c>
      <c r="E278" s="3">
        <v>11.17</v>
      </c>
      <c r="F278" s="3">
        <v>10.87</v>
      </c>
      <c r="I278" s="3">
        <v>2456</v>
      </c>
      <c r="J278" s="4">
        <v>42552</v>
      </c>
      <c r="K278" s="3">
        <v>239.56</v>
      </c>
      <c r="L278" s="3">
        <v>245.25</v>
      </c>
      <c r="M278" s="3">
        <v>237.53</v>
      </c>
      <c r="N278" s="3">
        <v>237.53</v>
      </c>
      <c r="O278" s="3">
        <v>21405530</v>
      </c>
      <c r="P278" s="3">
        <v>635996891</v>
      </c>
    </row>
    <row r="279" spans="1:16" x14ac:dyDescent="0.3">
      <c r="A279" s="3">
        <v>2456</v>
      </c>
      <c r="B279" s="10">
        <v>40815</v>
      </c>
      <c r="C279" s="3">
        <v>10.79</v>
      </c>
      <c r="D279" s="3">
        <v>9.7799999999999994</v>
      </c>
      <c r="E279" s="3">
        <v>10.79</v>
      </c>
      <c r="F279" s="3">
        <v>9.85</v>
      </c>
      <c r="I279" s="3">
        <v>2456</v>
      </c>
      <c r="J279" s="4">
        <v>42551</v>
      </c>
      <c r="K279" s="3">
        <v>239.64</v>
      </c>
      <c r="L279" s="3">
        <v>242.39</v>
      </c>
      <c r="M279" s="3">
        <v>238.99</v>
      </c>
      <c r="N279" s="3">
        <v>236.16</v>
      </c>
      <c r="O279" s="3">
        <v>14259454</v>
      </c>
      <c r="P279" s="3">
        <v>420347584</v>
      </c>
    </row>
    <row r="280" spans="1:16" x14ac:dyDescent="0.3">
      <c r="A280" s="3">
        <v>2456</v>
      </c>
      <c r="B280" s="10">
        <v>40816</v>
      </c>
      <c r="C280" s="3">
        <v>10.02</v>
      </c>
      <c r="D280" s="3">
        <v>9.56</v>
      </c>
      <c r="E280" s="3">
        <v>9.8800000000000008</v>
      </c>
      <c r="F280" s="3">
        <v>9.99</v>
      </c>
      <c r="I280" s="3">
        <v>2456</v>
      </c>
      <c r="J280" s="4">
        <v>42550</v>
      </c>
      <c r="K280" s="3">
        <v>242.07</v>
      </c>
      <c r="L280" s="3">
        <v>242.96</v>
      </c>
      <c r="M280" s="3">
        <v>238.67</v>
      </c>
      <c r="N280" s="3">
        <v>235.99</v>
      </c>
      <c r="O280" s="3">
        <v>21108288</v>
      </c>
      <c r="P280" s="3">
        <v>622793533</v>
      </c>
    </row>
    <row r="281" spans="1:16" x14ac:dyDescent="0.3">
      <c r="A281" s="3">
        <v>2456</v>
      </c>
      <c r="B281" s="10">
        <v>40826</v>
      </c>
      <c r="C281" s="3">
        <v>10.15</v>
      </c>
      <c r="D281" s="3">
        <v>9.75</v>
      </c>
      <c r="E281" s="3">
        <v>10.02</v>
      </c>
      <c r="F281" s="3">
        <v>9.8800000000000008</v>
      </c>
      <c r="I281" s="3">
        <v>2456</v>
      </c>
      <c r="J281" s="4">
        <v>42549</v>
      </c>
      <c r="K281" s="3">
        <v>234.94</v>
      </c>
      <c r="L281" s="3">
        <v>245.88</v>
      </c>
      <c r="M281" s="3">
        <v>241.34</v>
      </c>
      <c r="N281" s="3">
        <v>233.4</v>
      </c>
      <c r="O281" s="3">
        <v>34674944</v>
      </c>
      <c r="P281" s="3">
        <v>1026165307</v>
      </c>
    </row>
    <row r="282" spans="1:16" x14ac:dyDescent="0.3">
      <c r="A282" s="3">
        <v>2456</v>
      </c>
      <c r="B282" s="10">
        <v>40827</v>
      </c>
      <c r="C282" s="3">
        <v>10.35</v>
      </c>
      <c r="D282" s="3">
        <v>9.56</v>
      </c>
      <c r="E282" s="3">
        <v>10.19</v>
      </c>
      <c r="F282" s="3">
        <v>9.76</v>
      </c>
      <c r="I282" s="3">
        <v>2456</v>
      </c>
      <c r="J282" s="4">
        <v>42548</v>
      </c>
      <c r="K282" s="3">
        <v>226.43</v>
      </c>
      <c r="L282" s="3">
        <v>236.56</v>
      </c>
      <c r="M282" s="3">
        <v>235.43</v>
      </c>
      <c r="N282" s="3">
        <v>226.03</v>
      </c>
      <c r="O282" s="3">
        <v>22760780</v>
      </c>
      <c r="P282" s="3">
        <v>655979197</v>
      </c>
    </row>
    <row r="283" spans="1:16" x14ac:dyDescent="0.3">
      <c r="A283" s="3">
        <v>2456</v>
      </c>
      <c r="B283" s="10">
        <v>40828</v>
      </c>
      <c r="C283" s="3">
        <v>10.220000000000001</v>
      </c>
      <c r="D283" s="3">
        <v>9.31</v>
      </c>
      <c r="E283" s="3">
        <v>9.6999999999999993</v>
      </c>
      <c r="F283" s="3">
        <v>10.130000000000001</v>
      </c>
      <c r="I283" s="3">
        <v>2456</v>
      </c>
      <c r="J283" s="4">
        <v>42545</v>
      </c>
      <c r="K283" s="3">
        <v>230.89</v>
      </c>
      <c r="L283" s="3">
        <v>233.56</v>
      </c>
      <c r="M283" s="3">
        <v>226.51</v>
      </c>
      <c r="N283" s="3">
        <v>209.83</v>
      </c>
      <c r="O283" s="3">
        <v>22765710</v>
      </c>
      <c r="P283" s="3">
        <v>637867923</v>
      </c>
    </row>
    <row r="284" spans="1:16" x14ac:dyDescent="0.3">
      <c r="A284" s="3">
        <v>2456</v>
      </c>
      <c r="B284" s="10">
        <v>40829</v>
      </c>
      <c r="C284" s="3">
        <v>11.14</v>
      </c>
      <c r="D284" s="3">
        <v>10.029999999999999</v>
      </c>
      <c r="E284" s="3">
        <v>10.029999999999999</v>
      </c>
      <c r="F284" s="3">
        <v>11.14</v>
      </c>
      <c r="I284" s="3">
        <v>2456</v>
      </c>
      <c r="J284" s="4">
        <v>42544</v>
      </c>
      <c r="K284" s="3">
        <v>235.34</v>
      </c>
      <c r="L284" s="3">
        <v>235.83</v>
      </c>
      <c r="M284" s="3">
        <v>231.05</v>
      </c>
      <c r="N284" s="3">
        <v>229.92</v>
      </c>
      <c r="O284" s="3">
        <v>16328955</v>
      </c>
      <c r="P284" s="3">
        <v>468439685</v>
      </c>
    </row>
    <row r="285" spans="1:16" x14ac:dyDescent="0.3">
      <c r="A285" s="3">
        <v>2456</v>
      </c>
      <c r="B285" s="10">
        <v>40830</v>
      </c>
      <c r="C285" s="3">
        <v>11.35</v>
      </c>
      <c r="D285" s="3">
        <v>10.87</v>
      </c>
      <c r="E285" s="3">
        <v>11.35</v>
      </c>
      <c r="F285" s="3">
        <v>10.98</v>
      </c>
      <c r="I285" s="3">
        <v>2456</v>
      </c>
      <c r="J285" s="4">
        <v>42543</v>
      </c>
      <c r="K285" s="3">
        <v>232.43</v>
      </c>
      <c r="L285" s="3">
        <v>237.37</v>
      </c>
      <c r="M285" s="3">
        <v>236.88</v>
      </c>
      <c r="N285" s="3">
        <v>228.54</v>
      </c>
      <c r="O285" s="3">
        <v>17226047</v>
      </c>
      <c r="P285" s="3">
        <v>495462726</v>
      </c>
    </row>
    <row r="286" spans="1:16" x14ac:dyDescent="0.3">
      <c r="A286" s="3">
        <v>2456</v>
      </c>
      <c r="B286" s="10">
        <v>40833</v>
      </c>
      <c r="C286" s="3">
        <v>11.49</v>
      </c>
      <c r="D286" s="3">
        <v>10.95</v>
      </c>
      <c r="E286" s="3">
        <v>11.01</v>
      </c>
      <c r="F286" s="3">
        <v>11.14</v>
      </c>
      <c r="I286" s="3">
        <v>2456</v>
      </c>
      <c r="J286" s="4">
        <v>42542</v>
      </c>
      <c r="K286" s="3">
        <v>236.4</v>
      </c>
      <c r="L286" s="3">
        <v>240.85</v>
      </c>
      <c r="M286" s="3">
        <v>230.73</v>
      </c>
      <c r="N286" s="3">
        <v>229.27</v>
      </c>
      <c r="O286" s="3">
        <v>26094337</v>
      </c>
      <c r="P286" s="3">
        <v>757179517</v>
      </c>
    </row>
    <row r="287" spans="1:16" x14ac:dyDescent="0.3">
      <c r="A287" s="3">
        <v>2456</v>
      </c>
      <c r="B287" s="10">
        <v>40834</v>
      </c>
      <c r="C287" s="3">
        <v>11.13</v>
      </c>
      <c r="D287" s="3">
        <v>10.46</v>
      </c>
      <c r="E287" s="3">
        <v>11</v>
      </c>
      <c r="F287" s="3">
        <v>10.47</v>
      </c>
      <c r="I287" s="3">
        <v>2456</v>
      </c>
      <c r="J287" s="4">
        <v>42541</v>
      </c>
      <c r="K287" s="3">
        <v>226.84</v>
      </c>
      <c r="L287" s="3">
        <v>238.02</v>
      </c>
      <c r="M287" s="3">
        <v>236.64</v>
      </c>
      <c r="N287" s="3">
        <v>226.84</v>
      </c>
      <c r="O287" s="3">
        <v>36167351</v>
      </c>
      <c r="P287" s="3">
        <v>1045985349</v>
      </c>
    </row>
    <row r="288" spans="1:16" x14ac:dyDescent="0.3">
      <c r="A288" s="3">
        <v>2456</v>
      </c>
      <c r="B288" s="10">
        <v>40835</v>
      </c>
      <c r="C288" s="3">
        <v>10.7</v>
      </c>
      <c r="D288" s="3">
        <v>10.15</v>
      </c>
      <c r="E288" s="3">
        <v>10.48</v>
      </c>
      <c r="F288" s="3">
        <v>10.4</v>
      </c>
      <c r="I288" s="3">
        <v>2456</v>
      </c>
      <c r="J288" s="4">
        <v>42538</v>
      </c>
      <c r="K288" s="3">
        <v>229.27</v>
      </c>
      <c r="L288" s="3">
        <v>231.38</v>
      </c>
      <c r="M288" s="3">
        <v>226.03</v>
      </c>
      <c r="N288" s="3">
        <v>223.84</v>
      </c>
      <c r="O288" s="3">
        <v>17230172</v>
      </c>
      <c r="P288" s="3">
        <v>484641611</v>
      </c>
    </row>
    <row r="289" spans="1:16" x14ac:dyDescent="0.3">
      <c r="A289" s="3">
        <v>2456</v>
      </c>
      <c r="B289" s="10">
        <v>40836</v>
      </c>
      <c r="C289" s="3">
        <v>10.6</v>
      </c>
      <c r="D289" s="3">
        <v>9.93</v>
      </c>
      <c r="E289" s="3">
        <v>10.25</v>
      </c>
      <c r="F289" s="3">
        <v>10.07</v>
      </c>
      <c r="I289" s="3">
        <v>2456</v>
      </c>
      <c r="J289" s="4">
        <v>42537</v>
      </c>
      <c r="K289" s="3">
        <v>227.73</v>
      </c>
      <c r="L289" s="3">
        <v>231.29</v>
      </c>
      <c r="M289" s="3">
        <v>227.49</v>
      </c>
      <c r="N289" s="3">
        <v>224.81</v>
      </c>
      <c r="O289" s="3">
        <v>18317704</v>
      </c>
      <c r="P289" s="3">
        <v>515796566</v>
      </c>
    </row>
    <row r="290" spans="1:16" x14ac:dyDescent="0.3">
      <c r="A290" s="3">
        <v>2456</v>
      </c>
      <c r="B290" s="10">
        <v>40837</v>
      </c>
      <c r="C290" s="3">
        <v>10.19</v>
      </c>
      <c r="D290" s="3">
        <v>9.77</v>
      </c>
      <c r="E290" s="3">
        <v>10.08</v>
      </c>
      <c r="F290" s="3">
        <v>9.77</v>
      </c>
      <c r="I290" s="3">
        <v>2456</v>
      </c>
      <c r="J290" s="4">
        <v>42536</v>
      </c>
      <c r="K290" s="3">
        <v>217.44</v>
      </c>
      <c r="L290" s="3">
        <v>232.75</v>
      </c>
      <c r="M290" s="3">
        <v>228.38</v>
      </c>
      <c r="N290" s="3">
        <v>217.2</v>
      </c>
      <c r="O290" s="3">
        <v>23830151</v>
      </c>
      <c r="P290" s="3">
        <v>669377197</v>
      </c>
    </row>
    <row r="291" spans="1:16" x14ac:dyDescent="0.3">
      <c r="A291" s="3">
        <v>2456</v>
      </c>
      <c r="B291" s="10">
        <v>40840</v>
      </c>
      <c r="C291" s="3">
        <v>10.51</v>
      </c>
      <c r="D291" s="3">
        <v>9.6300000000000008</v>
      </c>
      <c r="E291" s="3">
        <v>9.86</v>
      </c>
      <c r="F291" s="3">
        <v>10.44</v>
      </c>
      <c r="I291" s="3">
        <v>2456</v>
      </c>
      <c r="J291" s="4">
        <v>42535</v>
      </c>
      <c r="K291" s="3">
        <v>221.01</v>
      </c>
      <c r="L291" s="3">
        <v>225.06</v>
      </c>
      <c r="M291" s="3">
        <v>220.36</v>
      </c>
      <c r="N291" s="3">
        <v>217.12</v>
      </c>
      <c r="O291" s="3">
        <v>17287823</v>
      </c>
      <c r="P291" s="3">
        <v>470755927</v>
      </c>
    </row>
    <row r="292" spans="1:16" x14ac:dyDescent="0.3">
      <c r="A292" s="3">
        <v>2456</v>
      </c>
      <c r="B292" s="10">
        <v>40841</v>
      </c>
      <c r="C292" s="3">
        <v>10.83</v>
      </c>
      <c r="D292" s="3">
        <v>10.19</v>
      </c>
      <c r="E292" s="3">
        <v>10.45</v>
      </c>
      <c r="F292" s="3">
        <v>10.62</v>
      </c>
      <c r="I292" s="3">
        <v>2456</v>
      </c>
      <c r="J292" s="4">
        <v>42534</v>
      </c>
      <c r="K292" s="3">
        <v>234.94</v>
      </c>
      <c r="L292" s="3">
        <v>237.37</v>
      </c>
      <c r="M292" s="3">
        <v>221.01</v>
      </c>
      <c r="N292" s="3">
        <v>220.93</v>
      </c>
      <c r="O292" s="3">
        <v>28698661</v>
      </c>
      <c r="P292" s="3">
        <v>817538822</v>
      </c>
    </row>
    <row r="293" spans="1:16" x14ac:dyDescent="0.3">
      <c r="A293" s="3">
        <v>2456</v>
      </c>
      <c r="B293" s="10">
        <v>40842</v>
      </c>
      <c r="C293" s="3">
        <v>11.16</v>
      </c>
      <c r="D293" s="3">
        <v>10.32</v>
      </c>
      <c r="E293" s="3">
        <v>10.48</v>
      </c>
      <c r="F293" s="3">
        <v>10.84</v>
      </c>
      <c r="I293" s="3">
        <v>2456</v>
      </c>
      <c r="J293" s="4">
        <v>42529</v>
      </c>
      <c r="K293" s="3">
        <v>233.97</v>
      </c>
      <c r="L293" s="3">
        <v>243.04</v>
      </c>
      <c r="M293" s="3">
        <v>239.48</v>
      </c>
      <c r="N293" s="3">
        <v>231.78</v>
      </c>
      <c r="O293" s="3">
        <v>31368503</v>
      </c>
      <c r="P293" s="3">
        <v>916639832</v>
      </c>
    </row>
    <row r="294" spans="1:16" x14ac:dyDescent="0.3">
      <c r="A294" s="3">
        <v>2456</v>
      </c>
      <c r="B294" s="10">
        <v>40843</v>
      </c>
      <c r="C294" s="3">
        <v>11.12</v>
      </c>
      <c r="D294" s="3">
        <v>10.6</v>
      </c>
      <c r="E294" s="3">
        <v>10.8</v>
      </c>
      <c r="F294" s="3">
        <v>10.7</v>
      </c>
      <c r="I294" s="3">
        <v>2456</v>
      </c>
      <c r="J294" s="4">
        <v>42528</v>
      </c>
      <c r="K294" s="3">
        <v>235.91</v>
      </c>
      <c r="L294" s="3">
        <v>238.99</v>
      </c>
      <c r="M294" s="3">
        <v>235.26</v>
      </c>
      <c r="N294" s="3">
        <v>231.29</v>
      </c>
      <c r="O294" s="3">
        <v>22449705</v>
      </c>
      <c r="P294" s="3">
        <v>652421292</v>
      </c>
    </row>
    <row r="295" spans="1:16" x14ac:dyDescent="0.3">
      <c r="A295" s="3">
        <v>2456</v>
      </c>
      <c r="B295" s="10">
        <v>40844</v>
      </c>
      <c r="C295" s="3">
        <v>10.94</v>
      </c>
      <c r="D295" s="3">
        <v>10.61</v>
      </c>
      <c r="E295" s="3">
        <v>10.87</v>
      </c>
      <c r="F295" s="3">
        <v>10.82</v>
      </c>
      <c r="I295" s="3">
        <v>2456</v>
      </c>
      <c r="J295" s="4">
        <v>42527</v>
      </c>
      <c r="K295" s="3">
        <v>235.18</v>
      </c>
      <c r="L295" s="3">
        <v>238.5</v>
      </c>
      <c r="M295" s="3">
        <v>235.75</v>
      </c>
      <c r="N295" s="3">
        <v>230.65</v>
      </c>
      <c r="O295" s="3">
        <v>24566140</v>
      </c>
      <c r="P295" s="3">
        <v>711808540</v>
      </c>
    </row>
    <row r="296" spans="1:16" x14ac:dyDescent="0.3">
      <c r="A296" s="3">
        <v>2456</v>
      </c>
      <c r="B296" s="10">
        <v>40847</v>
      </c>
      <c r="C296" s="3">
        <v>10.92</v>
      </c>
      <c r="D296" s="3">
        <v>10.51</v>
      </c>
      <c r="E296" s="3">
        <v>10.73</v>
      </c>
      <c r="F296" s="3">
        <v>10.91</v>
      </c>
      <c r="I296" s="3">
        <v>2456</v>
      </c>
      <c r="J296" s="4">
        <v>42524</v>
      </c>
      <c r="K296" s="3">
        <v>238.91</v>
      </c>
      <c r="L296" s="3">
        <v>242.96</v>
      </c>
      <c r="M296" s="3">
        <v>234.21</v>
      </c>
      <c r="N296" s="3">
        <v>233.48</v>
      </c>
      <c r="O296" s="3">
        <v>33278090</v>
      </c>
      <c r="P296" s="3">
        <v>972367787</v>
      </c>
    </row>
    <row r="297" spans="1:16" x14ac:dyDescent="0.3">
      <c r="A297" s="3">
        <v>2456</v>
      </c>
      <c r="B297" s="10">
        <v>40848</v>
      </c>
      <c r="C297" s="3">
        <v>12</v>
      </c>
      <c r="D297" s="3">
        <v>10.74</v>
      </c>
      <c r="E297" s="3">
        <v>10.81</v>
      </c>
      <c r="F297" s="3">
        <v>12</v>
      </c>
      <c r="I297" s="3">
        <v>2456</v>
      </c>
      <c r="J297" s="4">
        <v>42523</v>
      </c>
      <c r="K297" s="3">
        <v>236.56</v>
      </c>
      <c r="L297" s="3">
        <v>244.5</v>
      </c>
      <c r="M297" s="3">
        <v>239.56</v>
      </c>
      <c r="N297" s="3">
        <v>236.56</v>
      </c>
      <c r="O297" s="3">
        <v>40251871</v>
      </c>
      <c r="P297" s="3">
        <v>1195164552</v>
      </c>
    </row>
    <row r="298" spans="1:16" x14ac:dyDescent="0.3">
      <c r="A298" s="3">
        <v>2456</v>
      </c>
      <c r="B298" s="10">
        <v>40849</v>
      </c>
      <c r="C298" s="3">
        <v>13.13</v>
      </c>
      <c r="D298" s="3">
        <v>11.78</v>
      </c>
      <c r="E298" s="3">
        <v>11.78</v>
      </c>
      <c r="F298" s="3">
        <v>12.85</v>
      </c>
      <c r="I298" s="3">
        <v>2456</v>
      </c>
      <c r="J298" s="4">
        <v>42522</v>
      </c>
      <c r="K298" s="3">
        <v>236.64</v>
      </c>
      <c r="L298" s="3">
        <v>241.1</v>
      </c>
      <c r="M298" s="3">
        <v>234.62</v>
      </c>
      <c r="N298" s="3">
        <v>232.75</v>
      </c>
      <c r="O298" s="3">
        <v>38326203</v>
      </c>
      <c r="P298" s="3">
        <v>1119417961</v>
      </c>
    </row>
    <row r="299" spans="1:16" x14ac:dyDescent="0.3">
      <c r="A299" s="3">
        <v>2456</v>
      </c>
      <c r="B299" s="10">
        <v>40850</v>
      </c>
      <c r="C299" s="3">
        <v>13.21</v>
      </c>
      <c r="D299" s="3">
        <v>12.55</v>
      </c>
      <c r="E299" s="3">
        <v>12.79</v>
      </c>
      <c r="F299" s="3">
        <v>12.87</v>
      </c>
      <c r="I299" s="3">
        <v>2456</v>
      </c>
      <c r="J299" s="4">
        <v>42521</v>
      </c>
      <c r="K299" s="3">
        <v>221.98</v>
      </c>
      <c r="L299" s="3">
        <v>237.29</v>
      </c>
      <c r="M299" s="3">
        <v>236.4</v>
      </c>
      <c r="N299" s="3">
        <v>221.98</v>
      </c>
      <c r="O299" s="3">
        <v>39722216</v>
      </c>
      <c r="P299" s="3">
        <v>1138631567</v>
      </c>
    </row>
    <row r="300" spans="1:16" x14ac:dyDescent="0.3">
      <c r="A300" s="3">
        <v>2456</v>
      </c>
      <c r="B300" s="10">
        <v>40851</v>
      </c>
      <c r="C300" s="3">
        <v>12.96</v>
      </c>
      <c r="D300" s="3">
        <v>12.49</v>
      </c>
      <c r="E300" s="3">
        <v>12.87</v>
      </c>
      <c r="F300" s="3">
        <v>12.71</v>
      </c>
      <c r="I300" s="3">
        <v>2456</v>
      </c>
      <c r="J300" s="4">
        <v>42520</v>
      </c>
      <c r="K300" s="3">
        <v>229.27</v>
      </c>
      <c r="L300" s="3">
        <v>229.27</v>
      </c>
      <c r="M300" s="3">
        <v>223.19</v>
      </c>
      <c r="N300" s="3">
        <v>220.84</v>
      </c>
      <c r="O300" s="3">
        <v>26799135</v>
      </c>
      <c r="P300" s="3">
        <v>744420389</v>
      </c>
    </row>
    <row r="301" spans="1:16" x14ac:dyDescent="0.3">
      <c r="A301" s="3">
        <v>2456</v>
      </c>
      <c r="B301" s="10">
        <v>40854</v>
      </c>
      <c r="C301" s="3">
        <v>12.62</v>
      </c>
      <c r="D301" s="3">
        <v>12.19</v>
      </c>
      <c r="E301" s="3">
        <v>12.62</v>
      </c>
      <c r="F301" s="3">
        <v>12.36</v>
      </c>
      <c r="I301" s="3">
        <v>2456</v>
      </c>
      <c r="J301" s="4">
        <v>42517</v>
      </c>
      <c r="K301" s="3">
        <v>227.89</v>
      </c>
      <c r="L301" s="3">
        <v>234.62</v>
      </c>
      <c r="M301" s="3">
        <v>230.89</v>
      </c>
      <c r="N301" s="3">
        <v>225.62</v>
      </c>
      <c r="O301" s="3">
        <v>41946803</v>
      </c>
      <c r="P301" s="3">
        <v>1192467116</v>
      </c>
    </row>
    <row r="302" spans="1:16" x14ac:dyDescent="0.3">
      <c r="A302" s="3">
        <v>2456</v>
      </c>
      <c r="B302" s="10">
        <v>40855</v>
      </c>
      <c r="C302" s="3">
        <v>12.46</v>
      </c>
      <c r="D302" s="3">
        <v>12.18</v>
      </c>
      <c r="E302" s="3">
        <v>12.27</v>
      </c>
      <c r="F302" s="3">
        <v>12.33</v>
      </c>
      <c r="I302" s="3">
        <v>2456</v>
      </c>
      <c r="J302" s="4">
        <v>42516</v>
      </c>
      <c r="K302" s="3">
        <v>219.14</v>
      </c>
      <c r="L302" s="3">
        <v>227.81</v>
      </c>
      <c r="M302" s="3">
        <v>227.81</v>
      </c>
      <c r="N302" s="3">
        <v>212.09</v>
      </c>
      <c r="O302" s="3">
        <v>29674051</v>
      </c>
      <c r="P302" s="3">
        <v>804313447</v>
      </c>
    </row>
    <row r="303" spans="1:16" x14ac:dyDescent="0.3">
      <c r="A303" s="3">
        <v>2456</v>
      </c>
      <c r="B303" s="10">
        <v>40856</v>
      </c>
      <c r="C303" s="3">
        <v>13.05</v>
      </c>
      <c r="D303" s="3">
        <v>12.28</v>
      </c>
      <c r="E303" s="3">
        <v>12.41</v>
      </c>
      <c r="F303" s="3">
        <v>13.05</v>
      </c>
      <c r="I303" s="3">
        <v>2456</v>
      </c>
      <c r="J303" s="4">
        <v>42515</v>
      </c>
      <c r="K303" s="3">
        <v>223.6</v>
      </c>
      <c r="L303" s="3">
        <v>227.57</v>
      </c>
      <c r="M303" s="3">
        <v>221.57</v>
      </c>
      <c r="N303" s="3">
        <v>220.36</v>
      </c>
      <c r="O303" s="3">
        <v>20980054</v>
      </c>
      <c r="P303" s="3">
        <v>579743725</v>
      </c>
    </row>
    <row r="304" spans="1:16" x14ac:dyDescent="0.3">
      <c r="A304" s="3">
        <v>2456</v>
      </c>
      <c r="B304" s="10">
        <v>40857</v>
      </c>
      <c r="C304" s="3">
        <v>13.51</v>
      </c>
      <c r="D304" s="3">
        <v>12.66</v>
      </c>
      <c r="E304" s="3">
        <v>12.92</v>
      </c>
      <c r="F304" s="3">
        <v>13.28</v>
      </c>
      <c r="I304" s="3">
        <v>2456</v>
      </c>
      <c r="J304" s="4">
        <v>42514</v>
      </c>
      <c r="K304" s="3">
        <v>225.7</v>
      </c>
      <c r="L304" s="3">
        <v>227.24</v>
      </c>
      <c r="M304" s="3">
        <v>221.01</v>
      </c>
      <c r="N304" s="3">
        <v>218.9</v>
      </c>
      <c r="O304" s="3">
        <v>24253189</v>
      </c>
      <c r="P304" s="3">
        <v>662468849</v>
      </c>
    </row>
    <row r="305" spans="1:16" x14ac:dyDescent="0.3">
      <c r="A305" s="3">
        <v>2456</v>
      </c>
      <c r="B305" s="10">
        <v>40858</v>
      </c>
      <c r="C305" s="3">
        <v>13.25</v>
      </c>
      <c r="D305" s="3">
        <v>12.7</v>
      </c>
      <c r="E305" s="3">
        <v>13.1</v>
      </c>
      <c r="F305" s="3">
        <v>12.86</v>
      </c>
      <c r="I305" s="3">
        <v>2456</v>
      </c>
      <c r="J305" s="4">
        <v>42513</v>
      </c>
      <c r="K305" s="3">
        <v>228.78</v>
      </c>
      <c r="L305" s="3">
        <v>230.81</v>
      </c>
      <c r="M305" s="3">
        <v>227.65</v>
      </c>
      <c r="N305" s="3">
        <v>224.97</v>
      </c>
      <c r="O305" s="3">
        <v>26202320</v>
      </c>
      <c r="P305" s="3">
        <v>737665952</v>
      </c>
    </row>
    <row r="306" spans="1:16" x14ac:dyDescent="0.3">
      <c r="A306" s="3">
        <v>2456</v>
      </c>
      <c r="B306" s="10">
        <v>40861</v>
      </c>
      <c r="C306" s="3">
        <v>13.51</v>
      </c>
      <c r="D306" s="3">
        <v>12.92</v>
      </c>
      <c r="E306" s="3">
        <v>12.92</v>
      </c>
      <c r="F306" s="3">
        <v>13.2</v>
      </c>
      <c r="I306" s="3">
        <v>2456</v>
      </c>
      <c r="J306" s="4">
        <v>42510</v>
      </c>
      <c r="K306" s="3">
        <v>217.93</v>
      </c>
      <c r="L306" s="3">
        <v>229.67</v>
      </c>
      <c r="M306" s="3">
        <v>227.89</v>
      </c>
      <c r="N306" s="3">
        <v>217.12</v>
      </c>
      <c r="O306" s="3">
        <v>32373434</v>
      </c>
      <c r="P306" s="3">
        <v>902242077</v>
      </c>
    </row>
    <row r="307" spans="1:16" x14ac:dyDescent="0.3">
      <c r="A307" s="3">
        <v>2456</v>
      </c>
      <c r="B307" s="10">
        <v>40863</v>
      </c>
      <c r="C307" s="3">
        <v>14.03</v>
      </c>
      <c r="D307" s="3">
        <v>12.99</v>
      </c>
      <c r="E307" s="3">
        <v>13.13</v>
      </c>
      <c r="F307" s="3">
        <v>13.1</v>
      </c>
      <c r="I307" s="3">
        <v>2456</v>
      </c>
      <c r="J307" s="4">
        <v>42509</v>
      </c>
      <c r="K307" s="3">
        <v>224.49</v>
      </c>
      <c r="L307" s="3">
        <v>230.89</v>
      </c>
      <c r="M307" s="3">
        <v>223.76</v>
      </c>
      <c r="N307" s="3">
        <v>222.22</v>
      </c>
      <c r="O307" s="3">
        <v>42700766</v>
      </c>
      <c r="P307" s="3">
        <v>1195043678</v>
      </c>
    </row>
    <row r="308" spans="1:16" x14ac:dyDescent="0.3">
      <c r="A308" s="3">
        <v>2456</v>
      </c>
      <c r="B308" s="10">
        <v>40864</v>
      </c>
      <c r="C308" s="3">
        <v>13.56</v>
      </c>
      <c r="D308" s="3">
        <v>12.91</v>
      </c>
      <c r="E308" s="3">
        <v>12.99</v>
      </c>
      <c r="F308" s="3">
        <v>13.33</v>
      </c>
      <c r="I308" s="3">
        <v>2456</v>
      </c>
      <c r="J308" s="4">
        <v>42508</v>
      </c>
      <c r="K308" s="3">
        <v>217.2</v>
      </c>
      <c r="L308" s="3">
        <v>225.22</v>
      </c>
      <c r="M308" s="3">
        <v>224.41</v>
      </c>
      <c r="N308" s="3">
        <v>214.69</v>
      </c>
      <c r="O308" s="3">
        <v>35664217</v>
      </c>
      <c r="P308" s="3">
        <v>969188083</v>
      </c>
    </row>
    <row r="309" spans="1:16" x14ac:dyDescent="0.3">
      <c r="A309" s="3">
        <v>2456</v>
      </c>
      <c r="B309" s="10">
        <v>40865</v>
      </c>
      <c r="C309" s="3">
        <v>13.26</v>
      </c>
      <c r="D309" s="3">
        <v>12.55</v>
      </c>
      <c r="E309" s="3">
        <v>12.97</v>
      </c>
      <c r="F309" s="3">
        <v>12.6</v>
      </c>
      <c r="I309" s="3">
        <v>2456</v>
      </c>
      <c r="J309" s="4">
        <v>42507</v>
      </c>
      <c r="K309" s="3">
        <v>217.44</v>
      </c>
      <c r="L309" s="3">
        <v>226.84</v>
      </c>
      <c r="M309" s="3">
        <v>220.36</v>
      </c>
      <c r="N309" s="3">
        <v>216.79</v>
      </c>
      <c r="O309" s="3">
        <v>39365770</v>
      </c>
      <c r="P309" s="3">
        <v>1081549188</v>
      </c>
    </row>
    <row r="310" spans="1:16" x14ac:dyDescent="0.3">
      <c r="A310" s="3">
        <v>2456</v>
      </c>
      <c r="B310" s="10">
        <v>40868</v>
      </c>
      <c r="C310" s="3">
        <v>12.79</v>
      </c>
      <c r="D310" s="3">
        <v>12.01</v>
      </c>
      <c r="E310" s="3">
        <v>12.59</v>
      </c>
      <c r="F310" s="3">
        <v>12.2</v>
      </c>
      <c r="I310" s="3">
        <v>2456</v>
      </c>
      <c r="J310" s="4">
        <v>42506</v>
      </c>
      <c r="K310" s="3">
        <v>204.8</v>
      </c>
      <c r="L310" s="3">
        <v>221.9</v>
      </c>
      <c r="M310" s="3">
        <v>218.74</v>
      </c>
      <c r="N310" s="3">
        <v>202.94</v>
      </c>
      <c r="O310" s="3">
        <v>39596655</v>
      </c>
      <c r="P310" s="3">
        <v>1043153969</v>
      </c>
    </row>
    <row r="311" spans="1:16" x14ac:dyDescent="0.3">
      <c r="A311" s="3">
        <v>2456</v>
      </c>
      <c r="B311" s="10">
        <v>40869</v>
      </c>
      <c r="C311" s="3">
        <v>12.57</v>
      </c>
      <c r="D311" s="3">
        <v>11.73</v>
      </c>
      <c r="E311" s="3">
        <v>12.11</v>
      </c>
      <c r="F311" s="3">
        <v>12.56</v>
      </c>
      <c r="I311" s="3">
        <v>2456</v>
      </c>
      <c r="J311" s="4">
        <v>42503</v>
      </c>
      <c r="K311" s="3">
        <v>199.94</v>
      </c>
      <c r="L311" s="3">
        <v>205.37</v>
      </c>
      <c r="M311" s="3">
        <v>203.02</v>
      </c>
      <c r="N311" s="3">
        <v>197.43</v>
      </c>
      <c r="O311" s="3">
        <v>21126750</v>
      </c>
      <c r="P311" s="3">
        <v>526057856</v>
      </c>
    </row>
    <row r="312" spans="1:16" x14ac:dyDescent="0.3">
      <c r="A312" s="3">
        <v>2456</v>
      </c>
      <c r="B312" s="10">
        <v>40870</v>
      </c>
      <c r="C312" s="3">
        <v>12.75</v>
      </c>
      <c r="D312" s="3">
        <v>12.16</v>
      </c>
      <c r="E312" s="3">
        <v>12.52</v>
      </c>
      <c r="F312" s="3">
        <v>12.16</v>
      </c>
      <c r="I312" s="3">
        <v>2456</v>
      </c>
      <c r="J312" s="4">
        <v>42502</v>
      </c>
      <c r="K312" s="3">
        <v>194.35</v>
      </c>
      <c r="L312" s="3">
        <v>200.83</v>
      </c>
      <c r="M312" s="3">
        <v>200.51</v>
      </c>
      <c r="N312" s="3">
        <v>191.19</v>
      </c>
      <c r="O312" s="3">
        <v>18848802</v>
      </c>
      <c r="P312" s="3">
        <v>460474685</v>
      </c>
    </row>
    <row r="313" spans="1:16" x14ac:dyDescent="0.3">
      <c r="A313" s="3">
        <v>2456</v>
      </c>
      <c r="B313" s="10">
        <v>40871</v>
      </c>
      <c r="C313" s="3">
        <v>12.45</v>
      </c>
      <c r="D313" s="3">
        <v>11.31</v>
      </c>
      <c r="E313" s="3">
        <v>11.94</v>
      </c>
      <c r="F313" s="3">
        <v>12.33</v>
      </c>
      <c r="I313" s="3">
        <v>2456</v>
      </c>
      <c r="J313" s="4">
        <v>42501</v>
      </c>
      <c r="K313" s="3">
        <v>206.02</v>
      </c>
      <c r="L313" s="3">
        <v>207.15</v>
      </c>
      <c r="M313" s="3">
        <v>195.73</v>
      </c>
      <c r="N313" s="3">
        <v>195.24</v>
      </c>
      <c r="O313" s="3">
        <v>20425662</v>
      </c>
      <c r="P313" s="3">
        <v>507581225</v>
      </c>
    </row>
    <row r="314" spans="1:16" x14ac:dyDescent="0.3">
      <c r="A314" s="3">
        <v>2456</v>
      </c>
      <c r="B314" s="10">
        <v>40872</v>
      </c>
      <c r="C314" s="3">
        <v>12.69</v>
      </c>
      <c r="D314" s="3">
        <v>12.11</v>
      </c>
      <c r="E314" s="3">
        <v>12.35</v>
      </c>
      <c r="F314" s="3">
        <v>12.21</v>
      </c>
      <c r="I314" s="3">
        <v>2456</v>
      </c>
      <c r="J314" s="4">
        <v>42500</v>
      </c>
      <c r="K314" s="3">
        <v>204.97</v>
      </c>
      <c r="L314" s="3">
        <v>207.72</v>
      </c>
      <c r="M314" s="3">
        <v>204.97</v>
      </c>
      <c r="N314" s="3">
        <v>201.72</v>
      </c>
      <c r="O314" s="3">
        <v>14288267</v>
      </c>
      <c r="P314" s="3">
        <v>361488928</v>
      </c>
    </row>
    <row r="315" spans="1:16" x14ac:dyDescent="0.3">
      <c r="A315" s="3">
        <v>2456</v>
      </c>
      <c r="B315" s="10">
        <v>40875</v>
      </c>
      <c r="C315" s="3">
        <v>12.4</v>
      </c>
      <c r="D315" s="3">
        <v>11.84</v>
      </c>
      <c r="E315" s="3">
        <v>12.26</v>
      </c>
      <c r="F315" s="3">
        <v>12.06</v>
      </c>
      <c r="I315" s="3">
        <v>2456</v>
      </c>
      <c r="J315" s="4">
        <v>42499</v>
      </c>
      <c r="K315" s="3">
        <v>210.23</v>
      </c>
      <c r="L315" s="3">
        <v>210.64</v>
      </c>
      <c r="M315" s="3">
        <v>203.91</v>
      </c>
      <c r="N315" s="3">
        <v>201.81</v>
      </c>
      <c r="O315" s="3">
        <v>22376148</v>
      </c>
      <c r="P315" s="3">
        <v>570574400</v>
      </c>
    </row>
    <row r="316" spans="1:16" x14ac:dyDescent="0.3">
      <c r="A316" s="3">
        <v>2456</v>
      </c>
      <c r="B316" s="10">
        <v>40876</v>
      </c>
      <c r="C316" s="3">
        <v>12.49</v>
      </c>
      <c r="D316" s="3">
        <v>12.13</v>
      </c>
      <c r="E316" s="3">
        <v>12.28</v>
      </c>
      <c r="F316" s="3">
        <v>12.43</v>
      </c>
      <c r="I316" s="3">
        <v>2456</v>
      </c>
      <c r="J316" s="4">
        <v>42496</v>
      </c>
      <c r="K316" s="3">
        <v>222.79</v>
      </c>
      <c r="L316" s="3">
        <v>226.84</v>
      </c>
      <c r="M316" s="3">
        <v>212.01</v>
      </c>
      <c r="N316" s="3">
        <v>212.01</v>
      </c>
      <c r="O316" s="3">
        <v>28904292</v>
      </c>
      <c r="P316" s="3">
        <v>784310144</v>
      </c>
    </row>
    <row r="317" spans="1:16" x14ac:dyDescent="0.3">
      <c r="A317" s="3">
        <v>2456</v>
      </c>
      <c r="B317" s="10">
        <v>40877</v>
      </c>
      <c r="C317" s="3">
        <v>12.64</v>
      </c>
      <c r="D317" s="3">
        <v>11.56</v>
      </c>
      <c r="E317" s="3">
        <v>12.49</v>
      </c>
      <c r="F317" s="3">
        <v>11.94</v>
      </c>
      <c r="I317" s="3">
        <v>2456</v>
      </c>
      <c r="J317" s="4">
        <v>42495</v>
      </c>
      <c r="K317" s="3">
        <v>224.41</v>
      </c>
      <c r="L317" s="3">
        <v>225.95</v>
      </c>
      <c r="M317" s="3">
        <v>222.22</v>
      </c>
      <c r="N317" s="3">
        <v>218.74</v>
      </c>
      <c r="O317" s="3">
        <v>21173394</v>
      </c>
      <c r="P317" s="3">
        <v>579222784</v>
      </c>
    </row>
    <row r="318" spans="1:16" x14ac:dyDescent="0.3">
      <c r="A318" s="3">
        <v>2456</v>
      </c>
      <c r="B318" s="10">
        <v>40878</v>
      </c>
      <c r="C318" s="3">
        <v>12.49</v>
      </c>
      <c r="D318" s="3">
        <v>12.06</v>
      </c>
      <c r="E318" s="3">
        <v>12.38</v>
      </c>
      <c r="F318" s="3">
        <v>12.12</v>
      </c>
      <c r="I318" s="3">
        <v>2456</v>
      </c>
      <c r="J318" s="4">
        <v>42494</v>
      </c>
      <c r="K318" s="3">
        <v>213.88</v>
      </c>
      <c r="L318" s="3">
        <v>228.46</v>
      </c>
      <c r="M318" s="3">
        <v>223.35</v>
      </c>
      <c r="N318" s="3">
        <v>213.07</v>
      </c>
      <c r="O318" s="3">
        <v>36347332</v>
      </c>
      <c r="P318" s="3">
        <v>997201664</v>
      </c>
    </row>
    <row r="319" spans="1:16" x14ac:dyDescent="0.3">
      <c r="A319" s="3">
        <v>2456</v>
      </c>
      <c r="B319" s="10">
        <v>40879</v>
      </c>
      <c r="C319" s="3">
        <v>12.25</v>
      </c>
      <c r="D319" s="3">
        <v>11.5</v>
      </c>
      <c r="E319" s="3">
        <v>12.05</v>
      </c>
      <c r="F319" s="3">
        <v>11.64</v>
      </c>
      <c r="I319" s="3">
        <v>2456</v>
      </c>
      <c r="J319" s="4">
        <v>42493</v>
      </c>
      <c r="K319" s="3">
        <v>206.99</v>
      </c>
      <c r="L319" s="3">
        <v>215.5</v>
      </c>
      <c r="M319" s="3">
        <v>214.69</v>
      </c>
      <c r="N319" s="3">
        <v>206.99</v>
      </c>
      <c r="O319" s="3">
        <v>20152662</v>
      </c>
      <c r="P319" s="3">
        <v>529297216</v>
      </c>
    </row>
    <row r="320" spans="1:16" x14ac:dyDescent="0.3">
      <c r="A320" s="3">
        <v>2456</v>
      </c>
      <c r="B320" s="10">
        <v>40882</v>
      </c>
      <c r="C320" s="3">
        <v>11.64</v>
      </c>
      <c r="D320" s="3">
        <v>10.95</v>
      </c>
      <c r="E320" s="3">
        <v>11.64</v>
      </c>
      <c r="F320" s="3">
        <v>11.07</v>
      </c>
      <c r="I320" s="3">
        <v>2456</v>
      </c>
      <c r="J320" s="4">
        <v>42489</v>
      </c>
      <c r="K320" s="3">
        <v>206.18</v>
      </c>
      <c r="L320" s="3">
        <v>210.07</v>
      </c>
      <c r="M320" s="3">
        <v>206.99</v>
      </c>
      <c r="N320" s="3">
        <v>206.18</v>
      </c>
      <c r="O320" s="3">
        <v>12715117</v>
      </c>
      <c r="P320" s="3">
        <v>326382336</v>
      </c>
    </row>
    <row r="321" spans="1:16" x14ac:dyDescent="0.3">
      <c r="A321" s="3">
        <v>2456</v>
      </c>
      <c r="B321" s="10">
        <v>40883</v>
      </c>
      <c r="C321" s="3">
        <v>11.22</v>
      </c>
      <c r="D321" s="3">
        <v>10.79</v>
      </c>
      <c r="E321" s="3">
        <v>11.06</v>
      </c>
      <c r="F321" s="3">
        <v>11.11</v>
      </c>
      <c r="I321" s="3">
        <v>2456</v>
      </c>
      <c r="J321" s="4">
        <v>42488</v>
      </c>
      <c r="K321" s="3">
        <v>208.21</v>
      </c>
      <c r="L321" s="3">
        <v>210.23</v>
      </c>
      <c r="M321" s="3">
        <v>207.23</v>
      </c>
      <c r="N321" s="3">
        <v>201.32</v>
      </c>
      <c r="O321" s="3">
        <v>18186534</v>
      </c>
      <c r="P321" s="3">
        <v>461244320</v>
      </c>
    </row>
    <row r="322" spans="1:16" x14ac:dyDescent="0.3">
      <c r="A322" s="3">
        <v>2456</v>
      </c>
      <c r="B322" s="10">
        <v>40884</v>
      </c>
      <c r="C322" s="3">
        <v>11.44</v>
      </c>
      <c r="D322" s="3">
        <v>11.08</v>
      </c>
      <c r="E322" s="3">
        <v>11.23</v>
      </c>
      <c r="F322" s="3">
        <v>11.16</v>
      </c>
      <c r="I322" s="3">
        <v>2456</v>
      </c>
      <c r="J322" s="4">
        <v>42487</v>
      </c>
      <c r="K322" s="3">
        <v>215.98</v>
      </c>
      <c r="L322" s="3">
        <v>216.96</v>
      </c>
      <c r="M322" s="3">
        <v>209.26</v>
      </c>
      <c r="N322" s="3">
        <v>208.21</v>
      </c>
      <c r="O322" s="3">
        <v>19170338</v>
      </c>
      <c r="P322" s="3">
        <v>501576704</v>
      </c>
    </row>
    <row r="323" spans="1:16" x14ac:dyDescent="0.3">
      <c r="A323" s="3">
        <v>2456</v>
      </c>
      <c r="B323" s="10">
        <v>40885</v>
      </c>
      <c r="C323" s="3">
        <v>11.45</v>
      </c>
      <c r="D323" s="3">
        <v>10.94</v>
      </c>
      <c r="E323" s="3">
        <v>11.01</v>
      </c>
      <c r="F323" s="3">
        <v>11.13</v>
      </c>
      <c r="I323" s="3">
        <v>2456</v>
      </c>
      <c r="J323" s="4">
        <v>42486</v>
      </c>
      <c r="K323" s="3">
        <v>212.74</v>
      </c>
      <c r="L323" s="3">
        <v>219.06</v>
      </c>
      <c r="M323" s="3">
        <v>215.9</v>
      </c>
      <c r="N323" s="3">
        <v>212.74</v>
      </c>
      <c r="O323" s="3">
        <v>16109606</v>
      </c>
      <c r="P323" s="3">
        <v>430023328</v>
      </c>
    </row>
    <row r="324" spans="1:16" x14ac:dyDescent="0.3">
      <c r="A324" s="3">
        <v>2456</v>
      </c>
      <c r="B324" s="10">
        <v>40886</v>
      </c>
      <c r="C324" s="3">
        <v>11.22</v>
      </c>
      <c r="D324" s="3">
        <v>10.74</v>
      </c>
      <c r="E324" s="3">
        <v>10.95</v>
      </c>
      <c r="F324" s="3">
        <v>10.8</v>
      </c>
      <c r="I324" s="3">
        <v>2456</v>
      </c>
      <c r="J324" s="4">
        <v>42485</v>
      </c>
      <c r="K324" s="3">
        <v>210.96</v>
      </c>
      <c r="L324" s="3">
        <v>217.12</v>
      </c>
      <c r="M324" s="3">
        <v>214.85</v>
      </c>
      <c r="N324" s="3">
        <v>206.99</v>
      </c>
      <c r="O324" s="3">
        <v>21319208</v>
      </c>
      <c r="P324" s="3">
        <v>561894528</v>
      </c>
    </row>
    <row r="325" spans="1:16" x14ac:dyDescent="0.3">
      <c r="A325" s="3">
        <v>2456</v>
      </c>
      <c r="B325" s="10">
        <v>40889</v>
      </c>
      <c r="C325" s="3">
        <v>10.93</v>
      </c>
      <c r="D325" s="3">
        <v>10.74</v>
      </c>
      <c r="E325" s="3">
        <v>10.81</v>
      </c>
      <c r="F325" s="3">
        <v>10.74</v>
      </c>
      <c r="I325" s="3">
        <v>2456</v>
      </c>
      <c r="J325" s="4">
        <v>42482</v>
      </c>
      <c r="K325" s="3">
        <v>207.56</v>
      </c>
      <c r="L325" s="3">
        <v>212.66</v>
      </c>
      <c r="M325" s="3">
        <v>212.26</v>
      </c>
      <c r="N325" s="3">
        <v>204.97</v>
      </c>
      <c r="O325" s="3">
        <v>20430070</v>
      </c>
      <c r="P325" s="3">
        <v>527387424</v>
      </c>
    </row>
    <row r="326" spans="1:16" x14ac:dyDescent="0.3">
      <c r="A326" s="3">
        <v>2456</v>
      </c>
      <c r="B326" s="10">
        <v>40890</v>
      </c>
      <c r="C326" s="3">
        <v>10.78</v>
      </c>
      <c r="D326" s="3">
        <v>10.35</v>
      </c>
      <c r="E326" s="3">
        <v>10.73</v>
      </c>
      <c r="F326" s="3">
        <v>10.38</v>
      </c>
      <c r="I326" s="3">
        <v>2456</v>
      </c>
      <c r="J326" s="4">
        <v>42481</v>
      </c>
      <c r="K326" s="3">
        <v>211.85</v>
      </c>
      <c r="L326" s="3">
        <v>217.52</v>
      </c>
      <c r="M326" s="3">
        <v>209.99</v>
      </c>
      <c r="N326" s="3">
        <v>207.56</v>
      </c>
      <c r="O326" s="3">
        <v>20981456</v>
      </c>
      <c r="P326" s="3">
        <v>552493888</v>
      </c>
    </row>
    <row r="327" spans="1:16" x14ac:dyDescent="0.3">
      <c r="A327" s="3">
        <v>2456</v>
      </c>
      <c r="B327" s="10">
        <v>40891</v>
      </c>
      <c r="C327" s="3">
        <v>10.45</v>
      </c>
      <c r="D327" s="3">
        <v>9.9600000000000009</v>
      </c>
      <c r="E327" s="3">
        <v>10.09</v>
      </c>
      <c r="F327" s="3">
        <v>10.37</v>
      </c>
      <c r="I327" s="3">
        <v>2456</v>
      </c>
      <c r="J327" s="4">
        <v>42480</v>
      </c>
      <c r="K327" s="3">
        <v>221.98</v>
      </c>
      <c r="L327" s="3">
        <v>225.3</v>
      </c>
      <c r="M327" s="3">
        <v>216.31</v>
      </c>
      <c r="N327" s="3">
        <v>203.43</v>
      </c>
      <c r="O327" s="3">
        <v>39868496</v>
      </c>
      <c r="P327" s="3">
        <v>1064238208</v>
      </c>
    </row>
    <row r="328" spans="1:16" x14ac:dyDescent="0.3">
      <c r="A328" s="3">
        <v>2456</v>
      </c>
      <c r="B328" s="10">
        <v>40892</v>
      </c>
      <c r="C328" s="3">
        <v>10.48</v>
      </c>
      <c r="D328" s="3">
        <v>9.99</v>
      </c>
      <c r="E328" s="3">
        <v>10.09</v>
      </c>
      <c r="F328" s="3">
        <v>10.36</v>
      </c>
      <c r="I328" s="3">
        <v>2456</v>
      </c>
      <c r="J328" s="4">
        <v>42479</v>
      </c>
      <c r="K328" s="3">
        <v>220.03</v>
      </c>
      <c r="L328" s="3">
        <v>221.98</v>
      </c>
      <c r="M328" s="3">
        <v>217.44</v>
      </c>
      <c r="N328" s="3">
        <v>214.2</v>
      </c>
      <c r="O328" s="3">
        <v>21742098</v>
      </c>
      <c r="P328" s="3">
        <v>581130816</v>
      </c>
    </row>
    <row r="329" spans="1:16" x14ac:dyDescent="0.3">
      <c r="A329" s="3">
        <v>2456</v>
      </c>
      <c r="B329" s="10">
        <v>40893</v>
      </c>
      <c r="C329" s="3">
        <v>10.73</v>
      </c>
      <c r="D329" s="3">
        <v>10.220000000000001</v>
      </c>
      <c r="E329" s="3">
        <v>10.35</v>
      </c>
      <c r="F329" s="3">
        <v>10.7</v>
      </c>
      <c r="I329" s="3">
        <v>2456</v>
      </c>
      <c r="J329" s="4">
        <v>42478</v>
      </c>
      <c r="K329" s="3">
        <v>221.25</v>
      </c>
      <c r="L329" s="3">
        <v>222.3</v>
      </c>
      <c r="M329" s="3">
        <v>219.71</v>
      </c>
      <c r="N329" s="3">
        <v>214.69</v>
      </c>
      <c r="O329" s="3">
        <v>24261136</v>
      </c>
      <c r="P329" s="3">
        <v>650928576</v>
      </c>
    </row>
    <row r="330" spans="1:16" x14ac:dyDescent="0.3">
      <c r="A330" s="3">
        <v>2456</v>
      </c>
      <c r="B330" s="10">
        <v>40896</v>
      </c>
      <c r="C330" s="3">
        <v>10.89</v>
      </c>
      <c r="D330" s="3">
        <v>10.4</v>
      </c>
      <c r="E330" s="3">
        <v>10.65</v>
      </c>
      <c r="F330" s="3">
        <v>10.81</v>
      </c>
      <c r="I330" s="3">
        <v>2456</v>
      </c>
      <c r="J330" s="4">
        <v>42475</v>
      </c>
      <c r="K330" s="3">
        <v>229.27</v>
      </c>
      <c r="L330" s="3">
        <v>229.35</v>
      </c>
      <c r="M330" s="3">
        <v>223.68</v>
      </c>
      <c r="N330" s="3">
        <v>221.17</v>
      </c>
      <c r="O330" s="3">
        <v>23785448</v>
      </c>
      <c r="P330" s="3">
        <v>656297216</v>
      </c>
    </row>
    <row r="331" spans="1:16" x14ac:dyDescent="0.3">
      <c r="A331" s="3">
        <v>2456</v>
      </c>
      <c r="B331" s="10">
        <v>40897</v>
      </c>
      <c r="C331" s="3">
        <v>11.09</v>
      </c>
      <c r="D331" s="3">
        <v>10.62</v>
      </c>
      <c r="E331" s="3">
        <v>10.76</v>
      </c>
      <c r="F331" s="3">
        <v>10.67</v>
      </c>
      <c r="I331" s="3">
        <v>2456</v>
      </c>
      <c r="J331" s="4">
        <v>42474</v>
      </c>
      <c r="K331" s="3">
        <v>221.98</v>
      </c>
      <c r="L331" s="3">
        <v>230.89</v>
      </c>
      <c r="M331" s="3">
        <v>228.46</v>
      </c>
      <c r="N331" s="3">
        <v>220.84</v>
      </c>
      <c r="O331" s="3">
        <v>28630076</v>
      </c>
      <c r="P331" s="3">
        <v>801309568</v>
      </c>
    </row>
    <row r="332" spans="1:16" x14ac:dyDescent="0.3">
      <c r="A332" s="3">
        <v>2456</v>
      </c>
      <c r="B332" s="10">
        <v>40898</v>
      </c>
      <c r="C332" s="3">
        <v>10.89</v>
      </c>
      <c r="D332" s="3">
        <v>10.41</v>
      </c>
      <c r="E332" s="3">
        <v>10.83</v>
      </c>
      <c r="F332" s="3">
        <v>10.42</v>
      </c>
      <c r="I332" s="3">
        <v>2456</v>
      </c>
      <c r="J332" s="4">
        <v>42473</v>
      </c>
      <c r="K332" s="3">
        <v>218.74</v>
      </c>
      <c r="L332" s="3">
        <v>225.87</v>
      </c>
      <c r="M332" s="3">
        <v>219.87</v>
      </c>
      <c r="N332" s="3">
        <v>218.25</v>
      </c>
      <c r="O332" s="3">
        <v>27925632</v>
      </c>
      <c r="P332" s="3">
        <v>766910912</v>
      </c>
    </row>
    <row r="333" spans="1:16" x14ac:dyDescent="0.3">
      <c r="A333" s="3">
        <v>2456</v>
      </c>
      <c r="B333" s="10">
        <v>40899</v>
      </c>
      <c r="C333" s="3">
        <v>10.56</v>
      </c>
      <c r="D333" s="3">
        <v>9.8699999999999992</v>
      </c>
      <c r="E333" s="3">
        <v>10.35</v>
      </c>
      <c r="F333" s="3">
        <v>10.4</v>
      </c>
      <c r="I333" s="3">
        <v>2456</v>
      </c>
      <c r="J333" s="4">
        <v>42472</v>
      </c>
      <c r="K333" s="3">
        <v>221.98</v>
      </c>
      <c r="L333" s="3">
        <v>222.3</v>
      </c>
      <c r="M333" s="3">
        <v>215.98</v>
      </c>
      <c r="N333" s="3">
        <v>213.96</v>
      </c>
      <c r="O333" s="3">
        <v>19868342</v>
      </c>
      <c r="P333" s="3">
        <v>530373664</v>
      </c>
    </row>
    <row r="334" spans="1:16" x14ac:dyDescent="0.3">
      <c r="A334" s="3">
        <v>2456</v>
      </c>
      <c r="B334" s="10">
        <v>40900</v>
      </c>
      <c r="C334" s="3">
        <v>10.56</v>
      </c>
      <c r="D334" s="3">
        <v>10.19</v>
      </c>
      <c r="E334" s="3">
        <v>10.32</v>
      </c>
      <c r="F334" s="3">
        <v>10.45</v>
      </c>
      <c r="I334" s="3">
        <v>2456</v>
      </c>
      <c r="J334" s="4">
        <v>42471</v>
      </c>
      <c r="K334" s="3">
        <v>225.22</v>
      </c>
      <c r="L334" s="3">
        <v>228.22</v>
      </c>
      <c r="M334" s="3">
        <v>222.3</v>
      </c>
      <c r="N334" s="3">
        <v>222.06</v>
      </c>
      <c r="O334" s="3">
        <v>25097326</v>
      </c>
      <c r="P334" s="3">
        <v>695986880</v>
      </c>
    </row>
    <row r="335" spans="1:16" x14ac:dyDescent="0.3">
      <c r="A335" s="3">
        <v>2456</v>
      </c>
      <c r="B335" s="10">
        <v>40903</v>
      </c>
      <c r="C335" s="3">
        <v>10.49</v>
      </c>
      <c r="D335" s="3">
        <v>9.99</v>
      </c>
      <c r="E335" s="3">
        <v>10.08</v>
      </c>
      <c r="F335" s="3">
        <v>10.32</v>
      </c>
      <c r="I335" s="3">
        <v>2456</v>
      </c>
      <c r="J335" s="4">
        <v>42468</v>
      </c>
      <c r="K335" s="3">
        <v>216.31</v>
      </c>
      <c r="L335" s="3">
        <v>221.9</v>
      </c>
      <c r="M335" s="3">
        <v>219.63</v>
      </c>
      <c r="N335" s="3">
        <v>213.15</v>
      </c>
      <c r="O335" s="3">
        <v>26799550</v>
      </c>
      <c r="P335" s="3">
        <v>719674880</v>
      </c>
    </row>
    <row r="336" spans="1:16" x14ac:dyDescent="0.3">
      <c r="A336" s="3">
        <v>2456</v>
      </c>
      <c r="B336" s="10">
        <v>40904</v>
      </c>
      <c r="C336" s="3">
        <v>10.44</v>
      </c>
      <c r="D336" s="3">
        <v>9.8800000000000008</v>
      </c>
      <c r="E336" s="3">
        <v>10.44</v>
      </c>
      <c r="F336" s="3">
        <v>9.91</v>
      </c>
      <c r="I336" s="3">
        <v>2456</v>
      </c>
      <c r="J336" s="4">
        <v>42467</v>
      </c>
      <c r="K336" s="3">
        <v>228.05</v>
      </c>
      <c r="L336" s="3">
        <v>230.48</v>
      </c>
      <c r="M336" s="3">
        <v>219.22</v>
      </c>
      <c r="N336" s="3">
        <v>218.82</v>
      </c>
      <c r="O336" s="3">
        <v>31357628</v>
      </c>
      <c r="P336" s="3">
        <v>867757760</v>
      </c>
    </row>
    <row r="337" spans="1:16" x14ac:dyDescent="0.3">
      <c r="A337" s="3">
        <v>2456</v>
      </c>
      <c r="B337" s="10">
        <v>40905</v>
      </c>
      <c r="C337" s="3">
        <v>9.91</v>
      </c>
      <c r="D337" s="3">
        <v>9.19</v>
      </c>
      <c r="E337" s="3">
        <v>9.8000000000000007</v>
      </c>
      <c r="F337" s="3">
        <v>9.85</v>
      </c>
      <c r="I337" s="3">
        <v>2456</v>
      </c>
      <c r="J337" s="4">
        <v>42466</v>
      </c>
      <c r="K337" s="3">
        <v>222.06</v>
      </c>
      <c r="L337" s="3">
        <v>231.7</v>
      </c>
      <c r="M337" s="3">
        <v>228.54</v>
      </c>
      <c r="N337" s="3">
        <v>221.98</v>
      </c>
      <c r="O337" s="3">
        <v>38254452</v>
      </c>
      <c r="P337" s="3">
        <v>1071184384</v>
      </c>
    </row>
    <row r="338" spans="1:16" x14ac:dyDescent="0.3">
      <c r="A338" s="3">
        <v>2456</v>
      </c>
      <c r="B338" s="10">
        <v>40906</v>
      </c>
      <c r="C338" s="3">
        <v>9.8800000000000008</v>
      </c>
      <c r="D338" s="3">
        <v>9.56</v>
      </c>
      <c r="E338" s="3">
        <v>9.6300000000000008</v>
      </c>
      <c r="F338" s="3">
        <v>9.8800000000000008</v>
      </c>
      <c r="I338" s="3">
        <v>2456</v>
      </c>
      <c r="J338" s="4">
        <v>42465</v>
      </c>
      <c r="K338" s="3">
        <v>217.93</v>
      </c>
      <c r="L338" s="3">
        <v>230.89</v>
      </c>
      <c r="M338" s="3">
        <v>224.41</v>
      </c>
      <c r="N338" s="3">
        <v>213.47</v>
      </c>
      <c r="O338" s="3">
        <v>48556716</v>
      </c>
      <c r="P338" s="3">
        <v>1332955008</v>
      </c>
    </row>
    <row r="339" spans="1:16" x14ac:dyDescent="0.3">
      <c r="A339" s="3">
        <v>2456</v>
      </c>
      <c r="B339" s="10">
        <v>40907</v>
      </c>
      <c r="C339" s="3">
        <v>10.25</v>
      </c>
      <c r="D339" s="3">
        <v>9.7100000000000009</v>
      </c>
      <c r="E339" s="3">
        <v>9.7100000000000009</v>
      </c>
      <c r="F339" s="3">
        <v>10.199999999999999</v>
      </c>
      <c r="I339" s="3">
        <v>2456</v>
      </c>
      <c r="J339" s="4">
        <v>42461</v>
      </c>
      <c r="K339" s="3">
        <v>210.8</v>
      </c>
      <c r="L339" s="3">
        <v>216.31</v>
      </c>
      <c r="M339" s="3">
        <v>215.74</v>
      </c>
      <c r="N339" s="3">
        <v>208.37</v>
      </c>
      <c r="O339" s="3">
        <v>39841728</v>
      </c>
      <c r="P339" s="3">
        <v>1045100352</v>
      </c>
    </row>
    <row r="340" spans="1:16" x14ac:dyDescent="0.3">
      <c r="A340" s="3">
        <v>2456</v>
      </c>
      <c r="B340" s="10">
        <v>40912</v>
      </c>
      <c r="C340" s="3">
        <v>10.44</v>
      </c>
      <c r="D340" s="3">
        <v>9.68</v>
      </c>
      <c r="E340" s="3">
        <v>10.29</v>
      </c>
      <c r="F340" s="3">
        <v>9.7899999999999991</v>
      </c>
      <c r="I340" s="3">
        <v>2456</v>
      </c>
      <c r="J340" s="4">
        <v>42460</v>
      </c>
      <c r="K340" s="3">
        <v>211.77</v>
      </c>
      <c r="L340" s="3">
        <v>216.71</v>
      </c>
      <c r="M340" s="3">
        <v>215.01</v>
      </c>
      <c r="N340" s="3">
        <v>209.82</v>
      </c>
      <c r="O340" s="3">
        <v>58459356</v>
      </c>
      <c r="P340" s="3">
        <v>1538043776</v>
      </c>
    </row>
    <row r="341" spans="1:16" x14ac:dyDescent="0.3">
      <c r="A341" s="3">
        <v>2456</v>
      </c>
      <c r="B341" s="10">
        <v>40913</v>
      </c>
      <c r="C341" s="3">
        <v>9.74</v>
      </c>
      <c r="D341" s="3">
        <v>8.94</v>
      </c>
      <c r="E341" s="3">
        <v>9.6199999999999992</v>
      </c>
      <c r="F341" s="3">
        <v>9.0299999999999994</v>
      </c>
      <c r="I341" s="3">
        <v>2456</v>
      </c>
      <c r="J341" s="4">
        <v>42459</v>
      </c>
      <c r="K341" s="3">
        <v>196.05</v>
      </c>
      <c r="L341" s="3">
        <v>211.77</v>
      </c>
      <c r="M341" s="3">
        <v>211.77</v>
      </c>
      <c r="N341" s="3">
        <v>195.81</v>
      </c>
      <c r="O341" s="3">
        <v>73669256</v>
      </c>
      <c r="P341" s="3">
        <v>1892888704</v>
      </c>
    </row>
    <row r="342" spans="1:16" x14ac:dyDescent="0.3">
      <c r="A342" s="3">
        <v>2456</v>
      </c>
      <c r="B342" s="10">
        <v>40914</v>
      </c>
      <c r="C342" s="3">
        <v>9.25</v>
      </c>
      <c r="D342" s="3">
        <v>8.5299999999999994</v>
      </c>
      <c r="E342" s="3">
        <v>9</v>
      </c>
      <c r="F342" s="3">
        <v>8.83</v>
      </c>
      <c r="I342" s="3">
        <v>2456</v>
      </c>
      <c r="J342" s="4">
        <v>42458</v>
      </c>
      <c r="K342" s="3">
        <v>196.46</v>
      </c>
      <c r="L342" s="3">
        <v>196.46</v>
      </c>
      <c r="M342" s="3">
        <v>192.49</v>
      </c>
      <c r="N342" s="3">
        <v>188.19</v>
      </c>
      <c r="O342" s="3">
        <v>21376420</v>
      </c>
      <c r="P342" s="3">
        <v>509306400</v>
      </c>
    </row>
    <row r="343" spans="1:16" x14ac:dyDescent="0.3">
      <c r="A343" s="3">
        <v>2456</v>
      </c>
      <c r="B343" s="10">
        <v>40917</v>
      </c>
      <c r="C343" s="3">
        <v>9.1</v>
      </c>
      <c r="D343" s="3">
        <v>8.31</v>
      </c>
      <c r="E343" s="3">
        <v>8.8699999999999992</v>
      </c>
      <c r="F343" s="3">
        <v>9.0299999999999994</v>
      </c>
      <c r="I343" s="3">
        <v>2456</v>
      </c>
      <c r="J343" s="4">
        <v>42457</v>
      </c>
      <c r="K343" s="3">
        <v>201.32</v>
      </c>
      <c r="L343" s="3">
        <v>204.56</v>
      </c>
      <c r="M343" s="3">
        <v>195.41</v>
      </c>
      <c r="N343" s="3">
        <v>193.95</v>
      </c>
      <c r="O343" s="3">
        <v>24171304</v>
      </c>
      <c r="P343" s="3">
        <v>596245504</v>
      </c>
    </row>
    <row r="344" spans="1:16" x14ac:dyDescent="0.3">
      <c r="A344" s="3">
        <v>2456</v>
      </c>
      <c r="B344" s="10">
        <v>40918</v>
      </c>
      <c r="C344" s="3">
        <v>9.5399999999999991</v>
      </c>
      <c r="D344" s="3">
        <v>8.92</v>
      </c>
      <c r="E344" s="3">
        <v>9.09</v>
      </c>
      <c r="F344" s="3">
        <v>9.36</v>
      </c>
      <c r="I344" s="3">
        <v>2456</v>
      </c>
      <c r="J344" s="4">
        <v>42454</v>
      </c>
      <c r="K344" s="3">
        <v>199.21</v>
      </c>
      <c r="L344" s="3">
        <v>203.18</v>
      </c>
      <c r="M344" s="3">
        <v>199.13</v>
      </c>
      <c r="N344" s="3">
        <v>196.94</v>
      </c>
      <c r="O344" s="3">
        <v>23135812</v>
      </c>
      <c r="P344" s="3">
        <v>569919744</v>
      </c>
    </row>
    <row r="345" spans="1:16" x14ac:dyDescent="0.3">
      <c r="A345" s="3">
        <v>2456</v>
      </c>
      <c r="B345" s="10">
        <v>40919</v>
      </c>
      <c r="C345" s="3">
        <v>9.7799999999999994</v>
      </c>
      <c r="D345" s="3">
        <v>9.1999999999999993</v>
      </c>
      <c r="E345" s="3">
        <v>9.2899999999999991</v>
      </c>
      <c r="F345" s="3">
        <v>9.36</v>
      </c>
      <c r="I345" s="3">
        <v>2456</v>
      </c>
      <c r="J345" s="4">
        <v>42453</v>
      </c>
      <c r="K345" s="3">
        <v>202.53</v>
      </c>
      <c r="L345" s="3">
        <v>212.09</v>
      </c>
      <c r="M345" s="3">
        <v>201.48</v>
      </c>
      <c r="N345" s="3">
        <v>198.89</v>
      </c>
      <c r="O345" s="3">
        <v>37948276</v>
      </c>
      <c r="P345" s="3">
        <v>966229184</v>
      </c>
    </row>
    <row r="346" spans="1:16" x14ac:dyDescent="0.3">
      <c r="A346" s="3">
        <v>2456</v>
      </c>
      <c r="B346" s="10">
        <v>40920</v>
      </c>
      <c r="C346" s="3">
        <v>9.6199999999999992</v>
      </c>
      <c r="D346" s="3">
        <v>9.2200000000000006</v>
      </c>
      <c r="E346" s="3">
        <v>9.3000000000000007</v>
      </c>
      <c r="F346" s="3">
        <v>9.36</v>
      </c>
      <c r="I346" s="3">
        <v>2456</v>
      </c>
      <c r="J346" s="4">
        <v>42452</v>
      </c>
      <c r="K346" s="3">
        <v>200.43</v>
      </c>
      <c r="L346" s="3">
        <v>204.88</v>
      </c>
      <c r="M346" s="3">
        <v>204.07</v>
      </c>
      <c r="N346" s="3">
        <v>197.67</v>
      </c>
      <c r="O346" s="3">
        <v>26330184</v>
      </c>
      <c r="P346" s="3">
        <v>653969664</v>
      </c>
    </row>
    <row r="347" spans="1:16" x14ac:dyDescent="0.3">
      <c r="A347" s="3">
        <v>2456</v>
      </c>
      <c r="B347" s="10">
        <v>40921</v>
      </c>
      <c r="C347" s="3">
        <v>9.5</v>
      </c>
      <c r="D347" s="3">
        <v>8.73</v>
      </c>
      <c r="E347" s="3">
        <v>9.4700000000000006</v>
      </c>
      <c r="F347" s="3">
        <v>8.81</v>
      </c>
      <c r="I347" s="3">
        <v>2456</v>
      </c>
      <c r="J347" s="4">
        <v>42451</v>
      </c>
      <c r="K347" s="3">
        <v>196.86</v>
      </c>
      <c r="L347" s="3">
        <v>207.56</v>
      </c>
      <c r="M347" s="3">
        <v>202.45</v>
      </c>
      <c r="N347" s="3">
        <v>195.73</v>
      </c>
      <c r="O347" s="3">
        <v>43948544</v>
      </c>
      <c r="P347" s="3">
        <v>1105006848</v>
      </c>
    </row>
    <row r="348" spans="1:16" x14ac:dyDescent="0.3">
      <c r="A348" s="3">
        <v>2456</v>
      </c>
      <c r="B348" s="10">
        <v>40924</v>
      </c>
      <c r="C348" s="3">
        <v>8.73</v>
      </c>
      <c r="D348" s="3">
        <v>7.92</v>
      </c>
      <c r="E348" s="3">
        <v>8.57</v>
      </c>
      <c r="F348" s="3">
        <v>8.08</v>
      </c>
      <c r="I348" s="3">
        <v>2456</v>
      </c>
      <c r="J348" s="4">
        <v>42450</v>
      </c>
      <c r="K348" s="3">
        <v>198.48</v>
      </c>
      <c r="L348" s="3">
        <v>201.48</v>
      </c>
      <c r="M348" s="3">
        <v>197.84</v>
      </c>
      <c r="N348" s="3">
        <v>194.59</v>
      </c>
      <c r="O348" s="3">
        <v>34509572</v>
      </c>
      <c r="P348" s="3">
        <v>842164288</v>
      </c>
    </row>
    <row r="349" spans="1:16" x14ac:dyDescent="0.3">
      <c r="A349" s="3">
        <v>2456</v>
      </c>
      <c r="B349" s="10">
        <v>40925</v>
      </c>
      <c r="C349" s="3">
        <v>8.52</v>
      </c>
      <c r="D349" s="3">
        <v>7.56</v>
      </c>
      <c r="E349" s="3">
        <v>7.95</v>
      </c>
      <c r="F349" s="3">
        <v>8.4</v>
      </c>
      <c r="I349" s="3">
        <v>2456</v>
      </c>
      <c r="J349" s="4">
        <v>42447</v>
      </c>
      <c r="K349" s="3">
        <v>190.38</v>
      </c>
      <c r="L349" s="3">
        <v>198.97</v>
      </c>
      <c r="M349" s="3">
        <v>193.22</v>
      </c>
      <c r="N349" s="3">
        <v>190.38</v>
      </c>
      <c r="O349" s="3">
        <v>38574528</v>
      </c>
      <c r="P349" s="3">
        <v>928677760</v>
      </c>
    </row>
    <row r="350" spans="1:16" x14ac:dyDescent="0.3">
      <c r="A350" s="3">
        <v>2456</v>
      </c>
      <c r="B350" s="10">
        <v>40926</v>
      </c>
      <c r="C350" s="3">
        <v>8.5299999999999994</v>
      </c>
      <c r="D350" s="3">
        <v>7.61</v>
      </c>
      <c r="E350" s="3">
        <v>8.4600000000000009</v>
      </c>
      <c r="F350" s="3">
        <v>7.68</v>
      </c>
      <c r="I350" s="3">
        <v>2456</v>
      </c>
      <c r="J350" s="4">
        <v>42446</v>
      </c>
      <c r="K350" s="3">
        <v>179.12</v>
      </c>
      <c r="L350" s="3">
        <v>194.43</v>
      </c>
      <c r="M350" s="3">
        <v>188.92</v>
      </c>
      <c r="N350" s="3">
        <v>178.47</v>
      </c>
      <c r="O350" s="3">
        <v>30902818</v>
      </c>
      <c r="P350" s="3">
        <v>711817856</v>
      </c>
    </row>
    <row r="351" spans="1:16" x14ac:dyDescent="0.3">
      <c r="A351" s="3">
        <v>2456</v>
      </c>
      <c r="B351" s="10">
        <v>40927</v>
      </c>
      <c r="C351" s="3">
        <v>7.82</v>
      </c>
      <c r="D351" s="3">
        <v>7.26</v>
      </c>
      <c r="E351" s="3">
        <v>7.7</v>
      </c>
      <c r="F351" s="3">
        <v>7.73</v>
      </c>
      <c r="I351" s="3">
        <v>2456</v>
      </c>
      <c r="J351" s="4">
        <v>42445</v>
      </c>
      <c r="K351" s="3">
        <v>181.96</v>
      </c>
      <c r="L351" s="3">
        <v>183.9</v>
      </c>
      <c r="M351" s="3">
        <v>177.34</v>
      </c>
      <c r="N351" s="3">
        <v>174.83</v>
      </c>
      <c r="O351" s="3">
        <v>13413827</v>
      </c>
      <c r="P351" s="3">
        <v>296386560</v>
      </c>
    </row>
    <row r="352" spans="1:16" x14ac:dyDescent="0.3">
      <c r="A352" s="3">
        <v>2456</v>
      </c>
      <c r="B352" s="10">
        <v>40928</v>
      </c>
      <c r="C352" s="3">
        <v>8.11</v>
      </c>
      <c r="D352" s="3">
        <v>7.7</v>
      </c>
      <c r="E352" s="3">
        <v>7.76</v>
      </c>
      <c r="F352" s="3">
        <v>8</v>
      </c>
      <c r="I352" s="3">
        <v>2456</v>
      </c>
      <c r="J352" s="4">
        <v>42444</v>
      </c>
      <c r="K352" s="3">
        <v>183.17</v>
      </c>
      <c r="L352" s="3">
        <v>185.52</v>
      </c>
      <c r="M352" s="3">
        <v>180.25</v>
      </c>
      <c r="N352" s="3">
        <v>179.61</v>
      </c>
      <c r="O352" s="3">
        <v>15038301</v>
      </c>
      <c r="P352" s="3">
        <v>339192608</v>
      </c>
    </row>
    <row r="353" spans="1:16" x14ac:dyDescent="0.3">
      <c r="A353" s="3">
        <v>2456</v>
      </c>
      <c r="B353" s="10">
        <v>40938</v>
      </c>
      <c r="C353" s="3">
        <v>8.36</v>
      </c>
      <c r="D353" s="3">
        <v>7.81</v>
      </c>
      <c r="E353" s="3">
        <v>8</v>
      </c>
      <c r="F353" s="3">
        <v>8.01</v>
      </c>
      <c r="I353" s="3">
        <v>2456</v>
      </c>
      <c r="J353" s="4">
        <v>42443</v>
      </c>
      <c r="K353" s="3">
        <v>180.82</v>
      </c>
      <c r="L353" s="3">
        <v>187.71</v>
      </c>
      <c r="M353" s="3">
        <v>184.06</v>
      </c>
      <c r="N353" s="3">
        <v>179.04</v>
      </c>
      <c r="O353" s="3">
        <v>28232664</v>
      </c>
      <c r="P353" s="3">
        <v>640713344</v>
      </c>
    </row>
    <row r="354" spans="1:16" x14ac:dyDescent="0.3">
      <c r="A354" s="3">
        <v>2456</v>
      </c>
      <c r="B354" s="10">
        <v>40939</v>
      </c>
      <c r="C354" s="3">
        <v>8.09</v>
      </c>
      <c r="D354" s="3">
        <v>7.86</v>
      </c>
      <c r="E354" s="3">
        <v>7.92</v>
      </c>
      <c r="F354" s="3">
        <v>8.0500000000000007</v>
      </c>
      <c r="I354" s="3">
        <v>2456</v>
      </c>
      <c r="J354" s="4">
        <v>42440</v>
      </c>
      <c r="K354" s="3">
        <v>169.4</v>
      </c>
      <c r="L354" s="3">
        <v>178.15</v>
      </c>
      <c r="M354" s="3">
        <v>177.82</v>
      </c>
      <c r="N354" s="3">
        <v>169.08</v>
      </c>
      <c r="O354" s="3">
        <v>16551703</v>
      </c>
      <c r="P354" s="3">
        <v>356239840</v>
      </c>
    </row>
    <row r="355" spans="1:16" x14ac:dyDescent="0.3">
      <c r="A355" s="3">
        <v>2456</v>
      </c>
      <c r="B355" s="10">
        <v>40940</v>
      </c>
      <c r="C355" s="3">
        <v>8.14</v>
      </c>
      <c r="D355" s="3">
        <v>7.89</v>
      </c>
      <c r="E355" s="3">
        <v>7.98</v>
      </c>
      <c r="F355" s="3">
        <v>7.97</v>
      </c>
      <c r="I355" s="3">
        <v>2456</v>
      </c>
      <c r="J355" s="4">
        <v>42439</v>
      </c>
      <c r="K355" s="3">
        <v>174.02</v>
      </c>
      <c r="L355" s="3">
        <v>177.26</v>
      </c>
      <c r="M355" s="3">
        <v>172.15</v>
      </c>
      <c r="N355" s="3">
        <v>171.83</v>
      </c>
      <c r="O355" s="3">
        <v>13979178</v>
      </c>
      <c r="P355" s="3">
        <v>301400736</v>
      </c>
    </row>
    <row r="356" spans="1:16" x14ac:dyDescent="0.3">
      <c r="A356" s="3">
        <v>2456</v>
      </c>
      <c r="B356" s="10">
        <v>40941</v>
      </c>
      <c r="C356" s="3">
        <v>8.2799999999999994</v>
      </c>
      <c r="D356" s="3">
        <v>7.94</v>
      </c>
      <c r="E356" s="3">
        <v>7.94</v>
      </c>
      <c r="F356" s="3">
        <v>8.27</v>
      </c>
      <c r="I356" s="3">
        <v>2456</v>
      </c>
      <c r="J356" s="4">
        <v>42438</v>
      </c>
      <c r="K356" s="3">
        <v>169.32</v>
      </c>
      <c r="L356" s="3">
        <v>180.17</v>
      </c>
      <c r="M356" s="3">
        <v>174.18</v>
      </c>
      <c r="N356" s="3">
        <v>167.05</v>
      </c>
      <c r="O356" s="3">
        <v>19067496</v>
      </c>
      <c r="P356" s="3">
        <v>413996672</v>
      </c>
    </row>
    <row r="357" spans="1:16" x14ac:dyDescent="0.3">
      <c r="A357" s="3">
        <v>2456</v>
      </c>
      <c r="B357" s="10">
        <v>40942</v>
      </c>
      <c r="C357" s="3">
        <v>9.1</v>
      </c>
      <c r="D357" s="3">
        <v>8.25</v>
      </c>
      <c r="E357" s="3">
        <v>8.2799999999999994</v>
      </c>
      <c r="F357" s="3">
        <v>9.1</v>
      </c>
      <c r="I357" s="3">
        <v>2456</v>
      </c>
      <c r="J357" s="4">
        <v>42437</v>
      </c>
      <c r="K357" s="3">
        <v>174.1</v>
      </c>
      <c r="L357" s="3">
        <v>175.8</v>
      </c>
      <c r="M357" s="3">
        <v>174.18</v>
      </c>
      <c r="N357" s="3">
        <v>164.46</v>
      </c>
      <c r="O357" s="3">
        <v>18699072</v>
      </c>
      <c r="P357" s="3">
        <v>393056448</v>
      </c>
    </row>
    <row r="358" spans="1:16" x14ac:dyDescent="0.3">
      <c r="A358" s="3">
        <v>2456</v>
      </c>
      <c r="B358" s="10">
        <v>40945</v>
      </c>
      <c r="C358" s="3">
        <v>9.8699999999999992</v>
      </c>
      <c r="D358" s="3">
        <v>9.41</v>
      </c>
      <c r="E358" s="3">
        <v>9.48</v>
      </c>
      <c r="F358" s="3">
        <v>9.5299999999999994</v>
      </c>
      <c r="I358" s="3">
        <v>2456</v>
      </c>
      <c r="J358" s="4">
        <v>42436</v>
      </c>
      <c r="K358" s="3">
        <v>175.48</v>
      </c>
      <c r="L358" s="3">
        <v>180.34</v>
      </c>
      <c r="M358" s="3">
        <v>175.96</v>
      </c>
      <c r="N358" s="3">
        <v>174.42</v>
      </c>
      <c r="O358" s="3">
        <v>15372950</v>
      </c>
      <c r="P358" s="3">
        <v>336394976</v>
      </c>
    </row>
    <row r="359" spans="1:16" x14ac:dyDescent="0.3">
      <c r="A359" s="3">
        <v>2456</v>
      </c>
      <c r="B359" s="10">
        <v>40946</v>
      </c>
      <c r="C359" s="3">
        <v>10.050000000000001</v>
      </c>
      <c r="D359" s="3">
        <v>9.48</v>
      </c>
      <c r="E359" s="3">
        <v>9.5299999999999994</v>
      </c>
      <c r="F359" s="3">
        <v>9.6999999999999993</v>
      </c>
      <c r="I359" s="3">
        <v>2456</v>
      </c>
      <c r="J359" s="4">
        <v>42433</v>
      </c>
      <c r="K359" s="3">
        <v>174.83</v>
      </c>
      <c r="L359" s="3">
        <v>178.15</v>
      </c>
      <c r="M359" s="3">
        <v>171.43</v>
      </c>
      <c r="N359" s="3">
        <v>169.24</v>
      </c>
      <c r="O359" s="3">
        <v>27772098</v>
      </c>
      <c r="P359" s="3">
        <v>595886016</v>
      </c>
    </row>
    <row r="360" spans="1:16" x14ac:dyDescent="0.3">
      <c r="A360" s="3">
        <v>2456</v>
      </c>
      <c r="B360" s="10">
        <v>40947</v>
      </c>
      <c r="C360" s="3">
        <v>10.11</v>
      </c>
      <c r="D360" s="3">
        <v>9.56</v>
      </c>
      <c r="E360" s="3">
        <v>9.59</v>
      </c>
      <c r="F360" s="3">
        <v>9.99</v>
      </c>
      <c r="I360" s="3">
        <v>2456</v>
      </c>
      <c r="J360" s="4">
        <v>42432</v>
      </c>
      <c r="K360" s="3">
        <v>180.9</v>
      </c>
      <c r="L360" s="3">
        <v>185.84</v>
      </c>
      <c r="M360" s="3">
        <v>176.77</v>
      </c>
      <c r="N360" s="3">
        <v>176.61</v>
      </c>
      <c r="O360" s="3">
        <v>30486612</v>
      </c>
      <c r="P360" s="3">
        <v>684266752</v>
      </c>
    </row>
    <row r="361" spans="1:16" x14ac:dyDescent="0.3">
      <c r="A361" s="3">
        <v>2456</v>
      </c>
      <c r="B361" s="10">
        <v>40948</v>
      </c>
      <c r="C361" s="3">
        <v>10.35</v>
      </c>
      <c r="D361" s="3">
        <v>9.77</v>
      </c>
      <c r="E361" s="3">
        <v>9.85</v>
      </c>
      <c r="F361" s="3">
        <v>9.9600000000000009</v>
      </c>
      <c r="I361" s="3">
        <v>2456</v>
      </c>
      <c r="J361" s="4">
        <v>42431</v>
      </c>
      <c r="K361" s="3">
        <v>170.05</v>
      </c>
      <c r="L361" s="3">
        <v>178.8</v>
      </c>
      <c r="M361" s="3">
        <v>178.07</v>
      </c>
      <c r="N361" s="3">
        <v>168.91</v>
      </c>
      <c r="O361" s="3">
        <v>32848288</v>
      </c>
      <c r="P361" s="3">
        <v>708921280</v>
      </c>
    </row>
    <row r="362" spans="1:16" x14ac:dyDescent="0.3">
      <c r="A362" s="3">
        <v>2456</v>
      </c>
      <c r="B362" s="10">
        <v>40949</v>
      </c>
      <c r="C362" s="3">
        <v>10.37</v>
      </c>
      <c r="D362" s="3">
        <v>9.85</v>
      </c>
      <c r="E362" s="3">
        <v>9.93</v>
      </c>
      <c r="F362" s="3">
        <v>10.15</v>
      </c>
      <c r="I362" s="3">
        <v>2456</v>
      </c>
      <c r="J362" s="4">
        <v>42430</v>
      </c>
      <c r="K362" s="3">
        <v>160.33000000000001</v>
      </c>
      <c r="L362" s="3">
        <v>169.89</v>
      </c>
      <c r="M362" s="3">
        <v>167.05</v>
      </c>
      <c r="N362" s="3">
        <v>158.79</v>
      </c>
      <c r="O362" s="3">
        <v>29607944</v>
      </c>
      <c r="P362" s="3">
        <v>600024704</v>
      </c>
    </row>
    <row r="363" spans="1:16" x14ac:dyDescent="0.3">
      <c r="A363" s="3">
        <v>2456</v>
      </c>
      <c r="B363" s="10">
        <v>40952</v>
      </c>
      <c r="C363" s="3">
        <v>11.17</v>
      </c>
      <c r="D363" s="3">
        <v>9.9700000000000006</v>
      </c>
      <c r="E363" s="3">
        <v>9.9700000000000006</v>
      </c>
      <c r="F363" s="3">
        <v>10.95</v>
      </c>
      <c r="I363" s="3">
        <v>2456</v>
      </c>
      <c r="J363" s="4">
        <v>42429</v>
      </c>
      <c r="K363" s="3">
        <v>173.37</v>
      </c>
      <c r="L363" s="3">
        <v>175.4</v>
      </c>
      <c r="M363" s="3">
        <v>160.41</v>
      </c>
      <c r="N363" s="3">
        <v>159.35</v>
      </c>
      <c r="O363" s="3">
        <v>38337464</v>
      </c>
      <c r="P363" s="3">
        <v>771089216</v>
      </c>
    </row>
    <row r="364" spans="1:16" x14ac:dyDescent="0.3">
      <c r="A364" s="3">
        <v>2456</v>
      </c>
      <c r="B364" s="10">
        <v>40955</v>
      </c>
      <c r="C364" s="3">
        <v>11.45</v>
      </c>
      <c r="D364" s="3">
        <v>10.46</v>
      </c>
      <c r="E364" s="3">
        <v>11.45</v>
      </c>
      <c r="F364" s="3">
        <v>10.79</v>
      </c>
      <c r="I364" s="3">
        <v>2456</v>
      </c>
      <c r="J364" s="4">
        <v>42426</v>
      </c>
      <c r="K364" s="3">
        <v>181.31</v>
      </c>
      <c r="L364" s="3">
        <v>183.09</v>
      </c>
      <c r="M364" s="3">
        <v>177.01</v>
      </c>
      <c r="N364" s="3">
        <v>171.75</v>
      </c>
      <c r="O364" s="3">
        <v>29376644</v>
      </c>
      <c r="P364" s="3">
        <v>647337984</v>
      </c>
    </row>
    <row r="365" spans="1:16" x14ac:dyDescent="0.3">
      <c r="A365" s="3">
        <v>2456</v>
      </c>
      <c r="B365" s="10">
        <v>40956</v>
      </c>
      <c r="C365" s="3">
        <v>11.06</v>
      </c>
      <c r="D365" s="3">
        <v>10.57</v>
      </c>
      <c r="E365" s="3">
        <v>10.57</v>
      </c>
      <c r="F365" s="3">
        <v>11</v>
      </c>
      <c r="I365" s="3">
        <v>2456</v>
      </c>
      <c r="J365" s="4">
        <v>42425</v>
      </c>
      <c r="K365" s="3">
        <v>198.32</v>
      </c>
      <c r="L365" s="3">
        <v>201.24</v>
      </c>
      <c r="M365" s="3">
        <v>179.44</v>
      </c>
      <c r="N365" s="3">
        <v>179.44</v>
      </c>
      <c r="O365" s="3">
        <v>43602768</v>
      </c>
      <c r="P365" s="3">
        <v>1013992256</v>
      </c>
    </row>
    <row r="366" spans="1:16" x14ac:dyDescent="0.3">
      <c r="A366" s="3">
        <v>2456</v>
      </c>
      <c r="B366" s="10">
        <v>40959</v>
      </c>
      <c r="C366" s="3">
        <v>11.45</v>
      </c>
      <c r="D366" s="3">
        <v>10.84</v>
      </c>
      <c r="E366" s="3">
        <v>11.06</v>
      </c>
      <c r="F366" s="3">
        <v>10.92</v>
      </c>
      <c r="I366" s="3">
        <v>2456</v>
      </c>
      <c r="J366" s="4">
        <v>42424</v>
      </c>
      <c r="K366" s="3">
        <v>202.86</v>
      </c>
      <c r="L366" s="3">
        <v>204.97</v>
      </c>
      <c r="M366" s="3">
        <v>199.38</v>
      </c>
      <c r="N366" s="3">
        <v>192.73</v>
      </c>
      <c r="O366" s="3">
        <v>35928928</v>
      </c>
      <c r="P366" s="3">
        <v>877372928</v>
      </c>
    </row>
    <row r="367" spans="1:16" x14ac:dyDescent="0.3">
      <c r="A367" s="3">
        <v>2456</v>
      </c>
      <c r="B367" s="10">
        <v>40960</v>
      </c>
      <c r="C367" s="3">
        <v>10.92</v>
      </c>
      <c r="D367" s="3">
        <v>10.56</v>
      </c>
      <c r="E367" s="3">
        <v>10.79</v>
      </c>
      <c r="F367" s="3">
        <v>10.9</v>
      </c>
      <c r="I367" s="3">
        <v>2456</v>
      </c>
      <c r="J367" s="4">
        <v>42423</v>
      </c>
      <c r="K367" s="3">
        <v>210.56</v>
      </c>
      <c r="L367" s="3">
        <v>210.56</v>
      </c>
      <c r="M367" s="3">
        <v>203.26</v>
      </c>
      <c r="N367" s="3">
        <v>199.29</v>
      </c>
      <c r="O367" s="3">
        <v>41712344</v>
      </c>
      <c r="P367" s="3">
        <v>1053366848</v>
      </c>
    </row>
    <row r="368" spans="1:16" x14ac:dyDescent="0.3">
      <c r="A368" s="3">
        <v>2456</v>
      </c>
      <c r="B368" s="10">
        <v>40961</v>
      </c>
      <c r="C368" s="3">
        <v>11.28</v>
      </c>
      <c r="D368" s="3">
        <v>10.77</v>
      </c>
      <c r="E368" s="3">
        <v>10.83</v>
      </c>
      <c r="F368" s="3">
        <v>11.12</v>
      </c>
      <c r="I368" s="3">
        <v>2456</v>
      </c>
      <c r="J368" s="4">
        <v>42422</v>
      </c>
      <c r="K368" s="3">
        <v>205.53</v>
      </c>
      <c r="L368" s="3">
        <v>213.63</v>
      </c>
      <c r="M368" s="3">
        <v>212.42</v>
      </c>
      <c r="N368" s="3">
        <v>201.16</v>
      </c>
      <c r="O368" s="3">
        <v>40477920</v>
      </c>
      <c r="P368" s="3">
        <v>1028207424</v>
      </c>
    </row>
    <row r="369" spans="1:16" x14ac:dyDescent="0.3">
      <c r="A369" s="3">
        <v>2456</v>
      </c>
      <c r="B369" s="10">
        <v>40962</v>
      </c>
      <c r="C369" s="3">
        <v>11.67</v>
      </c>
      <c r="D369" s="3">
        <v>11.06</v>
      </c>
      <c r="E369" s="3">
        <v>11.11</v>
      </c>
      <c r="F369" s="3">
        <v>11.29</v>
      </c>
      <c r="I369" s="3">
        <v>2456</v>
      </c>
      <c r="J369" s="4">
        <v>42419</v>
      </c>
      <c r="K369" s="3">
        <v>201.72</v>
      </c>
      <c r="L369" s="3">
        <v>206.59</v>
      </c>
      <c r="M369" s="3">
        <v>202.62</v>
      </c>
      <c r="N369" s="3">
        <v>200.91</v>
      </c>
      <c r="O369" s="3">
        <v>23406644</v>
      </c>
      <c r="P369" s="3">
        <v>589102528</v>
      </c>
    </row>
    <row r="370" spans="1:16" x14ac:dyDescent="0.3">
      <c r="A370" s="3">
        <v>2456</v>
      </c>
      <c r="B370" s="10">
        <v>40963</v>
      </c>
      <c r="C370" s="3">
        <v>11.49</v>
      </c>
      <c r="D370" s="3">
        <v>11.09</v>
      </c>
      <c r="E370" s="3">
        <v>11.09</v>
      </c>
      <c r="F370" s="3">
        <v>11.34</v>
      </c>
      <c r="I370" s="3">
        <v>2456</v>
      </c>
      <c r="J370" s="4">
        <v>42418</v>
      </c>
      <c r="K370" s="3">
        <v>206.99</v>
      </c>
      <c r="L370" s="3">
        <v>207.4</v>
      </c>
      <c r="M370" s="3">
        <v>201.24</v>
      </c>
      <c r="N370" s="3">
        <v>199.78</v>
      </c>
      <c r="O370" s="3">
        <v>30501826</v>
      </c>
      <c r="P370" s="3">
        <v>764368064</v>
      </c>
    </row>
    <row r="371" spans="1:16" x14ac:dyDescent="0.3">
      <c r="A371" s="3">
        <v>2456</v>
      </c>
      <c r="B371" s="10">
        <v>40966</v>
      </c>
      <c r="C371" s="3">
        <v>12.16</v>
      </c>
      <c r="D371" s="3">
        <v>11.35</v>
      </c>
      <c r="E371" s="3">
        <v>11.54</v>
      </c>
      <c r="F371" s="3">
        <v>11.88</v>
      </c>
      <c r="I371" s="3">
        <v>2456</v>
      </c>
      <c r="J371" s="4">
        <v>42417</v>
      </c>
      <c r="K371" s="3">
        <v>200.02</v>
      </c>
      <c r="L371" s="3">
        <v>208.04</v>
      </c>
      <c r="M371" s="3">
        <v>206.18</v>
      </c>
      <c r="N371" s="3">
        <v>197.51</v>
      </c>
      <c r="O371" s="3">
        <v>34716988</v>
      </c>
      <c r="P371" s="3">
        <v>870825728</v>
      </c>
    </row>
    <row r="372" spans="1:16" x14ac:dyDescent="0.3">
      <c r="A372" s="3">
        <v>2456</v>
      </c>
      <c r="B372" s="10">
        <v>40967</v>
      </c>
      <c r="C372" s="3">
        <v>12.05</v>
      </c>
      <c r="D372" s="3">
        <v>11.56</v>
      </c>
      <c r="E372" s="3">
        <v>11.87</v>
      </c>
      <c r="F372" s="3">
        <v>11.89</v>
      </c>
      <c r="I372" s="3">
        <v>2456</v>
      </c>
      <c r="J372" s="4">
        <v>42416</v>
      </c>
      <c r="K372" s="3">
        <v>192.65</v>
      </c>
      <c r="L372" s="3">
        <v>203.75</v>
      </c>
      <c r="M372" s="3">
        <v>200.91</v>
      </c>
      <c r="N372" s="3">
        <v>191.27</v>
      </c>
      <c r="O372" s="3">
        <v>32036892</v>
      </c>
      <c r="P372" s="3">
        <v>785070464</v>
      </c>
    </row>
    <row r="373" spans="1:16" x14ac:dyDescent="0.3">
      <c r="A373" s="3">
        <v>2456</v>
      </c>
      <c r="B373" s="10">
        <v>40968</v>
      </c>
      <c r="C373" s="3">
        <v>12.38</v>
      </c>
      <c r="D373" s="3">
        <v>11.67</v>
      </c>
      <c r="E373" s="3">
        <v>11.83</v>
      </c>
      <c r="F373" s="3">
        <v>12.27</v>
      </c>
      <c r="I373" s="3">
        <v>2456</v>
      </c>
      <c r="J373" s="4">
        <v>42415</v>
      </c>
      <c r="K373" s="3">
        <v>180.66</v>
      </c>
      <c r="L373" s="3">
        <v>194.11</v>
      </c>
      <c r="M373" s="3">
        <v>190.95</v>
      </c>
      <c r="N373" s="3">
        <v>180.66</v>
      </c>
      <c r="O373" s="3">
        <v>23426926</v>
      </c>
      <c r="P373" s="3">
        <v>544194944</v>
      </c>
    </row>
    <row r="374" spans="1:16" x14ac:dyDescent="0.3">
      <c r="A374" s="3">
        <v>2456</v>
      </c>
      <c r="B374" s="10">
        <v>40969</v>
      </c>
      <c r="C374" s="3">
        <v>12.39</v>
      </c>
      <c r="D374" s="3">
        <v>12.05</v>
      </c>
      <c r="E374" s="3">
        <v>12.22</v>
      </c>
      <c r="F374" s="3">
        <v>12.12</v>
      </c>
      <c r="I374" s="3">
        <v>2456</v>
      </c>
      <c r="J374" s="4">
        <v>42405</v>
      </c>
      <c r="K374" s="3">
        <v>189.25</v>
      </c>
      <c r="L374" s="3">
        <v>192</v>
      </c>
      <c r="M374" s="3">
        <v>189.33</v>
      </c>
      <c r="N374" s="3">
        <v>186.33</v>
      </c>
      <c r="O374" s="3">
        <v>21296800</v>
      </c>
      <c r="P374" s="3">
        <v>496357632</v>
      </c>
    </row>
    <row r="375" spans="1:16" x14ac:dyDescent="0.3">
      <c r="A375" s="3">
        <v>2456</v>
      </c>
      <c r="B375" s="10">
        <v>40973</v>
      </c>
      <c r="C375" s="3">
        <v>12.88</v>
      </c>
      <c r="D375" s="3">
        <v>12.16</v>
      </c>
      <c r="E375" s="3">
        <v>12.16</v>
      </c>
      <c r="F375" s="3">
        <v>12.58</v>
      </c>
      <c r="I375" s="3">
        <v>2456</v>
      </c>
      <c r="J375" s="4">
        <v>42404</v>
      </c>
      <c r="K375" s="3">
        <v>186.57</v>
      </c>
      <c r="L375" s="3">
        <v>192.57</v>
      </c>
      <c r="M375" s="3">
        <v>187.47</v>
      </c>
      <c r="N375" s="3">
        <v>186.49</v>
      </c>
      <c r="O375" s="3">
        <v>25402860</v>
      </c>
      <c r="P375" s="3">
        <v>593937024</v>
      </c>
    </row>
    <row r="376" spans="1:16" x14ac:dyDescent="0.3">
      <c r="A376" s="3">
        <v>2456</v>
      </c>
      <c r="B376" s="10">
        <v>40974</v>
      </c>
      <c r="C376" s="3">
        <v>13.43</v>
      </c>
      <c r="D376" s="3">
        <v>12.49</v>
      </c>
      <c r="E376" s="3">
        <v>12.6</v>
      </c>
      <c r="F376" s="3">
        <v>13.14</v>
      </c>
      <c r="I376" s="3">
        <v>2456</v>
      </c>
      <c r="J376" s="4">
        <v>42403</v>
      </c>
      <c r="K376" s="3">
        <v>183.5</v>
      </c>
      <c r="L376" s="3">
        <v>187.79</v>
      </c>
      <c r="M376" s="3">
        <v>185.28</v>
      </c>
      <c r="N376" s="3">
        <v>178.63</v>
      </c>
      <c r="O376" s="3">
        <v>24326144</v>
      </c>
      <c r="P376" s="3">
        <v>550504320</v>
      </c>
    </row>
    <row r="377" spans="1:16" x14ac:dyDescent="0.3">
      <c r="A377" s="3">
        <v>2456</v>
      </c>
      <c r="B377" s="10">
        <v>40975</v>
      </c>
      <c r="C377" s="3">
        <v>13.04</v>
      </c>
      <c r="D377" s="3">
        <v>12.59</v>
      </c>
      <c r="E377" s="3">
        <v>12.92</v>
      </c>
      <c r="F377" s="3">
        <v>12.73</v>
      </c>
      <c r="I377" s="3">
        <v>2456</v>
      </c>
      <c r="J377" s="4">
        <v>42402</v>
      </c>
      <c r="K377" s="3">
        <v>180.01</v>
      </c>
      <c r="L377" s="3">
        <v>190.38</v>
      </c>
      <c r="M377" s="3">
        <v>187.14</v>
      </c>
      <c r="N377" s="3">
        <v>178.88</v>
      </c>
      <c r="O377" s="3">
        <v>25219020</v>
      </c>
      <c r="P377" s="3">
        <v>579764928</v>
      </c>
    </row>
    <row r="378" spans="1:16" x14ac:dyDescent="0.3">
      <c r="A378" s="3">
        <v>2456</v>
      </c>
      <c r="B378" s="10">
        <v>40976</v>
      </c>
      <c r="C378" s="3">
        <v>12.74</v>
      </c>
      <c r="D378" s="3">
        <v>12.15</v>
      </c>
      <c r="E378" s="3">
        <v>12.72</v>
      </c>
      <c r="F378" s="3">
        <v>12.62</v>
      </c>
      <c r="I378" s="3">
        <v>2456</v>
      </c>
      <c r="J378" s="4">
        <v>42401</v>
      </c>
      <c r="K378" s="3">
        <v>176.45</v>
      </c>
      <c r="L378" s="3">
        <v>183.25</v>
      </c>
      <c r="M378" s="3">
        <v>178.72</v>
      </c>
      <c r="N378" s="3">
        <v>173.94</v>
      </c>
      <c r="O378" s="3">
        <v>23833300</v>
      </c>
      <c r="P378" s="3">
        <v>526585952</v>
      </c>
    </row>
    <row r="379" spans="1:16" x14ac:dyDescent="0.3">
      <c r="A379" s="3">
        <v>2456</v>
      </c>
      <c r="B379" s="10">
        <v>40977</v>
      </c>
      <c r="C379" s="3">
        <v>12.6</v>
      </c>
      <c r="D379" s="3">
        <v>12.31</v>
      </c>
      <c r="E379" s="3">
        <v>12.6</v>
      </c>
      <c r="F379" s="3">
        <v>12.46</v>
      </c>
      <c r="I379" s="3">
        <v>2456</v>
      </c>
      <c r="J379" s="4">
        <v>42398</v>
      </c>
      <c r="K379" s="3">
        <v>167.7</v>
      </c>
      <c r="L379" s="3">
        <v>180.82</v>
      </c>
      <c r="M379" s="3">
        <v>177.91</v>
      </c>
      <c r="N379" s="3">
        <v>165.59</v>
      </c>
      <c r="O379" s="3">
        <v>26089818</v>
      </c>
      <c r="P379" s="3">
        <v>558030272</v>
      </c>
    </row>
    <row r="380" spans="1:16" x14ac:dyDescent="0.3">
      <c r="A380" s="3">
        <v>2456</v>
      </c>
      <c r="B380" s="10">
        <v>40981</v>
      </c>
      <c r="C380" s="3">
        <v>13.51</v>
      </c>
      <c r="D380" s="3">
        <v>12.32</v>
      </c>
      <c r="E380" s="3">
        <v>12.33</v>
      </c>
      <c r="F380" s="3">
        <v>13.35</v>
      </c>
      <c r="I380" s="3">
        <v>2456</v>
      </c>
      <c r="J380" s="4">
        <v>42397</v>
      </c>
      <c r="K380" s="3">
        <v>176.04</v>
      </c>
      <c r="L380" s="3">
        <v>178.88</v>
      </c>
      <c r="M380" s="3">
        <v>166.89</v>
      </c>
      <c r="N380" s="3">
        <v>164.7</v>
      </c>
      <c r="O380" s="3">
        <v>24231192</v>
      </c>
      <c r="P380" s="3">
        <v>517936768</v>
      </c>
    </row>
    <row r="381" spans="1:16" x14ac:dyDescent="0.3">
      <c r="A381" s="3">
        <v>2456</v>
      </c>
      <c r="B381" s="10">
        <v>40982</v>
      </c>
      <c r="C381" s="3">
        <v>13.42</v>
      </c>
      <c r="D381" s="3">
        <v>12.64</v>
      </c>
      <c r="E381" s="3">
        <v>13.41</v>
      </c>
      <c r="F381" s="3">
        <v>12.92</v>
      </c>
      <c r="I381" s="3">
        <v>2456</v>
      </c>
      <c r="J381" s="4">
        <v>42396</v>
      </c>
      <c r="K381" s="3">
        <v>181.55</v>
      </c>
      <c r="L381" s="3">
        <v>182.28</v>
      </c>
      <c r="M381" s="3">
        <v>181.07</v>
      </c>
      <c r="N381" s="3">
        <v>164.3</v>
      </c>
      <c r="O381" s="3">
        <v>40069304</v>
      </c>
      <c r="P381" s="3">
        <v>852352768</v>
      </c>
    </row>
    <row r="382" spans="1:16" x14ac:dyDescent="0.3">
      <c r="A382" s="3">
        <v>2456</v>
      </c>
      <c r="B382" s="10">
        <v>40983</v>
      </c>
      <c r="C382" s="3">
        <v>13.48</v>
      </c>
      <c r="D382" s="3">
        <v>12.22</v>
      </c>
      <c r="E382" s="3">
        <v>12.88</v>
      </c>
      <c r="F382" s="3">
        <v>13.35</v>
      </c>
      <c r="I382" s="3">
        <v>2456</v>
      </c>
      <c r="J382" s="4">
        <v>42395</v>
      </c>
      <c r="K382" s="3">
        <v>195.24</v>
      </c>
      <c r="L382" s="3">
        <v>197.51</v>
      </c>
      <c r="M382" s="3">
        <v>179.37</v>
      </c>
      <c r="N382" s="3">
        <v>179.37</v>
      </c>
      <c r="O382" s="3">
        <v>29877680</v>
      </c>
      <c r="P382" s="3">
        <v>692215424</v>
      </c>
    </row>
    <row r="383" spans="1:16" x14ac:dyDescent="0.3">
      <c r="A383" s="3">
        <v>2456</v>
      </c>
      <c r="B383" s="10">
        <v>40984</v>
      </c>
      <c r="C383" s="3">
        <v>14.09</v>
      </c>
      <c r="D383" s="3">
        <v>13.08</v>
      </c>
      <c r="E383" s="3">
        <v>13.27</v>
      </c>
      <c r="F383" s="3">
        <v>13.81</v>
      </c>
      <c r="I383" s="3">
        <v>2456</v>
      </c>
      <c r="J383" s="4">
        <v>42394</v>
      </c>
      <c r="K383" s="3">
        <v>201.72</v>
      </c>
      <c r="L383" s="3">
        <v>203.99</v>
      </c>
      <c r="M383" s="3">
        <v>199.29</v>
      </c>
      <c r="N383" s="3">
        <v>196.13</v>
      </c>
      <c r="O383" s="3">
        <v>27932244</v>
      </c>
      <c r="P383" s="3">
        <v>690200512</v>
      </c>
    </row>
    <row r="384" spans="1:16" x14ac:dyDescent="0.3">
      <c r="A384" s="3">
        <v>2456</v>
      </c>
      <c r="B384" s="10">
        <v>40987</v>
      </c>
      <c r="C384" s="3">
        <v>14.16</v>
      </c>
      <c r="D384" s="3">
        <v>13.59</v>
      </c>
      <c r="E384" s="3">
        <v>13.71</v>
      </c>
      <c r="F384" s="3">
        <v>13.95</v>
      </c>
      <c r="I384" s="3">
        <v>2456</v>
      </c>
      <c r="J384" s="4">
        <v>42391</v>
      </c>
      <c r="K384" s="3">
        <v>192.08</v>
      </c>
      <c r="L384" s="3">
        <v>197.35</v>
      </c>
      <c r="M384" s="3">
        <v>197.27</v>
      </c>
      <c r="N384" s="3">
        <v>187.14</v>
      </c>
      <c r="O384" s="3">
        <v>31517410</v>
      </c>
      <c r="P384" s="3">
        <v>753906048</v>
      </c>
    </row>
    <row r="385" spans="1:16" x14ac:dyDescent="0.3">
      <c r="A385" s="3">
        <v>2456</v>
      </c>
      <c r="B385" s="10">
        <v>40988</v>
      </c>
      <c r="C385" s="3">
        <v>13.98</v>
      </c>
      <c r="D385" s="3">
        <v>13.21</v>
      </c>
      <c r="E385" s="3">
        <v>13.89</v>
      </c>
      <c r="F385" s="3">
        <v>13.43</v>
      </c>
      <c r="I385" s="3">
        <v>2456</v>
      </c>
      <c r="J385" s="4">
        <v>42390</v>
      </c>
      <c r="K385" s="3">
        <v>197.43</v>
      </c>
      <c r="L385" s="3">
        <v>205.13</v>
      </c>
      <c r="M385" s="3">
        <v>187.22</v>
      </c>
      <c r="N385" s="3">
        <v>187.22</v>
      </c>
      <c r="O385" s="3">
        <v>30421024</v>
      </c>
      <c r="P385" s="3">
        <v>741261760</v>
      </c>
    </row>
    <row r="386" spans="1:16" x14ac:dyDescent="0.3">
      <c r="A386" s="3">
        <v>2456</v>
      </c>
      <c r="B386" s="10">
        <v>40989</v>
      </c>
      <c r="C386" s="3">
        <v>13.46</v>
      </c>
      <c r="D386" s="3">
        <v>12.59</v>
      </c>
      <c r="E386" s="3">
        <v>13.46</v>
      </c>
      <c r="F386" s="3">
        <v>12.72</v>
      </c>
      <c r="I386" s="3">
        <v>2456</v>
      </c>
      <c r="J386" s="4">
        <v>42389</v>
      </c>
      <c r="K386" s="3">
        <v>202.37</v>
      </c>
      <c r="L386" s="3">
        <v>208.37</v>
      </c>
      <c r="M386" s="3">
        <v>201.08</v>
      </c>
      <c r="N386" s="3">
        <v>198</v>
      </c>
      <c r="O386" s="3">
        <v>34013260</v>
      </c>
      <c r="P386" s="3">
        <v>852799424</v>
      </c>
    </row>
    <row r="387" spans="1:16" x14ac:dyDescent="0.3">
      <c r="A387" s="3">
        <v>2456</v>
      </c>
      <c r="B387" s="10">
        <v>40990</v>
      </c>
      <c r="C387" s="3">
        <v>12.98</v>
      </c>
      <c r="D387" s="3">
        <v>12.6</v>
      </c>
      <c r="E387" s="3">
        <v>12.87</v>
      </c>
      <c r="F387" s="3">
        <v>12.82</v>
      </c>
      <c r="I387" s="3">
        <v>2456</v>
      </c>
      <c r="J387" s="4">
        <v>42388</v>
      </c>
      <c r="K387" s="3">
        <v>192</v>
      </c>
      <c r="L387" s="3">
        <v>205.94</v>
      </c>
      <c r="M387" s="3">
        <v>204.24</v>
      </c>
      <c r="N387" s="3">
        <v>190.38</v>
      </c>
      <c r="O387" s="3">
        <v>42302240</v>
      </c>
      <c r="P387" s="3">
        <v>1044879488</v>
      </c>
    </row>
    <row r="388" spans="1:16" x14ac:dyDescent="0.3">
      <c r="A388" s="3">
        <v>2456</v>
      </c>
      <c r="B388" s="10">
        <v>40991</v>
      </c>
      <c r="C388" s="3">
        <v>13.15</v>
      </c>
      <c r="D388" s="3">
        <v>12.66</v>
      </c>
      <c r="E388" s="3">
        <v>12.82</v>
      </c>
      <c r="F388" s="3">
        <v>12.77</v>
      </c>
      <c r="I388" s="3">
        <v>2456</v>
      </c>
      <c r="J388" s="4">
        <v>42387</v>
      </c>
      <c r="K388" s="3">
        <v>179.04</v>
      </c>
      <c r="L388" s="3">
        <v>197.59</v>
      </c>
      <c r="M388" s="3">
        <v>192.81</v>
      </c>
      <c r="N388" s="3">
        <v>178.07</v>
      </c>
      <c r="O388" s="3">
        <v>39925968</v>
      </c>
      <c r="P388" s="3">
        <v>928747200</v>
      </c>
    </row>
    <row r="389" spans="1:16" x14ac:dyDescent="0.3">
      <c r="A389" s="3">
        <v>2456</v>
      </c>
      <c r="B389" s="10">
        <v>40994</v>
      </c>
      <c r="C389" s="3">
        <v>12.89</v>
      </c>
      <c r="D389" s="3">
        <v>12.22</v>
      </c>
      <c r="E389" s="3">
        <v>12.77</v>
      </c>
      <c r="F389" s="3">
        <v>12.47</v>
      </c>
      <c r="I389" s="3">
        <v>2456</v>
      </c>
      <c r="J389" s="4">
        <v>42384</v>
      </c>
      <c r="K389" s="3">
        <v>186.33</v>
      </c>
      <c r="L389" s="3">
        <v>194.19</v>
      </c>
      <c r="M389" s="3">
        <v>181.96</v>
      </c>
      <c r="N389" s="3">
        <v>180.01</v>
      </c>
      <c r="O389" s="3">
        <v>37633660</v>
      </c>
      <c r="P389" s="3">
        <v>872527488</v>
      </c>
    </row>
    <row r="390" spans="1:16" x14ac:dyDescent="0.3">
      <c r="A390" s="3">
        <v>2456</v>
      </c>
      <c r="B390" s="10">
        <v>40995</v>
      </c>
      <c r="C390" s="3">
        <v>12.74</v>
      </c>
      <c r="D390" s="3">
        <v>12.4</v>
      </c>
      <c r="E390" s="3">
        <v>12.65</v>
      </c>
      <c r="F390" s="3">
        <v>12.4</v>
      </c>
      <c r="I390" s="3">
        <v>2456</v>
      </c>
      <c r="J390" s="4">
        <v>42383</v>
      </c>
      <c r="K390" s="3">
        <v>171.02</v>
      </c>
      <c r="L390" s="3">
        <v>191.6</v>
      </c>
      <c r="M390" s="3">
        <v>189</v>
      </c>
      <c r="N390" s="3">
        <v>171.02</v>
      </c>
      <c r="O390" s="3">
        <v>44132752</v>
      </c>
      <c r="P390" s="3">
        <v>990137216</v>
      </c>
    </row>
    <row r="391" spans="1:16" x14ac:dyDescent="0.3">
      <c r="A391" s="3">
        <v>2456</v>
      </c>
      <c r="B391" s="10">
        <v>40996</v>
      </c>
      <c r="C391" s="3">
        <v>12.39</v>
      </c>
      <c r="D391" s="3">
        <v>11.83</v>
      </c>
      <c r="E391" s="3">
        <v>12.25</v>
      </c>
      <c r="F391" s="3">
        <v>11.84</v>
      </c>
      <c r="I391" s="3">
        <v>2456</v>
      </c>
      <c r="J391" s="4">
        <v>42382</v>
      </c>
      <c r="K391" s="3">
        <v>193.62</v>
      </c>
      <c r="L391" s="3">
        <v>197.11</v>
      </c>
      <c r="M391" s="3">
        <v>178.23</v>
      </c>
      <c r="N391" s="3">
        <v>177.01</v>
      </c>
      <c r="O391" s="3">
        <v>33801424</v>
      </c>
      <c r="P391" s="3">
        <v>790391872</v>
      </c>
    </row>
    <row r="392" spans="1:16" x14ac:dyDescent="0.3">
      <c r="A392" s="3">
        <v>2456</v>
      </c>
      <c r="B392" s="10">
        <v>40997</v>
      </c>
      <c r="C392" s="3">
        <v>12</v>
      </c>
      <c r="D392" s="3">
        <v>11.5</v>
      </c>
      <c r="E392" s="3">
        <v>11.85</v>
      </c>
      <c r="F392" s="3">
        <v>11.91</v>
      </c>
      <c r="I392" s="3">
        <v>2456</v>
      </c>
      <c r="J392" s="4">
        <v>42381</v>
      </c>
      <c r="K392" s="3">
        <v>188.03</v>
      </c>
      <c r="L392" s="3">
        <v>196.86</v>
      </c>
      <c r="M392" s="3">
        <v>192.08</v>
      </c>
      <c r="N392" s="3">
        <v>183.09</v>
      </c>
      <c r="O392" s="3">
        <v>41104688</v>
      </c>
      <c r="P392" s="3">
        <v>969071872</v>
      </c>
    </row>
    <row r="393" spans="1:16" x14ac:dyDescent="0.3">
      <c r="A393" s="3">
        <v>2456</v>
      </c>
      <c r="B393" s="10">
        <v>40998</v>
      </c>
      <c r="C393" s="3">
        <v>12.77</v>
      </c>
      <c r="D393" s="3">
        <v>11.94</v>
      </c>
      <c r="E393" s="3">
        <v>11.95</v>
      </c>
      <c r="F393" s="3">
        <v>12.12</v>
      </c>
      <c r="I393" s="3">
        <v>2456</v>
      </c>
      <c r="J393" s="4">
        <v>42380</v>
      </c>
      <c r="K393" s="3">
        <v>200.91</v>
      </c>
      <c r="L393" s="3">
        <v>205.78</v>
      </c>
      <c r="M393" s="3">
        <v>188.84</v>
      </c>
      <c r="N393" s="3">
        <v>188.84</v>
      </c>
      <c r="O393" s="3">
        <v>41710576</v>
      </c>
      <c r="P393" s="3">
        <v>1007535872</v>
      </c>
    </row>
    <row r="394" spans="1:16" x14ac:dyDescent="0.3">
      <c r="A394" s="3">
        <v>2456</v>
      </c>
      <c r="B394" s="10">
        <v>41004</v>
      </c>
      <c r="C394" s="3">
        <v>12.66</v>
      </c>
      <c r="D394" s="3">
        <v>11.56</v>
      </c>
      <c r="E394" s="3">
        <v>12.19</v>
      </c>
      <c r="F394" s="3">
        <v>12.58</v>
      </c>
      <c r="I394" s="3">
        <v>2456</v>
      </c>
      <c r="J394" s="4">
        <v>42377</v>
      </c>
      <c r="K394" s="3">
        <v>218.33</v>
      </c>
      <c r="L394" s="3">
        <v>221.25</v>
      </c>
      <c r="M394" s="3">
        <v>209.82</v>
      </c>
      <c r="N394" s="3">
        <v>198.97</v>
      </c>
      <c r="O394" s="3">
        <v>44113872</v>
      </c>
      <c r="P394" s="3">
        <v>1163521664</v>
      </c>
    </row>
    <row r="395" spans="1:16" x14ac:dyDescent="0.3">
      <c r="A395" s="3">
        <v>2456</v>
      </c>
      <c r="B395" s="10">
        <v>41005</v>
      </c>
      <c r="C395" s="3">
        <v>13.1</v>
      </c>
      <c r="D395" s="3">
        <v>12.44</v>
      </c>
      <c r="E395" s="3">
        <v>12.47</v>
      </c>
      <c r="F395" s="3">
        <v>12.8</v>
      </c>
      <c r="I395" s="3">
        <v>2456</v>
      </c>
      <c r="J395" s="4">
        <v>42376</v>
      </c>
      <c r="K395" s="3">
        <v>228.46</v>
      </c>
      <c r="L395" s="3">
        <v>230</v>
      </c>
      <c r="M395" s="3">
        <v>213.79</v>
      </c>
      <c r="N395" s="3">
        <v>213.79</v>
      </c>
      <c r="O395" s="3">
        <v>12085700</v>
      </c>
      <c r="P395" s="3">
        <v>329996320</v>
      </c>
    </row>
    <row r="396" spans="1:16" x14ac:dyDescent="0.3">
      <c r="A396" s="3">
        <v>2456</v>
      </c>
      <c r="B396" s="10">
        <v>41008</v>
      </c>
      <c r="C396" s="3">
        <v>12.66</v>
      </c>
      <c r="D396" s="3">
        <v>12.11</v>
      </c>
      <c r="E396" s="3">
        <v>12.66</v>
      </c>
      <c r="F396" s="3">
        <v>12.21</v>
      </c>
      <c r="I396" s="3">
        <v>2456</v>
      </c>
      <c r="J396" s="4">
        <v>42375</v>
      </c>
      <c r="K396" s="3">
        <v>238.75</v>
      </c>
      <c r="L396" s="3">
        <v>239.8</v>
      </c>
      <c r="M396" s="3">
        <v>237.53</v>
      </c>
      <c r="N396" s="3">
        <v>225.22</v>
      </c>
      <c r="O396" s="3">
        <v>50455488</v>
      </c>
      <c r="P396" s="3">
        <v>1447589760</v>
      </c>
    </row>
    <row r="397" spans="1:16" x14ac:dyDescent="0.3">
      <c r="A397" s="3">
        <v>2456</v>
      </c>
      <c r="B397" s="10">
        <v>41009</v>
      </c>
      <c r="C397" s="3">
        <v>12.31</v>
      </c>
      <c r="D397" s="3">
        <v>11.67</v>
      </c>
      <c r="E397" s="3">
        <v>12.16</v>
      </c>
      <c r="F397" s="3">
        <v>12.11</v>
      </c>
      <c r="I397" s="3">
        <v>2456</v>
      </c>
      <c r="J397" s="4">
        <v>42374</v>
      </c>
      <c r="K397" s="3">
        <v>214.69</v>
      </c>
      <c r="L397" s="3">
        <v>238.99</v>
      </c>
      <c r="M397" s="3">
        <v>235.91</v>
      </c>
      <c r="N397" s="3">
        <v>214.69</v>
      </c>
      <c r="O397" s="3">
        <v>64934656</v>
      </c>
      <c r="P397" s="3">
        <v>1833761280</v>
      </c>
    </row>
    <row r="398" spans="1:16" x14ac:dyDescent="0.3">
      <c r="A398" s="3">
        <v>2456</v>
      </c>
      <c r="B398" s="10">
        <v>41011</v>
      </c>
      <c r="C398" s="3">
        <v>12.49</v>
      </c>
      <c r="D398" s="3">
        <v>12.22</v>
      </c>
      <c r="E398" s="3">
        <v>12.26</v>
      </c>
      <c r="F398" s="3">
        <v>12.35</v>
      </c>
      <c r="I398" s="3">
        <v>2456</v>
      </c>
      <c r="J398" s="4">
        <v>42373</v>
      </c>
      <c r="K398" s="3">
        <v>247.9</v>
      </c>
      <c r="L398" s="3">
        <v>247.9</v>
      </c>
      <c r="M398" s="3">
        <v>226.19</v>
      </c>
      <c r="N398" s="3">
        <v>226.19</v>
      </c>
      <c r="O398" s="3">
        <v>41006152</v>
      </c>
      <c r="P398" s="3">
        <v>1180238208</v>
      </c>
    </row>
    <row r="399" spans="1:16" x14ac:dyDescent="0.3">
      <c r="A399" s="3">
        <v>2456</v>
      </c>
      <c r="B399" s="10">
        <v>41012</v>
      </c>
      <c r="C399" s="3">
        <v>12.76</v>
      </c>
      <c r="D399" s="3">
        <v>12.32</v>
      </c>
      <c r="E399" s="3">
        <v>12.35</v>
      </c>
      <c r="F399" s="3">
        <v>12.54</v>
      </c>
      <c r="I399" s="3">
        <v>2456</v>
      </c>
      <c r="J399" s="4">
        <v>42369</v>
      </c>
      <c r="K399" s="3">
        <v>265.48</v>
      </c>
      <c r="L399" s="3">
        <v>267.35000000000002</v>
      </c>
      <c r="M399" s="3">
        <v>251.31</v>
      </c>
      <c r="N399" s="3">
        <v>251.22</v>
      </c>
      <c r="O399" s="3">
        <v>53320824</v>
      </c>
      <c r="P399" s="3">
        <v>1696550784</v>
      </c>
    </row>
    <row r="400" spans="1:16" x14ac:dyDescent="0.3">
      <c r="A400" s="3">
        <v>2456</v>
      </c>
      <c r="B400" s="10">
        <v>41015</v>
      </c>
      <c r="C400" s="3">
        <v>13.73</v>
      </c>
      <c r="D400" s="3">
        <v>12.45</v>
      </c>
      <c r="E400" s="3">
        <v>12.57</v>
      </c>
      <c r="F400" s="3">
        <v>13.61</v>
      </c>
      <c r="I400" s="3">
        <v>2456</v>
      </c>
      <c r="J400" s="4">
        <v>42368</v>
      </c>
      <c r="K400" s="3">
        <v>248.55</v>
      </c>
      <c r="L400" s="3">
        <v>271.31</v>
      </c>
      <c r="M400" s="3">
        <v>269.77999999999997</v>
      </c>
      <c r="N400" s="3">
        <v>247.25</v>
      </c>
      <c r="O400" s="3">
        <v>54957032</v>
      </c>
      <c r="P400" s="3">
        <v>1762608768</v>
      </c>
    </row>
    <row r="401" spans="1:16" x14ac:dyDescent="0.3">
      <c r="A401" s="3">
        <v>2456</v>
      </c>
      <c r="B401" s="10">
        <v>41016</v>
      </c>
      <c r="C401" s="3">
        <v>13.63</v>
      </c>
      <c r="D401" s="3">
        <v>13.1</v>
      </c>
      <c r="E401" s="3">
        <v>13.33</v>
      </c>
      <c r="F401" s="3">
        <v>13.47</v>
      </c>
      <c r="I401" s="3">
        <v>2456</v>
      </c>
      <c r="J401" s="4">
        <v>42367</v>
      </c>
      <c r="K401" s="3">
        <v>251.47</v>
      </c>
      <c r="L401" s="3">
        <v>259.16000000000003</v>
      </c>
      <c r="M401" s="3">
        <v>248.71</v>
      </c>
      <c r="N401" s="3">
        <v>243.2</v>
      </c>
      <c r="O401" s="3">
        <v>48396228</v>
      </c>
      <c r="P401" s="3">
        <v>1498540032</v>
      </c>
    </row>
    <row r="402" spans="1:16" x14ac:dyDescent="0.3">
      <c r="A402" s="3">
        <v>2456</v>
      </c>
      <c r="B402" s="10">
        <v>41017</v>
      </c>
      <c r="C402" s="3">
        <v>14.09</v>
      </c>
      <c r="D402" s="3">
        <v>13.46</v>
      </c>
      <c r="E402" s="3">
        <v>13.49</v>
      </c>
      <c r="F402" s="3">
        <v>13.86</v>
      </c>
      <c r="I402" s="3">
        <v>2456</v>
      </c>
      <c r="J402" s="4">
        <v>42366</v>
      </c>
      <c r="K402" s="3">
        <v>257.87</v>
      </c>
      <c r="L402" s="3">
        <v>275.12</v>
      </c>
      <c r="M402" s="3">
        <v>251.14</v>
      </c>
      <c r="N402" s="3">
        <v>251.06</v>
      </c>
      <c r="O402" s="3">
        <v>65336880</v>
      </c>
      <c r="P402" s="3">
        <v>2124034688</v>
      </c>
    </row>
    <row r="403" spans="1:16" x14ac:dyDescent="0.3">
      <c r="A403" s="3">
        <v>2456</v>
      </c>
      <c r="B403" s="10">
        <v>41018</v>
      </c>
      <c r="C403" s="3">
        <v>14.03</v>
      </c>
      <c r="D403" s="3">
        <v>13.51</v>
      </c>
      <c r="E403" s="3">
        <v>13.86</v>
      </c>
      <c r="F403" s="3">
        <v>14.02</v>
      </c>
      <c r="I403" s="3">
        <v>2456</v>
      </c>
      <c r="J403" s="4">
        <v>42363</v>
      </c>
      <c r="K403" s="3">
        <v>251.14</v>
      </c>
      <c r="L403" s="3">
        <v>259</v>
      </c>
      <c r="M403" s="3">
        <v>254.95</v>
      </c>
      <c r="N403" s="3">
        <v>245.47</v>
      </c>
      <c r="O403" s="3">
        <v>42222812</v>
      </c>
      <c r="P403" s="3">
        <v>1317381760</v>
      </c>
    </row>
    <row r="404" spans="1:16" x14ac:dyDescent="0.3">
      <c r="A404" s="3">
        <v>2456</v>
      </c>
      <c r="B404" s="10">
        <v>41019</v>
      </c>
      <c r="C404" s="3">
        <v>13.92</v>
      </c>
      <c r="D404" s="3">
        <v>13.14</v>
      </c>
      <c r="E404" s="3">
        <v>13.82</v>
      </c>
      <c r="F404" s="3">
        <v>13.32</v>
      </c>
      <c r="I404" s="3">
        <v>2456</v>
      </c>
      <c r="J404" s="4">
        <v>42362</v>
      </c>
      <c r="K404" s="3">
        <v>247.17</v>
      </c>
      <c r="L404" s="3">
        <v>258.19</v>
      </c>
      <c r="M404" s="3">
        <v>248.15</v>
      </c>
      <c r="N404" s="3">
        <v>244.74</v>
      </c>
      <c r="O404" s="3">
        <v>52241136</v>
      </c>
      <c r="P404" s="3">
        <v>1624424064</v>
      </c>
    </row>
    <row r="405" spans="1:16" x14ac:dyDescent="0.3">
      <c r="A405" s="3">
        <v>2456</v>
      </c>
      <c r="B405" s="10">
        <v>41022</v>
      </c>
      <c r="C405" s="3">
        <v>13.33</v>
      </c>
      <c r="D405" s="3">
        <v>12.79</v>
      </c>
      <c r="E405" s="3">
        <v>13.33</v>
      </c>
      <c r="F405" s="3">
        <v>12.94</v>
      </c>
      <c r="I405" s="3">
        <v>2456</v>
      </c>
      <c r="J405" s="4">
        <v>42361</v>
      </c>
      <c r="K405" s="3">
        <v>252.76</v>
      </c>
      <c r="L405" s="3">
        <v>252.76</v>
      </c>
      <c r="M405" s="3">
        <v>243.04</v>
      </c>
      <c r="N405" s="3">
        <v>240.61</v>
      </c>
      <c r="O405" s="3">
        <v>56753652</v>
      </c>
      <c r="P405" s="3">
        <v>1735012096</v>
      </c>
    </row>
    <row r="406" spans="1:16" x14ac:dyDescent="0.3">
      <c r="A406" s="3">
        <v>2456</v>
      </c>
      <c r="B406" s="10">
        <v>41023</v>
      </c>
      <c r="C406" s="3">
        <v>13.04</v>
      </c>
      <c r="D406" s="3">
        <v>12.22</v>
      </c>
      <c r="E406" s="3">
        <v>12.66</v>
      </c>
      <c r="F406" s="3">
        <v>12.52</v>
      </c>
      <c r="I406" s="3">
        <v>2456</v>
      </c>
      <c r="J406" s="4">
        <v>42360</v>
      </c>
      <c r="K406" s="3">
        <v>239.4</v>
      </c>
      <c r="L406" s="3">
        <v>256.49</v>
      </c>
      <c r="M406" s="3">
        <v>254.06</v>
      </c>
      <c r="N406" s="3">
        <v>239.4</v>
      </c>
      <c r="O406" s="3">
        <v>80160824</v>
      </c>
      <c r="P406" s="3">
        <v>2458168576</v>
      </c>
    </row>
    <row r="407" spans="1:16" x14ac:dyDescent="0.3">
      <c r="A407" s="3">
        <v>2456</v>
      </c>
      <c r="B407" s="10">
        <v>41024</v>
      </c>
      <c r="C407" s="3">
        <v>12.74</v>
      </c>
      <c r="D407" s="3">
        <v>12</v>
      </c>
      <c r="E407" s="3">
        <v>12.51</v>
      </c>
      <c r="F407" s="3">
        <v>12.62</v>
      </c>
      <c r="I407" s="3">
        <v>2456</v>
      </c>
      <c r="J407" s="4">
        <v>42359</v>
      </c>
      <c r="K407" s="3">
        <v>236.56</v>
      </c>
      <c r="L407" s="3">
        <v>240.85</v>
      </c>
      <c r="M407" s="3">
        <v>238.26</v>
      </c>
      <c r="N407" s="3">
        <v>230.89</v>
      </c>
      <c r="O407" s="3">
        <v>83670016</v>
      </c>
      <c r="P407" s="3">
        <v>2432177664</v>
      </c>
    </row>
    <row r="408" spans="1:16" x14ac:dyDescent="0.3">
      <c r="A408" s="3">
        <v>2456</v>
      </c>
      <c r="B408" s="10">
        <v>41025</v>
      </c>
      <c r="C408" s="3">
        <v>12.65</v>
      </c>
      <c r="D408" s="3">
        <v>12.31</v>
      </c>
      <c r="E408" s="3">
        <v>12.57</v>
      </c>
      <c r="F408" s="3">
        <v>12.43</v>
      </c>
      <c r="I408" s="3">
        <v>2456</v>
      </c>
      <c r="J408" s="4">
        <v>42356</v>
      </c>
      <c r="K408" s="3">
        <v>218.98</v>
      </c>
      <c r="L408" s="3">
        <v>241.5</v>
      </c>
      <c r="M408" s="3">
        <v>234.94</v>
      </c>
      <c r="N408" s="3">
        <v>218.98</v>
      </c>
      <c r="O408" s="3">
        <v>100032912</v>
      </c>
      <c r="P408" s="3">
        <v>2891530752</v>
      </c>
    </row>
    <row r="409" spans="1:16" x14ac:dyDescent="0.3">
      <c r="A409" s="3">
        <v>2456</v>
      </c>
      <c r="B409" s="10">
        <v>41026</v>
      </c>
      <c r="C409" s="3">
        <v>12.59</v>
      </c>
      <c r="D409" s="3">
        <v>12.22</v>
      </c>
      <c r="E409" s="3">
        <v>12.43</v>
      </c>
      <c r="F409" s="3">
        <v>12.42</v>
      </c>
      <c r="I409" s="3">
        <v>2456</v>
      </c>
      <c r="J409" s="4">
        <v>42355</v>
      </c>
      <c r="K409" s="3">
        <v>221.65</v>
      </c>
      <c r="L409" s="3">
        <v>225.62</v>
      </c>
      <c r="M409" s="3">
        <v>219.55</v>
      </c>
      <c r="N409" s="3">
        <v>216.96</v>
      </c>
      <c r="O409" s="3">
        <v>52134760</v>
      </c>
      <c r="P409" s="3">
        <v>1419365888</v>
      </c>
    </row>
    <row r="410" spans="1:16" x14ac:dyDescent="0.3">
      <c r="A410" s="3">
        <v>2456</v>
      </c>
      <c r="B410" s="10">
        <v>41031</v>
      </c>
      <c r="C410" s="3">
        <v>12.87</v>
      </c>
      <c r="D410" s="3">
        <v>12.47</v>
      </c>
      <c r="E410" s="3">
        <v>12.64</v>
      </c>
      <c r="F410" s="3">
        <v>12.55</v>
      </c>
      <c r="I410" s="3">
        <v>2456</v>
      </c>
      <c r="J410" s="4">
        <v>42354</v>
      </c>
      <c r="K410" s="3">
        <v>205.78</v>
      </c>
      <c r="L410" s="3">
        <v>221.73</v>
      </c>
      <c r="M410" s="3">
        <v>215.25</v>
      </c>
      <c r="N410" s="3">
        <v>204.15</v>
      </c>
      <c r="O410" s="3">
        <v>46603056</v>
      </c>
      <c r="P410" s="3">
        <v>1234179968</v>
      </c>
    </row>
    <row r="411" spans="1:16" x14ac:dyDescent="0.3">
      <c r="A411" s="3">
        <v>2456</v>
      </c>
      <c r="B411" s="10">
        <v>41032</v>
      </c>
      <c r="C411" s="3">
        <v>12.8</v>
      </c>
      <c r="D411" s="3">
        <v>12.43</v>
      </c>
      <c r="E411" s="3">
        <v>12.43</v>
      </c>
      <c r="F411" s="3">
        <v>12.72</v>
      </c>
      <c r="I411" s="3">
        <v>2456</v>
      </c>
      <c r="J411" s="4">
        <v>42353</v>
      </c>
      <c r="K411" s="3">
        <v>200.59</v>
      </c>
      <c r="L411" s="3">
        <v>206.59</v>
      </c>
      <c r="M411" s="3">
        <v>203.1</v>
      </c>
      <c r="N411" s="3">
        <v>198.48</v>
      </c>
      <c r="O411" s="3">
        <v>25398366</v>
      </c>
      <c r="P411" s="3">
        <v>637819904</v>
      </c>
    </row>
    <row r="412" spans="1:16" x14ac:dyDescent="0.3">
      <c r="A412" s="3">
        <v>2456</v>
      </c>
      <c r="B412" s="10">
        <v>41033</v>
      </c>
      <c r="C412" s="3">
        <v>13.37</v>
      </c>
      <c r="D412" s="3">
        <v>12.63</v>
      </c>
      <c r="E412" s="3">
        <v>12.72</v>
      </c>
      <c r="F412" s="3">
        <v>13.23</v>
      </c>
      <c r="I412" s="3">
        <v>2456</v>
      </c>
      <c r="J412" s="4">
        <v>42352</v>
      </c>
      <c r="K412" s="3">
        <v>192.81</v>
      </c>
      <c r="L412" s="3">
        <v>199.13</v>
      </c>
      <c r="M412" s="3">
        <v>199.05</v>
      </c>
      <c r="N412" s="3">
        <v>189.98</v>
      </c>
      <c r="O412" s="3">
        <v>23138524</v>
      </c>
      <c r="P412" s="3">
        <v>553303360</v>
      </c>
    </row>
    <row r="413" spans="1:16" x14ac:dyDescent="0.3">
      <c r="A413" s="3">
        <v>2456</v>
      </c>
      <c r="B413" s="10">
        <v>41036</v>
      </c>
      <c r="C413" s="3">
        <v>13.87</v>
      </c>
      <c r="D413" s="3">
        <v>12.95</v>
      </c>
      <c r="E413" s="3">
        <v>13.17</v>
      </c>
      <c r="F413" s="3">
        <v>13.71</v>
      </c>
      <c r="I413" s="3">
        <v>2456</v>
      </c>
      <c r="J413" s="4">
        <v>42349</v>
      </c>
      <c r="K413" s="3">
        <v>195.49</v>
      </c>
      <c r="L413" s="3">
        <v>198.32</v>
      </c>
      <c r="M413" s="3">
        <v>195.81</v>
      </c>
      <c r="N413" s="3">
        <v>194.03</v>
      </c>
      <c r="O413" s="3">
        <v>14054606</v>
      </c>
      <c r="P413" s="3">
        <v>341053504</v>
      </c>
    </row>
    <row r="414" spans="1:16" x14ac:dyDescent="0.3">
      <c r="A414" s="3">
        <v>2456</v>
      </c>
      <c r="B414" s="10">
        <v>41037</v>
      </c>
      <c r="C414" s="3">
        <v>13.81</v>
      </c>
      <c r="D414" s="3">
        <v>13.22</v>
      </c>
      <c r="E414" s="3">
        <v>13.6</v>
      </c>
      <c r="F414" s="3">
        <v>13.25</v>
      </c>
      <c r="I414" s="3">
        <v>2456</v>
      </c>
      <c r="J414" s="4">
        <v>42348</v>
      </c>
      <c r="K414" s="3">
        <v>194.43</v>
      </c>
      <c r="L414" s="3">
        <v>200.02</v>
      </c>
      <c r="M414" s="3">
        <v>195.41</v>
      </c>
      <c r="N414" s="3">
        <v>192.08</v>
      </c>
      <c r="O414" s="3">
        <v>17727842</v>
      </c>
      <c r="P414" s="3">
        <v>430154688</v>
      </c>
    </row>
    <row r="415" spans="1:16" x14ac:dyDescent="0.3">
      <c r="A415" s="3">
        <v>2456</v>
      </c>
      <c r="B415" s="10">
        <v>41039</v>
      </c>
      <c r="C415" s="3">
        <v>13.31</v>
      </c>
      <c r="D415" s="3">
        <v>12.91</v>
      </c>
      <c r="E415" s="3">
        <v>13.04</v>
      </c>
      <c r="F415" s="3">
        <v>13.13</v>
      </c>
      <c r="I415" s="3">
        <v>2456</v>
      </c>
      <c r="J415" s="4">
        <v>42347</v>
      </c>
      <c r="K415" s="3">
        <v>199.29</v>
      </c>
      <c r="L415" s="3">
        <v>202.53</v>
      </c>
      <c r="M415" s="3">
        <v>194.27</v>
      </c>
      <c r="N415" s="3">
        <v>193.7</v>
      </c>
      <c r="O415" s="3">
        <v>23824060</v>
      </c>
      <c r="P415" s="3">
        <v>579658496</v>
      </c>
    </row>
    <row r="416" spans="1:16" x14ac:dyDescent="0.3">
      <c r="A416" s="3">
        <v>2456</v>
      </c>
      <c r="B416" s="10">
        <v>41040</v>
      </c>
      <c r="C416" s="3">
        <v>13.16</v>
      </c>
      <c r="D416" s="3">
        <v>12.81</v>
      </c>
      <c r="E416" s="3">
        <v>13.11</v>
      </c>
      <c r="F416" s="3">
        <v>12.89</v>
      </c>
      <c r="I416" s="3">
        <v>2456</v>
      </c>
      <c r="J416" s="4">
        <v>42346</v>
      </c>
      <c r="K416" s="3">
        <v>204.56</v>
      </c>
      <c r="L416" s="3">
        <v>205.86</v>
      </c>
      <c r="M416" s="3">
        <v>201.56</v>
      </c>
      <c r="N416" s="3">
        <v>199.7</v>
      </c>
      <c r="O416" s="3">
        <v>24387756</v>
      </c>
      <c r="P416" s="3">
        <v>609051200</v>
      </c>
    </row>
    <row r="417" spans="1:16" x14ac:dyDescent="0.3">
      <c r="A417" s="3">
        <v>2456</v>
      </c>
      <c r="B417" s="10">
        <v>41043</v>
      </c>
      <c r="C417" s="3">
        <v>14.18</v>
      </c>
      <c r="D417" s="3">
        <v>13.02</v>
      </c>
      <c r="E417" s="3">
        <v>13.02</v>
      </c>
      <c r="F417" s="3">
        <v>13.7</v>
      </c>
      <c r="I417" s="3">
        <v>2456</v>
      </c>
      <c r="J417" s="4">
        <v>42345</v>
      </c>
      <c r="K417" s="3">
        <v>204.07</v>
      </c>
      <c r="L417" s="3">
        <v>207.31</v>
      </c>
      <c r="M417" s="3">
        <v>206.42</v>
      </c>
      <c r="N417" s="3">
        <v>200.91</v>
      </c>
      <c r="O417" s="3">
        <v>25869196</v>
      </c>
      <c r="P417" s="3">
        <v>655609600</v>
      </c>
    </row>
    <row r="418" spans="1:16" x14ac:dyDescent="0.3">
      <c r="A418" s="3">
        <v>2456</v>
      </c>
      <c r="B418" s="10">
        <v>41044</v>
      </c>
      <c r="C418" s="3">
        <v>14.03</v>
      </c>
      <c r="D418" s="3">
        <v>13.34</v>
      </c>
      <c r="E418" s="3">
        <v>13.38</v>
      </c>
      <c r="F418" s="3">
        <v>13.54</v>
      </c>
      <c r="I418" s="3">
        <v>2456</v>
      </c>
      <c r="J418" s="4">
        <v>42342</v>
      </c>
      <c r="K418" s="3">
        <v>207.15</v>
      </c>
      <c r="L418" s="3">
        <v>207.15</v>
      </c>
      <c r="M418" s="3">
        <v>203.02</v>
      </c>
      <c r="N418" s="3">
        <v>201.48</v>
      </c>
      <c r="O418" s="3">
        <v>23669976</v>
      </c>
      <c r="P418" s="3">
        <v>597720832</v>
      </c>
    </row>
    <row r="419" spans="1:16" x14ac:dyDescent="0.3">
      <c r="A419" s="3">
        <v>2456</v>
      </c>
      <c r="B419" s="10">
        <v>41045</v>
      </c>
      <c r="C419" s="3">
        <v>14.58</v>
      </c>
      <c r="D419" s="3">
        <v>13.43</v>
      </c>
      <c r="E419" s="3">
        <v>13.43</v>
      </c>
      <c r="F419" s="3">
        <v>14.09</v>
      </c>
      <c r="I419" s="3">
        <v>2456</v>
      </c>
      <c r="J419" s="4">
        <v>42341</v>
      </c>
      <c r="K419" s="3">
        <v>199.94</v>
      </c>
      <c r="L419" s="3">
        <v>207.15</v>
      </c>
      <c r="M419" s="3">
        <v>207.15</v>
      </c>
      <c r="N419" s="3">
        <v>199.62</v>
      </c>
      <c r="O419" s="3">
        <v>26377642</v>
      </c>
      <c r="P419" s="3">
        <v>665853312</v>
      </c>
    </row>
    <row r="420" spans="1:16" x14ac:dyDescent="0.3">
      <c r="A420" s="3">
        <v>2456</v>
      </c>
      <c r="B420" s="10">
        <v>41046</v>
      </c>
      <c r="C420" s="3">
        <v>14.42</v>
      </c>
      <c r="D420" s="3">
        <v>13.87</v>
      </c>
      <c r="E420" s="3">
        <v>14.14</v>
      </c>
      <c r="F420" s="3">
        <v>14.34</v>
      </c>
      <c r="I420" s="3">
        <v>2456</v>
      </c>
      <c r="J420" s="4">
        <v>42340</v>
      </c>
      <c r="K420" s="3">
        <v>206.59</v>
      </c>
      <c r="L420" s="3">
        <v>207.72</v>
      </c>
      <c r="M420" s="3">
        <v>200.1</v>
      </c>
      <c r="N420" s="3">
        <v>192.41</v>
      </c>
      <c r="O420" s="3">
        <v>25897904</v>
      </c>
      <c r="P420" s="3">
        <v>637883712</v>
      </c>
    </row>
    <row r="421" spans="1:16" x14ac:dyDescent="0.3">
      <c r="A421" s="3">
        <v>2456</v>
      </c>
      <c r="B421" s="10">
        <v>41047</v>
      </c>
      <c r="C421" s="3">
        <v>14.58</v>
      </c>
      <c r="D421" s="3">
        <v>13.97</v>
      </c>
      <c r="E421" s="3">
        <v>14.39</v>
      </c>
      <c r="F421" s="3">
        <v>14.35</v>
      </c>
      <c r="I421" s="3">
        <v>2456</v>
      </c>
      <c r="J421" s="4">
        <v>42339</v>
      </c>
      <c r="K421" s="3">
        <v>206.26</v>
      </c>
      <c r="L421" s="3">
        <v>212.82</v>
      </c>
      <c r="M421" s="3">
        <v>206.59</v>
      </c>
      <c r="N421" s="3">
        <v>201.81</v>
      </c>
      <c r="O421" s="3">
        <v>23868510</v>
      </c>
      <c r="P421" s="3">
        <v>608296064</v>
      </c>
    </row>
    <row r="422" spans="1:16" x14ac:dyDescent="0.3">
      <c r="A422" s="3">
        <v>2456</v>
      </c>
      <c r="B422" s="10">
        <v>41050</v>
      </c>
      <c r="C422" s="3">
        <v>14.41</v>
      </c>
      <c r="D422" s="3">
        <v>13.26</v>
      </c>
      <c r="E422" s="3">
        <v>14.31</v>
      </c>
      <c r="F422" s="3">
        <v>13.54</v>
      </c>
      <c r="I422" s="3">
        <v>2456</v>
      </c>
      <c r="J422" s="4">
        <v>42338</v>
      </c>
      <c r="K422" s="3">
        <v>205.69</v>
      </c>
      <c r="L422" s="3">
        <v>209.66</v>
      </c>
      <c r="M422" s="3">
        <v>208.29</v>
      </c>
      <c r="N422" s="3">
        <v>188.92</v>
      </c>
      <c r="O422" s="3">
        <v>40922816</v>
      </c>
      <c r="P422" s="3">
        <v>1020264960</v>
      </c>
    </row>
    <row r="423" spans="1:16" x14ac:dyDescent="0.3">
      <c r="A423" s="3">
        <v>2456</v>
      </c>
      <c r="B423" s="10">
        <v>41051</v>
      </c>
      <c r="C423" s="3">
        <v>14.01</v>
      </c>
      <c r="D423" s="3">
        <v>13.57</v>
      </c>
      <c r="E423" s="3">
        <v>13.57</v>
      </c>
      <c r="F423" s="3">
        <v>13.66</v>
      </c>
      <c r="I423" s="3">
        <v>2456</v>
      </c>
      <c r="J423" s="4">
        <v>42335</v>
      </c>
      <c r="K423" s="3">
        <v>224.41</v>
      </c>
      <c r="L423" s="3">
        <v>230</v>
      </c>
      <c r="M423" s="3">
        <v>204.8</v>
      </c>
      <c r="N423" s="3">
        <v>203.1</v>
      </c>
      <c r="O423" s="3">
        <v>51346732</v>
      </c>
      <c r="P423" s="3">
        <v>1375906944</v>
      </c>
    </row>
    <row r="424" spans="1:16" x14ac:dyDescent="0.3">
      <c r="A424" s="3">
        <v>2456</v>
      </c>
      <c r="B424" s="10">
        <v>41052</v>
      </c>
      <c r="C424" s="3">
        <v>14.19</v>
      </c>
      <c r="D424" s="3">
        <v>13.37</v>
      </c>
      <c r="E424" s="3">
        <v>13.65</v>
      </c>
      <c r="F424" s="3">
        <v>14.14</v>
      </c>
      <c r="I424" s="3">
        <v>2456</v>
      </c>
      <c r="J424" s="4">
        <v>42334</v>
      </c>
      <c r="K424" s="3">
        <v>236.56</v>
      </c>
      <c r="L424" s="3">
        <v>237.61</v>
      </c>
      <c r="M424" s="3">
        <v>225.71</v>
      </c>
      <c r="N424" s="3">
        <v>225.22</v>
      </c>
      <c r="O424" s="3">
        <v>44933200</v>
      </c>
      <c r="P424" s="3">
        <v>1271779712</v>
      </c>
    </row>
    <row r="425" spans="1:16" x14ac:dyDescent="0.3">
      <c r="A425" s="3">
        <v>2456</v>
      </c>
      <c r="B425" s="10">
        <v>41053</v>
      </c>
      <c r="C425" s="3">
        <v>14.58</v>
      </c>
      <c r="D425" s="3">
        <v>13.94</v>
      </c>
      <c r="E425" s="3">
        <v>14.01</v>
      </c>
      <c r="F425" s="3">
        <v>14.14</v>
      </c>
      <c r="I425" s="3">
        <v>2456</v>
      </c>
      <c r="J425" s="4">
        <v>42333</v>
      </c>
      <c r="K425" s="3">
        <v>236.56</v>
      </c>
      <c r="L425" s="3">
        <v>238.99</v>
      </c>
      <c r="M425" s="3">
        <v>236.16</v>
      </c>
      <c r="N425" s="3">
        <v>231.13</v>
      </c>
      <c r="O425" s="3">
        <v>46908024</v>
      </c>
      <c r="P425" s="3">
        <v>1358994688</v>
      </c>
    </row>
    <row r="426" spans="1:16" x14ac:dyDescent="0.3">
      <c r="A426" s="3">
        <v>2456</v>
      </c>
      <c r="B426" s="10">
        <v>41054</v>
      </c>
      <c r="C426" s="3">
        <v>14.51</v>
      </c>
      <c r="D426" s="3">
        <v>13.82</v>
      </c>
      <c r="E426" s="3">
        <v>14.2</v>
      </c>
      <c r="F426" s="3">
        <v>13.87</v>
      </c>
      <c r="I426" s="3">
        <v>2456</v>
      </c>
      <c r="J426" s="4">
        <v>42332</v>
      </c>
      <c r="K426" s="3">
        <v>230.08</v>
      </c>
      <c r="L426" s="3">
        <v>234.86</v>
      </c>
      <c r="M426" s="3">
        <v>234.78</v>
      </c>
      <c r="N426" s="3">
        <v>227.08</v>
      </c>
      <c r="O426" s="3">
        <v>34846488</v>
      </c>
      <c r="P426" s="3">
        <v>994018944</v>
      </c>
    </row>
    <row r="427" spans="1:16" x14ac:dyDescent="0.3">
      <c r="A427" s="3">
        <v>2456</v>
      </c>
      <c r="B427" s="10">
        <v>41057</v>
      </c>
      <c r="C427" s="3">
        <v>14.25</v>
      </c>
      <c r="D427" s="3">
        <v>13.54</v>
      </c>
      <c r="E427" s="3">
        <v>13.76</v>
      </c>
      <c r="F427" s="3">
        <v>14.25</v>
      </c>
      <c r="I427" s="3">
        <v>2456</v>
      </c>
      <c r="J427" s="4">
        <v>42331</v>
      </c>
      <c r="K427" s="3">
        <v>234.94</v>
      </c>
      <c r="L427" s="3">
        <v>240.61</v>
      </c>
      <c r="M427" s="3">
        <v>232.51</v>
      </c>
      <c r="N427" s="3">
        <v>230.89</v>
      </c>
      <c r="O427" s="3">
        <v>58243840</v>
      </c>
      <c r="P427" s="3">
        <v>1684194560</v>
      </c>
    </row>
    <row r="428" spans="1:16" x14ac:dyDescent="0.3">
      <c r="A428" s="3">
        <v>2456</v>
      </c>
      <c r="B428" s="10">
        <v>41058</v>
      </c>
      <c r="C428" s="3">
        <v>15.1</v>
      </c>
      <c r="D428" s="3">
        <v>14.12</v>
      </c>
      <c r="E428" s="3">
        <v>14.12</v>
      </c>
      <c r="F428" s="3">
        <v>14.8</v>
      </c>
      <c r="I428" s="3">
        <v>2456</v>
      </c>
      <c r="J428" s="4">
        <v>42328</v>
      </c>
      <c r="K428" s="3">
        <v>234.94</v>
      </c>
      <c r="L428" s="3">
        <v>244.66</v>
      </c>
      <c r="M428" s="3">
        <v>242.07</v>
      </c>
      <c r="N428" s="3">
        <v>226.84</v>
      </c>
      <c r="O428" s="3">
        <v>106047464</v>
      </c>
      <c r="P428" s="3">
        <v>3081276928</v>
      </c>
    </row>
    <row r="429" spans="1:16" x14ac:dyDescent="0.3">
      <c r="A429" s="3">
        <v>2456</v>
      </c>
      <c r="B429" s="10">
        <v>41059</v>
      </c>
      <c r="C429" s="3">
        <v>14.99</v>
      </c>
      <c r="D429" s="3">
        <v>14.51</v>
      </c>
      <c r="E429" s="3">
        <v>14.74</v>
      </c>
      <c r="F429" s="3">
        <v>14.97</v>
      </c>
      <c r="I429" s="3">
        <v>2456</v>
      </c>
      <c r="J429" s="4">
        <v>42327</v>
      </c>
      <c r="K429" s="3">
        <v>206.59</v>
      </c>
      <c r="L429" s="3">
        <v>225.22</v>
      </c>
      <c r="M429" s="3">
        <v>225.22</v>
      </c>
      <c r="N429" s="3">
        <v>205.78</v>
      </c>
      <c r="O429" s="3">
        <v>81946040</v>
      </c>
      <c r="P429" s="3">
        <v>2213996544</v>
      </c>
    </row>
    <row r="430" spans="1:16" x14ac:dyDescent="0.3">
      <c r="A430" s="3">
        <v>2456</v>
      </c>
      <c r="B430" s="10">
        <v>41060</v>
      </c>
      <c r="C430" s="3">
        <v>16.04</v>
      </c>
      <c r="D430" s="3">
        <v>14.79</v>
      </c>
      <c r="E430" s="3">
        <v>14.81</v>
      </c>
      <c r="F430" s="3">
        <v>15.4</v>
      </c>
      <c r="I430" s="3">
        <v>2456</v>
      </c>
      <c r="J430" s="4">
        <v>42326</v>
      </c>
      <c r="K430" s="3">
        <v>205.78</v>
      </c>
      <c r="L430" s="3">
        <v>212.74</v>
      </c>
      <c r="M430" s="3">
        <v>204.72</v>
      </c>
      <c r="N430" s="3">
        <v>202.53</v>
      </c>
      <c r="O430" s="3">
        <v>25172784</v>
      </c>
      <c r="P430" s="3">
        <v>644293760</v>
      </c>
    </row>
    <row r="431" spans="1:16" x14ac:dyDescent="0.3">
      <c r="A431" s="3">
        <v>2456</v>
      </c>
      <c r="B431" s="10">
        <v>41061</v>
      </c>
      <c r="C431" s="3">
        <v>15.89</v>
      </c>
      <c r="D431" s="3">
        <v>15.19</v>
      </c>
      <c r="E431" s="3">
        <v>15.3</v>
      </c>
      <c r="F431" s="3">
        <v>15.47</v>
      </c>
      <c r="I431" s="3">
        <v>2456</v>
      </c>
      <c r="J431" s="4">
        <v>42325</v>
      </c>
      <c r="K431" s="3">
        <v>212.09</v>
      </c>
      <c r="L431" s="3">
        <v>215.5</v>
      </c>
      <c r="M431" s="3">
        <v>204.56</v>
      </c>
      <c r="N431" s="3">
        <v>202.94</v>
      </c>
      <c r="O431" s="3">
        <v>30752372</v>
      </c>
      <c r="P431" s="3">
        <v>796904640</v>
      </c>
    </row>
    <row r="432" spans="1:16" x14ac:dyDescent="0.3">
      <c r="A432" s="3">
        <v>2456</v>
      </c>
      <c r="B432" s="10">
        <v>41064</v>
      </c>
      <c r="C432" s="3">
        <v>15.54</v>
      </c>
      <c r="D432" s="3">
        <v>14.86</v>
      </c>
      <c r="E432" s="3">
        <v>15.08</v>
      </c>
      <c r="F432" s="3">
        <v>15</v>
      </c>
      <c r="I432" s="3">
        <v>2456</v>
      </c>
      <c r="J432" s="4">
        <v>42324</v>
      </c>
      <c r="K432" s="3">
        <v>197.27</v>
      </c>
      <c r="L432" s="3">
        <v>209.58</v>
      </c>
      <c r="M432" s="3">
        <v>209.42</v>
      </c>
      <c r="N432" s="3">
        <v>195.32</v>
      </c>
      <c r="O432" s="3">
        <v>28654360</v>
      </c>
      <c r="P432" s="3">
        <v>727688128</v>
      </c>
    </row>
    <row r="433" spans="1:16" x14ac:dyDescent="0.3">
      <c r="A433" s="3">
        <v>2456</v>
      </c>
      <c r="B433" s="10">
        <v>41065</v>
      </c>
      <c r="C433" s="3">
        <v>15.26</v>
      </c>
      <c r="D433" s="3">
        <v>14.81</v>
      </c>
      <c r="E433" s="3">
        <v>15</v>
      </c>
      <c r="F433" s="3">
        <v>15.12</v>
      </c>
      <c r="I433" s="3">
        <v>2456</v>
      </c>
      <c r="J433" s="4">
        <v>42321</v>
      </c>
      <c r="K433" s="3">
        <v>209.02</v>
      </c>
      <c r="L433" s="3">
        <v>211.45</v>
      </c>
      <c r="M433" s="3">
        <v>202.13</v>
      </c>
      <c r="N433" s="3">
        <v>201.32</v>
      </c>
      <c r="O433" s="3">
        <v>30396904</v>
      </c>
      <c r="P433" s="3">
        <v>775454208</v>
      </c>
    </row>
    <row r="434" spans="1:16" x14ac:dyDescent="0.3">
      <c r="A434" s="3">
        <v>2456</v>
      </c>
      <c r="B434" s="10">
        <v>41066</v>
      </c>
      <c r="C434" s="3">
        <v>15.21</v>
      </c>
      <c r="D434" s="3">
        <v>14.54</v>
      </c>
      <c r="E434" s="3">
        <v>15.18</v>
      </c>
      <c r="F434" s="3">
        <v>14.61</v>
      </c>
      <c r="I434" s="3">
        <v>2456</v>
      </c>
      <c r="J434" s="4">
        <v>42320</v>
      </c>
      <c r="K434" s="3">
        <v>219.14</v>
      </c>
      <c r="L434" s="3">
        <v>219.39</v>
      </c>
      <c r="M434" s="3">
        <v>213.07</v>
      </c>
      <c r="N434" s="3">
        <v>209.02</v>
      </c>
      <c r="O434" s="3">
        <v>37368624</v>
      </c>
      <c r="P434" s="3">
        <v>980684160</v>
      </c>
    </row>
    <row r="435" spans="1:16" x14ac:dyDescent="0.3">
      <c r="A435" s="3">
        <v>2456</v>
      </c>
      <c r="B435" s="10">
        <v>41067</v>
      </c>
      <c r="C435" s="3">
        <v>14.89</v>
      </c>
      <c r="D435" s="3">
        <v>14.45</v>
      </c>
      <c r="E435" s="3">
        <v>14.75</v>
      </c>
      <c r="F435" s="3">
        <v>14.74</v>
      </c>
      <c r="I435" s="3">
        <v>2456</v>
      </c>
      <c r="J435" s="4">
        <v>42319</v>
      </c>
      <c r="K435" s="3">
        <v>206.59</v>
      </c>
      <c r="L435" s="3">
        <v>217.93</v>
      </c>
      <c r="M435" s="3">
        <v>215.01</v>
      </c>
      <c r="N435" s="3">
        <v>202.62</v>
      </c>
      <c r="O435" s="3">
        <v>48374920</v>
      </c>
      <c r="P435" s="3">
        <v>1264396544</v>
      </c>
    </row>
    <row r="436" spans="1:16" x14ac:dyDescent="0.3">
      <c r="A436" s="3">
        <v>2456</v>
      </c>
      <c r="B436" s="10">
        <v>41068</v>
      </c>
      <c r="C436" s="3">
        <v>15.18</v>
      </c>
      <c r="D436" s="3">
        <v>14.67</v>
      </c>
      <c r="E436" s="3">
        <v>14.96</v>
      </c>
      <c r="F436" s="3">
        <v>14.83</v>
      </c>
      <c r="I436" s="3">
        <v>2456</v>
      </c>
      <c r="J436" s="4">
        <v>42318</v>
      </c>
      <c r="K436" s="3">
        <v>199.94</v>
      </c>
      <c r="L436" s="3">
        <v>214.69</v>
      </c>
      <c r="M436" s="3">
        <v>205.86</v>
      </c>
      <c r="N436" s="3">
        <v>198.89</v>
      </c>
      <c r="O436" s="3">
        <v>57468288</v>
      </c>
      <c r="P436" s="3">
        <v>1473966464</v>
      </c>
    </row>
    <row r="437" spans="1:16" x14ac:dyDescent="0.3">
      <c r="A437" s="3">
        <v>2456</v>
      </c>
      <c r="B437" s="10">
        <v>41071</v>
      </c>
      <c r="C437" s="3">
        <v>15.44</v>
      </c>
      <c r="D437" s="3">
        <v>14.4</v>
      </c>
      <c r="E437" s="3">
        <v>14.84</v>
      </c>
      <c r="F437" s="3">
        <v>15.43</v>
      </c>
      <c r="I437" s="3">
        <v>2456</v>
      </c>
      <c r="J437" s="4">
        <v>42317</v>
      </c>
      <c r="K437" s="3">
        <v>189.57</v>
      </c>
      <c r="L437" s="3">
        <v>210.47</v>
      </c>
      <c r="M437" s="3">
        <v>202.78</v>
      </c>
      <c r="N437" s="3">
        <v>187.22</v>
      </c>
      <c r="O437" s="3">
        <v>56358204</v>
      </c>
      <c r="P437" s="3">
        <v>1379746560</v>
      </c>
    </row>
    <row r="438" spans="1:16" x14ac:dyDescent="0.3">
      <c r="A438" s="3">
        <v>2456</v>
      </c>
      <c r="B438" s="10">
        <v>41072</v>
      </c>
      <c r="C438" s="3">
        <v>15.55</v>
      </c>
      <c r="D438" s="3">
        <v>15.16</v>
      </c>
      <c r="E438" s="3">
        <v>15.35</v>
      </c>
      <c r="F438" s="3">
        <v>15.39</v>
      </c>
      <c r="I438" s="3">
        <v>2456</v>
      </c>
      <c r="J438" s="4">
        <v>42314</v>
      </c>
      <c r="K438" s="3">
        <v>188.84</v>
      </c>
      <c r="L438" s="3">
        <v>194.35</v>
      </c>
      <c r="M438" s="3">
        <v>192.25</v>
      </c>
      <c r="N438" s="3">
        <v>188.84</v>
      </c>
      <c r="O438" s="3">
        <v>35819996</v>
      </c>
      <c r="P438" s="3">
        <v>848076480</v>
      </c>
    </row>
    <row r="439" spans="1:16" x14ac:dyDescent="0.3">
      <c r="A439" s="3">
        <v>2456</v>
      </c>
      <c r="B439" s="10">
        <v>41073</v>
      </c>
      <c r="C439" s="3">
        <v>15.66</v>
      </c>
      <c r="D439" s="3">
        <v>15.25</v>
      </c>
      <c r="E439" s="3">
        <v>15.38</v>
      </c>
      <c r="F439" s="3">
        <v>15.52</v>
      </c>
      <c r="I439" s="3">
        <v>2456</v>
      </c>
      <c r="J439" s="4">
        <v>42313</v>
      </c>
      <c r="K439" s="3">
        <v>182.77</v>
      </c>
      <c r="L439" s="3">
        <v>186.98</v>
      </c>
      <c r="M439" s="3">
        <v>185.12</v>
      </c>
      <c r="N439" s="3">
        <v>180.34</v>
      </c>
      <c r="O439" s="3">
        <v>38899736</v>
      </c>
      <c r="P439" s="3">
        <v>884222080</v>
      </c>
    </row>
    <row r="440" spans="1:16" x14ac:dyDescent="0.3">
      <c r="A440" s="3">
        <v>2456</v>
      </c>
      <c r="B440" s="10">
        <v>41074</v>
      </c>
      <c r="C440" s="3">
        <v>15.65</v>
      </c>
      <c r="D440" s="3">
        <v>14.94</v>
      </c>
      <c r="E440" s="3">
        <v>15.42</v>
      </c>
      <c r="F440" s="3">
        <v>15</v>
      </c>
      <c r="I440" s="3">
        <v>2456</v>
      </c>
      <c r="J440" s="4">
        <v>42312</v>
      </c>
      <c r="K440" s="3">
        <v>173.86</v>
      </c>
      <c r="L440" s="3">
        <v>182.04</v>
      </c>
      <c r="M440" s="3">
        <v>181.88</v>
      </c>
      <c r="N440" s="3">
        <v>173.37</v>
      </c>
      <c r="O440" s="3">
        <v>27303760</v>
      </c>
      <c r="P440" s="3">
        <v>600777728</v>
      </c>
    </row>
    <row r="441" spans="1:16" x14ac:dyDescent="0.3">
      <c r="A441" s="3">
        <v>2456</v>
      </c>
      <c r="B441" s="10">
        <v>41075</v>
      </c>
      <c r="C441" s="3">
        <v>15.12</v>
      </c>
      <c r="D441" s="3">
        <v>14.83</v>
      </c>
      <c r="E441" s="3">
        <v>15</v>
      </c>
      <c r="F441" s="3">
        <v>15</v>
      </c>
      <c r="I441" s="3">
        <v>2456</v>
      </c>
      <c r="J441" s="4">
        <v>42311</v>
      </c>
      <c r="K441" s="3">
        <v>170.86</v>
      </c>
      <c r="L441" s="3">
        <v>174.91</v>
      </c>
      <c r="M441" s="3">
        <v>172.32</v>
      </c>
      <c r="N441" s="3">
        <v>170.13</v>
      </c>
      <c r="O441" s="3">
        <v>16382672</v>
      </c>
      <c r="P441" s="3">
        <v>347926272</v>
      </c>
    </row>
    <row r="442" spans="1:16" x14ac:dyDescent="0.3">
      <c r="A442" s="3">
        <v>2456</v>
      </c>
      <c r="B442" s="10">
        <v>41078</v>
      </c>
      <c r="C442" s="3">
        <v>15.48</v>
      </c>
      <c r="D442" s="3">
        <v>14.97</v>
      </c>
      <c r="E442" s="3">
        <v>15.12</v>
      </c>
      <c r="F442" s="3">
        <v>15.36</v>
      </c>
      <c r="I442" s="3">
        <v>2456</v>
      </c>
      <c r="J442" s="4">
        <v>42310</v>
      </c>
      <c r="K442" s="3">
        <v>174.99</v>
      </c>
      <c r="L442" s="3">
        <v>179.12</v>
      </c>
      <c r="M442" s="3">
        <v>171.02</v>
      </c>
      <c r="N442" s="3">
        <v>170.7</v>
      </c>
      <c r="O442" s="3">
        <v>18231892</v>
      </c>
      <c r="P442" s="3">
        <v>393342560</v>
      </c>
    </row>
    <row r="443" spans="1:16" x14ac:dyDescent="0.3">
      <c r="A443" s="3">
        <v>2456</v>
      </c>
      <c r="B443" s="10">
        <v>41079</v>
      </c>
      <c r="C443" s="3">
        <v>15.78</v>
      </c>
      <c r="D443" s="3">
        <v>15.32</v>
      </c>
      <c r="E443" s="3">
        <v>15.39</v>
      </c>
      <c r="F443" s="3">
        <v>15.54</v>
      </c>
      <c r="I443" s="3">
        <v>2456</v>
      </c>
      <c r="J443" s="4">
        <v>42307</v>
      </c>
      <c r="K443" s="3">
        <v>184.71</v>
      </c>
      <c r="L443" s="3">
        <v>185.44</v>
      </c>
      <c r="M443" s="3">
        <v>180.66</v>
      </c>
      <c r="N443" s="3">
        <v>177.42</v>
      </c>
      <c r="O443" s="3">
        <v>28858944</v>
      </c>
      <c r="P443" s="3">
        <v>648847488</v>
      </c>
    </row>
    <row r="444" spans="1:16" x14ac:dyDescent="0.3">
      <c r="A444" s="3">
        <v>2456</v>
      </c>
      <c r="B444" s="10">
        <v>41080</v>
      </c>
      <c r="C444" s="3">
        <v>15.88</v>
      </c>
      <c r="D444" s="3">
        <v>15.44</v>
      </c>
      <c r="E444" s="3">
        <v>15.55</v>
      </c>
      <c r="F444" s="3">
        <v>15.44</v>
      </c>
      <c r="I444" s="3">
        <v>2456</v>
      </c>
      <c r="J444" s="4">
        <v>42304</v>
      </c>
      <c r="K444" s="3">
        <v>183.5</v>
      </c>
      <c r="L444" s="3">
        <v>185.85</v>
      </c>
      <c r="M444" s="3">
        <v>184.15</v>
      </c>
      <c r="N444" s="3">
        <v>174.26</v>
      </c>
      <c r="O444" s="3">
        <v>25349050</v>
      </c>
      <c r="P444" s="3">
        <v>564341184</v>
      </c>
    </row>
    <row r="445" spans="1:16" x14ac:dyDescent="0.3">
      <c r="A445" s="3">
        <v>2456</v>
      </c>
      <c r="B445" s="10">
        <v>41081</v>
      </c>
      <c r="C445" s="3">
        <v>15.9</v>
      </c>
      <c r="D445" s="3">
        <v>15.22</v>
      </c>
      <c r="E445" s="3">
        <v>15.24</v>
      </c>
      <c r="F445" s="3">
        <v>15.9</v>
      </c>
      <c r="I445" s="3">
        <v>2456</v>
      </c>
      <c r="J445" s="4">
        <v>42303</v>
      </c>
      <c r="K445" s="3">
        <v>186.98</v>
      </c>
      <c r="L445" s="3">
        <v>190.38</v>
      </c>
      <c r="M445" s="3">
        <v>186.25</v>
      </c>
      <c r="N445" s="3">
        <v>181.47</v>
      </c>
      <c r="O445" s="3">
        <v>34037540</v>
      </c>
      <c r="P445" s="3">
        <v>778674176</v>
      </c>
    </row>
    <row r="446" spans="1:16" x14ac:dyDescent="0.3">
      <c r="A446" s="3">
        <v>2456</v>
      </c>
      <c r="B446" s="10">
        <v>41085</v>
      </c>
      <c r="C446" s="3">
        <v>16.16</v>
      </c>
      <c r="D446" s="3">
        <v>15.58</v>
      </c>
      <c r="E446" s="3">
        <v>15.89</v>
      </c>
      <c r="F446" s="3">
        <v>15.71</v>
      </c>
      <c r="I446" s="3">
        <v>2456</v>
      </c>
      <c r="J446" s="4">
        <v>42300</v>
      </c>
      <c r="K446" s="3">
        <v>180.99</v>
      </c>
      <c r="L446" s="3">
        <v>187.95</v>
      </c>
      <c r="M446" s="3">
        <v>185.76</v>
      </c>
      <c r="N446" s="3">
        <v>178.55</v>
      </c>
      <c r="O446" s="3">
        <v>36318436</v>
      </c>
      <c r="P446" s="3">
        <v>820179136</v>
      </c>
    </row>
    <row r="447" spans="1:16" x14ac:dyDescent="0.3">
      <c r="A447" s="3">
        <v>2456</v>
      </c>
      <c r="B447" s="10">
        <v>41086</v>
      </c>
      <c r="C447" s="3">
        <v>15.71</v>
      </c>
      <c r="D447" s="3">
        <v>15.02</v>
      </c>
      <c r="E447" s="3">
        <v>15.63</v>
      </c>
      <c r="F447" s="3">
        <v>15.66</v>
      </c>
      <c r="I447" s="3">
        <v>2456</v>
      </c>
      <c r="J447" s="4">
        <v>42299</v>
      </c>
      <c r="K447" s="3">
        <v>169.72</v>
      </c>
      <c r="L447" s="3">
        <v>178.15</v>
      </c>
      <c r="M447" s="3">
        <v>177.82</v>
      </c>
      <c r="N447" s="3">
        <v>167.94</v>
      </c>
      <c r="O447" s="3">
        <v>30162246</v>
      </c>
      <c r="P447" s="3">
        <v>645311104</v>
      </c>
    </row>
    <row r="448" spans="1:16" x14ac:dyDescent="0.3">
      <c r="A448" s="3">
        <v>2456</v>
      </c>
      <c r="B448" s="10">
        <v>41087</v>
      </c>
      <c r="C448" s="3">
        <v>16.39</v>
      </c>
      <c r="D448" s="3">
        <v>15.75</v>
      </c>
      <c r="E448" s="3">
        <v>15.9</v>
      </c>
      <c r="F448" s="3">
        <v>15.82</v>
      </c>
      <c r="I448" s="3">
        <v>2456</v>
      </c>
      <c r="J448" s="4">
        <v>42298</v>
      </c>
      <c r="K448" s="3">
        <v>184.39</v>
      </c>
      <c r="L448" s="3">
        <v>190.38</v>
      </c>
      <c r="M448" s="3">
        <v>169.81</v>
      </c>
      <c r="N448" s="3">
        <v>167.7</v>
      </c>
      <c r="O448" s="3">
        <v>52493756</v>
      </c>
      <c r="P448" s="3">
        <v>1182007424</v>
      </c>
    </row>
    <row r="449" spans="1:16" x14ac:dyDescent="0.3">
      <c r="A449" s="3">
        <v>2456</v>
      </c>
      <c r="B449" s="10">
        <v>41089</v>
      </c>
      <c r="C449" s="3">
        <v>16.5</v>
      </c>
      <c r="D449" s="3">
        <v>15.35</v>
      </c>
      <c r="E449" s="3">
        <v>15.38</v>
      </c>
      <c r="F449" s="3">
        <v>16.34</v>
      </c>
      <c r="I449" s="3">
        <v>2456</v>
      </c>
      <c r="J449" s="4">
        <v>42297</v>
      </c>
      <c r="K449" s="3">
        <v>181.88</v>
      </c>
      <c r="L449" s="3">
        <v>183.74</v>
      </c>
      <c r="M449" s="3">
        <v>183.09</v>
      </c>
      <c r="N449" s="3">
        <v>176.04</v>
      </c>
      <c r="O449" s="3">
        <v>34884368</v>
      </c>
      <c r="P449" s="3">
        <v>778599296</v>
      </c>
    </row>
    <row r="450" spans="1:16" x14ac:dyDescent="0.3">
      <c r="A450" s="3">
        <v>2456</v>
      </c>
      <c r="B450" s="10">
        <v>41092</v>
      </c>
      <c r="C450" s="3">
        <v>17.36</v>
      </c>
      <c r="D450" s="3">
        <v>16.25</v>
      </c>
      <c r="E450" s="3">
        <v>16.34</v>
      </c>
      <c r="F450" s="3">
        <v>17.36</v>
      </c>
      <c r="I450" s="3">
        <v>2456</v>
      </c>
      <c r="J450" s="4">
        <v>42296</v>
      </c>
      <c r="K450" s="3">
        <v>178.15</v>
      </c>
      <c r="L450" s="3">
        <v>184.71</v>
      </c>
      <c r="M450" s="3">
        <v>180.9</v>
      </c>
      <c r="N450" s="3">
        <v>176.69</v>
      </c>
      <c r="O450" s="3">
        <v>33363076</v>
      </c>
      <c r="P450" s="3">
        <v>743031360</v>
      </c>
    </row>
    <row r="451" spans="1:16" x14ac:dyDescent="0.3">
      <c r="A451" s="3">
        <v>2456</v>
      </c>
      <c r="B451" s="10">
        <v>41093</v>
      </c>
      <c r="C451" s="3">
        <v>17.5</v>
      </c>
      <c r="D451" s="3">
        <v>17.100000000000001</v>
      </c>
      <c r="E451" s="3">
        <v>17.39</v>
      </c>
      <c r="F451" s="3">
        <v>17.41</v>
      </c>
      <c r="I451" s="3">
        <v>2456</v>
      </c>
      <c r="J451" s="4">
        <v>42293</v>
      </c>
      <c r="K451" s="3">
        <v>178.23</v>
      </c>
      <c r="L451" s="3">
        <v>180.09</v>
      </c>
      <c r="M451" s="3">
        <v>176.61</v>
      </c>
      <c r="N451" s="3">
        <v>173.21</v>
      </c>
      <c r="O451" s="3">
        <v>32799152</v>
      </c>
      <c r="P451" s="3">
        <v>712929344</v>
      </c>
    </row>
    <row r="452" spans="1:16" x14ac:dyDescent="0.3">
      <c r="A452" s="3">
        <v>2456</v>
      </c>
      <c r="B452" s="10">
        <v>41094</v>
      </c>
      <c r="C452" s="3">
        <v>17.559999999999999</v>
      </c>
      <c r="D452" s="3">
        <v>16.670000000000002</v>
      </c>
      <c r="E452" s="3">
        <v>17.45</v>
      </c>
      <c r="F452" s="3">
        <v>16.73</v>
      </c>
      <c r="I452" s="3">
        <v>2456</v>
      </c>
      <c r="J452" s="4">
        <v>42292</v>
      </c>
      <c r="K452" s="3">
        <v>168.35</v>
      </c>
      <c r="L452" s="3">
        <v>179.12</v>
      </c>
      <c r="M452" s="3">
        <v>176.61</v>
      </c>
      <c r="N452" s="3">
        <v>166.97</v>
      </c>
      <c r="O452" s="3">
        <v>30394856</v>
      </c>
      <c r="P452" s="3">
        <v>652675264</v>
      </c>
    </row>
    <row r="453" spans="1:16" x14ac:dyDescent="0.3">
      <c r="A453" s="3">
        <v>2456</v>
      </c>
      <c r="B453" s="10">
        <v>41095</v>
      </c>
      <c r="C453" s="3">
        <v>16.73</v>
      </c>
      <c r="D453" s="3">
        <v>16.12</v>
      </c>
      <c r="E453" s="3">
        <v>16.510000000000002</v>
      </c>
      <c r="F453" s="3">
        <v>16.5</v>
      </c>
      <c r="I453" s="3">
        <v>2456</v>
      </c>
      <c r="J453" s="4">
        <v>42291</v>
      </c>
      <c r="K453" s="3">
        <v>173.04</v>
      </c>
      <c r="L453" s="3">
        <v>174.42</v>
      </c>
      <c r="M453" s="3">
        <v>168.43</v>
      </c>
      <c r="N453" s="3">
        <v>168.1</v>
      </c>
      <c r="O453" s="3">
        <v>21305136</v>
      </c>
      <c r="P453" s="3">
        <v>448691904</v>
      </c>
    </row>
    <row r="454" spans="1:16" x14ac:dyDescent="0.3">
      <c r="A454" s="3">
        <v>2456</v>
      </c>
      <c r="B454" s="10">
        <v>41096</v>
      </c>
      <c r="C454" s="3">
        <v>17.100000000000001</v>
      </c>
      <c r="D454" s="3">
        <v>15.97</v>
      </c>
      <c r="E454" s="3">
        <v>16.579999999999998</v>
      </c>
      <c r="F454" s="3">
        <v>17</v>
      </c>
      <c r="I454" s="3">
        <v>2456</v>
      </c>
      <c r="J454" s="4">
        <v>42290</v>
      </c>
      <c r="K454" s="3">
        <v>171.75</v>
      </c>
      <c r="L454" s="3">
        <v>176.61</v>
      </c>
      <c r="M454" s="3">
        <v>172.97</v>
      </c>
      <c r="N454" s="3">
        <v>170.13</v>
      </c>
      <c r="O454" s="3">
        <v>24588838</v>
      </c>
      <c r="P454" s="3">
        <v>526893536</v>
      </c>
    </row>
    <row r="455" spans="1:16" x14ac:dyDescent="0.3">
      <c r="A455" s="3">
        <v>2456</v>
      </c>
      <c r="B455" s="10">
        <v>41099</v>
      </c>
      <c r="C455" s="3">
        <v>17.149999999999999</v>
      </c>
      <c r="D455" s="3">
        <v>16.64</v>
      </c>
      <c r="E455" s="3">
        <v>16.87</v>
      </c>
      <c r="F455" s="3">
        <v>16.64</v>
      </c>
      <c r="I455" s="3">
        <v>2456</v>
      </c>
      <c r="J455" s="4">
        <v>42289</v>
      </c>
      <c r="K455" s="3">
        <v>169.4</v>
      </c>
      <c r="L455" s="3">
        <v>179.04</v>
      </c>
      <c r="M455" s="3">
        <v>172.56</v>
      </c>
      <c r="N455" s="3">
        <v>168.91</v>
      </c>
      <c r="O455" s="3">
        <v>36531036</v>
      </c>
      <c r="P455" s="3">
        <v>782802368</v>
      </c>
    </row>
    <row r="456" spans="1:16" x14ac:dyDescent="0.3">
      <c r="A456" s="3">
        <v>2456</v>
      </c>
      <c r="B456" s="10">
        <v>41100</v>
      </c>
      <c r="C456" s="3">
        <v>16.68</v>
      </c>
      <c r="D456" s="3">
        <v>15.96</v>
      </c>
      <c r="E456" s="3">
        <v>16.579999999999998</v>
      </c>
      <c r="F456" s="3">
        <v>16.12</v>
      </c>
      <c r="I456" s="3">
        <v>2456</v>
      </c>
      <c r="J456" s="4">
        <v>42286</v>
      </c>
      <c r="K456" s="3">
        <v>158.79</v>
      </c>
      <c r="L456" s="3">
        <v>168.43</v>
      </c>
      <c r="M456" s="3">
        <v>166.08</v>
      </c>
      <c r="N456" s="3">
        <v>157</v>
      </c>
      <c r="O456" s="3">
        <v>27284894</v>
      </c>
      <c r="P456" s="3">
        <v>554023360</v>
      </c>
    </row>
    <row r="457" spans="1:16" x14ac:dyDescent="0.3">
      <c r="A457" s="3">
        <v>2456</v>
      </c>
      <c r="B457" s="10">
        <v>41101</v>
      </c>
      <c r="C457" s="3">
        <v>16.670000000000002</v>
      </c>
      <c r="D457" s="3">
        <v>15.96</v>
      </c>
      <c r="E457" s="3">
        <v>16.03</v>
      </c>
      <c r="F457" s="3">
        <v>16.62</v>
      </c>
      <c r="I457" s="3">
        <v>2456</v>
      </c>
      <c r="J457" s="4">
        <v>42285</v>
      </c>
      <c r="K457" s="3">
        <v>154.16999999999999</v>
      </c>
      <c r="L457" s="3">
        <v>158.38</v>
      </c>
      <c r="M457" s="3">
        <v>156.11000000000001</v>
      </c>
      <c r="N457" s="3">
        <v>152.38999999999999</v>
      </c>
      <c r="O457" s="3">
        <v>15286198</v>
      </c>
      <c r="P457" s="3">
        <v>293660672</v>
      </c>
    </row>
    <row r="458" spans="1:16" x14ac:dyDescent="0.3">
      <c r="A458" s="3">
        <v>2456</v>
      </c>
      <c r="B458" s="10">
        <v>41102</v>
      </c>
      <c r="C458" s="3">
        <v>16.95</v>
      </c>
      <c r="D458" s="3">
        <v>16.350000000000001</v>
      </c>
      <c r="E458" s="3">
        <v>16.510000000000002</v>
      </c>
      <c r="F458" s="3">
        <v>16.62</v>
      </c>
      <c r="I458" s="3">
        <v>2456</v>
      </c>
      <c r="J458" s="4">
        <v>42277</v>
      </c>
      <c r="K458" s="3">
        <v>149.07</v>
      </c>
      <c r="L458" s="3">
        <v>150.52000000000001</v>
      </c>
      <c r="M458" s="3">
        <v>147.93</v>
      </c>
      <c r="N458" s="3">
        <v>146.63</v>
      </c>
      <c r="O458" s="3">
        <v>9510297</v>
      </c>
      <c r="P458" s="3">
        <v>174388416</v>
      </c>
    </row>
    <row r="459" spans="1:16" x14ac:dyDescent="0.3">
      <c r="A459" s="3">
        <v>2456</v>
      </c>
      <c r="B459" s="10">
        <v>41103</v>
      </c>
      <c r="C459" s="3">
        <v>16.72</v>
      </c>
      <c r="D459" s="3">
        <v>16.34</v>
      </c>
      <c r="E459" s="3">
        <v>16.559999999999999</v>
      </c>
      <c r="F459" s="3">
        <v>16.399999999999999</v>
      </c>
      <c r="I459" s="3">
        <v>2456</v>
      </c>
      <c r="J459" s="4">
        <v>42276</v>
      </c>
      <c r="K459" s="3">
        <v>150.04</v>
      </c>
      <c r="L459" s="3">
        <v>152.31</v>
      </c>
      <c r="M459" s="3">
        <v>148.99</v>
      </c>
      <c r="N459" s="3">
        <v>146.72</v>
      </c>
      <c r="O459" s="3">
        <v>14814273</v>
      </c>
      <c r="P459" s="3">
        <v>273496608</v>
      </c>
    </row>
    <row r="460" spans="1:16" x14ac:dyDescent="0.3">
      <c r="A460" s="3">
        <v>2456</v>
      </c>
      <c r="B460" s="10">
        <v>41106</v>
      </c>
      <c r="C460" s="3">
        <v>16.399999999999999</v>
      </c>
      <c r="D460" s="3">
        <v>14.76</v>
      </c>
      <c r="E460" s="3">
        <v>16.399999999999999</v>
      </c>
      <c r="F460" s="3">
        <v>15.08</v>
      </c>
      <c r="I460" s="3">
        <v>2456</v>
      </c>
      <c r="J460" s="4">
        <v>42275</v>
      </c>
      <c r="K460" s="3">
        <v>152.71</v>
      </c>
      <c r="L460" s="3">
        <v>154.74</v>
      </c>
      <c r="M460" s="3">
        <v>154.09</v>
      </c>
      <c r="N460" s="3">
        <v>148.34</v>
      </c>
      <c r="O460" s="3">
        <v>8148806</v>
      </c>
      <c r="P460" s="3">
        <v>153540400</v>
      </c>
    </row>
    <row r="461" spans="1:16" x14ac:dyDescent="0.3">
      <c r="A461" s="3">
        <v>2456</v>
      </c>
      <c r="B461" s="10">
        <v>41107</v>
      </c>
      <c r="C461" s="3">
        <v>15.41</v>
      </c>
      <c r="D461" s="3">
        <v>14.91</v>
      </c>
      <c r="E461" s="3">
        <v>15.08</v>
      </c>
      <c r="F461" s="3">
        <v>15.28</v>
      </c>
      <c r="I461" s="3">
        <v>2456</v>
      </c>
      <c r="J461" s="4">
        <v>42272</v>
      </c>
      <c r="K461" s="3">
        <v>157.25</v>
      </c>
      <c r="L461" s="3">
        <v>159.03</v>
      </c>
      <c r="M461" s="3">
        <v>150.6</v>
      </c>
      <c r="N461" s="3">
        <v>149.71</v>
      </c>
      <c r="O461" s="3">
        <v>14841485</v>
      </c>
      <c r="P461" s="3">
        <v>281801152</v>
      </c>
    </row>
    <row r="462" spans="1:16" x14ac:dyDescent="0.3">
      <c r="A462" s="3">
        <v>2456</v>
      </c>
      <c r="B462" s="10">
        <v>41108</v>
      </c>
      <c r="C462" s="3">
        <v>15.56</v>
      </c>
      <c r="D462" s="3">
        <v>14.8</v>
      </c>
      <c r="E462" s="3">
        <v>15.28</v>
      </c>
      <c r="F462" s="3">
        <v>15.46</v>
      </c>
      <c r="I462" s="3">
        <v>2456</v>
      </c>
      <c r="J462" s="4">
        <v>42271</v>
      </c>
      <c r="K462" s="3">
        <v>156.36000000000001</v>
      </c>
      <c r="L462" s="3">
        <v>160.25</v>
      </c>
      <c r="M462" s="3">
        <v>159.27000000000001</v>
      </c>
      <c r="N462" s="3">
        <v>155.30000000000001</v>
      </c>
      <c r="O462" s="3">
        <v>12766631</v>
      </c>
      <c r="P462" s="3">
        <v>249036816</v>
      </c>
    </row>
    <row r="463" spans="1:16" x14ac:dyDescent="0.3">
      <c r="A463" s="3">
        <v>2456</v>
      </c>
      <c r="B463" s="10">
        <v>41109</v>
      </c>
      <c r="C463" s="3">
        <v>15.96</v>
      </c>
      <c r="D463" s="3">
        <v>15.22</v>
      </c>
      <c r="E463" s="3">
        <v>15.46</v>
      </c>
      <c r="F463" s="3">
        <v>15.85</v>
      </c>
      <c r="I463" s="3">
        <v>2456</v>
      </c>
      <c r="J463" s="4">
        <v>42270</v>
      </c>
      <c r="K463" s="3">
        <v>154.9</v>
      </c>
      <c r="L463" s="3">
        <v>159.52000000000001</v>
      </c>
      <c r="M463" s="3">
        <v>155.22</v>
      </c>
      <c r="N463" s="3">
        <v>153.76</v>
      </c>
      <c r="O463" s="3">
        <v>16100483</v>
      </c>
      <c r="P463" s="3">
        <v>311096416</v>
      </c>
    </row>
    <row r="464" spans="1:16" x14ac:dyDescent="0.3">
      <c r="A464" s="3">
        <v>2456</v>
      </c>
      <c r="B464" s="10">
        <v>41110</v>
      </c>
      <c r="C464" s="3">
        <v>15.94</v>
      </c>
      <c r="D464" s="3">
        <v>15.46</v>
      </c>
      <c r="E464" s="3">
        <v>15.79</v>
      </c>
      <c r="F464" s="3">
        <v>15.61</v>
      </c>
      <c r="I464" s="3">
        <v>2456</v>
      </c>
      <c r="J464" s="4">
        <v>42269</v>
      </c>
      <c r="K464" s="3">
        <v>154.82</v>
      </c>
      <c r="L464" s="3">
        <v>160.97</v>
      </c>
      <c r="M464" s="3">
        <v>158.38</v>
      </c>
      <c r="N464" s="3">
        <v>154.49</v>
      </c>
      <c r="O464" s="3">
        <v>18278040</v>
      </c>
      <c r="P464" s="3">
        <v>356944480</v>
      </c>
    </row>
    <row r="465" spans="1:16" x14ac:dyDescent="0.3">
      <c r="A465" s="3">
        <v>2456</v>
      </c>
      <c r="B465" s="10">
        <v>41113</v>
      </c>
      <c r="C465" s="3">
        <v>6.89</v>
      </c>
      <c r="D465" s="3">
        <v>6.43</v>
      </c>
      <c r="E465" s="3">
        <v>6.57</v>
      </c>
      <c r="F465" s="3">
        <v>6.74</v>
      </c>
      <c r="I465" s="3">
        <v>2456</v>
      </c>
      <c r="J465" s="4">
        <v>42268</v>
      </c>
      <c r="K465" s="3">
        <v>145.82</v>
      </c>
      <c r="L465" s="3">
        <v>155.22</v>
      </c>
      <c r="M465" s="3">
        <v>154.82</v>
      </c>
      <c r="N465" s="3">
        <v>144.21</v>
      </c>
      <c r="O465" s="3">
        <v>16353423</v>
      </c>
      <c r="P465" s="3">
        <v>305090912</v>
      </c>
    </row>
    <row r="466" spans="1:16" x14ac:dyDescent="0.3">
      <c r="A466" s="3">
        <v>2456</v>
      </c>
      <c r="B466" s="10">
        <v>41114</v>
      </c>
      <c r="C466" s="3">
        <v>6.86</v>
      </c>
      <c r="D466" s="3">
        <v>6.62</v>
      </c>
      <c r="E466" s="3">
        <v>6.62</v>
      </c>
      <c r="F466" s="3">
        <v>6.77</v>
      </c>
      <c r="I466" s="3">
        <v>2456</v>
      </c>
      <c r="J466" s="4">
        <v>42265</v>
      </c>
      <c r="K466" s="3">
        <v>148.82</v>
      </c>
      <c r="L466" s="3">
        <v>149.55000000000001</v>
      </c>
      <c r="M466" s="3">
        <v>147.28</v>
      </c>
      <c r="N466" s="3">
        <v>144.21</v>
      </c>
      <c r="O466" s="3">
        <v>12526473</v>
      </c>
      <c r="P466" s="3">
        <v>226520784</v>
      </c>
    </row>
    <row r="467" spans="1:16" x14ac:dyDescent="0.3">
      <c r="A467" s="3">
        <v>2456</v>
      </c>
      <c r="B467" s="10">
        <v>41115</v>
      </c>
      <c r="C467" s="3">
        <v>7.12</v>
      </c>
      <c r="D467" s="3">
        <v>6.77</v>
      </c>
      <c r="E467" s="3">
        <v>6.77</v>
      </c>
      <c r="F467" s="3">
        <v>7.07</v>
      </c>
      <c r="I467" s="3">
        <v>2456</v>
      </c>
      <c r="J467" s="4">
        <v>42264</v>
      </c>
      <c r="K467" s="3">
        <v>150.19999999999999</v>
      </c>
      <c r="L467" s="3">
        <v>156.19</v>
      </c>
      <c r="M467" s="3">
        <v>146.22999999999999</v>
      </c>
      <c r="N467" s="3">
        <v>145.82</v>
      </c>
      <c r="O467" s="3">
        <v>22742164</v>
      </c>
      <c r="P467" s="3">
        <v>423647392</v>
      </c>
    </row>
    <row r="468" spans="1:16" x14ac:dyDescent="0.3">
      <c r="A468" s="3">
        <v>2456</v>
      </c>
      <c r="B468" s="10">
        <v>41116</v>
      </c>
      <c r="C468" s="3">
        <v>7.33</v>
      </c>
      <c r="D468" s="3">
        <v>7.08</v>
      </c>
      <c r="E468" s="3">
        <v>7.08</v>
      </c>
      <c r="F468" s="3">
        <v>7.15</v>
      </c>
      <c r="I468" s="3">
        <v>2456</v>
      </c>
      <c r="J468" s="4">
        <v>42263</v>
      </c>
      <c r="K468" s="3">
        <v>136.35</v>
      </c>
      <c r="L468" s="3">
        <v>149.15</v>
      </c>
      <c r="M468" s="3">
        <v>149.15</v>
      </c>
      <c r="N468" s="3">
        <v>135.69999999999999</v>
      </c>
      <c r="O468" s="3">
        <v>20238420</v>
      </c>
      <c r="P468" s="3">
        <v>352375840</v>
      </c>
    </row>
    <row r="469" spans="1:16" x14ac:dyDescent="0.3">
      <c r="A469" s="3">
        <v>2456</v>
      </c>
      <c r="B469" s="10">
        <v>41117</v>
      </c>
      <c r="C469" s="3">
        <v>7.29</v>
      </c>
      <c r="D469" s="3">
        <v>7.06</v>
      </c>
      <c r="E469" s="3">
        <v>7.11</v>
      </c>
      <c r="F469" s="3">
        <v>7.19</v>
      </c>
      <c r="I469" s="3">
        <v>2456</v>
      </c>
      <c r="J469" s="4">
        <v>42262</v>
      </c>
      <c r="K469" s="3">
        <v>146.47</v>
      </c>
      <c r="L469" s="3">
        <v>150.12</v>
      </c>
      <c r="M469" s="3">
        <v>135.62</v>
      </c>
      <c r="N469" s="3">
        <v>135.37</v>
      </c>
      <c r="O469" s="3">
        <v>21610136</v>
      </c>
      <c r="P469" s="3">
        <v>376188736</v>
      </c>
    </row>
    <row r="470" spans="1:16" x14ac:dyDescent="0.3">
      <c r="A470" s="3">
        <v>2456</v>
      </c>
      <c r="B470" s="10">
        <v>41120</v>
      </c>
      <c r="C470" s="3">
        <v>7.27</v>
      </c>
      <c r="D470" s="3">
        <v>6.85</v>
      </c>
      <c r="E470" s="3">
        <v>7.19</v>
      </c>
      <c r="F470" s="3">
        <v>6.91</v>
      </c>
      <c r="I470" s="3">
        <v>2456</v>
      </c>
      <c r="J470" s="4">
        <v>42261</v>
      </c>
      <c r="K470" s="3">
        <v>169.97</v>
      </c>
      <c r="L470" s="3">
        <v>170.78</v>
      </c>
      <c r="M470" s="3">
        <v>150.44</v>
      </c>
      <c r="N470" s="3">
        <v>150.44</v>
      </c>
      <c r="O470" s="3">
        <v>24334396</v>
      </c>
      <c r="P470" s="3">
        <v>474351232</v>
      </c>
    </row>
    <row r="471" spans="1:16" x14ac:dyDescent="0.3">
      <c r="A471" s="3">
        <v>2456</v>
      </c>
      <c r="B471" s="10">
        <v>41121</v>
      </c>
      <c r="C471" s="3">
        <v>7.06</v>
      </c>
      <c r="D471" s="3">
        <v>6.75</v>
      </c>
      <c r="E471" s="3">
        <v>6.83</v>
      </c>
      <c r="F471" s="3">
        <v>7</v>
      </c>
      <c r="I471" s="3">
        <v>2456</v>
      </c>
      <c r="J471" s="4">
        <v>42258</v>
      </c>
      <c r="K471" s="3">
        <v>168.75</v>
      </c>
      <c r="L471" s="3">
        <v>171.51</v>
      </c>
      <c r="M471" s="3">
        <v>167.13</v>
      </c>
      <c r="N471" s="3">
        <v>164.78</v>
      </c>
      <c r="O471" s="3">
        <v>12179764</v>
      </c>
      <c r="P471" s="3">
        <v>252696288</v>
      </c>
    </row>
    <row r="472" spans="1:16" x14ac:dyDescent="0.3">
      <c r="A472" s="3">
        <v>2456</v>
      </c>
      <c r="B472" s="10">
        <v>41122</v>
      </c>
      <c r="C472" s="3">
        <v>7.18</v>
      </c>
      <c r="D472" s="3">
        <v>6.99</v>
      </c>
      <c r="E472" s="3">
        <v>7.07</v>
      </c>
      <c r="F472" s="3">
        <v>7.08</v>
      </c>
      <c r="I472" s="3">
        <v>2456</v>
      </c>
      <c r="J472" s="4">
        <v>42257</v>
      </c>
      <c r="K472" s="3">
        <v>170.13</v>
      </c>
      <c r="L472" s="3">
        <v>174.34</v>
      </c>
      <c r="M472" s="3">
        <v>168.91</v>
      </c>
      <c r="N472" s="3">
        <v>168.43</v>
      </c>
      <c r="O472" s="3">
        <v>17718876</v>
      </c>
      <c r="P472" s="3">
        <v>375099328</v>
      </c>
    </row>
    <row r="473" spans="1:16" x14ac:dyDescent="0.3">
      <c r="A473" s="3">
        <v>2456</v>
      </c>
      <c r="B473" s="10">
        <v>41123</v>
      </c>
      <c r="C473" s="3">
        <v>7.53</v>
      </c>
      <c r="D473" s="3">
        <v>7.04</v>
      </c>
      <c r="E473" s="3">
        <v>7.08</v>
      </c>
      <c r="F473" s="3">
        <v>7.53</v>
      </c>
      <c r="I473" s="3">
        <v>2456</v>
      </c>
      <c r="J473" s="4">
        <v>42256</v>
      </c>
      <c r="K473" s="3">
        <v>166.24</v>
      </c>
      <c r="L473" s="3">
        <v>177.75</v>
      </c>
      <c r="M473" s="3">
        <v>176.61</v>
      </c>
      <c r="N473" s="3">
        <v>165.03</v>
      </c>
      <c r="O473" s="3">
        <v>29462556</v>
      </c>
      <c r="P473" s="3">
        <v>622686528</v>
      </c>
    </row>
    <row r="474" spans="1:16" x14ac:dyDescent="0.3">
      <c r="A474" s="3">
        <v>2456</v>
      </c>
      <c r="B474" s="10">
        <v>41124</v>
      </c>
      <c r="C474" s="3">
        <v>7.81</v>
      </c>
      <c r="D474" s="3">
        <v>7.46</v>
      </c>
      <c r="E474" s="3">
        <v>7.53</v>
      </c>
      <c r="F474" s="3">
        <v>7.72</v>
      </c>
      <c r="I474" s="3">
        <v>2456</v>
      </c>
      <c r="J474" s="4">
        <v>42255</v>
      </c>
      <c r="K474" s="3">
        <v>155.79</v>
      </c>
      <c r="L474" s="3">
        <v>165.92</v>
      </c>
      <c r="M474" s="3">
        <v>165.27</v>
      </c>
      <c r="N474" s="3">
        <v>152.71</v>
      </c>
      <c r="O474" s="3">
        <v>16620576</v>
      </c>
      <c r="P474" s="3">
        <v>326951168</v>
      </c>
    </row>
    <row r="475" spans="1:16" x14ac:dyDescent="0.3">
      <c r="A475" s="3">
        <v>2456</v>
      </c>
      <c r="B475" s="10">
        <v>41127</v>
      </c>
      <c r="C475" s="3">
        <v>7.96</v>
      </c>
      <c r="D475" s="3">
        <v>7.57</v>
      </c>
      <c r="E475" s="3">
        <v>7.67</v>
      </c>
      <c r="F475" s="3">
        <v>7.71</v>
      </c>
      <c r="I475" s="3">
        <v>2456</v>
      </c>
      <c r="J475" s="4">
        <v>42254</v>
      </c>
      <c r="K475" s="3">
        <v>159.52000000000001</v>
      </c>
      <c r="L475" s="3">
        <v>166.08</v>
      </c>
      <c r="M475" s="3">
        <v>157.97999999999999</v>
      </c>
      <c r="N475" s="3">
        <v>156.44</v>
      </c>
      <c r="O475" s="3">
        <v>18875314</v>
      </c>
      <c r="P475" s="3">
        <v>377367360</v>
      </c>
    </row>
    <row r="476" spans="1:16" x14ac:dyDescent="0.3">
      <c r="A476" s="3">
        <v>2456</v>
      </c>
      <c r="B476" s="10">
        <v>41128</v>
      </c>
      <c r="C476" s="3">
        <v>7.9</v>
      </c>
      <c r="D476" s="3">
        <v>7.63</v>
      </c>
      <c r="E476" s="3">
        <v>7.64</v>
      </c>
      <c r="F476" s="3">
        <v>7.84</v>
      </c>
      <c r="I476" s="3">
        <v>2456</v>
      </c>
      <c r="J476" s="4">
        <v>42249</v>
      </c>
      <c r="K476" s="3">
        <v>150.36000000000001</v>
      </c>
      <c r="L476" s="3">
        <v>164.3</v>
      </c>
      <c r="M476" s="3">
        <v>157.25</v>
      </c>
      <c r="N476" s="3">
        <v>149.71</v>
      </c>
      <c r="O476" s="3">
        <v>31084440</v>
      </c>
      <c r="P476" s="3">
        <v>605915840</v>
      </c>
    </row>
    <row r="477" spans="1:16" x14ac:dyDescent="0.3">
      <c r="A477" s="3">
        <v>2456</v>
      </c>
      <c r="B477" s="10">
        <v>41129</v>
      </c>
      <c r="C477" s="3">
        <v>7.97</v>
      </c>
      <c r="D477" s="3">
        <v>7.73</v>
      </c>
      <c r="E477" s="3">
        <v>7.81</v>
      </c>
      <c r="F477" s="3">
        <v>7.84</v>
      </c>
      <c r="I477" s="3">
        <v>2456</v>
      </c>
      <c r="J477" s="4">
        <v>42248</v>
      </c>
      <c r="K477" s="3">
        <v>165.19</v>
      </c>
      <c r="L477" s="3">
        <v>165.19</v>
      </c>
      <c r="M477" s="3">
        <v>160.72999999999999</v>
      </c>
      <c r="N477" s="3">
        <v>149.96</v>
      </c>
      <c r="O477" s="3">
        <v>27797804</v>
      </c>
      <c r="P477" s="3">
        <v>543122432</v>
      </c>
    </row>
    <row r="478" spans="1:16" x14ac:dyDescent="0.3">
      <c r="A478" s="3">
        <v>2456</v>
      </c>
      <c r="B478" s="10">
        <v>41130</v>
      </c>
      <c r="C478" s="3">
        <v>7.95</v>
      </c>
      <c r="D478" s="3">
        <v>7.73</v>
      </c>
      <c r="E478" s="3">
        <v>7.85</v>
      </c>
      <c r="F478" s="3">
        <v>7.91</v>
      </c>
      <c r="I478" s="3">
        <v>2456</v>
      </c>
      <c r="J478" s="4">
        <v>42247</v>
      </c>
      <c r="K478" s="3">
        <v>166.08</v>
      </c>
      <c r="L478" s="3">
        <v>166.08</v>
      </c>
      <c r="M478" s="3">
        <v>165.19</v>
      </c>
      <c r="N478" s="3">
        <v>157.49</v>
      </c>
      <c r="O478" s="3">
        <v>25591800</v>
      </c>
      <c r="P478" s="3">
        <v>513074112</v>
      </c>
    </row>
    <row r="479" spans="1:16" x14ac:dyDescent="0.3">
      <c r="A479" s="3">
        <v>2456</v>
      </c>
      <c r="B479" s="10">
        <v>41131</v>
      </c>
      <c r="C479" s="3">
        <v>8.15</v>
      </c>
      <c r="D479" s="3">
        <v>7.85</v>
      </c>
      <c r="E479" s="3">
        <v>7.92</v>
      </c>
      <c r="F479" s="3">
        <v>8.08</v>
      </c>
      <c r="I479" s="3">
        <v>2456</v>
      </c>
      <c r="J479" s="4">
        <v>42244</v>
      </c>
      <c r="K479" s="3">
        <v>157.97999999999999</v>
      </c>
      <c r="L479" s="3">
        <v>168.1</v>
      </c>
      <c r="M479" s="3">
        <v>168.1</v>
      </c>
      <c r="N479" s="3">
        <v>152.94999999999999</v>
      </c>
      <c r="O479" s="3">
        <v>33878312</v>
      </c>
      <c r="P479" s="3">
        <v>666520768</v>
      </c>
    </row>
    <row r="480" spans="1:16" x14ac:dyDescent="0.3">
      <c r="A480" s="3">
        <v>2456</v>
      </c>
      <c r="B480" s="10">
        <v>41134</v>
      </c>
      <c r="C480" s="3">
        <v>8.1</v>
      </c>
      <c r="D480" s="3">
        <v>7.85</v>
      </c>
      <c r="E480" s="3">
        <v>8.08</v>
      </c>
      <c r="F480" s="3">
        <v>8.0399999999999991</v>
      </c>
      <c r="I480" s="3">
        <v>2456</v>
      </c>
      <c r="J480" s="4">
        <v>42243</v>
      </c>
      <c r="K480" s="3">
        <v>152.94999999999999</v>
      </c>
      <c r="L480" s="3">
        <v>157.72999999999999</v>
      </c>
      <c r="M480" s="3">
        <v>154.9</v>
      </c>
      <c r="N480" s="3">
        <v>141.85</v>
      </c>
      <c r="O480" s="3">
        <v>33234588</v>
      </c>
      <c r="P480" s="3">
        <v>619924480</v>
      </c>
    </row>
    <row r="481" spans="1:16" x14ac:dyDescent="0.3">
      <c r="A481" s="3">
        <v>2456</v>
      </c>
      <c r="B481" s="10">
        <v>41135</v>
      </c>
      <c r="C481" s="3">
        <v>8.01</v>
      </c>
      <c r="D481" s="3">
        <v>7.57</v>
      </c>
      <c r="E481" s="3">
        <v>7.98</v>
      </c>
      <c r="F481" s="3">
        <v>7.88</v>
      </c>
      <c r="I481" s="3">
        <v>2456</v>
      </c>
      <c r="J481" s="4">
        <v>42242</v>
      </c>
      <c r="K481" s="3">
        <v>161.30000000000001</v>
      </c>
      <c r="L481" s="3">
        <v>169.32</v>
      </c>
      <c r="M481" s="3">
        <v>149.96</v>
      </c>
      <c r="N481" s="3">
        <v>149.96</v>
      </c>
      <c r="O481" s="3">
        <v>34283048</v>
      </c>
      <c r="P481" s="3">
        <v>672159168</v>
      </c>
    </row>
    <row r="482" spans="1:16" x14ac:dyDescent="0.3">
      <c r="A482" s="3">
        <v>2456</v>
      </c>
      <c r="B482" s="10">
        <v>41136</v>
      </c>
      <c r="C482" s="3">
        <v>7.95</v>
      </c>
      <c r="D482" s="3">
        <v>7.81</v>
      </c>
      <c r="E482" s="3">
        <v>7.87</v>
      </c>
      <c r="F482" s="3">
        <v>7.89</v>
      </c>
      <c r="I482" s="3">
        <v>2456</v>
      </c>
      <c r="J482" s="4">
        <v>42241</v>
      </c>
      <c r="K482" s="3">
        <v>166.65</v>
      </c>
      <c r="L482" s="3">
        <v>172.56</v>
      </c>
      <c r="M482" s="3">
        <v>166.65</v>
      </c>
      <c r="N482" s="3">
        <v>166.65</v>
      </c>
      <c r="O482" s="3">
        <v>39831032</v>
      </c>
      <c r="P482" s="3">
        <v>821832832</v>
      </c>
    </row>
    <row r="483" spans="1:16" x14ac:dyDescent="0.3">
      <c r="A483" s="3">
        <v>2456</v>
      </c>
      <c r="B483" s="10">
        <v>41137</v>
      </c>
      <c r="C483" s="3">
        <v>8.06</v>
      </c>
      <c r="D483" s="3">
        <v>7.54</v>
      </c>
      <c r="E483" s="3">
        <v>7.9</v>
      </c>
      <c r="F483" s="3">
        <v>7.6</v>
      </c>
      <c r="I483" s="3">
        <v>2456</v>
      </c>
      <c r="J483" s="4">
        <v>42240</v>
      </c>
      <c r="K483" s="3">
        <v>194.51</v>
      </c>
      <c r="L483" s="3">
        <v>198.89</v>
      </c>
      <c r="M483" s="3">
        <v>185.2</v>
      </c>
      <c r="N483" s="3">
        <v>185.2</v>
      </c>
      <c r="O483" s="3">
        <v>23924520</v>
      </c>
      <c r="P483" s="3">
        <v>552586688</v>
      </c>
    </row>
    <row r="484" spans="1:16" x14ac:dyDescent="0.3">
      <c r="A484" s="3">
        <v>2456</v>
      </c>
      <c r="B484" s="10">
        <v>41138</v>
      </c>
      <c r="C484" s="3">
        <v>7.75</v>
      </c>
      <c r="D484" s="3">
        <v>7.39</v>
      </c>
      <c r="E484" s="3">
        <v>7.5</v>
      </c>
      <c r="F484" s="3">
        <v>7.6</v>
      </c>
      <c r="I484" s="3">
        <v>2456</v>
      </c>
      <c r="J484" s="4">
        <v>42237</v>
      </c>
      <c r="K484" s="3">
        <v>217.93</v>
      </c>
      <c r="L484" s="3">
        <v>222.71</v>
      </c>
      <c r="M484" s="3">
        <v>205.78</v>
      </c>
      <c r="N484" s="3">
        <v>204.97</v>
      </c>
      <c r="O484" s="3">
        <v>26257204</v>
      </c>
      <c r="P484" s="3">
        <v>695090560</v>
      </c>
    </row>
    <row r="485" spans="1:16" x14ac:dyDescent="0.3">
      <c r="A485" s="3">
        <v>2456</v>
      </c>
      <c r="B485" s="10">
        <v>41141</v>
      </c>
      <c r="C485" s="3">
        <v>7.74</v>
      </c>
      <c r="D485" s="3">
        <v>7.39</v>
      </c>
      <c r="E485" s="3">
        <v>7.59</v>
      </c>
      <c r="F485" s="3">
        <v>7.65</v>
      </c>
      <c r="I485" s="3">
        <v>2456</v>
      </c>
      <c r="J485" s="4">
        <v>42236</v>
      </c>
      <c r="K485" s="3">
        <v>225.87</v>
      </c>
      <c r="L485" s="3">
        <v>233.81</v>
      </c>
      <c r="M485" s="3">
        <v>222.54</v>
      </c>
      <c r="N485" s="3">
        <v>218.9</v>
      </c>
      <c r="O485" s="3">
        <v>28021094</v>
      </c>
      <c r="P485" s="3">
        <v>779764672</v>
      </c>
    </row>
    <row r="486" spans="1:16" x14ac:dyDescent="0.3">
      <c r="A486" s="3">
        <v>2456</v>
      </c>
      <c r="B486" s="10">
        <v>41142</v>
      </c>
      <c r="C486" s="3">
        <v>8.4</v>
      </c>
      <c r="D486" s="3">
        <v>7.63</v>
      </c>
      <c r="E486" s="3">
        <v>7.65</v>
      </c>
      <c r="F486" s="3">
        <v>8.16</v>
      </c>
      <c r="I486" s="3">
        <v>2456</v>
      </c>
      <c r="J486" s="4">
        <v>42235</v>
      </c>
      <c r="K486" s="3">
        <v>209.66</v>
      </c>
      <c r="L486" s="3">
        <v>230.08</v>
      </c>
      <c r="M486" s="3">
        <v>226.84</v>
      </c>
      <c r="N486" s="3">
        <v>202.13</v>
      </c>
      <c r="O486" s="3">
        <v>31437948</v>
      </c>
      <c r="P486" s="3">
        <v>839199616</v>
      </c>
    </row>
    <row r="487" spans="1:16" x14ac:dyDescent="0.3">
      <c r="A487" s="3">
        <v>2456</v>
      </c>
      <c r="B487" s="10">
        <v>41143</v>
      </c>
      <c r="C487" s="3">
        <v>8.1999999999999993</v>
      </c>
      <c r="D487" s="3">
        <v>7.89</v>
      </c>
      <c r="E487" s="3">
        <v>8.16</v>
      </c>
      <c r="F487" s="3">
        <v>8.01</v>
      </c>
      <c r="I487" s="3">
        <v>2456</v>
      </c>
      <c r="J487" s="4">
        <v>42234</v>
      </c>
      <c r="K487" s="3">
        <v>243.69</v>
      </c>
      <c r="L487" s="3">
        <v>247.9</v>
      </c>
      <c r="M487" s="3">
        <v>217.12</v>
      </c>
      <c r="N487" s="3">
        <v>214.93</v>
      </c>
      <c r="O487" s="3">
        <v>39644648</v>
      </c>
      <c r="P487" s="3">
        <v>1152398336</v>
      </c>
    </row>
    <row r="488" spans="1:16" x14ac:dyDescent="0.3">
      <c r="A488" s="3">
        <v>2456</v>
      </c>
      <c r="B488" s="10">
        <v>41144</v>
      </c>
      <c r="C488" s="3">
        <v>8.2200000000000006</v>
      </c>
      <c r="D488" s="3">
        <v>7.92</v>
      </c>
      <c r="E488" s="3">
        <v>8.0299999999999994</v>
      </c>
      <c r="F488" s="3">
        <v>8.02</v>
      </c>
      <c r="I488" s="3">
        <v>2456</v>
      </c>
      <c r="J488" s="4">
        <v>42233</v>
      </c>
      <c r="K488" s="3">
        <v>234.62</v>
      </c>
      <c r="L488" s="3">
        <v>239.4</v>
      </c>
      <c r="M488" s="3">
        <v>238.83</v>
      </c>
      <c r="N488" s="3">
        <v>226.84</v>
      </c>
      <c r="O488" s="3">
        <v>24857948</v>
      </c>
      <c r="P488" s="3">
        <v>710438144</v>
      </c>
    </row>
    <row r="489" spans="1:16" x14ac:dyDescent="0.3">
      <c r="A489" s="3">
        <v>2456</v>
      </c>
      <c r="B489" s="10">
        <v>41145</v>
      </c>
      <c r="C489" s="3">
        <v>8.3800000000000008</v>
      </c>
      <c r="D489" s="3">
        <v>8</v>
      </c>
      <c r="E489" s="3">
        <v>8.2899999999999991</v>
      </c>
      <c r="F489" s="3">
        <v>8.01</v>
      </c>
      <c r="I489" s="3">
        <v>2456</v>
      </c>
      <c r="J489" s="4">
        <v>42230</v>
      </c>
      <c r="K489" s="3">
        <v>243.04</v>
      </c>
      <c r="L489" s="3">
        <v>244.99</v>
      </c>
      <c r="M489" s="3">
        <v>235.91</v>
      </c>
      <c r="N489" s="3">
        <v>235.18</v>
      </c>
      <c r="O489" s="3">
        <v>22146308</v>
      </c>
      <c r="P489" s="3">
        <v>655253312</v>
      </c>
    </row>
    <row r="490" spans="1:16" x14ac:dyDescent="0.3">
      <c r="A490" s="3">
        <v>2456</v>
      </c>
      <c r="B490" s="10">
        <v>41148</v>
      </c>
      <c r="C490" s="3">
        <v>8.0399999999999991</v>
      </c>
      <c r="D490" s="3">
        <v>7.57</v>
      </c>
      <c r="E490" s="3">
        <v>7.99</v>
      </c>
      <c r="F490" s="3">
        <v>7.62</v>
      </c>
      <c r="I490" s="3">
        <v>2456</v>
      </c>
      <c r="J490" s="4">
        <v>42229</v>
      </c>
      <c r="K490" s="3">
        <v>232.67</v>
      </c>
      <c r="L490" s="3">
        <v>240.45</v>
      </c>
      <c r="M490" s="3">
        <v>240.45</v>
      </c>
      <c r="N490" s="3">
        <v>229.11</v>
      </c>
      <c r="O490" s="3">
        <v>17919396</v>
      </c>
      <c r="P490" s="3">
        <v>521178176</v>
      </c>
    </row>
    <row r="491" spans="1:16" x14ac:dyDescent="0.3">
      <c r="A491" s="3">
        <v>2456</v>
      </c>
      <c r="B491" s="10">
        <v>41149</v>
      </c>
      <c r="C491" s="3">
        <v>7.98</v>
      </c>
      <c r="D491" s="3">
        <v>7.55</v>
      </c>
      <c r="E491" s="3">
        <v>7.6</v>
      </c>
      <c r="F491" s="3">
        <v>7.88</v>
      </c>
      <c r="I491" s="3">
        <v>2456</v>
      </c>
      <c r="J491" s="4">
        <v>42228</v>
      </c>
      <c r="K491" s="3">
        <v>241.75</v>
      </c>
      <c r="L491" s="3">
        <v>243.77</v>
      </c>
      <c r="M491" s="3">
        <v>234.54</v>
      </c>
      <c r="N491" s="3">
        <v>234.37</v>
      </c>
      <c r="O491" s="3">
        <v>20374828</v>
      </c>
      <c r="P491" s="3">
        <v>602366400</v>
      </c>
    </row>
    <row r="492" spans="1:16" x14ac:dyDescent="0.3">
      <c r="A492" s="3">
        <v>2456</v>
      </c>
      <c r="B492" s="10">
        <v>41150</v>
      </c>
      <c r="C492" s="3">
        <v>8.24</v>
      </c>
      <c r="D492" s="3">
        <v>7.85</v>
      </c>
      <c r="E492" s="3">
        <v>7.85</v>
      </c>
      <c r="F492" s="3">
        <v>8.01</v>
      </c>
      <c r="I492" s="3">
        <v>2456</v>
      </c>
      <c r="J492" s="4">
        <v>42227</v>
      </c>
      <c r="K492" s="3">
        <v>249.52</v>
      </c>
      <c r="L492" s="3">
        <v>252.52</v>
      </c>
      <c r="M492" s="3">
        <v>243.85</v>
      </c>
      <c r="N492" s="3">
        <v>242.23</v>
      </c>
      <c r="O492" s="3">
        <v>29042166</v>
      </c>
      <c r="P492" s="3">
        <v>885736192</v>
      </c>
    </row>
    <row r="493" spans="1:16" x14ac:dyDescent="0.3">
      <c r="A493" s="3">
        <v>2456</v>
      </c>
      <c r="B493" s="10">
        <v>41151</v>
      </c>
      <c r="C493" s="3">
        <v>8.1300000000000008</v>
      </c>
      <c r="D493" s="3">
        <v>7.55</v>
      </c>
      <c r="E493" s="3">
        <v>7.92</v>
      </c>
      <c r="F493" s="3">
        <v>8.09</v>
      </c>
      <c r="I493" s="3">
        <v>2456</v>
      </c>
      <c r="J493" s="4">
        <v>42226</v>
      </c>
      <c r="K493" s="3">
        <v>237.53</v>
      </c>
      <c r="L493" s="3">
        <v>250.09</v>
      </c>
      <c r="M493" s="3">
        <v>247.34</v>
      </c>
      <c r="N493" s="3">
        <v>234.94</v>
      </c>
      <c r="O493" s="3">
        <v>33410808</v>
      </c>
      <c r="P493" s="3">
        <v>1000974848</v>
      </c>
    </row>
    <row r="494" spans="1:16" x14ac:dyDescent="0.3">
      <c r="A494" s="3">
        <v>2456</v>
      </c>
      <c r="B494" s="10">
        <v>41152</v>
      </c>
      <c r="C494" s="3">
        <v>8.1999999999999993</v>
      </c>
      <c r="D494" s="3">
        <v>7.98</v>
      </c>
      <c r="E494" s="3">
        <v>8.07</v>
      </c>
      <c r="F494" s="3">
        <v>8.19</v>
      </c>
      <c r="I494" s="3">
        <v>2456</v>
      </c>
      <c r="J494" s="4">
        <v>42223</v>
      </c>
      <c r="K494" s="3">
        <v>226.84</v>
      </c>
      <c r="L494" s="3">
        <v>234.86</v>
      </c>
      <c r="M494" s="3">
        <v>234.21</v>
      </c>
      <c r="N494" s="3">
        <v>224.57</v>
      </c>
      <c r="O494" s="3">
        <v>23075736</v>
      </c>
      <c r="P494" s="3">
        <v>655257728</v>
      </c>
    </row>
    <row r="495" spans="1:16" x14ac:dyDescent="0.3">
      <c r="A495" s="3">
        <v>2456</v>
      </c>
      <c r="B495" s="10">
        <v>41155</v>
      </c>
      <c r="C495" s="3">
        <v>8.52</v>
      </c>
      <c r="D495" s="3">
        <v>8.06</v>
      </c>
      <c r="E495" s="3">
        <v>8.18</v>
      </c>
      <c r="F495" s="3">
        <v>8.39</v>
      </c>
      <c r="I495" s="3">
        <v>2456</v>
      </c>
      <c r="J495" s="4">
        <v>42222</v>
      </c>
      <c r="K495" s="3">
        <v>222.38</v>
      </c>
      <c r="L495" s="3">
        <v>228.14</v>
      </c>
      <c r="M495" s="3">
        <v>221.65</v>
      </c>
      <c r="N495" s="3">
        <v>220.44</v>
      </c>
      <c r="O495" s="3">
        <v>14747441</v>
      </c>
      <c r="P495" s="3">
        <v>407395744</v>
      </c>
    </row>
    <row r="496" spans="1:16" x14ac:dyDescent="0.3">
      <c r="A496" s="3">
        <v>2456</v>
      </c>
      <c r="B496" s="10">
        <v>41156</v>
      </c>
      <c r="C496" s="3">
        <v>8.5399999999999991</v>
      </c>
      <c r="D496" s="3">
        <v>8.2799999999999994</v>
      </c>
      <c r="E496" s="3">
        <v>8.41</v>
      </c>
      <c r="F496" s="3">
        <v>8.34</v>
      </c>
      <c r="I496" s="3">
        <v>2456</v>
      </c>
      <c r="J496" s="4">
        <v>42221</v>
      </c>
      <c r="K496" s="3">
        <v>234.7</v>
      </c>
      <c r="L496" s="3">
        <v>238.59</v>
      </c>
      <c r="M496" s="3">
        <v>227.57</v>
      </c>
      <c r="N496" s="3">
        <v>226.76</v>
      </c>
      <c r="O496" s="3">
        <v>25482164</v>
      </c>
      <c r="P496" s="3">
        <v>731892160</v>
      </c>
    </row>
    <row r="497" spans="1:16" x14ac:dyDescent="0.3">
      <c r="A497" s="3">
        <v>2456</v>
      </c>
      <c r="B497" s="10">
        <v>41157</v>
      </c>
      <c r="C497" s="3">
        <v>8.4700000000000006</v>
      </c>
      <c r="D497" s="3">
        <v>8.1999999999999993</v>
      </c>
      <c r="E497" s="3">
        <v>8.2799999999999994</v>
      </c>
      <c r="F497" s="3">
        <v>8.39</v>
      </c>
      <c r="I497" s="3">
        <v>2456</v>
      </c>
      <c r="J497" s="4">
        <v>42220</v>
      </c>
      <c r="K497" s="3">
        <v>218.66</v>
      </c>
      <c r="L497" s="3">
        <v>234.86</v>
      </c>
      <c r="M497" s="3">
        <v>234.7</v>
      </c>
      <c r="N497" s="3">
        <v>217.12</v>
      </c>
      <c r="O497" s="3">
        <v>24100836</v>
      </c>
      <c r="P497" s="3">
        <v>674953728</v>
      </c>
    </row>
    <row r="498" spans="1:16" x14ac:dyDescent="0.3">
      <c r="A498" s="3">
        <v>2456</v>
      </c>
      <c r="B498" s="10">
        <v>41158</v>
      </c>
      <c r="C498" s="3">
        <v>8.39</v>
      </c>
      <c r="D498" s="3">
        <v>8.15</v>
      </c>
      <c r="E498" s="3">
        <v>8.39</v>
      </c>
      <c r="F498" s="3">
        <v>8.26</v>
      </c>
      <c r="I498" s="3">
        <v>2456</v>
      </c>
      <c r="J498" s="4">
        <v>42219</v>
      </c>
      <c r="K498" s="3">
        <v>217.69</v>
      </c>
      <c r="L498" s="3">
        <v>226.84</v>
      </c>
      <c r="M498" s="3">
        <v>218.09</v>
      </c>
      <c r="N498" s="3">
        <v>208.53</v>
      </c>
      <c r="O498" s="3">
        <v>40994036</v>
      </c>
      <c r="P498" s="3">
        <v>1101543552</v>
      </c>
    </row>
    <row r="499" spans="1:16" x14ac:dyDescent="0.3">
      <c r="A499" s="3">
        <v>2456</v>
      </c>
      <c r="B499" s="10">
        <v>41159</v>
      </c>
      <c r="C499" s="3">
        <v>8.4</v>
      </c>
      <c r="D499" s="3">
        <v>8.1300000000000008</v>
      </c>
      <c r="E499" s="3">
        <v>8.2899999999999991</v>
      </c>
      <c r="F499" s="3">
        <v>8.31</v>
      </c>
      <c r="I499" s="3">
        <v>2456</v>
      </c>
      <c r="J499" s="4">
        <v>42216</v>
      </c>
      <c r="K499" s="3">
        <v>215.09</v>
      </c>
      <c r="L499" s="3">
        <v>231.29</v>
      </c>
      <c r="M499" s="3">
        <v>222.71</v>
      </c>
      <c r="N499" s="3">
        <v>212.91</v>
      </c>
      <c r="O499" s="3">
        <v>43215544</v>
      </c>
      <c r="P499" s="3">
        <v>1188440704</v>
      </c>
    </row>
    <row r="500" spans="1:16" x14ac:dyDescent="0.3">
      <c r="A500" s="3">
        <v>2456</v>
      </c>
      <c r="B500" s="10">
        <v>41162</v>
      </c>
      <c r="C500" s="3">
        <v>8.32</v>
      </c>
      <c r="D500" s="3">
        <v>8.1300000000000008</v>
      </c>
      <c r="E500" s="3">
        <v>8.32</v>
      </c>
      <c r="F500" s="3">
        <v>8.2100000000000009</v>
      </c>
      <c r="I500" s="3">
        <v>2456</v>
      </c>
      <c r="J500" s="4">
        <v>42215</v>
      </c>
      <c r="K500" s="3">
        <v>238.18</v>
      </c>
      <c r="L500" s="3">
        <v>244.66</v>
      </c>
      <c r="M500" s="3">
        <v>219.55</v>
      </c>
      <c r="N500" s="3">
        <v>219.55</v>
      </c>
      <c r="O500" s="3">
        <v>33985128</v>
      </c>
      <c r="P500" s="3">
        <v>992284928</v>
      </c>
    </row>
    <row r="501" spans="1:16" x14ac:dyDescent="0.3">
      <c r="A501" s="3">
        <v>2456</v>
      </c>
      <c r="B501" s="10">
        <v>41163</v>
      </c>
      <c r="C501" s="3">
        <v>8.34</v>
      </c>
      <c r="D501" s="3">
        <v>8.16</v>
      </c>
      <c r="E501" s="3">
        <v>8.16</v>
      </c>
      <c r="F501" s="3">
        <v>8.19</v>
      </c>
      <c r="I501" s="3">
        <v>2456</v>
      </c>
      <c r="J501" s="4">
        <v>42214</v>
      </c>
      <c r="K501" s="3">
        <v>238.99</v>
      </c>
      <c r="L501" s="3">
        <v>243.85</v>
      </c>
      <c r="M501" s="3">
        <v>243.69</v>
      </c>
      <c r="N501" s="3">
        <v>212.26</v>
      </c>
      <c r="O501" s="3">
        <v>52846520</v>
      </c>
      <c r="P501" s="3">
        <v>1487683968</v>
      </c>
    </row>
    <row r="502" spans="1:16" x14ac:dyDescent="0.3">
      <c r="A502" s="3">
        <v>2456</v>
      </c>
      <c r="B502" s="10">
        <v>41164</v>
      </c>
      <c r="C502" s="3">
        <v>8.25</v>
      </c>
      <c r="D502" s="3">
        <v>8.07</v>
      </c>
      <c r="E502" s="3">
        <v>8.2200000000000006</v>
      </c>
      <c r="F502" s="3">
        <v>8.14</v>
      </c>
      <c r="I502" s="3">
        <v>2456</v>
      </c>
      <c r="J502" s="4">
        <v>42213</v>
      </c>
      <c r="K502" s="3">
        <v>231.7</v>
      </c>
      <c r="L502" s="3">
        <v>253.17</v>
      </c>
      <c r="M502" s="3">
        <v>234.94</v>
      </c>
      <c r="N502" s="3">
        <v>230.57</v>
      </c>
      <c r="O502" s="3">
        <v>56402592</v>
      </c>
      <c r="P502" s="3">
        <v>1650521728</v>
      </c>
    </row>
    <row r="503" spans="1:16" x14ac:dyDescent="0.3">
      <c r="A503" s="3">
        <v>2456</v>
      </c>
      <c r="B503" s="10">
        <v>41165</v>
      </c>
      <c r="C503" s="3">
        <v>8.15</v>
      </c>
      <c r="D503" s="3">
        <v>7.68</v>
      </c>
      <c r="E503" s="3">
        <v>8.14</v>
      </c>
      <c r="F503" s="3">
        <v>7.87</v>
      </c>
      <c r="I503" s="3">
        <v>2456</v>
      </c>
      <c r="J503" s="4">
        <v>42212</v>
      </c>
      <c r="K503" s="3">
        <v>269.77999999999997</v>
      </c>
      <c r="L503" s="3">
        <v>281.85000000000002</v>
      </c>
      <c r="M503" s="3">
        <v>256.17</v>
      </c>
      <c r="N503" s="3">
        <v>256.17</v>
      </c>
      <c r="O503" s="3">
        <v>41046120</v>
      </c>
      <c r="P503" s="3">
        <v>1368669568</v>
      </c>
    </row>
    <row r="504" spans="1:16" x14ac:dyDescent="0.3">
      <c r="A504" s="3">
        <v>2456</v>
      </c>
      <c r="B504" s="10">
        <v>41166</v>
      </c>
      <c r="C504" s="3">
        <v>7.96</v>
      </c>
      <c r="D504" s="3">
        <v>7.71</v>
      </c>
      <c r="E504" s="3">
        <v>7.81</v>
      </c>
      <c r="F504" s="3">
        <v>7.79</v>
      </c>
      <c r="I504" s="3">
        <v>2456</v>
      </c>
      <c r="J504" s="4">
        <v>42209</v>
      </c>
      <c r="K504" s="3">
        <v>297.24</v>
      </c>
      <c r="L504" s="3">
        <v>302.58999999999997</v>
      </c>
      <c r="M504" s="3">
        <v>284.60000000000002</v>
      </c>
      <c r="N504" s="3">
        <v>280.31</v>
      </c>
      <c r="O504" s="3">
        <v>47585072</v>
      </c>
      <c r="P504" s="3">
        <v>1732855808</v>
      </c>
    </row>
    <row r="505" spans="1:16" x14ac:dyDescent="0.3">
      <c r="A505" s="3">
        <v>2456</v>
      </c>
      <c r="B505" s="10">
        <v>41169</v>
      </c>
      <c r="C505" s="3">
        <v>7.92</v>
      </c>
      <c r="D505" s="3">
        <v>7.57</v>
      </c>
      <c r="E505" s="3">
        <v>7.78</v>
      </c>
      <c r="F505" s="3">
        <v>7.64</v>
      </c>
      <c r="I505" s="3">
        <v>2456</v>
      </c>
      <c r="J505" s="4">
        <v>42208</v>
      </c>
      <c r="K505" s="3">
        <v>299.75</v>
      </c>
      <c r="L505" s="3">
        <v>302.58999999999997</v>
      </c>
      <c r="M505" s="3">
        <v>298.45999999999998</v>
      </c>
      <c r="N505" s="3">
        <v>286.63</v>
      </c>
      <c r="O505" s="3">
        <v>58051952</v>
      </c>
      <c r="P505" s="3">
        <v>2112261376</v>
      </c>
    </row>
    <row r="506" spans="1:16" x14ac:dyDescent="0.3">
      <c r="A506" s="3">
        <v>2456</v>
      </c>
      <c r="B506" s="10">
        <v>41170</v>
      </c>
      <c r="C506" s="3">
        <v>7.88</v>
      </c>
      <c r="D506" s="3">
        <v>7.57</v>
      </c>
      <c r="E506" s="3">
        <v>7.63</v>
      </c>
      <c r="F506" s="3">
        <v>7.88</v>
      </c>
      <c r="I506" s="3">
        <v>2456</v>
      </c>
      <c r="J506" s="4">
        <v>42207</v>
      </c>
      <c r="K506" s="3">
        <v>271.14999999999998</v>
      </c>
      <c r="L506" s="3">
        <v>298.38</v>
      </c>
      <c r="M506" s="3">
        <v>298.38</v>
      </c>
      <c r="N506" s="3">
        <v>267.51</v>
      </c>
      <c r="O506" s="3">
        <v>55554156</v>
      </c>
      <c r="P506" s="3">
        <v>1949318400</v>
      </c>
    </row>
    <row r="507" spans="1:16" x14ac:dyDescent="0.3">
      <c r="A507" s="3">
        <v>2456</v>
      </c>
      <c r="B507" s="10">
        <v>41171</v>
      </c>
      <c r="C507" s="3">
        <v>7.93</v>
      </c>
      <c r="D507" s="3">
        <v>7.81</v>
      </c>
      <c r="E507" s="3">
        <v>7.9</v>
      </c>
      <c r="F507" s="3">
        <v>7.89</v>
      </c>
      <c r="I507" s="3">
        <v>2456</v>
      </c>
      <c r="J507" s="4">
        <v>42206</v>
      </c>
      <c r="K507" s="3">
        <v>267.35000000000002</v>
      </c>
      <c r="L507" s="3">
        <v>278.27999999999997</v>
      </c>
      <c r="M507" s="3">
        <v>271.24</v>
      </c>
      <c r="N507" s="3">
        <v>263.3</v>
      </c>
      <c r="O507" s="3">
        <v>29158140</v>
      </c>
      <c r="P507" s="3">
        <v>974502464</v>
      </c>
    </row>
    <row r="508" spans="1:16" x14ac:dyDescent="0.3">
      <c r="A508" s="3">
        <v>2456</v>
      </c>
      <c r="B508" s="10">
        <v>41172</v>
      </c>
      <c r="C508" s="3">
        <v>7.89</v>
      </c>
      <c r="D508" s="3">
        <v>7.62</v>
      </c>
      <c r="E508" s="3">
        <v>7.89</v>
      </c>
      <c r="F508" s="3">
        <v>7.66</v>
      </c>
      <c r="I508" s="3">
        <v>2456</v>
      </c>
      <c r="J508" s="4">
        <v>42205</v>
      </c>
      <c r="K508" s="3">
        <v>279.5</v>
      </c>
      <c r="L508" s="3">
        <v>289.06</v>
      </c>
      <c r="M508" s="3">
        <v>274.23</v>
      </c>
      <c r="N508" s="3">
        <v>273.02</v>
      </c>
      <c r="O508" s="3">
        <v>42604680</v>
      </c>
      <c r="P508" s="3">
        <v>1468045312</v>
      </c>
    </row>
    <row r="509" spans="1:16" x14ac:dyDescent="0.3">
      <c r="A509" s="3">
        <v>2456</v>
      </c>
      <c r="B509" s="10">
        <v>41173</v>
      </c>
      <c r="C509" s="3">
        <v>7.69</v>
      </c>
      <c r="D509" s="3">
        <v>7.56</v>
      </c>
      <c r="E509" s="3">
        <v>7.66</v>
      </c>
      <c r="F509" s="3">
        <v>7.64</v>
      </c>
      <c r="I509" s="3">
        <v>2456</v>
      </c>
      <c r="J509" s="4">
        <v>42202</v>
      </c>
      <c r="K509" s="3">
        <v>266.13</v>
      </c>
      <c r="L509" s="3">
        <v>288.81</v>
      </c>
      <c r="M509" s="3">
        <v>280.14999999999998</v>
      </c>
      <c r="N509" s="3">
        <v>255.84</v>
      </c>
      <c r="O509" s="3">
        <v>49441492</v>
      </c>
      <c r="P509" s="3">
        <v>1668230784</v>
      </c>
    </row>
    <row r="510" spans="1:16" x14ac:dyDescent="0.3">
      <c r="A510" s="3">
        <v>2456</v>
      </c>
      <c r="B510" s="10">
        <v>41176</v>
      </c>
      <c r="C510" s="3">
        <v>8.01</v>
      </c>
      <c r="D510" s="3">
        <v>7.57</v>
      </c>
      <c r="E510" s="3">
        <v>7.68</v>
      </c>
      <c r="F510" s="3">
        <v>7.96</v>
      </c>
      <c r="I510" s="3">
        <v>2456</v>
      </c>
      <c r="J510" s="4">
        <v>42201</v>
      </c>
      <c r="K510" s="3">
        <v>259.25</v>
      </c>
      <c r="L510" s="3">
        <v>277.88</v>
      </c>
      <c r="M510" s="3">
        <v>264.27</v>
      </c>
      <c r="N510" s="3">
        <v>247.9</v>
      </c>
      <c r="O510" s="3">
        <v>52406436</v>
      </c>
      <c r="P510" s="3">
        <v>1696790272</v>
      </c>
    </row>
    <row r="511" spans="1:16" x14ac:dyDescent="0.3">
      <c r="A511" s="3">
        <v>2456</v>
      </c>
      <c r="B511" s="10">
        <v>41177</v>
      </c>
      <c r="C511" s="3">
        <v>8.0399999999999991</v>
      </c>
      <c r="D511" s="3">
        <v>7.92</v>
      </c>
      <c r="E511" s="3">
        <v>8.01</v>
      </c>
      <c r="F511" s="3">
        <v>7.99</v>
      </c>
      <c r="I511" s="3">
        <v>2456</v>
      </c>
      <c r="J511" s="4">
        <v>42200</v>
      </c>
      <c r="K511" s="3">
        <v>298.77999999999997</v>
      </c>
      <c r="L511" s="3">
        <v>298.94</v>
      </c>
      <c r="M511" s="3">
        <v>275.45</v>
      </c>
      <c r="N511" s="3">
        <v>275.45</v>
      </c>
      <c r="O511" s="3">
        <v>32056252</v>
      </c>
      <c r="P511" s="3">
        <v>1123696768</v>
      </c>
    </row>
    <row r="512" spans="1:16" x14ac:dyDescent="0.3">
      <c r="A512" s="3">
        <v>2456</v>
      </c>
      <c r="B512" s="10">
        <v>41178</v>
      </c>
      <c r="C512" s="3">
        <v>8</v>
      </c>
      <c r="D512" s="3">
        <v>7.78</v>
      </c>
      <c r="E512" s="3">
        <v>7.92</v>
      </c>
      <c r="F512" s="3">
        <v>7.83</v>
      </c>
      <c r="I512" s="3">
        <v>2456</v>
      </c>
      <c r="J512" s="4">
        <v>42199</v>
      </c>
      <c r="K512" s="3">
        <v>307.85000000000002</v>
      </c>
      <c r="L512" s="3">
        <v>329.32</v>
      </c>
      <c r="M512" s="3">
        <v>306.07</v>
      </c>
      <c r="N512" s="3">
        <v>297.89</v>
      </c>
      <c r="O512" s="3">
        <v>73715392</v>
      </c>
      <c r="P512" s="3">
        <v>2851527680</v>
      </c>
    </row>
    <row r="513" spans="1:16" x14ac:dyDescent="0.3">
      <c r="A513" s="3">
        <v>2456</v>
      </c>
      <c r="B513" s="10">
        <v>41179</v>
      </c>
      <c r="C513" s="3">
        <v>8.18</v>
      </c>
      <c r="D513" s="3">
        <v>7.76</v>
      </c>
      <c r="E513" s="3">
        <v>7.83</v>
      </c>
      <c r="F513" s="3">
        <v>8.17</v>
      </c>
      <c r="I513" s="3">
        <v>2456</v>
      </c>
      <c r="J513" s="4">
        <v>42198</v>
      </c>
      <c r="K513" s="3">
        <v>307.77</v>
      </c>
      <c r="L513" s="3">
        <v>308.33999999999997</v>
      </c>
      <c r="M513" s="3">
        <v>308.33999999999997</v>
      </c>
      <c r="N513" s="3">
        <v>291.57</v>
      </c>
      <c r="O513" s="3">
        <v>78408696</v>
      </c>
      <c r="P513" s="3">
        <v>2931708928</v>
      </c>
    </row>
    <row r="514" spans="1:16" x14ac:dyDescent="0.3">
      <c r="A514" s="3">
        <v>2456</v>
      </c>
      <c r="B514" s="10">
        <v>41180</v>
      </c>
      <c r="C514" s="3">
        <v>8.5399999999999991</v>
      </c>
      <c r="D514" s="3">
        <v>8.08</v>
      </c>
      <c r="E514" s="3">
        <v>8.1</v>
      </c>
      <c r="F514" s="3">
        <v>8.4</v>
      </c>
      <c r="I514" s="3">
        <v>2456</v>
      </c>
      <c r="J514" s="4">
        <v>42186</v>
      </c>
      <c r="K514" s="3">
        <v>274.73</v>
      </c>
      <c r="L514" s="3">
        <v>299.77</v>
      </c>
      <c r="M514" s="3">
        <v>280.38</v>
      </c>
      <c r="N514" s="3">
        <v>273.11</v>
      </c>
      <c r="O514" s="3">
        <v>69765344</v>
      </c>
      <c r="P514" s="3">
        <v>2491061248</v>
      </c>
    </row>
    <row r="515" spans="1:16" x14ac:dyDescent="0.3">
      <c r="A515" s="3">
        <v>2456</v>
      </c>
      <c r="B515" s="10">
        <v>41190</v>
      </c>
      <c r="C515" s="3">
        <v>8.5399999999999991</v>
      </c>
      <c r="D515" s="3">
        <v>8.35</v>
      </c>
      <c r="E515" s="3">
        <v>8.39</v>
      </c>
      <c r="F515" s="3">
        <v>8.49</v>
      </c>
      <c r="I515" s="3">
        <v>2456</v>
      </c>
      <c r="J515" s="4">
        <v>42185</v>
      </c>
      <c r="K515" s="3">
        <v>247.82</v>
      </c>
      <c r="L515" s="3">
        <v>272.62</v>
      </c>
      <c r="M515" s="3">
        <v>272.62</v>
      </c>
      <c r="N515" s="3">
        <v>229.07</v>
      </c>
      <c r="O515" s="3">
        <v>64599732</v>
      </c>
      <c r="P515" s="3">
        <v>2038581760</v>
      </c>
    </row>
    <row r="516" spans="1:16" x14ac:dyDescent="0.3">
      <c r="A516" s="3">
        <v>2456</v>
      </c>
      <c r="B516" s="10">
        <v>41191</v>
      </c>
      <c r="C516" s="3">
        <v>9.2799999999999994</v>
      </c>
      <c r="D516" s="3">
        <v>8.4600000000000009</v>
      </c>
      <c r="E516" s="3">
        <v>8.4600000000000009</v>
      </c>
      <c r="F516" s="3">
        <v>9.02</v>
      </c>
      <c r="I516" s="3">
        <v>2456</v>
      </c>
      <c r="J516" s="4">
        <v>42184</v>
      </c>
      <c r="K516" s="3">
        <v>279.17</v>
      </c>
      <c r="L516" s="3">
        <v>279.17</v>
      </c>
      <c r="M516" s="3">
        <v>247.82</v>
      </c>
      <c r="N516" s="3">
        <v>247.82</v>
      </c>
      <c r="O516" s="3">
        <v>50751288</v>
      </c>
      <c r="P516" s="3">
        <v>1609056768</v>
      </c>
    </row>
    <row r="517" spans="1:16" x14ac:dyDescent="0.3">
      <c r="A517" s="3">
        <v>2456</v>
      </c>
      <c r="B517" s="10">
        <v>41192</v>
      </c>
      <c r="C517" s="3">
        <v>9.5299999999999994</v>
      </c>
      <c r="D517" s="3">
        <v>9.0399999999999991</v>
      </c>
      <c r="E517" s="3">
        <v>9.0399999999999991</v>
      </c>
      <c r="F517" s="3">
        <v>9.11</v>
      </c>
      <c r="I517" s="3">
        <v>2456</v>
      </c>
      <c r="J517" s="4">
        <v>42181</v>
      </c>
      <c r="K517" s="3">
        <v>293.31</v>
      </c>
      <c r="L517" s="3">
        <v>293.31</v>
      </c>
      <c r="M517" s="3">
        <v>275.37</v>
      </c>
      <c r="N517" s="3">
        <v>275.37</v>
      </c>
      <c r="O517" s="3">
        <v>38246108</v>
      </c>
      <c r="P517" s="3">
        <v>1339111552</v>
      </c>
    </row>
    <row r="518" spans="1:16" x14ac:dyDescent="0.3">
      <c r="A518" s="3">
        <v>2456</v>
      </c>
      <c r="B518" s="10">
        <v>41193</v>
      </c>
      <c r="C518" s="3">
        <v>9.1999999999999993</v>
      </c>
      <c r="D518" s="3">
        <v>8.9600000000000009</v>
      </c>
      <c r="E518" s="3">
        <v>9.11</v>
      </c>
      <c r="F518" s="3">
        <v>8.9700000000000006</v>
      </c>
      <c r="I518" s="3">
        <v>2456</v>
      </c>
      <c r="J518" s="4">
        <v>42180</v>
      </c>
      <c r="K518" s="3">
        <v>334.92</v>
      </c>
      <c r="L518" s="3">
        <v>338.48</v>
      </c>
      <c r="M518" s="3">
        <v>306</v>
      </c>
      <c r="N518" s="3">
        <v>301.39</v>
      </c>
      <c r="O518" s="3">
        <v>37205492</v>
      </c>
      <c r="P518" s="3">
        <v>1475064704</v>
      </c>
    </row>
    <row r="519" spans="1:16" x14ac:dyDescent="0.3">
      <c r="A519" s="3">
        <v>2456</v>
      </c>
      <c r="B519" s="10">
        <v>41194</v>
      </c>
      <c r="C519" s="3">
        <v>9.31</v>
      </c>
      <c r="D519" s="3">
        <v>8.94</v>
      </c>
      <c r="E519" s="3">
        <v>9.0299999999999994</v>
      </c>
      <c r="F519" s="3">
        <v>9.2799999999999994</v>
      </c>
      <c r="I519" s="3">
        <v>2456</v>
      </c>
      <c r="J519" s="4">
        <v>42179</v>
      </c>
      <c r="K519" s="3">
        <v>339.37</v>
      </c>
      <c r="L519" s="3">
        <v>340.98</v>
      </c>
      <c r="M519" s="3">
        <v>325.63</v>
      </c>
      <c r="N519" s="3">
        <v>319.17</v>
      </c>
      <c r="O519" s="3">
        <v>34425504</v>
      </c>
      <c r="P519" s="3">
        <v>1398246912</v>
      </c>
    </row>
    <row r="520" spans="1:16" x14ac:dyDescent="0.3">
      <c r="A520" s="3">
        <v>2456</v>
      </c>
      <c r="B520" s="10">
        <v>41197</v>
      </c>
      <c r="C520" s="3">
        <v>9.3800000000000008</v>
      </c>
      <c r="D520" s="3">
        <v>9.17</v>
      </c>
      <c r="E520" s="3">
        <v>9.32</v>
      </c>
      <c r="F520" s="3">
        <v>9.31</v>
      </c>
      <c r="I520" s="3">
        <v>2456</v>
      </c>
      <c r="J520" s="4">
        <v>42178</v>
      </c>
      <c r="K520" s="3">
        <v>324.99</v>
      </c>
      <c r="L520" s="3">
        <v>337.75</v>
      </c>
      <c r="M520" s="3">
        <v>334.12</v>
      </c>
      <c r="N520" s="3">
        <v>295.01</v>
      </c>
      <c r="O520" s="3">
        <v>34956912</v>
      </c>
      <c r="P520" s="3">
        <v>1416308352</v>
      </c>
    </row>
    <row r="521" spans="1:16" x14ac:dyDescent="0.3">
      <c r="A521" s="3">
        <v>2456</v>
      </c>
      <c r="B521" s="10">
        <v>41198</v>
      </c>
      <c r="C521" s="3">
        <v>9.32</v>
      </c>
      <c r="D521" s="3">
        <v>9.0299999999999994</v>
      </c>
      <c r="E521" s="3">
        <v>9.32</v>
      </c>
      <c r="F521" s="3">
        <v>9.0500000000000007</v>
      </c>
      <c r="I521" s="3">
        <v>2456</v>
      </c>
      <c r="J521" s="4">
        <v>42174</v>
      </c>
      <c r="K521" s="3">
        <v>323.37</v>
      </c>
      <c r="L521" s="3">
        <v>342.03</v>
      </c>
      <c r="M521" s="3">
        <v>324.82</v>
      </c>
      <c r="N521" s="3">
        <v>307.20999999999998</v>
      </c>
      <c r="O521" s="3">
        <v>45431300</v>
      </c>
      <c r="P521" s="3">
        <v>1810188672</v>
      </c>
    </row>
    <row r="522" spans="1:16" x14ac:dyDescent="0.3">
      <c r="A522" s="3">
        <v>2456</v>
      </c>
      <c r="B522" s="10">
        <v>41199</v>
      </c>
      <c r="C522" s="3">
        <v>9.52</v>
      </c>
      <c r="D522" s="3">
        <v>8.99</v>
      </c>
      <c r="E522" s="3">
        <v>9.06</v>
      </c>
      <c r="F522" s="3">
        <v>9.49</v>
      </c>
      <c r="I522" s="3">
        <v>2456</v>
      </c>
      <c r="J522" s="4">
        <v>42173</v>
      </c>
      <c r="K522" s="3">
        <v>359.08</v>
      </c>
      <c r="L522" s="3">
        <v>369.26</v>
      </c>
      <c r="M522" s="3">
        <v>333.06</v>
      </c>
      <c r="N522" s="3">
        <v>333.06</v>
      </c>
      <c r="O522" s="3">
        <v>45027440</v>
      </c>
      <c r="P522" s="3">
        <v>1951774208</v>
      </c>
    </row>
    <row r="523" spans="1:16" x14ac:dyDescent="0.3">
      <c r="A523" s="3">
        <v>2456</v>
      </c>
      <c r="B523" s="10">
        <v>41200</v>
      </c>
      <c r="C523" s="3">
        <v>9.64</v>
      </c>
      <c r="D523" s="3">
        <v>9.39</v>
      </c>
      <c r="E523" s="3">
        <v>9.49</v>
      </c>
      <c r="F523" s="3">
        <v>9.42</v>
      </c>
      <c r="I523" s="3">
        <v>2456</v>
      </c>
      <c r="J523" s="4">
        <v>42172</v>
      </c>
      <c r="K523" s="3">
        <v>359.57</v>
      </c>
      <c r="L523" s="3">
        <v>375.73</v>
      </c>
      <c r="M523" s="3">
        <v>370.07</v>
      </c>
      <c r="N523" s="3">
        <v>343.41</v>
      </c>
      <c r="O523" s="3">
        <v>40941680</v>
      </c>
      <c r="P523" s="3">
        <v>1833843968</v>
      </c>
    </row>
    <row r="524" spans="1:16" x14ac:dyDescent="0.3">
      <c r="A524" s="3">
        <v>2456</v>
      </c>
      <c r="B524" s="10">
        <v>41201</v>
      </c>
      <c r="C524" s="3">
        <v>9.49</v>
      </c>
      <c r="D524" s="3">
        <v>9.3000000000000007</v>
      </c>
      <c r="E524" s="3">
        <v>9.4600000000000009</v>
      </c>
      <c r="F524" s="3">
        <v>9.39</v>
      </c>
      <c r="I524" s="3">
        <v>2456</v>
      </c>
      <c r="J524" s="4">
        <v>42171</v>
      </c>
      <c r="K524" s="3">
        <v>370.88</v>
      </c>
      <c r="L524" s="3">
        <v>388.66</v>
      </c>
      <c r="M524" s="3">
        <v>364.42</v>
      </c>
      <c r="N524" s="3">
        <v>353.51</v>
      </c>
      <c r="O524" s="3">
        <v>60278676</v>
      </c>
      <c r="P524" s="3">
        <v>2707523328</v>
      </c>
    </row>
    <row r="525" spans="1:16" x14ac:dyDescent="0.3">
      <c r="A525" s="3">
        <v>2456</v>
      </c>
      <c r="B525" s="10">
        <v>41204</v>
      </c>
      <c r="C525" s="3">
        <v>9.44</v>
      </c>
      <c r="D525" s="3">
        <v>9.26</v>
      </c>
      <c r="E525" s="3">
        <v>9.31</v>
      </c>
      <c r="F525" s="3">
        <v>9.36</v>
      </c>
      <c r="I525" s="3">
        <v>2456</v>
      </c>
      <c r="J525" s="4">
        <v>42170</v>
      </c>
      <c r="K525" s="3">
        <v>436.41</v>
      </c>
      <c r="L525" s="3">
        <v>439.4</v>
      </c>
      <c r="M525" s="3">
        <v>392.78</v>
      </c>
      <c r="N525" s="3">
        <v>392.78</v>
      </c>
      <c r="O525" s="3">
        <v>62333600</v>
      </c>
      <c r="P525" s="3">
        <v>3128023552</v>
      </c>
    </row>
    <row r="526" spans="1:16" x14ac:dyDescent="0.3">
      <c r="A526" s="3">
        <v>2456</v>
      </c>
      <c r="B526" s="10">
        <v>41205</v>
      </c>
      <c r="C526" s="3">
        <v>9.7200000000000006</v>
      </c>
      <c r="D526" s="3">
        <v>8.9499999999999993</v>
      </c>
      <c r="E526" s="3">
        <v>9.68</v>
      </c>
      <c r="F526" s="3">
        <v>9.09</v>
      </c>
      <c r="I526" s="3">
        <v>2456</v>
      </c>
      <c r="J526" s="4">
        <v>42167</v>
      </c>
      <c r="K526" s="3">
        <v>436.41</v>
      </c>
      <c r="L526" s="3">
        <v>436.41</v>
      </c>
      <c r="M526" s="3">
        <v>436.41</v>
      </c>
      <c r="N526" s="3">
        <v>436.41</v>
      </c>
      <c r="O526" s="3">
        <v>2150131</v>
      </c>
      <c r="P526" s="3">
        <v>116128576</v>
      </c>
    </row>
    <row r="527" spans="1:16" x14ac:dyDescent="0.3">
      <c r="A527" s="3">
        <v>2456</v>
      </c>
      <c r="B527" s="10">
        <v>41206</v>
      </c>
      <c r="C527" s="3">
        <v>9.27</v>
      </c>
      <c r="D527" s="3">
        <v>9.02</v>
      </c>
      <c r="E527" s="3">
        <v>9.02</v>
      </c>
      <c r="F527" s="3">
        <v>9.1</v>
      </c>
      <c r="I527" s="3">
        <v>2456</v>
      </c>
      <c r="J527" s="4">
        <v>42158</v>
      </c>
      <c r="K527" s="3">
        <v>396.09</v>
      </c>
      <c r="L527" s="3">
        <v>412.01</v>
      </c>
      <c r="M527" s="3">
        <v>396.74</v>
      </c>
      <c r="N527" s="3">
        <v>375.81</v>
      </c>
      <c r="O527" s="3">
        <v>39424260</v>
      </c>
      <c r="P527" s="3">
        <v>1928542848</v>
      </c>
    </row>
    <row r="528" spans="1:16" x14ac:dyDescent="0.3">
      <c r="A528" s="3">
        <v>2456</v>
      </c>
      <c r="B528" s="10">
        <v>41207</v>
      </c>
      <c r="C528" s="3">
        <v>9.9</v>
      </c>
      <c r="D528" s="3">
        <v>9.1</v>
      </c>
      <c r="E528" s="3">
        <v>9.1300000000000008</v>
      </c>
      <c r="F528" s="3">
        <v>9.31</v>
      </c>
      <c r="I528" s="3">
        <v>2456</v>
      </c>
      <c r="J528" s="4">
        <v>42157</v>
      </c>
      <c r="K528" s="3">
        <v>385.42</v>
      </c>
      <c r="L528" s="3">
        <v>392.29</v>
      </c>
      <c r="M528" s="3">
        <v>390.76</v>
      </c>
      <c r="N528" s="3">
        <v>374.27</v>
      </c>
      <c r="O528" s="3">
        <v>46223944</v>
      </c>
      <c r="P528" s="3">
        <v>2194518528</v>
      </c>
    </row>
    <row r="529" spans="1:16" x14ac:dyDescent="0.3">
      <c r="A529" s="3">
        <v>2456</v>
      </c>
      <c r="B529" s="10">
        <v>41208</v>
      </c>
      <c r="C529" s="3">
        <v>9.4600000000000009</v>
      </c>
      <c r="D529" s="3">
        <v>9.06</v>
      </c>
      <c r="E529" s="3">
        <v>9.41</v>
      </c>
      <c r="F529" s="3">
        <v>9.4</v>
      </c>
      <c r="I529" s="3">
        <v>2456</v>
      </c>
      <c r="J529" s="4">
        <v>42156</v>
      </c>
      <c r="K529" s="3">
        <v>380.98</v>
      </c>
      <c r="L529" s="3">
        <v>405.46</v>
      </c>
      <c r="M529" s="3">
        <v>383.65</v>
      </c>
      <c r="N529" s="3">
        <v>378.15</v>
      </c>
      <c r="O529" s="3">
        <v>45708124</v>
      </c>
      <c r="P529" s="3">
        <v>2198206208</v>
      </c>
    </row>
    <row r="530" spans="1:16" x14ac:dyDescent="0.3">
      <c r="A530" s="3">
        <v>2456</v>
      </c>
      <c r="B530" s="10">
        <v>41211</v>
      </c>
      <c r="C530" s="3">
        <v>9.8800000000000008</v>
      </c>
      <c r="D530" s="3">
        <v>9.32</v>
      </c>
      <c r="E530" s="3">
        <v>9.32</v>
      </c>
      <c r="F530" s="3">
        <v>9.84</v>
      </c>
      <c r="I530" s="3">
        <v>2456</v>
      </c>
      <c r="J530" s="4">
        <v>42153</v>
      </c>
      <c r="K530" s="3">
        <v>360.62</v>
      </c>
      <c r="L530" s="3">
        <v>376.7</v>
      </c>
      <c r="M530" s="3">
        <v>370.56</v>
      </c>
      <c r="N530" s="3">
        <v>330.4</v>
      </c>
      <c r="O530" s="3">
        <v>48834976</v>
      </c>
      <c r="P530" s="3">
        <v>2183062784</v>
      </c>
    </row>
    <row r="531" spans="1:16" x14ac:dyDescent="0.3">
      <c r="A531" s="3">
        <v>2456</v>
      </c>
      <c r="B531" s="10">
        <v>41212</v>
      </c>
      <c r="C531" s="3">
        <v>10.15</v>
      </c>
      <c r="D531" s="3">
        <v>9.69</v>
      </c>
      <c r="E531" s="3">
        <v>9.82</v>
      </c>
      <c r="F531" s="3">
        <v>10.07</v>
      </c>
      <c r="I531" s="3">
        <v>2456</v>
      </c>
      <c r="J531" s="4">
        <v>42152</v>
      </c>
      <c r="K531" s="3">
        <v>349.31</v>
      </c>
      <c r="L531" s="3">
        <v>372.09</v>
      </c>
      <c r="M531" s="3">
        <v>347.61</v>
      </c>
      <c r="N531" s="3">
        <v>345.83</v>
      </c>
      <c r="O531" s="3">
        <v>60312400</v>
      </c>
      <c r="P531" s="3">
        <v>2693619968</v>
      </c>
    </row>
    <row r="532" spans="1:16" x14ac:dyDescent="0.3">
      <c r="A532" s="3">
        <v>2456</v>
      </c>
      <c r="B532" s="10">
        <v>41213</v>
      </c>
      <c r="C532" s="3">
        <v>10.119999999999999</v>
      </c>
      <c r="D532" s="3">
        <v>9.9</v>
      </c>
      <c r="E532" s="3">
        <v>10.09</v>
      </c>
      <c r="F532" s="3">
        <v>10.029999999999999</v>
      </c>
      <c r="I532" s="3">
        <v>2456</v>
      </c>
      <c r="J532" s="4">
        <v>42151</v>
      </c>
      <c r="K532" s="3">
        <v>339.37</v>
      </c>
      <c r="L532" s="3">
        <v>351.49</v>
      </c>
      <c r="M532" s="3">
        <v>338.24</v>
      </c>
      <c r="N532" s="3">
        <v>323.20999999999998</v>
      </c>
      <c r="O532" s="3">
        <v>40101080</v>
      </c>
      <c r="P532" s="3">
        <v>1690814976</v>
      </c>
    </row>
    <row r="533" spans="1:16" x14ac:dyDescent="0.3">
      <c r="A533" s="3">
        <v>2456</v>
      </c>
      <c r="B533" s="10">
        <v>41214</v>
      </c>
      <c r="C533" s="3">
        <v>10.16</v>
      </c>
      <c r="D533" s="3">
        <v>9.93</v>
      </c>
      <c r="E533" s="3">
        <v>10.07</v>
      </c>
      <c r="F533" s="3">
        <v>10.14</v>
      </c>
      <c r="I533" s="3">
        <v>2456</v>
      </c>
      <c r="J533" s="4">
        <v>42150</v>
      </c>
      <c r="K533" s="3">
        <v>327.89</v>
      </c>
      <c r="L533" s="3">
        <v>349.31</v>
      </c>
      <c r="M533" s="3">
        <v>339.37</v>
      </c>
      <c r="N533" s="3">
        <v>327.89</v>
      </c>
      <c r="O533" s="3">
        <v>38253784</v>
      </c>
      <c r="P533" s="3">
        <v>1611140480</v>
      </c>
    </row>
    <row r="534" spans="1:16" x14ac:dyDescent="0.3">
      <c r="A534" s="3">
        <v>2456</v>
      </c>
      <c r="B534" s="10">
        <v>41215</v>
      </c>
      <c r="C534" s="3">
        <v>10.11</v>
      </c>
      <c r="D534" s="3">
        <v>9.9</v>
      </c>
      <c r="E534" s="3">
        <v>10.1</v>
      </c>
      <c r="F534" s="3">
        <v>9.9</v>
      </c>
      <c r="I534" s="3">
        <v>2456</v>
      </c>
      <c r="J534" s="4">
        <v>42149</v>
      </c>
      <c r="K534" s="3">
        <v>314.95999999999998</v>
      </c>
      <c r="L534" s="3">
        <v>328.06</v>
      </c>
      <c r="M534" s="3">
        <v>327.57</v>
      </c>
      <c r="N534" s="3">
        <v>307.05</v>
      </c>
      <c r="O534" s="3">
        <v>44440544</v>
      </c>
      <c r="P534" s="3">
        <v>1750404224</v>
      </c>
    </row>
    <row r="535" spans="1:16" x14ac:dyDescent="0.3">
      <c r="A535" s="3">
        <v>2456</v>
      </c>
      <c r="B535" s="10">
        <v>41218</v>
      </c>
      <c r="C535" s="3">
        <v>10.130000000000001</v>
      </c>
      <c r="D535" s="3">
        <v>9.6199999999999992</v>
      </c>
      <c r="E535" s="3">
        <v>9.8800000000000008</v>
      </c>
      <c r="F535" s="3">
        <v>9.9600000000000009</v>
      </c>
      <c r="I535" s="3">
        <v>2456</v>
      </c>
      <c r="J535" s="4">
        <v>42146</v>
      </c>
      <c r="K535" s="3">
        <v>323.20999999999998</v>
      </c>
      <c r="L535" s="3">
        <v>327.25</v>
      </c>
      <c r="M535" s="3">
        <v>318.27999999999997</v>
      </c>
      <c r="N535" s="3">
        <v>303.41000000000003</v>
      </c>
      <c r="O535" s="3">
        <v>49636876</v>
      </c>
      <c r="P535" s="3">
        <v>1921293824</v>
      </c>
    </row>
    <row r="536" spans="1:16" x14ac:dyDescent="0.3">
      <c r="A536" s="3">
        <v>2456</v>
      </c>
      <c r="B536" s="10">
        <v>41219</v>
      </c>
      <c r="C536" s="3">
        <v>10</v>
      </c>
      <c r="D536" s="3">
        <v>9.67</v>
      </c>
      <c r="E536" s="3">
        <v>9.93</v>
      </c>
      <c r="F536" s="3">
        <v>9.7799999999999994</v>
      </c>
      <c r="I536" s="3">
        <v>2456</v>
      </c>
      <c r="J536" s="4">
        <v>42145</v>
      </c>
      <c r="K536" s="3">
        <v>311.89</v>
      </c>
      <c r="L536" s="3">
        <v>323.85000000000002</v>
      </c>
      <c r="M536" s="3">
        <v>322.64</v>
      </c>
      <c r="N536" s="3">
        <v>311.08999999999997</v>
      </c>
      <c r="O536" s="3">
        <v>33605752</v>
      </c>
      <c r="P536" s="3">
        <v>1325699968</v>
      </c>
    </row>
    <row r="537" spans="1:16" x14ac:dyDescent="0.3">
      <c r="A537" s="3">
        <v>2456</v>
      </c>
      <c r="B537" s="10">
        <v>41220</v>
      </c>
      <c r="C537" s="3">
        <v>9.76</v>
      </c>
      <c r="D537" s="3">
        <v>9.5299999999999994</v>
      </c>
      <c r="E537" s="3">
        <v>9.73</v>
      </c>
      <c r="F537" s="3">
        <v>9.69</v>
      </c>
      <c r="I537" s="3">
        <v>2456</v>
      </c>
      <c r="J537" s="4">
        <v>42144</v>
      </c>
      <c r="K537" s="3">
        <v>316.82</v>
      </c>
      <c r="L537" s="3">
        <v>333.71</v>
      </c>
      <c r="M537" s="3">
        <v>312.54000000000002</v>
      </c>
      <c r="N537" s="3">
        <v>308.66000000000003</v>
      </c>
      <c r="O537" s="3">
        <v>43911112</v>
      </c>
      <c r="P537" s="3">
        <v>1754562432</v>
      </c>
    </row>
    <row r="538" spans="1:16" x14ac:dyDescent="0.3">
      <c r="A538" s="3">
        <v>2456</v>
      </c>
      <c r="B538" s="10">
        <v>41221</v>
      </c>
      <c r="C538" s="3">
        <v>9.67</v>
      </c>
      <c r="D538" s="3">
        <v>9.33</v>
      </c>
      <c r="E538" s="3">
        <v>9.67</v>
      </c>
      <c r="F538" s="3">
        <v>9.4</v>
      </c>
      <c r="I538" s="3">
        <v>2456</v>
      </c>
      <c r="J538" s="4">
        <v>42143</v>
      </c>
      <c r="K538" s="3">
        <v>313.51</v>
      </c>
      <c r="L538" s="3">
        <v>324.82</v>
      </c>
      <c r="M538" s="3">
        <v>315.37</v>
      </c>
      <c r="N538" s="3">
        <v>307.29000000000002</v>
      </c>
      <c r="O538" s="3">
        <v>39302748</v>
      </c>
      <c r="P538" s="3">
        <v>1537855872</v>
      </c>
    </row>
    <row r="539" spans="1:16" x14ac:dyDescent="0.3">
      <c r="A539" s="3">
        <v>2456</v>
      </c>
      <c r="B539" s="10">
        <v>41222</v>
      </c>
      <c r="C539" s="3">
        <v>9.5500000000000007</v>
      </c>
      <c r="D539" s="3">
        <v>9.24</v>
      </c>
      <c r="E539" s="3">
        <v>9.3699999999999992</v>
      </c>
      <c r="F539" s="3">
        <v>9.3800000000000008</v>
      </c>
      <c r="I539" s="3">
        <v>2456</v>
      </c>
      <c r="J539" s="4">
        <v>42142</v>
      </c>
      <c r="K539" s="3">
        <v>283.69</v>
      </c>
      <c r="L539" s="3">
        <v>311.89</v>
      </c>
      <c r="M539" s="3">
        <v>311.08999999999997</v>
      </c>
      <c r="N539" s="3">
        <v>281.35000000000002</v>
      </c>
      <c r="O539" s="3">
        <v>49138312</v>
      </c>
      <c r="P539" s="3">
        <v>1811337856</v>
      </c>
    </row>
    <row r="540" spans="1:16" x14ac:dyDescent="0.3">
      <c r="A540" s="3">
        <v>2456</v>
      </c>
      <c r="B540" s="10">
        <v>41225</v>
      </c>
      <c r="C540" s="3">
        <v>9.4600000000000009</v>
      </c>
      <c r="D540" s="3">
        <v>8.83</v>
      </c>
      <c r="E540" s="3">
        <v>9.4600000000000009</v>
      </c>
      <c r="F540" s="3">
        <v>9.36</v>
      </c>
      <c r="I540" s="3">
        <v>2456</v>
      </c>
      <c r="J540" s="4">
        <v>42139</v>
      </c>
      <c r="K540" s="3">
        <v>274.56</v>
      </c>
      <c r="L540" s="3">
        <v>288.38</v>
      </c>
      <c r="M540" s="3">
        <v>283.52999999999997</v>
      </c>
      <c r="N540" s="3">
        <v>270.27999999999997</v>
      </c>
      <c r="O540" s="3">
        <v>41297684</v>
      </c>
      <c r="P540" s="3">
        <v>1436857600</v>
      </c>
    </row>
    <row r="541" spans="1:16" x14ac:dyDescent="0.3">
      <c r="A541" s="3">
        <v>2456</v>
      </c>
      <c r="B541" s="10">
        <v>41226</v>
      </c>
      <c r="C541" s="3">
        <v>9.2799999999999994</v>
      </c>
      <c r="D541" s="3">
        <v>9.0399999999999991</v>
      </c>
      <c r="E541" s="3">
        <v>9.24</v>
      </c>
      <c r="F541" s="3">
        <v>9.0399999999999991</v>
      </c>
      <c r="I541" s="3">
        <v>2456</v>
      </c>
      <c r="J541" s="4">
        <v>42138</v>
      </c>
      <c r="K541" s="3">
        <v>290.72000000000003</v>
      </c>
      <c r="L541" s="3">
        <v>294.85000000000002</v>
      </c>
      <c r="M541" s="3">
        <v>277.70999999999998</v>
      </c>
      <c r="N541" s="3">
        <v>275.69</v>
      </c>
      <c r="O541" s="3">
        <v>45423544</v>
      </c>
      <c r="P541" s="3">
        <v>1588383360</v>
      </c>
    </row>
    <row r="542" spans="1:16" x14ac:dyDescent="0.3">
      <c r="A542" s="3">
        <v>2456</v>
      </c>
      <c r="B542" s="10">
        <v>41227</v>
      </c>
      <c r="C542" s="3">
        <v>9.18</v>
      </c>
      <c r="D542" s="3">
        <v>8.85</v>
      </c>
      <c r="E542" s="3">
        <v>9.09</v>
      </c>
      <c r="F542" s="3">
        <v>9.16</v>
      </c>
      <c r="I542" s="3">
        <v>2456</v>
      </c>
      <c r="J542" s="4">
        <v>42137</v>
      </c>
      <c r="K542" s="3">
        <v>277.14999999999998</v>
      </c>
      <c r="L542" s="3">
        <v>291.69</v>
      </c>
      <c r="M542" s="3">
        <v>281.35000000000002</v>
      </c>
      <c r="N542" s="3">
        <v>263.57</v>
      </c>
      <c r="O542" s="3">
        <v>59522764</v>
      </c>
      <c r="P542" s="3">
        <v>2077362304</v>
      </c>
    </row>
    <row r="543" spans="1:16" x14ac:dyDescent="0.3">
      <c r="A543" s="3">
        <v>2456</v>
      </c>
      <c r="B543" s="10">
        <v>41228</v>
      </c>
      <c r="C543" s="3">
        <v>9.18</v>
      </c>
      <c r="D543" s="3">
        <v>8.92</v>
      </c>
      <c r="E543" s="3">
        <v>9.07</v>
      </c>
      <c r="F543" s="3">
        <v>8.92</v>
      </c>
      <c r="I543" s="3">
        <v>2456</v>
      </c>
      <c r="J543" s="4">
        <v>42136</v>
      </c>
      <c r="K543" s="3">
        <v>265.83999999999997</v>
      </c>
      <c r="L543" s="3">
        <v>286.52</v>
      </c>
      <c r="M543" s="3">
        <v>277.07</v>
      </c>
      <c r="N543" s="3">
        <v>257.27</v>
      </c>
      <c r="O543" s="3">
        <v>82549720</v>
      </c>
      <c r="P543" s="3">
        <v>2754926848</v>
      </c>
    </row>
    <row r="544" spans="1:16" x14ac:dyDescent="0.3">
      <c r="A544" s="3">
        <v>2456</v>
      </c>
      <c r="B544" s="10">
        <v>41229</v>
      </c>
      <c r="C544" s="3">
        <v>9.06</v>
      </c>
      <c r="D544" s="3">
        <v>8.8000000000000007</v>
      </c>
      <c r="E544" s="3">
        <v>8.84</v>
      </c>
      <c r="F544" s="3">
        <v>8.92</v>
      </c>
      <c r="I544" s="3">
        <v>2456</v>
      </c>
      <c r="J544" s="4">
        <v>42135</v>
      </c>
      <c r="K544" s="3">
        <v>238.28</v>
      </c>
      <c r="L544" s="3">
        <v>261.07</v>
      </c>
      <c r="M544" s="3">
        <v>261.07</v>
      </c>
      <c r="N544" s="3">
        <v>238.28</v>
      </c>
      <c r="O544" s="3">
        <v>74903968</v>
      </c>
      <c r="P544" s="3">
        <v>2343747584</v>
      </c>
    </row>
    <row r="545" spans="1:16" x14ac:dyDescent="0.3">
      <c r="A545" s="3">
        <v>2456</v>
      </c>
      <c r="B545" s="10">
        <v>41232</v>
      </c>
      <c r="C545" s="3">
        <v>9.18</v>
      </c>
      <c r="D545" s="3">
        <v>8.86</v>
      </c>
      <c r="E545" s="3">
        <v>8.92</v>
      </c>
      <c r="F545" s="3">
        <v>9.01</v>
      </c>
      <c r="I545" s="3">
        <v>2456</v>
      </c>
      <c r="J545" s="4">
        <v>42132</v>
      </c>
      <c r="K545" s="3">
        <v>245.07</v>
      </c>
      <c r="L545" s="3">
        <v>257.43</v>
      </c>
      <c r="M545" s="3">
        <v>237.31</v>
      </c>
      <c r="N545" s="3">
        <v>220.43</v>
      </c>
      <c r="O545" s="3">
        <v>90313360</v>
      </c>
      <c r="P545" s="3">
        <v>2688916736</v>
      </c>
    </row>
    <row r="546" spans="1:16" x14ac:dyDescent="0.3">
      <c r="A546" s="3">
        <v>2456</v>
      </c>
      <c r="B546" s="10">
        <v>41233</v>
      </c>
      <c r="C546" s="3">
        <v>9.25</v>
      </c>
      <c r="D546" s="3">
        <v>9.01</v>
      </c>
      <c r="E546" s="3">
        <v>9.1199999999999992</v>
      </c>
      <c r="F546" s="3">
        <v>9.0500000000000007</v>
      </c>
      <c r="I546" s="3">
        <v>2456</v>
      </c>
      <c r="J546" s="4">
        <v>42131</v>
      </c>
      <c r="K546" s="3">
        <v>241.19</v>
      </c>
      <c r="L546" s="3">
        <v>247.9</v>
      </c>
      <c r="M546" s="3">
        <v>242.41</v>
      </c>
      <c r="N546" s="3">
        <v>234.49</v>
      </c>
      <c r="O546" s="3">
        <v>39052916</v>
      </c>
      <c r="P546" s="3">
        <v>1169018496</v>
      </c>
    </row>
    <row r="547" spans="1:16" x14ac:dyDescent="0.3">
      <c r="A547" s="3">
        <v>2456</v>
      </c>
      <c r="B547" s="10">
        <v>41234</v>
      </c>
      <c r="C547" s="3">
        <v>9.15</v>
      </c>
      <c r="D547" s="3">
        <v>8.57</v>
      </c>
      <c r="E547" s="3">
        <v>9.09</v>
      </c>
      <c r="F547" s="3">
        <v>8.9</v>
      </c>
      <c r="I547" s="3">
        <v>2456</v>
      </c>
      <c r="J547" s="4">
        <v>42130</v>
      </c>
      <c r="K547" s="3">
        <v>234.49</v>
      </c>
      <c r="L547" s="3">
        <v>247.01</v>
      </c>
      <c r="M547" s="3">
        <v>238.37</v>
      </c>
      <c r="N547" s="3">
        <v>233.52</v>
      </c>
      <c r="O547" s="3">
        <v>53587464</v>
      </c>
      <c r="P547" s="3">
        <v>1596380160</v>
      </c>
    </row>
    <row r="548" spans="1:16" x14ac:dyDescent="0.3">
      <c r="A548" s="3">
        <v>2456</v>
      </c>
      <c r="B548" s="10">
        <v>41235</v>
      </c>
      <c r="C548" s="3">
        <v>8.85</v>
      </c>
      <c r="D548" s="3">
        <v>8.6199999999999992</v>
      </c>
      <c r="E548" s="3">
        <v>8.84</v>
      </c>
      <c r="F548" s="3">
        <v>8.6199999999999992</v>
      </c>
      <c r="I548" s="3">
        <v>2456</v>
      </c>
      <c r="J548" s="4">
        <v>42129</v>
      </c>
      <c r="K548" s="3">
        <v>246.28</v>
      </c>
      <c r="L548" s="3">
        <v>247.25</v>
      </c>
      <c r="M548" s="3">
        <v>232.47</v>
      </c>
      <c r="N548" s="3">
        <v>230.28</v>
      </c>
      <c r="O548" s="3">
        <v>50291072</v>
      </c>
      <c r="P548" s="3">
        <v>1485625088</v>
      </c>
    </row>
    <row r="549" spans="1:16" x14ac:dyDescent="0.3">
      <c r="A549" s="3">
        <v>2456</v>
      </c>
      <c r="B549" s="10">
        <v>41236</v>
      </c>
      <c r="C549" s="3">
        <v>8.74</v>
      </c>
      <c r="D549" s="3">
        <v>8.5500000000000007</v>
      </c>
      <c r="E549" s="3">
        <v>8.56</v>
      </c>
      <c r="F549" s="3">
        <v>8.65</v>
      </c>
      <c r="I549" s="3">
        <v>2456</v>
      </c>
      <c r="J549" s="4">
        <v>42128</v>
      </c>
      <c r="K549" s="3">
        <v>246.44</v>
      </c>
      <c r="L549" s="3">
        <v>263.01</v>
      </c>
      <c r="M549" s="3">
        <v>248.95</v>
      </c>
      <c r="N549" s="3">
        <v>242.89</v>
      </c>
      <c r="O549" s="3">
        <v>59770712</v>
      </c>
      <c r="P549" s="3">
        <v>1877546240</v>
      </c>
    </row>
    <row r="550" spans="1:16" x14ac:dyDescent="0.3">
      <c r="A550" s="3">
        <v>2456</v>
      </c>
      <c r="B550" s="10">
        <v>41239</v>
      </c>
      <c r="C550" s="3">
        <v>8.74</v>
      </c>
      <c r="D550" s="3">
        <v>8.16</v>
      </c>
      <c r="E550" s="3">
        <v>8.67</v>
      </c>
      <c r="F550" s="3">
        <v>8.27</v>
      </c>
      <c r="I550" s="3">
        <v>2456</v>
      </c>
      <c r="J550" s="4">
        <v>42124</v>
      </c>
      <c r="K550" s="3">
        <v>246.93</v>
      </c>
      <c r="L550" s="3">
        <v>254.36</v>
      </c>
      <c r="M550" s="3">
        <v>246.53</v>
      </c>
      <c r="N550" s="3">
        <v>242.32</v>
      </c>
      <c r="O550" s="3">
        <v>71031320</v>
      </c>
      <c r="P550" s="3">
        <v>2181671424</v>
      </c>
    </row>
    <row r="551" spans="1:16" x14ac:dyDescent="0.3">
      <c r="A551" s="3">
        <v>2456</v>
      </c>
      <c r="B551" s="10">
        <v>41240</v>
      </c>
      <c r="C551" s="3">
        <v>8.44</v>
      </c>
      <c r="D551" s="3">
        <v>8.17</v>
      </c>
      <c r="E551" s="3">
        <v>8.31</v>
      </c>
      <c r="F551" s="3">
        <v>8.17</v>
      </c>
      <c r="I551" s="3">
        <v>2456</v>
      </c>
      <c r="J551" s="4">
        <v>42123</v>
      </c>
      <c r="K551" s="3">
        <v>229.07</v>
      </c>
      <c r="L551" s="3">
        <v>249.35</v>
      </c>
      <c r="M551" s="3">
        <v>246.69</v>
      </c>
      <c r="N551" s="3">
        <v>224.79</v>
      </c>
      <c r="O551" s="3">
        <v>81524240</v>
      </c>
      <c r="P551" s="3">
        <v>2399744512</v>
      </c>
    </row>
    <row r="552" spans="1:16" x14ac:dyDescent="0.3">
      <c r="A552" s="3">
        <v>2456</v>
      </c>
      <c r="B552" s="10">
        <v>41241</v>
      </c>
      <c r="C552" s="3">
        <v>8.16</v>
      </c>
      <c r="D552" s="3">
        <v>7.86</v>
      </c>
      <c r="E552" s="3">
        <v>8.1300000000000008</v>
      </c>
      <c r="F552" s="3">
        <v>7.9</v>
      </c>
      <c r="I552" s="3">
        <v>2456</v>
      </c>
      <c r="J552" s="4">
        <v>42122</v>
      </c>
      <c r="K552" s="3">
        <v>227.78</v>
      </c>
      <c r="L552" s="3">
        <v>233.35</v>
      </c>
      <c r="M552" s="3">
        <v>229.56</v>
      </c>
      <c r="N552" s="3">
        <v>220.99</v>
      </c>
      <c r="O552" s="3">
        <v>61837956</v>
      </c>
      <c r="P552" s="3">
        <v>1746939520</v>
      </c>
    </row>
    <row r="553" spans="1:16" x14ac:dyDescent="0.3">
      <c r="A553" s="3">
        <v>2456</v>
      </c>
      <c r="B553" s="10">
        <v>41242</v>
      </c>
      <c r="C553" s="3">
        <v>8.18</v>
      </c>
      <c r="D553" s="3">
        <v>7.83</v>
      </c>
      <c r="E553" s="3">
        <v>7.88</v>
      </c>
      <c r="F553" s="3">
        <v>8.1300000000000008</v>
      </c>
      <c r="I553" s="3">
        <v>2456</v>
      </c>
      <c r="J553" s="4">
        <v>42121</v>
      </c>
      <c r="K553" s="3">
        <v>223.82</v>
      </c>
      <c r="L553" s="3">
        <v>237.8</v>
      </c>
      <c r="M553" s="3">
        <v>225.76</v>
      </c>
      <c r="N553" s="3">
        <v>223.82</v>
      </c>
      <c r="O553" s="3">
        <v>78618144</v>
      </c>
      <c r="P553" s="3">
        <v>2239152384</v>
      </c>
    </row>
    <row r="554" spans="1:16" x14ac:dyDescent="0.3">
      <c r="A554" s="3">
        <v>2456</v>
      </c>
      <c r="B554" s="10">
        <v>41243</v>
      </c>
      <c r="C554" s="3">
        <v>8.74</v>
      </c>
      <c r="D554" s="3">
        <v>8.06</v>
      </c>
      <c r="E554" s="3">
        <v>8.06</v>
      </c>
      <c r="F554" s="3">
        <v>8.65</v>
      </c>
      <c r="I554" s="3">
        <v>2456</v>
      </c>
      <c r="J554" s="4">
        <v>42118</v>
      </c>
      <c r="K554" s="3">
        <v>206.85</v>
      </c>
      <c r="L554" s="3">
        <v>220.35</v>
      </c>
      <c r="M554" s="3">
        <v>219.86</v>
      </c>
      <c r="N554" s="3">
        <v>204.67</v>
      </c>
      <c r="O554" s="3">
        <v>60184228</v>
      </c>
      <c r="P554" s="3">
        <v>1591458304</v>
      </c>
    </row>
    <row r="555" spans="1:16" x14ac:dyDescent="0.3">
      <c r="A555" s="3">
        <v>2456</v>
      </c>
      <c r="B555" s="10">
        <v>41246</v>
      </c>
      <c r="C555" s="3">
        <v>8.99</v>
      </c>
      <c r="D555" s="3">
        <v>8.6199999999999992</v>
      </c>
      <c r="E555" s="3">
        <v>8.65</v>
      </c>
      <c r="F555" s="3">
        <v>8.83</v>
      </c>
      <c r="I555" s="3">
        <v>2456</v>
      </c>
      <c r="J555" s="4">
        <v>42117</v>
      </c>
      <c r="K555" s="3">
        <v>214.93</v>
      </c>
      <c r="L555" s="3">
        <v>216.31</v>
      </c>
      <c r="M555" s="3">
        <v>210.73</v>
      </c>
      <c r="N555" s="3">
        <v>209.19</v>
      </c>
      <c r="O555" s="3">
        <v>46439568</v>
      </c>
      <c r="P555" s="3">
        <v>1217813504</v>
      </c>
    </row>
    <row r="556" spans="1:16" x14ac:dyDescent="0.3">
      <c r="A556" s="3">
        <v>2456</v>
      </c>
      <c r="B556" s="10">
        <v>41247</v>
      </c>
      <c r="C556" s="3">
        <v>8.92</v>
      </c>
      <c r="D556" s="3">
        <v>8.6199999999999992</v>
      </c>
      <c r="E556" s="3">
        <v>8.8000000000000007</v>
      </c>
      <c r="F556" s="3">
        <v>8.86</v>
      </c>
      <c r="I556" s="3">
        <v>2456</v>
      </c>
      <c r="J556" s="4">
        <v>42116</v>
      </c>
      <c r="K556" s="3">
        <v>211.13</v>
      </c>
      <c r="L556" s="3">
        <v>218</v>
      </c>
      <c r="M556" s="3">
        <v>214.77</v>
      </c>
      <c r="N556" s="3">
        <v>209.03</v>
      </c>
      <c r="O556" s="3">
        <v>57976444</v>
      </c>
      <c r="P556" s="3">
        <v>1524345600</v>
      </c>
    </row>
    <row r="557" spans="1:16" x14ac:dyDescent="0.3">
      <c r="A557" s="3">
        <v>2456</v>
      </c>
      <c r="B557" s="10">
        <v>41248</v>
      </c>
      <c r="C557" s="3">
        <v>9.32</v>
      </c>
      <c r="D557" s="3">
        <v>8.82</v>
      </c>
      <c r="E557" s="3">
        <v>8.85</v>
      </c>
      <c r="F557" s="3">
        <v>9.23</v>
      </c>
      <c r="I557" s="3">
        <v>2456</v>
      </c>
      <c r="J557" s="4">
        <v>42115</v>
      </c>
      <c r="K557" s="3">
        <v>202</v>
      </c>
      <c r="L557" s="3">
        <v>212.1</v>
      </c>
      <c r="M557" s="3">
        <v>211.13</v>
      </c>
      <c r="N557" s="3">
        <v>200.15</v>
      </c>
      <c r="O557" s="3">
        <v>59142052</v>
      </c>
      <c r="P557" s="3">
        <v>1515064576</v>
      </c>
    </row>
    <row r="558" spans="1:16" x14ac:dyDescent="0.3">
      <c r="A558" s="3">
        <v>2456</v>
      </c>
      <c r="B558" s="10">
        <v>41249</v>
      </c>
      <c r="C558" s="3">
        <v>9.5500000000000007</v>
      </c>
      <c r="D558" s="3">
        <v>8.98</v>
      </c>
      <c r="E558" s="3">
        <v>9.18</v>
      </c>
      <c r="F558" s="3">
        <v>9.33</v>
      </c>
      <c r="I558" s="3">
        <v>2456</v>
      </c>
      <c r="J558" s="4">
        <v>42114</v>
      </c>
      <c r="K558" s="3">
        <v>222.28</v>
      </c>
      <c r="L558" s="3">
        <v>223.01</v>
      </c>
      <c r="M558" s="3">
        <v>215.01</v>
      </c>
      <c r="N558" s="3">
        <v>213.4</v>
      </c>
      <c r="O558" s="3">
        <v>36822776</v>
      </c>
      <c r="P558" s="3">
        <v>996765568</v>
      </c>
    </row>
    <row r="559" spans="1:16" x14ac:dyDescent="0.3">
      <c r="A559" s="3">
        <v>2456</v>
      </c>
      <c r="B559" s="10">
        <v>41250</v>
      </c>
      <c r="C559" s="3">
        <v>9.44</v>
      </c>
      <c r="D559" s="3">
        <v>9.14</v>
      </c>
      <c r="E559" s="3">
        <v>9.32</v>
      </c>
      <c r="F559" s="3">
        <v>9.4</v>
      </c>
      <c r="I559" s="3">
        <v>2456</v>
      </c>
      <c r="J559" s="4">
        <v>42111</v>
      </c>
      <c r="K559" s="3">
        <v>225.35</v>
      </c>
      <c r="L559" s="3">
        <v>227.05</v>
      </c>
      <c r="M559" s="3">
        <v>224.06</v>
      </c>
      <c r="N559" s="3">
        <v>220.18</v>
      </c>
      <c r="O559" s="3">
        <v>39343476</v>
      </c>
      <c r="P559" s="3">
        <v>1086803584</v>
      </c>
    </row>
    <row r="560" spans="1:16" x14ac:dyDescent="0.3">
      <c r="A560" s="3">
        <v>2456</v>
      </c>
      <c r="B560" s="10">
        <v>41253</v>
      </c>
      <c r="C560" s="3">
        <v>9.3800000000000008</v>
      </c>
      <c r="D560" s="3">
        <v>9.1999999999999993</v>
      </c>
      <c r="E560" s="3">
        <v>9.3800000000000008</v>
      </c>
      <c r="F560" s="3">
        <v>9.26</v>
      </c>
      <c r="I560" s="3">
        <v>2456</v>
      </c>
      <c r="J560" s="4">
        <v>42110</v>
      </c>
      <c r="K560" s="3">
        <v>222.12</v>
      </c>
      <c r="L560" s="3">
        <v>228.59</v>
      </c>
      <c r="M560" s="3">
        <v>224.47</v>
      </c>
      <c r="N560" s="3">
        <v>215.74</v>
      </c>
      <c r="O560" s="3">
        <v>32002900</v>
      </c>
      <c r="P560" s="3">
        <v>887408384</v>
      </c>
    </row>
    <row r="561" spans="1:16" x14ac:dyDescent="0.3">
      <c r="A561" s="3">
        <v>2456</v>
      </c>
      <c r="B561" s="10">
        <v>41254</v>
      </c>
      <c r="C561" s="3">
        <v>9.65</v>
      </c>
      <c r="D561" s="3">
        <v>9.19</v>
      </c>
      <c r="E561" s="3">
        <v>9.27</v>
      </c>
      <c r="F561" s="3">
        <v>9.2100000000000009</v>
      </c>
      <c r="I561" s="3">
        <v>2456</v>
      </c>
      <c r="J561" s="4">
        <v>42109</v>
      </c>
      <c r="K561" s="3">
        <v>237.48</v>
      </c>
      <c r="L561" s="3">
        <v>237.48</v>
      </c>
      <c r="M561" s="3">
        <v>224.47</v>
      </c>
      <c r="N561" s="3">
        <v>224.47</v>
      </c>
      <c r="O561" s="3">
        <v>34882480</v>
      </c>
      <c r="P561" s="3">
        <v>989843200</v>
      </c>
    </row>
    <row r="562" spans="1:16" x14ac:dyDescent="0.3">
      <c r="A562" s="3">
        <v>2456</v>
      </c>
      <c r="B562" s="10">
        <v>41255</v>
      </c>
      <c r="C562" s="3">
        <v>9.31</v>
      </c>
      <c r="D562" s="3">
        <v>9.09</v>
      </c>
      <c r="E562" s="3">
        <v>9.19</v>
      </c>
      <c r="F562" s="3">
        <v>9.2799999999999994</v>
      </c>
      <c r="I562" s="3">
        <v>2456</v>
      </c>
      <c r="J562" s="4">
        <v>42108</v>
      </c>
      <c r="K562" s="3">
        <v>236.75</v>
      </c>
      <c r="L562" s="3">
        <v>244.75</v>
      </c>
      <c r="M562" s="3">
        <v>237.64</v>
      </c>
      <c r="N562" s="3">
        <v>231.09</v>
      </c>
      <c r="O562" s="3">
        <v>57601104</v>
      </c>
      <c r="P562" s="3">
        <v>1708889472</v>
      </c>
    </row>
    <row r="563" spans="1:16" x14ac:dyDescent="0.3">
      <c r="A563" s="3">
        <v>2456</v>
      </c>
      <c r="B563" s="10">
        <v>41256</v>
      </c>
      <c r="C563" s="3">
        <v>9.2799999999999994</v>
      </c>
      <c r="D563" s="3">
        <v>9.1300000000000008</v>
      </c>
      <c r="E563" s="3">
        <v>9.2799999999999994</v>
      </c>
      <c r="F563" s="3">
        <v>9.25</v>
      </c>
      <c r="I563" s="3">
        <v>2456</v>
      </c>
      <c r="J563" s="4">
        <v>42107</v>
      </c>
      <c r="K563" s="3">
        <v>223.01</v>
      </c>
      <c r="L563" s="3">
        <v>244.26</v>
      </c>
      <c r="M563" s="3">
        <v>240.38</v>
      </c>
      <c r="N563" s="3">
        <v>222.12</v>
      </c>
      <c r="O563" s="3">
        <v>93540536</v>
      </c>
      <c r="P563" s="3">
        <v>2774526976</v>
      </c>
    </row>
    <row r="564" spans="1:16" x14ac:dyDescent="0.3">
      <c r="A564" s="3">
        <v>2456</v>
      </c>
      <c r="B564" s="10">
        <v>41257</v>
      </c>
      <c r="C564" s="3">
        <v>9.5500000000000007</v>
      </c>
      <c r="D564" s="3">
        <v>9.16</v>
      </c>
      <c r="E564" s="3">
        <v>9.2100000000000009</v>
      </c>
      <c r="F564" s="3">
        <v>9.42</v>
      </c>
      <c r="I564" s="3">
        <v>2456</v>
      </c>
      <c r="J564" s="4">
        <v>42104</v>
      </c>
      <c r="K564" s="3">
        <v>207.82</v>
      </c>
      <c r="L564" s="3">
        <v>224.71</v>
      </c>
      <c r="M564" s="3">
        <v>222.04</v>
      </c>
      <c r="N564" s="3">
        <v>207.01</v>
      </c>
      <c r="O564" s="3">
        <v>40032468</v>
      </c>
      <c r="P564" s="3">
        <v>1069747136</v>
      </c>
    </row>
    <row r="565" spans="1:16" x14ac:dyDescent="0.3">
      <c r="A565" s="3">
        <v>2456</v>
      </c>
      <c r="B565" s="10">
        <v>41260</v>
      </c>
      <c r="C565" s="3">
        <v>9.42</v>
      </c>
      <c r="D565" s="3">
        <v>8.5</v>
      </c>
      <c r="E565" s="3">
        <v>9.32</v>
      </c>
      <c r="F565" s="3">
        <v>9.1300000000000008</v>
      </c>
      <c r="I565" s="3">
        <v>2456</v>
      </c>
      <c r="J565" s="4">
        <v>42103</v>
      </c>
      <c r="K565" s="3">
        <v>218.08</v>
      </c>
      <c r="L565" s="3">
        <v>218.08</v>
      </c>
      <c r="M565" s="3">
        <v>209.11</v>
      </c>
      <c r="N565" s="3">
        <v>201.36</v>
      </c>
      <c r="O565" s="3">
        <v>38820840</v>
      </c>
      <c r="P565" s="3">
        <v>1007129536</v>
      </c>
    </row>
    <row r="566" spans="1:16" x14ac:dyDescent="0.3">
      <c r="A566" s="3">
        <v>2456</v>
      </c>
      <c r="B566" s="10">
        <v>41261</v>
      </c>
      <c r="C566" s="3">
        <v>9.15</v>
      </c>
      <c r="D566" s="3">
        <v>8.7899999999999991</v>
      </c>
      <c r="E566" s="3">
        <v>8.92</v>
      </c>
      <c r="F566" s="3">
        <v>8.9700000000000006</v>
      </c>
      <c r="I566" s="3">
        <v>2456</v>
      </c>
      <c r="J566" s="4">
        <v>42102</v>
      </c>
      <c r="K566" s="3">
        <v>227.54</v>
      </c>
      <c r="L566" s="3">
        <v>228.26</v>
      </c>
      <c r="M566" s="3">
        <v>218.41</v>
      </c>
      <c r="N566" s="3">
        <v>216.63</v>
      </c>
      <c r="O566" s="3">
        <v>48330372</v>
      </c>
      <c r="P566" s="3">
        <v>1322669568</v>
      </c>
    </row>
    <row r="567" spans="1:16" x14ac:dyDescent="0.3">
      <c r="A567" s="3">
        <v>2456</v>
      </c>
      <c r="B567" s="10">
        <v>41262</v>
      </c>
      <c r="C567" s="3">
        <v>9.11</v>
      </c>
      <c r="D567" s="3">
        <v>8.9700000000000006</v>
      </c>
      <c r="E567" s="3">
        <v>9</v>
      </c>
      <c r="F567" s="3">
        <v>9.07</v>
      </c>
      <c r="I567" s="3">
        <v>2456</v>
      </c>
      <c r="J567" s="4">
        <v>42101</v>
      </c>
      <c r="K567" s="3">
        <v>225.28</v>
      </c>
      <c r="L567" s="3">
        <v>230.2</v>
      </c>
      <c r="M567" s="3">
        <v>227.54</v>
      </c>
      <c r="N567" s="3">
        <v>223.9</v>
      </c>
      <c r="O567" s="3">
        <v>42863632</v>
      </c>
      <c r="P567" s="3">
        <v>1201601920</v>
      </c>
    </row>
    <row r="568" spans="1:16" x14ac:dyDescent="0.3">
      <c r="A568" s="3">
        <v>2456</v>
      </c>
      <c r="B568" s="10">
        <v>41263</v>
      </c>
      <c r="C568" s="3">
        <v>9.25</v>
      </c>
      <c r="D568" s="3">
        <v>8.7799999999999994</v>
      </c>
      <c r="E568" s="3">
        <v>9.07</v>
      </c>
      <c r="F568" s="3">
        <v>9.18</v>
      </c>
      <c r="I568" s="3">
        <v>2456</v>
      </c>
      <c r="J568" s="4">
        <v>42097</v>
      </c>
      <c r="K568" s="3">
        <v>224.47</v>
      </c>
      <c r="L568" s="3">
        <v>227.62</v>
      </c>
      <c r="M568" s="3">
        <v>224.71</v>
      </c>
      <c r="N568" s="3">
        <v>221.48</v>
      </c>
      <c r="O568" s="3">
        <v>35830664</v>
      </c>
      <c r="P568" s="3">
        <v>996946624</v>
      </c>
    </row>
    <row r="569" spans="1:16" x14ac:dyDescent="0.3">
      <c r="A569" s="3">
        <v>2456</v>
      </c>
      <c r="B569" s="10">
        <v>41264</v>
      </c>
      <c r="C569" s="3">
        <v>9.2200000000000006</v>
      </c>
      <c r="D569" s="3">
        <v>9.02</v>
      </c>
      <c r="E569" s="3">
        <v>9.19</v>
      </c>
      <c r="F569" s="3">
        <v>9.19</v>
      </c>
      <c r="I569" s="3">
        <v>2456</v>
      </c>
      <c r="J569" s="4">
        <v>42096</v>
      </c>
      <c r="K569" s="3">
        <v>220.83</v>
      </c>
      <c r="L569" s="3">
        <v>228.75</v>
      </c>
      <c r="M569" s="3">
        <v>224.63</v>
      </c>
      <c r="N569" s="3">
        <v>220.51</v>
      </c>
      <c r="O569" s="3">
        <v>45774376</v>
      </c>
      <c r="P569" s="3">
        <v>1271149056</v>
      </c>
    </row>
    <row r="570" spans="1:16" x14ac:dyDescent="0.3">
      <c r="A570" s="3">
        <v>2456</v>
      </c>
      <c r="B570" s="10">
        <v>41267</v>
      </c>
      <c r="C570" s="3">
        <v>10.1</v>
      </c>
      <c r="D570" s="3">
        <v>9.09</v>
      </c>
      <c r="E570" s="3">
        <v>9.19</v>
      </c>
      <c r="F570" s="3">
        <v>10</v>
      </c>
      <c r="I570" s="3">
        <v>2456</v>
      </c>
      <c r="J570" s="4">
        <v>42095</v>
      </c>
      <c r="K570" s="3">
        <v>216.71</v>
      </c>
      <c r="L570" s="3">
        <v>223.66</v>
      </c>
      <c r="M570" s="3">
        <v>220.83</v>
      </c>
      <c r="N570" s="3">
        <v>214.45</v>
      </c>
      <c r="O570" s="3">
        <v>38099464</v>
      </c>
      <c r="P570" s="3">
        <v>1030944064</v>
      </c>
    </row>
    <row r="571" spans="1:16" x14ac:dyDescent="0.3">
      <c r="A571" s="3">
        <v>2456</v>
      </c>
      <c r="B571" s="10">
        <v>41268</v>
      </c>
      <c r="C571" s="3">
        <v>10.11</v>
      </c>
      <c r="D571" s="3">
        <v>9.86</v>
      </c>
      <c r="E571" s="3">
        <v>9.99</v>
      </c>
      <c r="F571" s="3">
        <v>9.98</v>
      </c>
      <c r="I571" s="3">
        <v>2456</v>
      </c>
      <c r="J571" s="4">
        <v>42094</v>
      </c>
      <c r="K571" s="3">
        <v>217.36</v>
      </c>
      <c r="L571" s="3">
        <v>225.28</v>
      </c>
      <c r="M571" s="3">
        <v>216.55</v>
      </c>
      <c r="N571" s="3">
        <v>215.9</v>
      </c>
      <c r="O571" s="3">
        <v>41993196</v>
      </c>
      <c r="P571" s="3">
        <v>1144679680</v>
      </c>
    </row>
    <row r="572" spans="1:16" x14ac:dyDescent="0.3">
      <c r="A572" s="3">
        <v>2456</v>
      </c>
      <c r="B572" s="10">
        <v>41269</v>
      </c>
      <c r="C572" s="3">
        <v>10.38</v>
      </c>
      <c r="D572" s="3">
        <v>9.91</v>
      </c>
      <c r="E572" s="3">
        <v>9.91</v>
      </c>
      <c r="F572" s="3">
        <v>10.06</v>
      </c>
      <c r="I572" s="3">
        <v>2456</v>
      </c>
      <c r="J572" s="4">
        <v>42093</v>
      </c>
      <c r="K572" s="3">
        <v>217.6</v>
      </c>
      <c r="L572" s="3">
        <v>219.62</v>
      </c>
      <c r="M572" s="3">
        <v>217.11</v>
      </c>
      <c r="N572" s="3">
        <v>214.45</v>
      </c>
      <c r="O572" s="3">
        <v>30063748</v>
      </c>
      <c r="P572" s="3">
        <v>806473280</v>
      </c>
    </row>
    <row r="573" spans="1:16" x14ac:dyDescent="0.3">
      <c r="A573" s="3">
        <v>2456</v>
      </c>
      <c r="B573" s="10">
        <v>41270</v>
      </c>
      <c r="C573" s="3">
        <v>10.43</v>
      </c>
      <c r="D573" s="3">
        <v>9.82</v>
      </c>
      <c r="E573" s="3">
        <v>10.119999999999999</v>
      </c>
      <c r="F573" s="3">
        <v>9.84</v>
      </c>
      <c r="I573" s="3">
        <v>2456</v>
      </c>
      <c r="J573" s="4">
        <v>42090</v>
      </c>
      <c r="K573" s="3">
        <v>215.82</v>
      </c>
      <c r="L573" s="3">
        <v>220.35</v>
      </c>
      <c r="M573" s="3">
        <v>217.19</v>
      </c>
      <c r="N573" s="3">
        <v>214.29</v>
      </c>
      <c r="O573" s="3">
        <v>27946010</v>
      </c>
      <c r="P573" s="3">
        <v>752875968</v>
      </c>
    </row>
    <row r="574" spans="1:16" x14ac:dyDescent="0.3">
      <c r="A574" s="3">
        <v>2456</v>
      </c>
      <c r="B574" s="10">
        <v>41271</v>
      </c>
      <c r="C574" s="3">
        <v>10.07</v>
      </c>
      <c r="D574" s="3">
        <v>9.52</v>
      </c>
      <c r="E574" s="3">
        <v>9.8699999999999992</v>
      </c>
      <c r="F574" s="3">
        <v>9.85</v>
      </c>
      <c r="I574" s="3">
        <v>2456</v>
      </c>
      <c r="J574" s="4">
        <v>42089</v>
      </c>
      <c r="K574" s="3">
        <v>218.16</v>
      </c>
      <c r="L574" s="3">
        <v>225.19</v>
      </c>
      <c r="M574" s="3">
        <v>215.82</v>
      </c>
      <c r="N574" s="3">
        <v>211.94</v>
      </c>
      <c r="O574" s="3">
        <v>54465288</v>
      </c>
      <c r="P574" s="3">
        <v>1476153472</v>
      </c>
    </row>
    <row r="575" spans="1:16" x14ac:dyDescent="0.3">
      <c r="A575" s="3">
        <v>2456</v>
      </c>
      <c r="B575" s="10">
        <v>41274</v>
      </c>
      <c r="C575" s="3">
        <v>10.09</v>
      </c>
      <c r="D575" s="3">
        <v>9.61</v>
      </c>
      <c r="E575" s="3">
        <v>9.7799999999999994</v>
      </c>
      <c r="F575" s="3">
        <v>9.7799999999999994</v>
      </c>
      <c r="I575" s="3">
        <v>2456</v>
      </c>
      <c r="J575" s="4">
        <v>42088</v>
      </c>
      <c r="K575" s="3">
        <v>202.41</v>
      </c>
      <c r="L575" s="3">
        <v>222.69</v>
      </c>
      <c r="M575" s="3">
        <v>221.4</v>
      </c>
      <c r="N575" s="3">
        <v>198.77</v>
      </c>
      <c r="O575" s="3">
        <v>68438696</v>
      </c>
      <c r="P575" s="3">
        <v>1791292032</v>
      </c>
    </row>
    <row r="576" spans="1:16" x14ac:dyDescent="0.3">
      <c r="A576" s="3">
        <v>2456</v>
      </c>
      <c r="B576" s="10">
        <v>41278</v>
      </c>
      <c r="C576" s="3">
        <v>10.050000000000001</v>
      </c>
      <c r="D576" s="3">
        <v>9.69</v>
      </c>
      <c r="E576" s="3">
        <v>9.9700000000000006</v>
      </c>
      <c r="F576" s="3">
        <v>10.050000000000001</v>
      </c>
      <c r="I576" s="3">
        <v>2456</v>
      </c>
      <c r="J576" s="4">
        <v>42087</v>
      </c>
      <c r="K576" s="3">
        <v>208.06</v>
      </c>
      <c r="L576" s="3">
        <v>208.47</v>
      </c>
      <c r="M576" s="3">
        <v>202.41</v>
      </c>
      <c r="N576" s="3">
        <v>197.96</v>
      </c>
      <c r="O576" s="3">
        <v>46796356</v>
      </c>
      <c r="P576" s="3">
        <v>1174692096</v>
      </c>
    </row>
    <row r="577" spans="1:16" x14ac:dyDescent="0.3">
      <c r="A577" s="3">
        <v>2456</v>
      </c>
      <c r="B577" s="10">
        <v>41281</v>
      </c>
      <c r="C577" s="3">
        <v>10.199999999999999</v>
      </c>
      <c r="D577" s="3">
        <v>9.9</v>
      </c>
      <c r="E577" s="3">
        <v>10.050000000000001</v>
      </c>
      <c r="F577" s="3">
        <v>10.119999999999999</v>
      </c>
      <c r="I577" s="3">
        <v>2456</v>
      </c>
      <c r="J577" s="4">
        <v>42086</v>
      </c>
      <c r="K577" s="3">
        <v>203.78</v>
      </c>
      <c r="L577" s="3">
        <v>208.22</v>
      </c>
      <c r="M577" s="3">
        <v>207.98</v>
      </c>
      <c r="N577" s="3">
        <v>201.6</v>
      </c>
      <c r="O577" s="3">
        <v>48554700</v>
      </c>
      <c r="P577" s="3">
        <v>1232358144</v>
      </c>
    </row>
    <row r="578" spans="1:16" x14ac:dyDescent="0.3">
      <c r="A578" s="3">
        <v>2456</v>
      </c>
      <c r="B578" s="10">
        <v>41282</v>
      </c>
      <c r="C578" s="3">
        <v>10.9</v>
      </c>
      <c r="D578" s="3">
        <v>10.130000000000001</v>
      </c>
      <c r="E578" s="3">
        <v>10.25</v>
      </c>
      <c r="F578" s="3">
        <v>10.68</v>
      </c>
      <c r="I578" s="3">
        <v>2456</v>
      </c>
      <c r="J578" s="4">
        <v>42083</v>
      </c>
      <c r="K578" s="3">
        <v>202</v>
      </c>
      <c r="L578" s="3">
        <v>204.75</v>
      </c>
      <c r="M578" s="3">
        <v>202.73</v>
      </c>
      <c r="N578" s="3">
        <v>200.95</v>
      </c>
      <c r="O578" s="3">
        <v>29441972</v>
      </c>
      <c r="P578" s="3">
        <v>736163648</v>
      </c>
    </row>
    <row r="579" spans="1:16" x14ac:dyDescent="0.3">
      <c r="A579" s="3">
        <v>2456</v>
      </c>
      <c r="B579" s="10">
        <v>41283</v>
      </c>
      <c r="C579" s="3">
        <v>10.82</v>
      </c>
      <c r="D579" s="3">
        <v>10.48</v>
      </c>
      <c r="E579" s="3">
        <v>10.54</v>
      </c>
      <c r="F579" s="3">
        <v>10.71</v>
      </c>
      <c r="I579" s="3">
        <v>2456</v>
      </c>
      <c r="J579" s="4">
        <v>42082</v>
      </c>
      <c r="K579" s="3">
        <v>204.35</v>
      </c>
      <c r="L579" s="3">
        <v>206.85</v>
      </c>
      <c r="M579" s="3">
        <v>203.05</v>
      </c>
      <c r="N579" s="3">
        <v>200.79</v>
      </c>
      <c r="O579" s="3">
        <v>36582036</v>
      </c>
      <c r="P579" s="3">
        <v>922734400</v>
      </c>
    </row>
    <row r="580" spans="1:16" x14ac:dyDescent="0.3">
      <c r="A580" s="3">
        <v>2456</v>
      </c>
      <c r="B580" s="10">
        <v>41285</v>
      </c>
      <c r="C580" s="3">
        <v>11.11</v>
      </c>
      <c r="D580" s="3">
        <v>10.34</v>
      </c>
      <c r="E580" s="3">
        <v>10.67</v>
      </c>
      <c r="F580" s="3">
        <v>10.77</v>
      </c>
      <c r="I580" s="3">
        <v>2456</v>
      </c>
      <c r="J580" s="4">
        <v>42081</v>
      </c>
      <c r="K580" s="3">
        <v>198.04</v>
      </c>
      <c r="L580" s="3">
        <v>206.04</v>
      </c>
      <c r="M580" s="3">
        <v>204.35</v>
      </c>
      <c r="N580" s="3">
        <v>196.83</v>
      </c>
      <c r="O580" s="3">
        <v>49172892</v>
      </c>
      <c r="P580" s="3">
        <v>1233095552</v>
      </c>
    </row>
    <row r="581" spans="1:16" x14ac:dyDescent="0.3">
      <c r="A581" s="3">
        <v>2456</v>
      </c>
      <c r="B581" s="10">
        <v>41288</v>
      </c>
      <c r="C581" s="3">
        <v>11.23</v>
      </c>
      <c r="D581" s="3">
        <v>10.44</v>
      </c>
      <c r="E581" s="3">
        <v>10.69</v>
      </c>
      <c r="F581" s="3">
        <v>11.12</v>
      </c>
      <c r="I581" s="3">
        <v>2456</v>
      </c>
      <c r="J581" s="4">
        <v>42080</v>
      </c>
      <c r="K581" s="3">
        <v>196.19</v>
      </c>
      <c r="L581" s="3">
        <v>198.61</v>
      </c>
      <c r="M581" s="3">
        <v>196.91</v>
      </c>
      <c r="N581" s="3">
        <v>193.52</v>
      </c>
      <c r="O581" s="3">
        <v>39285592</v>
      </c>
      <c r="P581" s="3">
        <v>955266624</v>
      </c>
    </row>
    <row r="582" spans="1:16" x14ac:dyDescent="0.3">
      <c r="A582" s="3">
        <v>2456</v>
      </c>
      <c r="B582" s="10">
        <v>41289</v>
      </c>
      <c r="C582" s="3">
        <v>11.3</v>
      </c>
      <c r="D582" s="3">
        <v>10.92</v>
      </c>
      <c r="E582" s="3">
        <v>11.07</v>
      </c>
      <c r="F582" s="3">
        <v>11.07</v>
      </c>
      <c r="I582" s="3">
        <v>2456</v>
      </c>
      <c r="J582" s="4">
        <v>42079</v>
      </c>
      <c r="K582" s="3">
        <v>189.88</v>
      </c>
      <c r="L582" s="3">
        <v>194.97</v>
      </c>
      <c r="M582" s="3">
        <v>194.89</v>
      </c>
      <c r="N582" s="3">
        <v>187.46</v>
      </c>
      <c r="O582" s="3">
        <v>39899724</v>
      </c>
      <c r="P582" s="3">
        <v>944474688</v>
      </c>
    </row>
    <row r="583" spans="1:16" x14ac:dyDescent="0.3">
      <c r="A583" s="3">
        <v>2456</v>
      </c>
      <c r="B583" s="10">
        <v>41290</v>
      </c>
      <c r="C583" s="3">
        <v>11.13</v>
      </c>
      <c r="D583" s="3">
        <v>10.76</v>
      </c>
      <c r="E583" s="3">
        <v>11.07</v>
      </c>
      <c r="F583" s="3">
        <v>10.95</v>
      </c>
      <c r="I583" s="3">
        <v>2456</v>
      </c>
      <c r="J583" s="4">
        <v>42076</v>
      </c>
      <c r="K583" s="3">
        <v>194.89</v>
      </c>
      <c r="L583" s="3">
        <v>195.14</v>
      </c>
      <c r="M583" s="3">
        <v>192.47</v>
      </c>
      <c r="N583" s="3">
        <v>190.53</v>
      </c>
      <c r="O583" s="3">
        <v>18325144</v>
      </c>
      <c r="P583" s="3">
        <v>436007840</v>
      </c>
    </row>
    <row r="584" spans="1:16" x14ac:dyDescent="0.3">
      <c r="A584" s="3">
        <v>2456</v>
      </c>
      <c r="B584" s="10">
        <v>41291</v>
      </c>
      <c r="C584" s="3">
        <v>11.04</v>
      </c>
      <c r="D584" s="3">
        <v>10.79</v>
      </c>
      <c r="E584" s="3">
        <v>10.86</v>
      </c>
      <c r="F584" s="3">
        <v>10.84</v>
      </c>
      <c r="I584" s="3">
        <v>2456</v>
      </c>
      <c r="J584" s="4">
        <v>42075</v>
      </c>
      <c r="K584" s="3">
        <v>192.23</v>
      </c>
      <c r="L584" s="3">
        <v>198.69</v>
      </c>
      <c r="M584" s="3">
        <v>193.28</v>
      </c>
      <c r="N584" s="3">
        <v>191.1</v>
      </c>
      <c r="O584" s="3">
        <v>28942034</v>
      </c>
      <c r="P584" s="3">
        <v>698914752</v>
      </c>
    </row>
    <row r="585" spans="1:16" x14ac:dyDescent="0.3">
      <c r="A585" s="3">
        <v>2456</v>
      </c>
      <c r="B585" s="10">
        <v>41292</v>
      </c>
      <c r="C585" s="3">
        <v>11.3</v>
      </c>
      <c r="D585" s="3">
        <v>10.84</v>
      </c>
      <c r="E585" s="3">
        <v>10.9</v>
      </c>
      <c r="F585" s="3">
        <v>11.27</v>
      </c>
      <c r="I585" s="3">
        <v>2456</v>
      </c>
      <c r="J585" s="4">
        <v>42074</v>
      </c>
      <c r="K585" s="3">
        <v>190.85</v>
      </c>
      <c r="L585" s="3">
        <v>192.95</v>
      </c>
      <c r="M585" s="3">
        <v>191.58</v>
      </c>
      <c r="N585" s="3">
        <v>188.51</v>
      </c>
      <c r="O585" s="3">
        <v>18384684</v>
      </c>
      <c r="P585" s="3">
        <v>434448576</v>
      </c>
    </row>
    <row r="586" spans="1:16" x14ac:dyDescent="0.3">
      <c r="A586" s="3">
        <v>2456</v>
      </c>
      <c r="B586" s="10">
        <v>41295</v>
      </c>
      <c r="C586" s="3">
        <v>11.39</v>
      </c>
      <c r="D586" s="3">
        <v>11.1</v>
      </c>
      <c r="E586" s="3">
        <v>11.28</v>
      </c>
      <c r="F586" s="3">
        <v>11.27</v>
      </c>
      <c r="I586" s="3">
        <v>2456</v>
      </c>
      <c r="J586" s="4">
        <v>42073</v>
      </c>
      <c r="K586" s="3">
        <v>188.27</v>
      </c>
      <c r="L586" s="3">
        <v>194.73</v>
      </c>
      <c r="M586" s="3">
        <v>190.93</v>
      </c>
      <c r="N586" s="3">
        <v>188.11</v>
      </c>
      <c r="O586" s="3">
        <v>25417208</v>
      </c>
      <c r="P586" s="3">
        <v>603631680</v>
      </c>
    </row>
    <row r="587" spans="1:16" x14ac:dyDescent="0.3">
      <c r="A587" s="3">
        <v>2456</v>
      </c>
      <c r="B587" s="10">
        <v>41296</v>
      </c>
      <c r="C587" s="3">
        <v>11.34</v>
      </c>
      <c r="D587" s="3">
        <v>10.88</v>
      </c>
      <c r="E587" s="3">
        <v>11.25</v>
      </c>
      <c r="F587" s="3">
        <v>10.88</v>
      </c>
      <c r="I587" s="3">
        <v>2456</v>
      </c>
      <c r="J587" s="4">
        <v>42072</v>
      </c>
      <c r="K587" s="3">
        <v>186.81</v>
      </c>
      <c r="L587" s="3">
        <v>190.13</v>
      </c>
      <c r="M587" s="3">
        <v>188.75</v>
      </c>
      <c r="N587" s="3">
        <v>181.48</v>
      </c>
      <c r="O587" s="3">
        <v>21510640</v>
      </c>
      <c r="P587" s="3">
        <v>494761056</v>
      </c>
    </row>
    <row r="588" spans="1:16" x14ac:dyDescent="0.3">
      <c r="A588" s="3">
        <v>2456</v>
      </c>
      <c r="B588" s="10">
        <v>41297</v>
      </c>
      <c r="C588" s="3">
        <v>10.81</v>
      </c>
      <c r="D588" s="3">
        <v>10.47</v>
      </c>
      <c r="E588" s="3">
        <v>10.81</v>
      </c>
      <c r="F588" s="3">
        <v>10.74</v>
      </c>
      <c r="I588" s="3">
        <v>2456</v>
      </c>
      <c r="J588" s="4">
        <v>42069</v>
      </c>
      <c r="K588" s="3">
        <v>197.96</v>
      </c>
      <c r="L588" s="3">
        <v>199.66</v>
      </c>
      <c r="M588" s="3">
        <v>187.38</v>
      </c>
      <c r="N588" s="3">
        <v>187.22</v>
      </c>
      <c r="O588" s="3">
        <v>30767544</v>
      </c>
      <c r="P588" s="3">
        <v>730438656</v>
      </c>
    </row>
    <row r="589" spans="1:16" x14ac:dyDescent="0.3">
      <c r="A589" s="3">
        <v>2456</v>
      </c>
      <c r="B589" s="10">
        <v>41298</v>
      </c>
      <c r="C589" s="3">
        <v>10.74</v>
      </c>
      <c r="D589" s="3">
        <v>10.1</v>
      </c>
      <c r="E589" s="3">
        <v>10.61</v>
      </c>
      <c r="F589" s="3">
        <v>10.33</v>
      </c>
      <c r="I589" s="3">
        <v>2456</v>
      </c>
      <c r="J589" s="4">
        <v>42068</v>
      </c>
      <c r="K589" s="3">
        <v>192.31</v>
      </c>
      <c r="L589" s="3">
        <v>197.4</v>
      </c>
      <c r="M589" s="3">
        <v>196.43</v>
      </c>
      <c r="N589" s="3">
        <v>191.5</v>
      </c>
      <c r="O589" s="3">
        <v>35400200</v>
      </c>
      <c r="P589" s="3">
        <v>852893440</v>
      </c>
    </row>
    <row r="590" spans="1:16" x14ac:dyDescent="0.3">
      <c r="A590" s="3">
        <v>2456</v>
      </c>
      <c r="B590" s="10">
        <v>41299</v>
      </c>
      <c r="C590" s="3">
        <v>10.44</v>
      </c>
      <c r="D590" s="3">
        <v>10.07</v>
      </c>
      <c r="E590" s="3">
        <v>10.24</v>
      </c>
      <c r="F590" s="3">
        <v>10.19</v>
      </c>
      <c r="I590" s="3">
        <v>2456</v>
      </c>
      <c r="J590" s="4">
        <v>42067</v>
      </c>
      <c r="K590" s="3">
        <v>190.93</v>
      </c>
      <c r="L590" s="3">
        <v>192.95</v>
      </c>
      <c r="M590" s="3">
        <v>191.99</v>
      </c>
      <c r="N590" s="3">
        <v>189.48</v>
      </c>
      <c r="O590" s="3">
        <v>21624142</v>
      </c>
      <c r="P590" s="3">
        <v>511942144</v>
      </c>
    </row>
    <row r="591" spans="1:16" x14ac:dyDescent="0.3">
      <c r="A591" s="3">
        <v>2456</v>
      </c>
      <c r="B591" s="10">
        <v>41302</v>
      </c>
      <c r="C591" s="3">
        <v>10.47</v>
      </c>
      <c r="D591" s="3">
        <v>10.16</v>
      </c>
      <c r="E591" s="3">
        <v>10.16</v>
      </c>
      <c r="F591" s="3">
        <v>10.46</v>
      </c>
      <c r="I591" s="3">
        <v>2456</v>
      </c>
      <c r="J591" s="4">
        <v>42066</v>
      </c>
      <c r="K591" s="3">
        <v>191.9</v>
      </c>
      <c r="L591" s="3">
        <v>195.38</v>
      </c>
      <c r="M591" s="3">
        <v>190.69</v>
      </c>
      <c r="N591" s="3">
        <v>188.91</v>
      </c>
      <c r="O591" s="3">
        <v>40891360</v>
      </c>
      <c r="P591" s="3">
        <v>971669504</v>
      </c>
    </row>
    <row r="592" spans="1:16" x14ac:dyDescent="0.3">
      <c r="A592" s="3">
        <v>2456</v>
      </c>
      <c r="B592" s="10">
        <v>41303</v>
      </c>
      <c r="C592" s="3">
        <v>10.51</v>
      </c>
      <c r="D592" s="3">
        <v>10.1</v>
      </c>
      <c r="E592" s="3">
        <v>10.46</v>
      </c>
      <c r="F592" s="3">
        <v>10.43</v>
      </c>
      <c r="I592" s="3">
        <v>2456</v>
      </c>
      <c r="J592" s="4">
        <v>42065</v>
      </c>
      <c r="K592" s="3">
        <v>185.44</v>
      </c>
      <c r="L592" s="3">
        <v>193.52</v>
      </c>
      <c r="M592" s="3">
        <v>193.28</v>
      </c>
      <c r="N592" s="3">
        <v>184.23</v>
      </c>
      <c r="O592" s="3">
        <v>46408708</v>
      </c>
      <c r="P592" s="3">
        <v>1095752320</v>
      </c>
    </row>
    <row r="593" spans="1:16" x14ac:dyDescent="0.3">
      <c r="A593" s="3">
        <v>2456</v>
      </c>
      <c r="B593" s="10">
        <v>41304</v>
      </c>
      <c r="C593" s="3">
        <v>10.68</v>
      </c>
      <c r="D593" s="3">
        <v>10.33</v>
      </c>
      <c r="E593" s="3">
        <v>10.41</v>
      </c>
      <c r="F593" s="3">
        <v>10.51</v>
      </c>
      <c r="I593" s="3">
        <v>2456</v>
      </c>
      <c r="J593" s="4">
        <v>42062</v>
      </c>
      <c r="K593" s="3">
        <v>180.27</v>
      </c>
      <c r="L593" s="3">
        <v>187.06</v>
      </c>
      <c r="M593" s="3">
        <v>184.79</v>
      </c>
      <c r="N593" s="3">
        <v>180.19</v>
      </c>
      <c r="O593" s="3">
        <v>31866992</v>
      </c>
      <c r="P593" s="3">
        <v>725987520</v>
      </c>
    </row>
    <row r="594" spans="1:16" x14ac:dyDescent="0.3">
      <c r="A594" s="3">
        <v>2456</v>
      </c>
      <c r="B594" s="10">
        <v>41305</v>
      </c>
      <c r="C594" s="3">
        <v>10.94</v>
      </c>
      <c r="D594" s="3">
        <v>10.4</v>
      </c>
      <c r="E594" s="3">
        <v>10.6</v>
      </c>
      <c r="F594" s="3">
        <v>10.41</v>
      </c>
      <c r="I594" s="3">
        <v>2456</v>
      </c>
      <c r="J594" s="4">
        <v>42061</v>
      </c>
      <c r="K594" s="3">
        <v>179.62</v>
      </c>
      <c r="L594" s="3">
        <v>181.4</v>
      </c>
      <c r="M594" s="3">
        <v>180.83</v>
      </c>
      <c r="N594" s="3">
        <v>178.57</v>
      </c>
      <c r="O594" s="3">
        <v>16098587</v>
      </c>
      <c r="P594" s="3">
        <v>358561696</v>
      </c>
    </row>
    <row r="595" spans="1:16" x14ac:dyDescent="0.3">
      <c r="A595" s="3">
        <v>2456</v>
      </c>
      <c r="B595" s="10">
        <v>41306</v>
      </c>
      <c r="C595" s="3">
        <v>10.51</v>
      </c>
      <c r="D595" s="3">
        <v>10.210000000000001</v>
      </c>
      <c r="E595" s="3">
        <v>10.36</v>
      </c>
      <c r="F595" s="3">
        <v>10.51</v>
      </c>
      <c r="I595" s="3">
        <v>2456</v>
      </c>
      <c r="J595" s="4">
        <v>42060</v>
      </c>
      <c r="K595" s="3">
        <v>181</v>
      </c>
      <c r="L595" s="3">
        <v>184.31</v>
      </c>
      <c r="M595" s="3">
        <v>179.78</v>
      </c>
      <c r="N595" s="3">
        <v>178.97</v>
      </c>
      <c r="O595" s="3">
        <v>20182732</v>
      </c>
      <c r="P595" s="3">
        <v>453178688</v>
      </c>
    </row>
    <row r="596" spans="1:16" x14ac:dyDescent="0.3">
      <c r="A596" s="3">
        <v>2456</v>
      </c>
      <c r="B596" s="10">
        <v>41309</v>
      </c>
      <c r="C596" s="3">
        <v>10.59</v>
      </c>
      <c r="D596" s="3">
        <v>9.9600000000000009</v>
      </c>
      <c r="E596" s="3">
        <v>10.49</v>
      </c>
      <c r="F596" s="3">
        <v>9.9600000000000009</v>
      </c>
      <c r="I596" s="3">
        <v>2456</v>
      </c>
      <c r="J596" s="4">
        <v>42052</v>
      </c>
      <c r="K596" s="3">
        <v>180.59</v>
      </c>
      <c r="L596" s="3">
        <v>181.32</v>
      </c>
      <c r="M596" s="3">
        <v>179.54</v>
      </c>
      <c r="N596" s="3">
        <v>176.87</v>
      </c>
      <c r="O596" s="3">
        <v>20468942</v>
      </c>
      <c r="P596" s="3">
        <v>455106976</v>
      </c>
    </row>
    <row r="597" spans="1:16" x14ac:dyDescent="0.3">
      <c r="A597" s="3">
        <v>2456</v>
      </c>
      <c r="B597" s="10">
        <v>41310</v>
      </c>
      <c r="C597" s="3">
        <v>10.29</v>
      </c>
      <c r="D597" s="3">
        <v>9.83</v>
      </c>
      <c r="E597" s="3">
        <v>9.9</v>
      </c>
      <c r="F597" s="3">
        <v>10.19</v>
      </c>
      <c r="I597" s="3">
        <v>2456</v>
      </c>
      <c r="J597" s="4">
        <v>42051</v>
      </c>
      <c r="K597" s="3">
        <v>175.5</v>
      </c>
      <c r="L597" s="3">
        <v>180.19</v>
      </c>
      <c r="M597" s="3">
        <v>179.62</v>
      </c>
      <c r="N597" s="3">
        <v>174.94</v>
      </c>
      <c r="O597" s="3">
        <v>23972180</v>
      </c>
      <c r="P597" s="3">
        <v>527616416</v>
      </c>
    </row>
    <row r="598" spans="1:16" x14ac:dyDescent="0.3">
      <c r="A598" s="3">
        <v>2456</v>
      </c>
      <c r="B598" s="10">
        <v>41311</v>
      </c>
      <c r="C598" s="3">
        <v>10.56</v>
      </c>
      <c r="D598" s="3">
        <v>10.17</v>
      </c>
      <c r="E598" s="3">
        <v>10.25</v>
      </c>
      <c r="F598" s="3">
        <v>10.37</v>
      </c>
      <c r="I598" s="3">
        <v>2456</v>
      </c>
      <c r="J598" s="4">
        <v>42048</v>
      </c>
      <c r="K598" s="3">
        <v>172.27</v>
      </c>
      <c r="L598" s="3">
        <v>176.55</v>
      </c>
      <c r="M598" s="3">
        <v>175.34</v>
      </c>
      <c r="N598" s="3">
        <v>171.14</v>
      </c>
      <c r="O598" s="3">
        <v>17981520</v>
      </c>
      <c r="P598" s="3">
        <v>389227168</v>
      </c>
    </row>
    <row r="599" spans="1:16" x14ac:dyDescent="0.3">
      <c r="A599" s="3">
        <v>2456</v>
      </c>
      <c r="B599" s="10">
        <v>41312</v>
      </c>
      <c r="C599" s="3">
        <v>10.83</v>
      </c>
      <c r="D599" s="3">
        <v>10.34</v>
      </c>
      <c r="E599" s="3">
        <v>10.44</v>
      </c>
      <c r="F599" s="3">
        <v>10.72</v>
      </c>
      <c r="I599" s="3">
        <v>2456</v>
      </c>
      <c r="J599" s="4">
        <v>42047</v>
      </c>
      <c r="K599" s="3">
        <v>171.38</v>
      </c>
      <c r="L599" s="3">
        <v>172.35</v>
      </c>
      <c r="M599" s="3">
        <v>171.78</v>
      </c>
      <c r="N599" s="3">
        <v>169.93</v>
      </c>
      <c r="O599" s="3">
        <v>9647736</v>
      </c>
      <c r="P599" s="3">
        <v>204345440</v>
      </c>
    </row>
    <row r="600" spans="1:16" x14ac:dyDescent="0.3">
      <c r="A600" s="3">
        <v>2456</v>
      </c>
      <c r="B600" s="10">
        <v>41313</v>
      </c>
      <c r="C600" s="3">
        <v>11.27</v>
      </c>
      <c r="D600" s="3">
        <v>10.67</v>
      </c>
      <c r="E600" s="3">
        <v>10.72</v>
      </c>
      <c r="F600" s="3">
        <v>11.03</v>
      </c>
      <c r="I600" s="3">
        <v>2456</v>
      </c>
      <c r="J600" s="4">
        <v>42046</v>
      </c>
      <c r="K600" s="3">
        <v>170.73</v>
      </c>
      <c r="L600" s="3">
        <v>172.43</v>
      </c>
      <c r="M600" s="3">
        <v>171.3</v>
      </c>
      <c r="N600" s="3">
        <v>169.68</v>
      </c>
      <c r="O600" s="3">
        <v>10712726</v>
      </c>
      <c r="P600" s="3">
        <v>226525648</v>
      </c>
    </row>
    <row r="601" spans="1:16" x14ac:dyDescent="0.3">
      <c r="A601" s="3">
        <v>2456</v>
      </c>
      <c r="B601" s="10">
        <v>41323</v>
      </c>
      <c r="C601" s="3">
        <v>11.53</v>
      </c>
      <c r="D601" s="3">
        <v>11.05</v>
      </c>
      <c r="E601" s="3">
        <v>11.05</v>
      </c>
      <c r="F601" s="3">
        <v>11.28</v>
      </c>
      <c r="I601" s="3">
        <v>2456</v>
      </c>
      <c r="J601" s="4">
        <v>42045</v>
      </c>
      <c r="K601" s="3">
        <v>167.1</v>
      </c>
      <c r="L601" s="3">
        <v>170.49</v>
      </c>
      <c r="M601" s="3">
        <v>169.84</v>
      </c>
      <c r="N601" s="3">
        <v>164.84</v>
      </c>
      <c r="O601" s="3">
        <v>9932085</v>
      </c>
      <c r="P601" s="3">
        <v>206742960</v>
      </c>
    </row>
    <row r="602" spans="1:16" x14ac:dyDescent="0.3">
      <c r="A602" s="3">
        <v>2456</v>
      </c>
      <c r="B602" s="10">
        <v>41324</v>
      </c>
      <c r="C602" s="3">
        <v>11.37</v>
      </c>
      <c r="D602" s="3">
        <v>11.02</v>
      </c>
      <c r="E602" s="3">
        <v>11.22</v>
      </c>
      <c r="F602" s="3">
        <v>11.23</v>
      </c>
      <c r="I602" s="3">
        <v>2456</v>
      </c>
      <c r="J602" s="4">
        <v>42044</v>
      </c>
      <c r="K602" s="3">
        <v>165.24</v>
      </c>
      <c r="L602" s="3">
        <v>167.66</v>
      </c>
      <c r="M602" s="3">
        <v>164.92</v>
      </c>
      <c r="N602" s="3">
        <v>164.59</v>
      </c>
      <c r="O602" s="3">
        <v>8686652</v>
      </c>
      <c r="P602" s="3">
        <v>178363600</v>
      </c>
    </row>
    <row r="603" spans="1:16" x14ac:dyDescent="0.3">
      <c r="A603" s="3">
        <v>2456</v>
      </c>
      <c r="B603" s="10">
        <v>41325</v>
      </c>
      <c r="C603" s="3">
        <v>11.57</v>
      </c>
      <c r="D603" s="3">
        <v>11.14</v>
      </c>
      <c r="E603" s="3">
        <v>11.22</v>
      </c>
      <c r="F603" s="3">
        <v>11.56</v>
      </c>
      <c r="I603" s="3">
        <v>2456</v>
      </c>
      <c r="J603" s="4">
        <v>42041</v>
      </c>
      <c r="K603" s="3">
        <v>170.98</v>
      </c>
      <c r="L603" s="3">
        <v>173.24</v>
      </c>
      <c r="M603" s="3">
        <v>166.29</v>
      </c>
      <c r="N603" s="3">
        <v>165.89</v>
      </c>
      <c r="O603" s="3">
        <v>14503600</v>
      </c>
      <c r="P603" s="3">
        <v>302891200</v>
      </c>
    </row>
    <row r="604" spans="1:16" x14ac:dyDescent="0.3">
      <c r="A604" s="3">
        <v>2456</v>
      </c>
      <c r="B604" s="10">
        <v>41326</v>
      </c>
      <c r="C604" s="3">
        <v>11.72</v>
      </c>
      <c r="D604" s="3">
        <v>11.02</v>
      </c>
      <c r="E604" s="3">
        <v>11.56</v>
      </c>
      <c r="F604" s="3">
        <v>11.26</v>
      </c>
      <c r="I604" s="3">
        <v>2456</v>
      </c>
      <c r="J604" s="4">
        <v>42040</v>
      </c>
      <c r="K604" s="3">
        <v>175.42</v>
      </c>
      <c r="L604" s="3">
        <v>176.71</v>
      </c>
      <c r="M604" s="3">
        <v>170.98</v>
      </c>
      <c r="N604" s="3">
        <v>170.9</v>
      </c>
      <c r="O604" s="3">
        <v>16143525</v>
      </c>
      <c r="P604" s="3">
        <v>347682880</v>
      </c>
    </row>
    <row r="605" spans="1:16" x14ac:dyDescent="0.3">
      <c r="A605" s="3">
        <v>2456</v>
      </c>
      <c r="B605" s="10">
        <v>41327</v>
      </c>
      <c r="C605" s="3">
        <v>11.8</v>
      </c>
      <c r="D605" s="3">
        <v>11.18</v>
      </c>
      <c r="E605" s="3">
        <v>11.23</v>
      </c>
      <c r="F605" s="3">
        <v>11.34</v>
      </c>
      <c r="I605" s="3">
        <v>2456</v>
      </c>
      <c r="J605" s="4">
        <v>42039</v>
      </c>
      <c r="K605" s="3">
        <v>178.41</v>
      </c>
      <c r="L605" s="3">
        <v>179.3</v>
      </c>
      <c r="M605" s="3">
        <v>174.29</v>
      </c>
      <c r="N605" s="3">
        <v>174.13</v>
      </c>
      <c r="O605" s="3">
        <v>14555687</v>
      </c>
      <c r="P605" s="3">
        <v>318718464</v>
      </c>
    </row>
    <row r="606" spans="1:16" x14ac:dyDescent="0.3">
      <c r="A606" s="3">
        <v>2456</v>
      </c>
      <c r="B606" s="10">
        <v>41330</v>
      </c>
      <c r="C606" s="3">
        <v>11.79</v>
      </c>
      <c r="D606" s="3">
        <v>11.21</v>
      </c>
      <c r="E606" s="3">
        <v>11.42</v>
      </c>
      <c r="F606" s="3">
        <v>11.76</v>
      </c>
      <c r="I606" s="3">
        <v>2456</v>
      </c>
      <c r="J606" s="4">
        <v>42038</v>
      </c>
      <c r="K606" s="3">
        <v>178.25</v>
      </c>
      <c r="L606" s="3">
        <v>178.98</v>
      </c>
      <c r="M606" s="3">
        <v>178.09</v>
      </c>
      <c r="N606" s="3">
        <v>175.34</v>
      </c>
      <c r="O606" s="3">
        <v>13843707</v>
      </c>
      <c r="P606" s="3">
        <v>304067648</v>
      </c>
    </row>
    <row r="607" spans="1:16" x14ac:dyDescent="0.3">
      <c r="A607" s="3">
        <v>2456</v>
      </c>
      <c r="B607" s="10">
        <v>41331</v>
      </c>
      <c r="C607" s="3">
        <v>12.02</v>
      </c>
      <c r="D607" s="3">
        <v>11.42</v>
      </c>
      <c r="E607" s="3">
        <v>11.74</v>
      </c>
      <c r="F607" s="3">
        <v>11.43</v>
      </c>
      <c r="I607" s="3">
        <v>2456</v>
      </c>
      <c r="J607" s="4">
        <v>42037</v>
      </c>
      <c r="K607" s="3">
        <v>172.91</v>
      </c>
      <c r="L607" s="3">
        <v>178.41</v>
      </c>
      <c r="M607" s="3">
        <v>176.15</v>
      </c>
      <c r="N607" s="3">
        <v>171.87</v>
      </c>
      <c r="O607" s="3">
        <v>12147906</v>
      </c>
      <c r="P607" s="3">
        <v>264664064</v>
      </c>
    </row>
    <row r="608" spans="1:16" x14ac:dyDescent="0.3">
      <c r="A608" s="3">
        <v>2456</v>
      </c>
      <c r="B608" s="10">
        <v>41332</v>
      </c>
      <c r="C608" s="3">
        <v>11.75</v>
      </c>
      <c r="D608" s="3">
        <v>11.16</v>
      </c>
      <c r="E608" s="3">
        <v>11.43</v>
      </c>
      <c r="F608" s="3">
        <v>11.67</v>
      </c>
      <c r="I608" s="3">
        <v>2456</v>
      </c>
      <c r="J608" s="4">
        <v>42034</v>
      </c>
      <c r="K608" s="3">
        <v>175.99</v>
      </c>
      <c r="L608" s="3">
        <v>178.49</v>
      </c>
      <c r="M608" s="3">
        <v>175.1</v>
      </c>
      <c r="N608" s="3">
        <v>174.53</v>
      </c>
      <c r="O608" s="3">
        <v>12364411</v>
      </c>
      <c r="P608" s="3">
        <v>269786816</v>
      </c>
    </row>
    <row r="609" spans="1:16" x14ac:dyDescent="0.3">
      <c r="A609" s="3">
        <v>2456</v>
      </c>
      <c r="B609" s="10">
        <v>41333</v>
      </c>
      <c r="C609" s="3">
        <v>11.83</v>
      </c>
      <c r="D609" s="3">
        <v>11.49</v>
      </c>
      <c r="E609" s="3">
        <v>11.63</v>
      </c>
      <c r="F609" s="3">
        <v>11.63</v>
      </c>
      <c r="I609" s="3">
        <v>2456</v>
      </c>
      <c r="J609" s="4">
        <v>42033</v>
      </c>
      <c r="K609" s="3">
        <v>174.37</v>
      </c>
      <c r="L609" s="3">
        <v>177.44</v>
      </c>
      <c r="M609" s="3">
        <v>175.5</v>
      </c>
      <c r="N609" s="3">
        <v>173.72</v>
      </c>
      <c r="O609" s="3">
        <v>12913766</v>
      </c>
      <c r="P609" s="3">
        <v>281312320</v>
      </c>
    </row>
    <row r="610" spans="1:16" x14ac:dyDescent="0.3">
      <c r="A610" s="3">
        <v>2456</v>
      </c>
      <c r="B610" s="10">
        <v>41334</v>
      </c>
      <c r="C610" s="3">
        <v>12.04</v>
      </c>
      <c r="D610" s="3">
        <v>11.47</v>
      </c>
      <c r="E610" s="3">
        <v>11.65</v>
      </c>
      <c r="F610" s="3">
        <v>11.98</v>
      </c>
      <c r="I610" s="3">
        <v>2456</v>
      </c>
      <c r="J610" s="4">
        <v>42032</v>
      </c>
      <c r="K610" s="3">
        <v>179.78</v>
      </c>
      <c r="L610" s="3">
        <v>180.03</v>
      </c>
      <c r="M610" s="3">
        <v>175.42</v>
      </c>
      <c r="N610" s="3">
        <v>175.26</v>
      </c>
      <c r="O610" s="3">
        <v>27536986</v>
      </c>
      <c r="P610" s="3">
        <v>604602560</v>
      </c>
    </row>
    <row r="611" spans="1:16" x14ac:dyDescent="0.3">
      <c r="A611" s="3">
        <v>2456</v>
      </c>
      <c r="B611" s="10">
        <v>41337</v>
      </c>
      <c r="C611" s="3">
        <v>12.23</v>
      </c>
      <c r="D611" s="3">
        <v>11.86</v>
      </c>
      <c r="E611" s="3">
        <v>11.92</v>
      </c>
      <c r="F611" s="3">
        <v>12.02</v>
      </c>
      <c r="I611" s="3">
        <v>2456</v>
      </c>
      <c r="J611" s="4">
        <v>42031</v>
      </c>
      <c r="K611" s="3">
        <v>184.31</v>
      </c>
      <c r="L611" s="3">
        <v>187.14</v>
      </c>
      <c r="M611" s="3">
        <v>180.91</v>
      </c>
      <c r="N611" s="3">
        <v>179.62</v>
      </c>
      <c r="O611" s="3">
        <v>25586446</v>
      </c>
      <c r="P611" s="3">
        <v>579501184</v>
      </c>
    </row>
    <row r="612" spans="1:16" x14ac:dyDescent="0.3">
      <c r="A612" s="3">
        <v>2456</v>
      </c>
      <c r="B612" s="10">
        <v>41338</v>
      </c>
      <c r="C612" s="3">
        <v>13.04</v>
      </c>
      <c r="D612" s="3">
        <v>12.04</v>
      </c>
      <c r="E612" s="3">
        <v>12.11</v>
      </c>
      <c r="F612" s="3">
        <v>12.81</v>
      </c>
      <c r="I612" s="3">
        <v>2456</v>
      </c>
      <c r="J612" s="4">
        <v>42030</v>
      </c>
      <c r="K612" s="3">
        <v>182.45</v>
      </c>
      <c r="L612" s="3">
        <v>184.87</v>
      </c>
      <c r="M612" s="3">
        <v>183.34</v>
      </c>
      <c r="N612" s="3">
        <v>181.24</v>
      </c>
      <c r="O612" s="3">
        <v>20445152</v>
      </c>
      <c r="P612" s="3">
        <v>462263872</v>
      </c>
    </row>
    <row r="613" spans="1:16" x14ac:dyDescent="0.3">
      <c r="A613" s="3">
        <v>2456</v>
      </c>
      <c r="B613" s="10">
        <v>41339</v>
      </c>
      <c r="C613" s="3">
        <v>13.86</v>
      </c>
      <c r="D613" s="3">
        <v>12.74</v>
      </c>
      <c r="E613" s="3">
        <v>12.92</v>
      </c>
      <c r="F613" s="3">
        <v>13.42</v>
      </c>
      <c r="I613" s="3">
        <v>2456</v>
      </c>
      <c r="J613" s="4">
        <v>42027</v>
      </c>
      <c r="K613" s="3">
        <v>183.26</v>
      </c>
      <c r="L613" s="3">
        <v>185.04</v>
      </c>
      <c r="M613" s="3">
        <v>182.45</v>
      </c>
      <c r="N613" s="3">
        <v>180.19</v>
      </c>
      <c r="O613" s="3">
        <v>26017150</v>
      </c>
      <c r="P613" s="3">
        <v>586397888</v>
      </c>
    </row>
    <row r="614" spans="1:16" x14ac:dyDescent="0.3">
      <c r="A614" s="3">
        <v>2456</v>
      </c>
      <c r="B614" s="10">
        <v>41340</v>
      </c>
      <c r="C614" s="3">
        <v>13.62</v>
      </c>
      <c r="D614" s="3">
        <v>13.23</v>
      </c>
      <c r="E614" s="3">
        <v>13.47</v>
      </c>
      <c r="F614" s="3">
        <v>13.59</v>
      </c>
      <c r="I614" s="3">
        <v>2456</v>
      </c>
      <c r="J614" s="4">
        <v>42026</v>
      </c>
      <c r="K614" s="3">
        <v>178.17</v>
      </c>
      <c r="L614" s="3">
        <v>185.52</v>
      </c>
      <c r="M614" s="3">
        <v>183.9</v>
      </c>
      <c r="N614" s="3">
        <v>177.12</v>
      </c>
      <c r="O614" s="3">
        <v>42328328</v>
      </c>
      <c r="P614" s="3">
        <v>956517056</v>
      </c>
    </row>
    <row r="615" spans="1:16" x14ac:dyDescent="0.3">
      <c r="A615" s="3">
        <v>2456</v>
      </c>
      <c r="B615" s="10">
        <v>41341</v>
      </c>
      <c r="C615" s="3">
        <v>14.07</v>
      </c>
      <c r="D615" s="3">
        <v>12.5</v>
      </c>
      <c r="E615" s="3">
        <v>13.58</v>
      </c>
      <c r="F615" s="3">
        <v>13.21</v>
      </c>
      <c r="I615" s="3">
        <v>2456</v>
      </c>
      <c r="J615" s="4">
        <v>42025</v>
      </c>
      <c r="K615" s="3">
        <v>176.88</v>
      </c>
      <c r="L615" s="3">
        <v>182.94</v>
      </c>
      <c r="M615" s="3">
        <v>178.01</v>
      </c>
      <c r="N615" s="3">
        <v>176.88</v>
      </c>
      <c r="O615" s="3">
        <v>40181596</v>
      </c>
      <c r="P615" s="3">
        <v>894068096</v>
      </c>
    </row>
    <row r="616" spans="1:16" x14ac:dyDescent="0.3">
      <c r="A616" s="3">
        <v>2456</v>
      </c>
      <c r="B616" s="10">
        <v>41344</v>
      </c>
      <c r="C616" s="3">
        <v>13.54</v>
      </c>
      <c r="D616" s="3">
        <v>12.82</v>
      </c>
      <c r="E616" s="3">
        <v>13.05</v>
      </c>
      <c r="F616" s="3">
        <v>13.43</v>
      </c>
      <c r="I616" s="3">
        <v>2456</v>
      </c>
      <c r="J616" s="4">
        <v>42024</v>
      </c>
      <c r="K616" s="3">
        <v>170.49</v>
      </c>
      <c r="L616" s="3">
        <v>175.5</v>
      </c>
      <c r="M616" s="3">
        <v>174.53</v>
      </c>
      <c r="N616" s="3">
        <v>169.93</v>
      </c>
      <c r="O616" s="3">
        <v>32499620</v>
      </c>
      <c r="P616" s="3">
        <v>695459456</v>
      </c>
    </row>
    <row r="617" spans="1:16" x14ac:dyDescent="0.3">
      <c r="A617" s="3">
        <v>2456</v>
      </c>
      <c r="B617" s="10">
        <v>41345</v>
      </c>
      <c r="C617" s="3">
        <v>13.42</v>
      </c>
      <c r="D617" s="3">
        <v>12.54</v>
      </c>
      <c r="E617" s="3">
        <v>13.42</v>
      </c>
      <c r="F617" s="3">
        <v>12.77</v>
      </c>
      <c r="I617" s="3">
        <v>2456</v>
      </c>
      <c r="J617" s="4">
        <v>42023</v>
      </c>
      <c r="K617" s="3">
        <v>169.76</v>
      </c>
      <c r="L617" s="3">
        <v>176.55</v>
      </c>
      <c r="M617" s="3">
        <v>169.68</v>
      </c>
      <c r="N617" s="3">
        <v>165.64</v>
      </c>
      <c r="O617" s="3">
        <v>28751680</v>
      </c>
      <c r="P617" s="3">
        <v>611675328</v>
      </c>
    </row>
    <row r="618" spans="1:16" x14ac:dyDescent="0.3">
      <c r="A618" s="3">
        <v>2456</v>
      </c>
      <c r="B618" s="10">
        <v>41346</v>
      </c>
      <c r="C618" s="3">
        <v>13.09</v>
      </c>
      <c r="D618" s="3">
        <v>12.16</v>
      </c>
      <c r="E618" s="3">
        <v>12.66</v>
      </c>
      <c r="F618" s="3">
        <v>13</v>
      </c>
      <c r="I618" s="3">
        <v>2456</v>
      </c>
      <c r="J618" s="4">
        <v>42020</v>
      </c>
      <c r="K618" s="3">
        <v>170.33</v>
      </c>
      <c r="L618" s="3">
        <v>176.15</v>
      </c>
      <c r="M618" s="3">
        <v>174.53</v>
      </c>
      <c r="N618" s="3">
        <v>169.36</v>
      </c>
      <c r="O618" s="3">
        <v>24186760</v>
      </c>
      <c r="P618" s="3">
        <v>517322912</v>
      </c>
    </row>
    <row r="619" spans="1:16" x14ac:dyDescent="0.3">
      <c r="A619" s="3">
        <v>2456</v>
      </c>
      <c r="B619" s="10">
        <v>41347</v>
      </c>
      <c r="C619" s="3">
        <v>14.3</v>
      </c>
      <c r="D619" s="3">
        <v>12.82</v>
      </c>
      <c r="E619" s="3">
        <v>12.98</v>
      </c>
      <c r="F619" s="3">
        <v>14.3</v>
      </c>
      <c r="I619" s="3">
        <v>2456</v>
      </c>
      <c r="J619" s="4">
        <v>42019</v>
      </c>
      <c r="K619" s="3">
        <v>173.72</v>
      </c>
      <c r="L619" s="3">
        <v>177.12</v>
      </c>
      <c r="M619" s="3">
        <v>171.3</v>
      </c>
      <c r="N619" s="3">
        <v>170.09</v>
      </c>
      <c r="O619" s="3">
        <v>25110796</v>
      </c>
      <c r="P619" s="3">
        <v>537178304</v>
      </c>
    </row>
    <row r="620" spans="1:16" x14ac:dyDescent="0.3">
      <c r="A620" s="3">
        <v>2456</v>
      </c>
      <c r="B620" s="10">
        <v>41348</v>
      </c>
      <c r="C620" s="3">
        <v>15.12</v>
      </c>
      <c r="D620" s="3">
        <v>14.14</v>
      </c>
      <c r="E620" s="3">
        <v>14.3</v>
      </c>
      <c r="F620" s="3">
        <v>14.3</v>
      </c>
      <c r="I620" s="3">
        <v>2456</v>
      </c>
      <c r="J620" s="4">
        <v>42018</v>
      </c>
      <c r="K620" s="3">
        <v>171.3</v>
      </c>
      <c r="L620" s="3">
        <v>177.44</v>
      </c>
      <c r="M620" s="3">
        <v>175.99</v>
      </c>
      <c r="N620" s="3">
        <v>170.33</v>
      </c>
      <c r="O620" s="3">
        <v>60500680</v>
      </c>
      <c r="P620" s="3">
        <v>1308107136</v>
      </c>
    </row>
    <row r="621" spans="1:16" x14ac:dyDescent="0.3">
      <c r="A621" s="3">
        <v>2456</v>
      </c>
      <c r="B621" s="10">
        <v>41351</v>
      </c>
      <c r="C621" s="3">
        <v>14.91</v>
      </c>
      <c r="D621" s="3">
        <v>13.82</v>
      </c>
      <c r="E621" s="3">
        <v>14.29</v>
      </c>
      <c r="F621" s="3">
        <v>14.55</v>
      </c>
      <c r="I621" s="3">
        <v>2456</v>
      </c>
      <c r="J621" s="4">
        <v>42017</v>
      </c>
      <c r="K621" s="3">
        <v>154.25</v>
      </c>
      <c r="L621" s="3">
        <v>169.68</v>
      </c>
      <c r="M621" s="3">
        <v>169.68</v>
      </c>
      <c r="N621" s="3">
        <v>153.76</v>
      </c>
      <c r="O621" s="3">
        <v>44741760</v>
      </c>
      <c r="P621" s="3">
        <v>921371200</v>
      </c>
    </row>
    <row r="622" spans="1:16" x14ac:dyDescent="0.3">
      <c r="A622" s="3">
        <v>2456</v>
      </c>
      <c r="B622" s="10">
        <v>41352</v>
      </c>
      <c r="C622" s="3">
        <v>14.78</v>
      </c>
      <c r="D622" s="3">
        <v>14.19</v>
      </c>
      <c r="E622" s="3">
        <v>14.45</v>
      </c>
      <c r="F622" s="3">
        <v>14.28</v>
      </c>
      <c r="I622" s="3">
        <v>2456</v>
      </c>
      <c r="J622" s="4">
        <v>42016</v>
      </c>
      <c r="K622" s="3">
        <v>159.18</v>
      </c>
      <c r="L622" s="3">
        <v>161.28</v>
      </c>
      <c r="M622" s="3">
        <v>154.25</v>
      </c>
      <c r="N622" s="3">
        <v>153.52000000000001</v>
      </c>
      <c r="O622" s="3">
        <v>15619718</v>
      </c>
      <c r="P622" s="3">
        <v>303033792</v>
      </c>
    </row>
    <row r="623" spans="1:16" x14ac:dyDescent="0.3">
      <c r="A623" s="3">
        <v>2456</v>
      </c>
      <c r="B623" s="10">
        <v>41353</v>
      </c>
      <c r="C623" s="3">
        <v>14.61</v>
      </c>
      <c r="D623" s="3">
        <v>14.05</v>
      </c>
      <c r="E623" s="3">
        <v>14.11</v>
      </c>
      <c r="F623" s="3">
        <v>14.47</v>
      </c>
      <c r="I623" s="3">
        <v>2456</v>
      </c>
      <c r="J623" s="4">
        <v>42013</v>
      </c>
      <c r="K623" s="3">
        <v>159.99</v>
      </c>
      <c r="L623" s="3">
        <v>163.87</v>
      </c>
      <c r="M623" s="3">
        <v>159.26</v>
      </c>
      <c r="N623" s="3">
        <v>159.18</v>
      </c>
      <c r="O623" s="3">
        <v>18755308</v>
      </c>
      <c r="P623" s="3">
        <v>375502880</v>
      </c>
    </row>
    <row r="624" spans="1:16" x14ac:dyDescent="0.3">
      <c r="A624" s="3">
        <v>2456</v>
      </c>
      <c r="B624" s="10">
        <v>41354</v>
      </c>
      <c r="C624" s="3">
        <v>15.79</v>
      </c>
      <c r="D624" s="3">
        <v>14.33</v>
      </c>
      <c r="E624" s="3">
        <v>14.45</v>
      </c>
      <c r="F624" s="3">
        <v>15.62</v>
      </c>
      <c r="I624" s="3">
        <v>2456</v>
      </c>
      <c r="J624" s="4">
        <v>42012</v>
      </c>
      <c r="K624" s="3">
        <v>161.04</v>
      </c>
      <c r="L624" s="3">
        <v>163.38</v>
      </c>
      <c r="M624" s="3">
        <v>160.88</v>
      </c>
      <c r="N624" s="3">
        <v>160.79</v>
      </c>
      <c r="O624" s="3">
        <v>10274894</v>
      </c>
      <c r="P624" s="3">
        <v>205772720</v>
      </c>
    </row>
    <row r="625" spans="1:16" x14ac:dyDescent="0.3">
      <c r="A625" s="3">
        <v>2456</v>
      </c>
      <c r="B625" s="10">
        <v>41355</v>
      </c>
      <c r="C625" s="3">
        <v>16.23</v>
      </c>
      <c r="D625" s="3">
        <v>15.4</v>
      </c>
      <c r="E625" s="3">
        <v>15.49</v>
      </c>
      <c r="F625" s="3">
        <v>15.8</v>
      </c>
      <c r="I625" s="3">
        <v>2456</v>
      </c>
      <c r="J625" s="4">
        <v>42011</v>
      </c>
      <c r="K625" s="3">
        <v>162.33000000000001</v>
      </c>
      <c r="L625" s="3">
        <v>162.74</v>
      </c>
      <c r="M625" s="3">
        <v>161.6</v>
      </c>
      <c r="N625" s="3">
        <v>158.86000000000001</v>
      </c>
      <c r="O625" s="3">
        <v>12515644</v>
      </c>
      <c r="P625" s="3">
        <v>249171184</v>
      </c>
    </row>
    <row r="626" spans="1:16" x14ac:dyDescent="0.3">
      <c r="A626" s="3">
        <v>2456</v>
      </c>
      <c r="B626" s="10">
        <v>41358</v>
      </c>
      <c r="C626" s="3">
        <v>16.11</v>
      </c>
      <c r="D626" s="3">
        <v>15.41</v>
      </c>
      <c r="E626" s="3">
        <v>15.8</v>
      </c>
      <c r="F626" s="3">
        <v>15.77</v>
      </c>
      <c r="I626" s="3">
        <v>2456</v>
      </c>
      <c r="J626" s="4">
        <v>42010</v>
      </c>
      <c r="K626" s="3">
        <v>154.97999999999999</v>
      </c>
      <c r="L626" s="3">
        <v>162.97999999999999</v>
      </c>
      <c r="M626" s="3">
        <v>161.6</v>
      </c>
      <c r="N626" s="3">
        <v>152.80000000000001</v>
      </c>
      <c r="O626" s="3">
        <v>21406260</v>
      </c>
      <c r="P626" s="3">
        <v>421613248</v>
      </c>
    </row>
    <row r="627" spans="1:16" x14ac:dyDescent="0.3">
      <c r="A627" s="3">
        <v>2456</v>
      </c>
      <c r="B627" s="10">
        <v>41359</v>
      </c>
      <c r="C627" s="3">
        <v>16.5</v>
      </c>
      <c r="D627" s="3">
        <v>15.61</v>
      </c>
      <c r="E627" s="3">
        <v>15.77</v>
      </c>
      <c r="F627" s="3">
        <v>16.2</v>
      </c>
      <c r="I627" s="3">
        <v>2456</v>
      </c>
      <c r="J627" s="4">
        <v>42009</v>
      </c>
      <c r="K627" s="3">
        <v>153.69</v>
      </c>
      <c r="L627" s="3">
        <v>156.35</v>
      </c>
      <c r="M627" s="3">
        <v>155.87</v>
      </c>
      <c r="N627" s="3">
        <v>151.34</v>
      </c>
      <c r="O627" s="3">
        <v>16317256</v>
      </c>
      <c r="P627" s="3">
        <v>312097184</v>
      </c>
    </row>
    <row r="628" spans="1:16" x14ac:dyDescent="0.3">
      <c r="A628" s="3">
        <v>2456</v>
      </c>
      <c r="B628" s="10">
        <v>41360</v>
      </c>
      <c r="C628" s="3">
        <v>16.510000000000002</v>
      </c>
      <c r="D628" s="3">
        <v>16.02</v>
      </c>
      <c r="E628" s="3">
        <v>16.28</v>
      </c>
      <c r="F628" s="3">
        <v>16.47</v>
      </c>
      <c r="I628" s="3">
        <v>2456</v>
      </c>
      <c r="J628" s="4">
        <v>42004</v>
      </c>
      <c r="K628" s="3">
        <v>148.43</v>
      </c>
      <c r="L628" s="3">
        <v>153.36000000000001</v>
      </c>
      <c r="M628" s="3">
        <v>153.19999999999999</v>
      </c>
      <c r="N628" s="3">
        <v>148.27000000000001</v>
      </c>
      <c r="O628" s="3">
        <v>16854268</v>
      </c>
      <c r="P628" s="3">
        <v>316406752</v>
      </c>
    </row>
    <row r="629" spans="1:16" x14ac:dyDescent="0.3">
      <c r="A629" s="3">
        <v>2456</v>
      </c>
      <c r="B629" s="10">
        <v>41361</v>
      </c>
      <c r="C629" s="3">
        <v>16.43</v>
      </c>
      <c r="D629" s="3">
        <v>15.85</v>
      </c>
      <c r="E629" s="3">
        <v>16.43</v>
      </c>
      <c r="F629" s="3">
        <v>15.96</v>
      </c>
      <c r="I629" s="3">
        <v>2456</v>
      </c>
      <c r="J629" s="4">
        <v>42003</v>
      </c>
      <c r="K629" s="3">
        <v>153.76</v>
      </c>
      <c r="L629" s="3">
        <v>154.82</v>
      </c>
      <c r="M629" s="3">
        <v>146.25</v>
      </c>
      <c r="N629" s="3">
        <v>144.80000000000001</v>
      </c>
      <c r="O629" s="3">
        <v>25457908</v>
      </c>
      <c r="P629" s="3">
        <v>466956672</v>
      </c>
    </row>
    <row r="630" spans="1:16" x14ac:dyDescent="0.3">
      <c r="A630" s="3">
        <v>2456</v>
      </c>
      <c r="B630" s="10">
        <v>41362</v>
      </c>
      <c r="C630" s="3">
        <v>17.559999999999999</v>
      </c>
      <c r="D630" s="3">
        <v>15.98</v>
      </c>
      <c r="E630" s="3">
        <v>15.98</v>
      </c>
      <c r="F630" s="3">
        <v>17.559999999999999</v>
      </c>
      <c r="I630" s="3">
        <v>2456</v>
      </c>
      <c r="J630" s="4">
        <v>42002</v>
      </c>
      <c r="K630" s="3">
        <v>161.19999999999999</v>
      </c>
      <c r="L630" s="3">
        <v>161.28</v>
      </c>
      <c r="M630" s="3">
        <v>155.06</v>
      </c>
      <c r="N630" s="3">
        <v>154.33000000000001</v>
      </c>
      <c r="O630" s="3">
        <v>18791260</v>
      </c>
      <c r="P630" s="3">
        <v>365836864</v>
      </c>
    </row>
    <row r="631" spans="1:16" x14ac:dyDescent="0.3">
      <c r="A631" s="3">
        <v>2456</v>
      </c>
      <c r="B631" s="10">
        <v>41365</v>
      </c>
      <c r="C631" s="3">
        <v>17.75</v>
      </c>
      <c r="D631" s="3">
        <v>16.78</v>
      </c>
      <c r="E631" s="3">
        <v>17.579999999999998</v>
      </c>
      <c r="F631" s="3">
        <v>17.43</v>
      </c>
      <c r="I631" s="3">
        <v>2456</v>
      </c>
      <c r="J631" s="4">
        <v>41999</v>
      </c>
      <c r="K631" s="3">
        <v>162.25</v>
      </c>
      <c r="L631" s="3">
        <v>162.41</v>
      </c>
      <c r="M631" s="3">
        <v>160.96</v>
      </c>
      <c r="N631" s="3">
        <v>159.99</v>
      </c>
      <c r="O631" s="3">
        <v>12274753</v>
      </c>
      <c r="P631" s="3">
        <v>243952736</v>
      </c>
    </row>
    <row r="632" spans="1:16" x14ac:dyDescent="0.3">
      <c r="A632" s="3">
        <v>2456</v>
      </c>
      <c r="B632" s="10">
        <v>41366</v>
      </c>
      <c r="C632" s="3">
        <v>18.75</v>
      </c>
      <c r="D632" s="3">
        <v>16.05</v>
      </c>
      <c r="E632" s="3">
        <v>17.39</v>
      </c>
      <c r="F632" s="3">
        <v>16.62</v>
      </c>
      <c r="I632" s="3">
        <v>2456</v>
      </c>
      <c r="J632" s="4">
        <v>41998</v>
      </c>
      <c r="K632" s="3">
        <v>160.88</v>
      </c>
      <c r="L632" s="3">
        <v>164.92</v>
      </c>
      <c r="M632" s="3">
        <v>162.33000000000001</v>
      </c>
      <c r="N632" s="3">
        <v>160.63</v>
      </c>
      <c r="O632" s="3">
        <v>10171060</v>
      </c>
      <c r="P632" s="3">
        <v>204677056</v>
      </c>
    </row>
    <row r="633" spans="1:16" x14ac:dyDescent="0.3">
      <c r="A633" s="3">
        <v>2456</v>
      </c>
      <c r="B633" s="10">
        <v>41367</v>
      </c>
      <c r="C633" s="3">
        <v>17.190000000000001</v>
      </c>
      <c r="D633" s="3">
        <v>15.96</v>
      </c>
      <c r="E633" s="3">
        <v>16.27</v>
      </c>
      <c r="F633" s="3">
        <v>16.43</v>
      </c>
      <c r="I633" s="3">
        <v>2456</v>
      </c>
      <c r="J633" s="4">
        <v>41997</v>
      </c>
      <c r="K633" s="3">
        <v>160.79</v>
      </c>
      <c r="L633" s="3">
        <v>161.52000000000001</v>
      </c>
      <c r="M633" s="3">
        <v>160.63</v>
      </c>
      <c r="N633" s="3">
        <v>159.1</v>
      </c>
      <c r="O633" s="3">
        <v>8930204</v>
      </c>
      <c r="P633" s="3">
        <v>177017776</v>
      </c>
    </row>
    <row r="634" spans="1:16" x14ac:dyDescent="0.3">
      <c r="A634" s="3">
        <v>2456</v>
      </c>
      <c r="B634" s="10">
        <v>41372</v>
      </c>
      <c r="C634" s="3">
        <v>18.07</v>
      </c>
      <c r="D634" s="3">
        <v>15.43</v>
      </c>
      <c r="E634" s="3">
        <v>15.84</v>
      </c>
      <c r="F634" s="3">
        <v>17.91</v>
      </c>
      <c r="I634" s="3">
        <v>2456</v>
      </c>
      <c r="J634" s="4">
        <v>41996</v>
      </c>
      <c r="K634" s="3">
        <v>158.69</v>
      </c>
      <c r="L634" s="3">
        <v>162.72999999999999</v>
      </c>
      <c r="M634" s="3">
        <v>159.18</v>
      </c>
      <c r="N634" s="3">
        <v>158.69</v>
      </c>
      <c r="O634" s="3">
        <v>10400721</v>
      </c>
      <c r="P634" s="3">
        <v>206622720</v>
      </c>
    </row>
    <row r="635" spans="1:16" x14ac:dyDescent="0.3">
      <c r="A635" s="3">
        <v>2456</v>
      </c>
      <c r="B635" s="10">
        <v>41373</v>
      </c>
      <c r="C635" s="3">
        <v>19.07</v>
      </c>
      <c r="D635" s="3">
        <v>17.68</v>
      </c>
      <c r="E635" s="3">
        <v>18.239999999999998</v>
      </c>
      <c r="F635" s="3">
        <v>18.59</v>
      </c>
      <c r="I635" s="3">
        <v>2456</v>
      </c>
      <c r="J635" s="4">
        <v>41995</v>
      </c>
      <c r="K635" s="3">
        <v>170.09</v>
      </c>
      <c r="L635" s="3">
        <v>170.09</v>
      </c>
      <c r="M635" s="3">
        <v>158.69</v>
      </c>
      <c r="N635" s="3">
        <v>158.05000000000001</v>
      </c>
      <c r="O635" s="3">
        <v>21702394</v>
      </c>
      <c r="P635" s="3">
        <v>433842112</v>
      </c>
    </row>
    <row r="636" spans="1:16" x14ac:dyDescent="0.3">
      <c r="A636" s="3">
        <v>2456</v>
      </c>
      <c r="B636" s="10">
        <v>41374</v>
      </c>
      <c r="C636" s="3">
        <v>18.78</v>
      </c>
      <c r="D636" s="3">
        <v>17.78</v>
      </c>
      <c r="E636" s="3">
        <v>18.48</v>
      </c>
      <c r="F636" s="3">
        <v>18.59</v>
      </c>
      <c r="I636" s="3">
        <v>2456</v>
      </c>
      <c r="J636" s="4">
        <v>41992</v>
      </c>
      <c r="K636" s="3">
        <v>171.14</v>
      </c>
      <c r="L636" s="3">
        <v>172.67</v>
      </c>
      <c r="M636" s="3">
        <v>170.41</v>
      </c>
      <c r="N636" s="3">
        <v>168.07</v>
      </c>
      <c r="O636" s="3">
        <v>15142961</v>
      </c>
      <c r="P636" s="3">
        <v>318046176</v>
      </c>
    </row>
    <row r="637" spans="1:16" x14ac:dyDescent="0.3">
      <c r="A637" s="3">
        <v>2456</v>
      </c>
      <c r="B637" s="10">
        <v>41375</v>
      </c>
      <c r="C637" s="3">
        <v>19.239999999999998</v>
      </c>
      <c r="D637" s="3">
        <v>18.16</v>
      </c>
      <c r="E637" s="3">
        <v>18.55</v>
      </c>
      <c r="F637" s="3">
        <v>18.8</v>
      </c>
      <c r="I637" s="3">
        <v>2456</v>
      </c>
      <c r="J637" s="4">
        <v>41991</v>
      </c>
      <c r="K637" s="3">
        <v>172.11</v>
      </c>
      <c r="L637" s="3">
        <v>174.53</v>
      </c>
      <c r="M637" s="3">
        <v>171.54</v>
      </c>
      <c r="N637" s="3">
        <v>171.06</v>
      </c>
      <c r="O637" s="3">
        <v>12890643</v>
      </c>
      <c r="P637" s="3">
        <v>275486464</v>
      </c>
    </row>
    <row r="638" spans="1:16" x14ac:dyDescent="0.3">
      <c r="A638" s="3">
        <v>2456</v>
      </c>
      <c r="B638" s="10">
        <v>41376</v>
      </c>
      <c r="C638" s="3">
        <v>19.57</v>
      </c>
      <c r="D638" s="3">
        <v>18.690000000000001</v>
      </c>
      <c r="E638" s="3">
        <v>18.760000000000002</v>
      </c>
      <c r="F638" s="3">
        <v>18.989999999999998</v>
      </c>
      <c r="I638" s="3">
        <v>2456</v>
      </c>
      <c r="J638" s="4">
        <v>41990</v>
      </c>
      <c r="K638" s="3">
        <v>178.49</v>
      </c>
      <c r="L638" s="3">
        <v>178.49</v>
      </c>
      <c r="M638" s="3">
        <v>172.11</v>
      </c>
      <c r="N638" s="3">
        <v>171.7</v>
      </c>
      <c r="O638" s="3">
        <v>19780898</v>
      </c>
      <c r="P638" s="3">
        <v>424099552</v>
      </c>
    </row>
    <row r="639" spans="1:16" x14ac:dyDescent="0.3">
      <c r="A639" s="3">
        <v>2456</v>
      </c>
      <c r="B639" s="10">
        <v>41379</v>
      </c>
      <c r="C639" s="3">
        <v>19.28</v>
      </c>
      <c r="D639" s="3">
        <v>18.100000000000001</v>
      </c>
      <c r="E639" s="3">
        <v>19.079999999999998</v>
      </c>
      <c r="F639" s="3">
        <v>18.96</v>
      </c>
      <c r="I639" s="3">
        <v>2456</v>
      </c>
      <c r="J639" s="4">
        <v>41989</v>
      </c>
      <c r="K639" s="3">
        <v>178.97</v>
      </c>
      <c r="L639" s="3">
        <v>180.43</v>
      </c>
      <c r="M639" s="3">
        <v>177.76</v>
      </c>
      <c r="N639" s="3">
        <v>177.04</v>
      </c>
      <c r="O639" s="3">
        <v>17651456</v>
      </c>
      <c r="P639" s="3">
        <v>390054528</v>
      </c>
    </row>
    <row r="640" spans="1:16" x14ac:dyDescent="0.3">
      <c r="A640" s="3">
        <v>2456</v>
      </c>
      <c r="B640" s="10">
        <v>41380</v>
      </c>
      <c r="C640" s="3">
        <v>19.66</v>
      </c>
      <c r="D640" s="3">
        <v>18.46</v>
      </c>
      <c r="E640" s="3">
        <v>18.88</v>
      </c>
      <c r="F640" s="3">
        <v>19.18</v>
      </c>
      <c r="I640" s="3">
        <v>2456</v>
      </c>
      <c r="J640" s="4">
        <v>41988</v>
      </c>
      <c r="K640" s="3">
        <v>173.88</v>
      </c>
      <c r="L640" s="3">
        <v>179.14</v>
      </c>
      <c r="M640" s="3">
        <v>177.84</v>
      </c>
      <c r="N640" s="3">
        <v>173.32</v>
      </c>
      <c r="O640" s="3">
        <v>21313192</v>
      </c>
      <c r="P640" s="3">
        <v>467224736</v>
      </c>
    </row>
    <row r="641" spans="1:16" x14ac:dyDescent="0.3">
      <c r="A641" s="3">
        <v>2456</v>
      </c>
      <c r="B641" s="10">
        <v>41381</v>
      </c>
      <c r="C641" s="3">
        <v>21.02</v>
      </c>
      <c r="D641" s="3">
        <v>18.93</v>
      </c>
      <c r="E641" s="3">
        <v>19.18</v>
      </c>
      <c r="F641" s="3">
        <v>21.02</v>
      </c>
      <c r="I641" s="3">
        <v>2456</v>
      </c>
      <c r="J641" s="4">
        <v>41985</v>
      </c>
      <c r="K641" s="3">
        <v>175.66</v>
      </c>
      <c r="L641" s="3">
        <v>176.15</v>
      </c>
      <c r="M641" s="3">
        <v>173.64</v>
      </c>
      <c r="N641" s="3">
        <v>172.51</v>
      </c>
      <c r="O641" s="3">
        <v>14683466</v>
      </c>
      <c r="P641" s="3">
        <v>315315232</v>
      </c>
    </row>
    <row r="642" spans="1:16" x14ac:dyDescent="0.3">
      <c r="A642" s="3">
        <v>2456</v>
      </c>
      <c r="B642" s="10">
        <v>41382</v>
      </c>
      <c r="C642" s="3">
        <v>21.42</v>
      </c>
      <c r="D642" s="3">
        <v>20.56</v>
      </c>
      <c r="E642" s="3">
        <v>20.56</v>
      </c>
      <c r="F642" s="3">
        <v>20.99</v>
      </c>
      <c r="I642" s="3">
        <v>2456</v>
      </c>
      <c r="J642" s="4">
        <v>41984</v>
      </c>
      <c r="K642" s="3">
        <v>173.32</v>
      </c>
      <c r="L642" s="3">
        <v>176.88</v>
      </c>
      <c r="M642" s="3">
        <v>174.05</v>
      </c>
      <c r="N642" s="3">
        <v>172.19</v>
      </c>
      <c r="O642" s="3">
        <v>14906045</v>
      </c>
      <c r="P642" s="3">
        <v>321713312</v>
      </c>
    </row>
    <row r="643" spans="1:16" x14ac:dyDescent="0.3">
      <c r="A643" s="3">
        <v>2456</v>
      </c>
      <c r="B643" s="10">
        <v>41383</v>
      </c>
      <c r="C643" s="3">
        <v>21.25</v>
      </c>
      <c r="D643" s="3">
        <v>20.79</v>
      </c>
      <c r="E643" s="3">
        <v>21.17</v>
      </c>
      <c r="F643" s="3">
        <v>21</v>
      </c>
      <c r="I643" s="3">
        <v>2456</v>
      </c>
      <c r="J643" s="4">
        <v>41983</v>
      </c>
      <c r="K643" s="3">
        <v>168.88</v>
      </c>
      <c r="L643" s="3">
        <v>173.97</v>
      </c>
      <c r="M643" s="3">
        <v>173.8</v>
      </c>
      <c r="N643" s="3">
        <v>168.31</v>
      </c>
      <c r="O643" s="3">
        <v>16230239</v>
      </c>
      <c r="P643" s="3">
        <v>346092224</v>
      </c>
    </row>
    <row r="644" spans="1:16" x14ac:dyDescent="0.3">
      <c r="A644" s="3">
        <v>2456</v>
      </c>
      <c r="B644" s="10">
        <v>41386</v>
      </c>
      <c r="C644" s="3">
        <v>22.7</v>
      </c>
      <c r="D644" s="3">
        <v>20.78</v>
      </c>
      <c r="E644" s="3">
        <v>20.96</v>
      </c>
      <c r="F644" s="3">
        <v>22.6</v>
      </c>
      <c r="I644" s="3">
        <v>2456</v>
      </c>
      <c r="J644" s="4">
        <v>41982</v>
      </c>
      <c r="K644" s="3">
        <v>173.64</v>
      </c>
      <c r="L644" s="3">
        <v>173.72</v>
      </c>
      <c r="M644" s="3">
        <v>167.99</v>
      </c>
      <c r="N644" s="3">
        <v>167.74</v>
      </c>
      <c r="O644" s="3">
        <v>27266622</v>
      </c>
      <c r="P644" s="3">
        <v>577825280</v>
      </c>
    </row>
    <row r="645" spans="1:16" x14ac:dyDescent="0.3">
      <c r="A645" s="3">
        <v>2456</v>
      </c>
      <c r="B645" s="10">
        <v>41387</v>
      </c>
      <c r="C645" s="3">
        <v>23.34</v>
      </c>
      <c r="D645" s="3">
        <v>22.13</v>
      </c>
      <c r="E645" s="3">
        <v>22.67</v>
      </c>
      <c r="F645" s="3">
        <v>23.22</v>
      </c>
      <c r="I645" s="3">
        <v>2456</v>
      </c>
      <c r="J645" s="4">
        <v>41981</v>
      </c>
      <c r="K645" s="3">
        <v>177.12</v>
      </c>
      <c r="L645" s="3">
        <v>177.12</v>
      </c>
      <c r="M645" s="3">
        <v>173.72</v>
      </c>
      <c r="N645" s="3">
        <v>172.27</v>
      </c>
      <c r="O645" s="3">
        <v>26123622</v>
      </c>
      <c r="P645" s="3">
        <v>562728000</v>
      </c>
    </row>
    <row r="646" spans="1:16" x14ac:dyDescent="0.3">
      <c r="A646" s="3">
        <v>2456</v>
      </c>
      <c r="B646" s="10">
        <v>41388</v>
      </c>
      <c r="C646" s="3">
        <v>25.54</v>
      </c>
      <c r="D646" s="3">
        <v>22.86</v>
      </c>
      <c r="E646" s="3">
        <v>23.19</v>
      </c>
      <c r="F646" s="3">
        <v>25.53</v>
      </c>
      <c r="I646" s="3">
        <v>2456</v>
      </c>
      <c r="J646" s="4">
        <v>41978</v>
      </c>
      <c r="K646" s="3">
        <v>185.36</v>
      </c>
      <c r="L646" s="3">
        <v>185.36</v>
      </c>
      <c r="M646" s="3">
        <v>177.2</v>
      </c>
      <c r="N646" s="3">
        <v>174.69</v>
      </c>
      <c r="O646" s="3">
        <v>29704288</v>
      </c>
      <c r="P646" s="3">
        <v>659716544</v>
      </c>
    </row>
    <row r="647" spans="1:16" x14ac:dyDescent="0.3">
      <c r="A647" s="3">
        <v>2456</v>
      </c>
      <c r="B647" s="10">
        <v>41389</v>
      </c>
      <c r="C647" s="3">
        <v>27.56</v>
      </c>
      <c r="D647" s="3">
        <v>23.12</v>
      </c>
      <c r="E647" s="3">
        <v>25.46</v>
      </c>
      <c r="F647" s="3">
        <v>23.83</v>
      </c>
      <c r="I647" s="3">
        <v>2456</v>
      </c>
      <c r="J647" s="4">
        <v>41977</v>
      </c>
      <c r="K647" s="3">
        <v>184.07</v>
      </c>
      <c r="L647" s="3">
        <v>188.19</v>
      </c>
      <c r="M647" s="3">
        <v>185.36</v>
      </c>
      <c r="N647" s="3">
        <v>183.99</v>
      </c>
      <c r="O647" s="3">
        <v>31099400</v>
      </c>
      <c r="P647" s="3">
        <v>716870848</v>
      </c>
    </row>
    <row r="648" spans="1:16" x14ac:dyDescent="0.3">
      <c r="A648" s="3">
        <v>2456</v>
      </c>
      <c r="B648" s="10">
        <v>41390</v>
      </c>
      <c r="C648" s="3">
        <v>23.55</v>
      </c>
      <c r="D648" s="3">
        <v>21.45</v>
      </c>
      <c r="E648" s="3">
        <v>23.5</v>
      </c>
      <c r="F648" s="3">
        <v>21.67</v>
      </c>
      <c r="I648" s="3">
        <v>2456</v>
      </c>
      <c r="J648" s="4">
        <v>41976</v>
      </c>
      <c r="K648" s="3">
        <v>183.66</v>
      </c>
      <c r="L648" s="3">
        <v>184.31</v>
      </c>
      <c r="M648" s="3">
        <v>183.9</v>
      </c>
      <c r="N648" s="3">
        <v>180.19</v>
      </c>
      <c r="O648" s="3">
        <v>29169264</v>
      </c>
      <c r="P648" s="3">
        <v>657529984</v>
      </c>
    </row>
    <row r="649" spans="1:16" x14ac:dyDescent="0.3">
      <c r="A649" s="3">
        <v>2456</v>
      </c>
      <c r="B649" s="10">
        <v>41396</v>
      </c>
      <c r="C649" s="3">
        <v>23.35</v>
      </c>
      <c r="D649" s="3">
        <v>21.49</v>
      </c>
      <c r="E649" s="3">
        <v>21.49</v>
      </c>
      <c r="F649" s="3">
        <v>23.29</v>
      </c>
      <c r="I649" s="3">
        <v>2456</v>
      </c>
      <c r="J649" s="4">
        <v>41975</v>
      </c>
      <c r="K649" s="3">
        <v>183.34</v>
      </c>
      <c r="L649" s="3">
        <v>185.36</v>
      </c>
      <c r="M649" s="3">
        <v>184.07</v>
      </c>
      <c r="N649" s="3">
        <v>182.61</v>
      </c>
      <c r="O649" s="3">
        <v>22789920</v>
      </c>
      <c r="P649" s="3">
        <v>519128480</v>
      </c>
    </row>
    <row r="650" spans="1:16" x14ac:dyDescent="0.3">
      <c r="A650" s="3">
        <v>2456</v>
      </c>
      <c r="B650" s="10">
        <v>41397</v>
      </c>
      <c r="C650" s="3">
        <v>24.66</v>
      </c>
      <c r="D650" s="3">
        <v>23.05</v>
      </c>
      <c r="E650" s="3">
        <v>23.16</v>
      </c>
      <c r="F650" s="3">
        <v>23.36</v>
      </c>
      <c r="I650" s="3">
        <v>2456</v>
      </c>
      <c r="J650" s="4">
        <v>41974</v>
      </c>
      <c r="K650" s="3">
        <v>182.05</v>
      </c>
      <c r="L650" s="3">
        <v>185.36</v>
      </c>
      <c r="M650" s="3">
        <v>184.07</v>
      </c>
      <c r="N650" s="3">
        <v>179.3</v>
      </c>
      <c r="O650" s="3">
        <v>32885768</v>
      </c>
      <c r="P650" s="3">
        <v>744179840</v>
      </c>
    </row>
    <row r="651" spans="1:16" x14ac:dyDescent="0.3">
      <c r="A651" s="3">
        <v>2456</v>
      </c>
      <c r="B651" s="10">
        <v>41400</v>
      </c>
      <c r="C651" s="3">
        <v>24.29</v>
      </c>
      <c r="D651" s="3">
        <v>22.7</v>
      </c>
      <c r="E651" s="3">
        <v>23.36</v>
      </c>
      <c r="F651" s="3">
        <v>22.99</v>
      </c>
      <c r="I651" s="3">
        <v>2456</v>
      </c>
      <c r="J651" s="4">
        <v>41971</v>
      </c>
      <c r="K651" s="3">
        <v>175.66</v>
      </c>
      <c r="L651" s="3">
        <v>185.76</v>
      </c>
      <c r="M651" s="3">
        <v>181.72</v>
      </c>
      <c r="N651" s="3">
        <v>174.45</v>
      </c>
      <c r="O651" s="3">
        <v>40266408</v>
      </c>
      <c r="P651" s="3">
        <v>904239680</v>
      </c>
    </row>
    <row r="652" spans="1:16" x14ac:dyDescent="0.3">
      <c r="A652" s="3">
        <v>2456</v>
      </c>
      <c r="B652" s="10">
        <v>41401</v>
      </c>
      <c r="C652" s="3">
        <v>22.87</v>
      </c>
      <c r="D652" s="3">
        <v>21.77</v>
      </c>
      <c r="E652" s="3">
        <v>22.87</v>
      </c>
      <c r="F652" s="3">
        <v>22.33</v>
      </c>
      <c r="I652" s="3">
        <v>2456</v>
      </c>
      <c r="J652" s="4">
        <v>41970</v>
      </c>
      <c r="K652" s="3">
        <v>176.96</v>
      </c>
      <c r="L652" s="3">
        <v>177.52</v>
      </c>
      <c r="M652" s="3">
        <v>175.34</v>
      </c>
      <c r="N652" s="3">
        <v>174.77</v>
      </c>
      <c r="O652" s="3">
        <v>16923324</v>
      </c>
      <c r="P652" s="3">
        <v>368286528</v>
      </c>
    </row>
    <row r="653" spans="1:16" x14ac:dyDescent="0.3">
      <c r="A653" s="3">
        <v>2456</v>
      </c>
      <c r="B653" s="10">
        <v>41402</v>
      </c>
      <c r="C653" s="3">
        <v>24.41</v>
      </c>
      <c r="D653" s="3">
        <v>22.1</v>
      </c>
      <c r="E653" s="3">
        <v>22.42</v>
      </c>
      <c r="F653" s="3">
        <v>24.33</v>
      </c>
      <c r="I653" s="3">
        <v>2456</v>
      </c>
      <c r="J653" s="4">
        <v>41969</v>
      </c>
      <c r="K653" s="3">
        <v>178.57</v>
      </c>
      <c r="L653" s="3">
        <v>179.38</v>
      </c>
      <c r="M653" s="3">
        <v>176.31</v>
      </c>
      <c r="N653" s="3">
        <v>175.58</v>
      </c>
      <c r="O653" s="3">
        <v>16566015</v>
      </c>
      <c r="P653" s="3">
        <v>362450464</v>
      </c>
    </row>
    <row r="654" spans="1:16" x14ac:dyDescent="0.3">
      <c r="A654" s="3">
        <v>2456</v>
      </c>
      <c r="B654" s="10">
        <v>41403</v>
      </c>
      <c r="C654" s="3">
        <v>24.92</v>
      </c>
      <c r="D654" s="3">
        <v>23.69</v>
      </c>
      <c r="E654" s="3">
        <v>24.33</v>
      </c>
      <c r="F654" s="3">
        <v>24.39</v>
      </c>
      <c r="I654" s="3">
        <v>2456</v>
      </c>
      <c r="J654" s="4">
        <v>41968</v>
      </c>
      <c r="K654" s="3">
        <v>174.21</v>
      </c>
      <c r="L654" s="3">
        <v>178.97</v>
      </c>
      <c r="M654" s="3">
        <v>178.25</v>
      </c>
      <c r="N654" s="3">
        <v>173.72</v>
      </c>
      <c r="O654" s="3">
        <v>24366358</v>
      </c>
      <c r="P654" s="3">
        <v>533558912</v>
      </c>
    </row>
    <row r="655" spans="1:16" x14ac:dyDescent="0.3">
      <c r="A655" s="3">
        <v>2456</v>
      </c>
      <c r="B655" s="10">
        <v>41404</v>
      </c>
      <c r="C655" s="3">
        <v>24.43</v>
      </c>
      <c r="D655" s="3">
        <v>23.36</v>
      </c>
      <c r="E655" s="3">
        <v>24.05</v>
      </c>
      <c r="F655" s="3">
        <v>23.85</v>
      </c>
      <c r="I655" s="3">
        <v>2456</v>
      </c>
      <c r="J655" s="4">
        <v>41967</v>
      </c>
      <c r="K655" s="3">
        <v>175.18</v>
      </c>
      <c r="L655" s="3">
        <v>175.99</v>
      </c>
      <c r="M655" s="3">
        <v>174.13</v>
      </c>
      <c r="N655" s="3">
        <v>173.16</v>
      </c>
      <c r="O655" s="3">
        <v>14425312</v>
      </c>
      <c r="P655" s="3">
        <v>311278944</v>
      </c>
    </row>
    <row r="656" spans="1:16" x14ac:dyDescent="0.3">
      <c r="A656" s="3">
        <v>2456</v>
      </c>
      <c r="B656" s="10">
        <v>41407</v>
      </c>
      <c r="C656" s="3">
        <v>24.94</v>
      </c>
      <c r="D656" s="3">
        <v>23.62</v>
      </c>
      <c r="E656" s="3">
        <v>23.62</v>
      </c>
      <c r="F656" s="3">
        <v>24.61</v>
      </c>
      <c r="I656" s="3">
        <v>2456</v>
      </c>
      <c r="J656" s="4">
        <v>41964</v>
      </c>
      <c r="K656" s="3">
        <v>174.13</v>
      </c>
      <c r="L656" s="3">
        <v>175.26</v>
      </c>
      <c r="M656" s="3">
        <v>174.05</v>
      </c>
      <c r="N656" s="3">
        <v>173.32</v>
      </c>
      <c r="O656" s="3">
        <v>9297323</v>
      </c>
      <c r="P656" s="3">
        <v>200520064</v>
      </c>
    </row>
    <row r="657" spans="1:16" x14ac:dyDescent="0.3">
      <c r="A657" s="3">
        <v>2456</v>
      </c>
      <c r="B657" s="10">
        <v>41408</v>
      </c>
      <c r="C657" s="3">
        <v>24.85</v>
      </c>
      <c r="D657" s="3">
        <v>24.06</v>
      </c>
      <c r="E657" s="3">
        <v>24.75</v>
      </c>
      <c r="F657" s="3">
        <v>24.28</v>
      </c>
      <c r="I657" s="3">
        <v>2456</v>
      </c>
      <c r="J657" s="4">
        <v>41963</v>
      </c>
      <c r="K657" s="3">
        <v>175.99</v>
      </c>
      <c r="L657" s="3">
        <v>175.99</v>
      </c>
      <c r="M657" s="3">
        <v>173.4</v>
      </c>
      <c r="N657" s="3">
        <v>172.75</v>
      </c>
      <c r="O657" s="3">
        <v>11971918</v>
      </c>
      <c r="P657" s="3">
        <v>257761328</v>
      </c>
    </row>
    <row r="658" spans="1:16" x14ac:dyDescent="0.3">
      <c r="A658" s="3">
        <v>2456</v>
      </c>
      <c r="B658" s="10">
        <v>41409</v>
      </c>
      <c r="C658" s="3">
        <v>26.4</v>
      </c>
      <c r="D658" s="3">
        <v>24.29</v>
      </c>
      <c r="E658" s="3">
        <v>24.64</v>
      </c>
      <c r="F658" s="3">
        <v>25.81</v>
      </c>
      <c r="I658" s="3">
        <v>2456</v>
      </c>
      <c r="J658" s="4">
        <v>41962</v>
      </c>
      <c r="K658" s="3">
        <v>177.6</v>
      </c>
      <c r="L658" s="3">
        <v>177.6</v>
      </c>
      <c r="M658" s="3">
        <v>176.31</v>
      </c>
      <c r="N658" s="3">
        <v>174.77</v>
      </c>
      <c r="O658" s="3">
        <v>12398841</v>
      </c>
      <c r="P658" s="3">
        <v>270331360</v>
      </c>
    </row>
    <row r="659" spans="1:16" x14ac:dyDescent="0.3">
      <c r="A659" s="3">
        <v>2456</v>
      </c>
      <c r="B659" s="10">
        <v>41410</v>
      </c>
      <c r="C659" s="3">
        <v>26.36</v>
      </c>
      <c r="D659" s="3">
        <v>25.04</v>
      </c>
      <c r="E659" s="3">
        <v>25.51</v>
      </c>
      <c r="F659" s="3">
        <v>25.58</v>
      </c>
      <c r="I659" s="3">
        <v>2456</v>
      </c>
      <c r="J659" s="4">
        <v>41961</v>
      </c>
      <c r="K659" s="3">
        <v>174.21</v>
      </c>
      <c r="L659" s="3">
        <v>179.14</v>
      </c>
      <c r="M659" s="3">
        <v>177.6</v>
      </c>
      <c r="N659" s="3">
        <v>174.21</v>
      </c>
      <c r="O659" s="3">
        <v>23520404</v>
      </c>
      <c r="P659" s="3">
        <v>516527648</v>
      </c>
    </row>
    <row r="660" spans="1:16" x14ac:dyDescent="0.3">
      <c r="A660" s="3">
        <v>2456</v>
      </c>
      <c r="B660" s="10">
        <v>41411</v>
      </c>
      <c r="C660" s="3">
        <v>25.83</v>
      </c>
      <c r="D660" s="3">
        <v>25.11</v>
      </c>
      <c r="E660" s="3">
        <v>25.6</v>
      </c>
      <c r="F660" s="3">
        <v>25.55</v>
      </c>
      <c r="I660" s="3">
        <v>2456</v>
      </c>
      <c r="J660" s="4">
        <v>41960</v>
      </c>
      <c r="K660" s="3">
        <v>172.91</v>
      </c>
      <c r="L660" s="3">
        <v>174.94</v>
      </c>
      <c r="M660" s="3">
        <v>173.72</v>
      </c>
      <c r="N660" s="3">
        <v>170.98</v>
      </c>
      <c r="O660" s="3">
        <v>13176598</v>
      </c>
      <c r="P660" s="3">
        <v>282780128</v>
      </c>
    </row>
    <row r="661" spans="1:16" x14ac:dyDescent="0.3">
      <c r="A661" s="3">
        <v>2456</v>
      </c>
      <c r="B661" s="10">
        <v>41414</v>
      </c>
      <c r="C661" s="3">
        <v>25.79</v>
      </c>
      <c r="D661" s="3">
        <v>24.29</v>
      </c>
      <c r="E661" s="3">
        <v>25.56</v>
      </c>
      <c r="F661" s="3">
        <v>25.29</v>
      </c>
      <c r="I661" s="3">
        <v>2456</v>
      </c>
      <c r="J661" s="4">
        <v>41957</v>
      </c>
      <c r="K661" s="3">
        <v>170.33</v>
      </c>
      <c r="L661" s="3">
        <v>173.72</v>
      </c>
      <c r="M661" s="3">
        <v>171.94</v>
      </c>
      <c r="N661" s="3">
        <v>169.68</v>
      </c>
      <c r="O661" s="3">
        <v>12372823</v>
      </c>
      <c r="P661" s="3">
        <v>263963184</v>
      </c>
    </row>
    <row r="662" spans="1:16" x14ac:dyDescent="0.3">
      <c r="A662" s="3">
        <v>2456</v>
      </c>
      <c r="B662" s="10">
        <v>41415</v>
      </c>
      <c r="C662" s="3">
        <v>26.95</v>
      </c>
      <c r="D662" s="3">
        <v>24.53</v>
      </c>
      <c r="E662" s="3">
        <v>25.32</v>
      </c>
      <c r="F662" s="3">
        <v>26.23</v>
      </c>
      <c r="I662" s="3">
        <v>2456</v>
      </c>
      <c r="J662" s="4">
        <v>41956</v>
      </c>
      <c r="K662" s="3">
        <v>173.64</v>
      </c>
      <c r="L662" s="3">
        <v>173.8</v>
      </c>
      <c r="M662" s="3">
        <v>170.25</v>
      </c>
      <c r="N662" s="3">
        <v>168.63</v>
      </c>
      <c r="O662" s="3">
        <v>13750702</v>
      </c>
      <c r="P662" s="3">
        <v>289913440</v>
      </c>
    </row>
    <row r="663" spans="1:16" x14ac:dyDescent="0.3">
      <c r="A663" s="3">
        <v>2456</v>
      </c>
      <c r="B663" s="10">
        <v>41416</v>
      </c>
      <c r="C663" s="3">
        <v>26.83</v>
      </c>
      <c r="D663" s="3">
        <v>25.47</v>
      </c>
      <c r="E663" s="3">
        <v>26.23</v>
      </c>
      <c r="F663" s="3">
        <v>25.67</v>
      </c>
      <c r="I663" s="3">
        <v>2456</v>
      </c>
      <c r="J663" s="4">
        <v>41955</v>
      </c>
      <c r="K663" s="3">
        <v>167.66</v>
      </c>
      <c r="L663" s="3">
        <v>173.48</v>
      </c>
      <c r="M663" s="3">
        <v>173.48</v>
      </c>
      <c r="N663" s="3">
        <v>167.34</v>
      </c>
      <c r="O663" s="3">
        <v>14108685</v>
      </c>
      <c r="P663" s="3">
        <v>298638304</v>
      </c>
    </row>
    <row r="664" spans="1:16" x14ac:dyDescent="0.3">
      <c r="A664" s="3">
        <v>2456</v>
      </c>
      <c r="B664" s="10">
        <v>41417</v>
      </c>
      <c r="C664" s="3">
        <v>25.97</v>
      </c>
      <c r="D664" s="3">
        <v>25.33</v>
      </c>
      <c r="E664" s="3">
        <v>25.51</v>
      </c>
      <c r="F664" s="3">
        <v>25.34</v>
      </c>
      <c r="I664" s="3">
        <v>2456</v>
      </c>
      <c r="J664" s="4">
        <v>41954</v>
      </c>
      <c r="K664" s="3">
        <v>174.85</v>
      </c>
      <c r="L664" s="3">
        <v>175.34</v>
      </c>
      <c r="M664" s="3">
        <v>168.23</v>
      </c>
      <c r="N664" s="3">
        <v>167.74</v>
      </c>
      <c r="O664" s="3">
        <v>19927724</v>
      </c>
      <c r="P664" s="3">
        <v>420463008</v>
      </c>
    </row>
    <row r="665" spans="1:16" x14ac:dyDescent="0.3">
      <c r="A665" s="3">
        <v>2456</v>
      </c>
      <c r="B665" s="10">
        <v>41418</v>
      </c>
      <c r="C665" s="3">
        <v>25.69</v>
      </c>
      <c r="D665" s="3">
        <v>24.78</v>
      </c>
      <c r="E665" s="3">
        <v>25.15</v>
      </c>
      <c r="F665" s="3">
        <v>25.27</v>
      </c>
      <c r="I665" s="3">
        <v>2456</v>
      </c>
      <c r="J665" s="4">
        <v>41953</v>
      </c>
      <c r="K665" s="3">
        <v>172.75</v>
      </c>
      <c r="L665" s="3">
        <v>174.37</v>
      </c>
      <c r="M665" s="3">
        <v>174.29</v>
      </c>
      <c r="N665" s="3">
        <v>172.11</v>
      </c>
      <c r="O665" s="3">
        <v>11582455</v>
      </c>
      <c r="P665" s="3">
        <v>248275120</v>
      </c>
    </row>
    <row r="666" spans="1:16" x14ac:dyDescent="0.3">
      <c r="A666" s="3">
        <v>2456</v>
      </c>
      <c r="B666" s="10">
        <v>41421</v>
      </c>
      <c r="C666" s="3">
        <v>26.39</v>
      </c>
      <c r="D666" s="3">
        <v>24.95</v>
      </c>
      <c r="E666" s="3">
        <v>25.27</v>
      </c>
      <c r="F666" s="3">
        <v>26.16</v>
      </c>
      <c r="I666" s="3">
        <v>2456</v>
      </c>
      <c r="J666" s="4">
        <v>41950</v>
      </c>
      <c r="K666" s="3">
        <v>174.53</v>
      </c>
      <c r="L666" s="3">
        <v>176.39</v>
      </c>
      <c r="M666" s="3">
        <v>172.75</v>
      </c>
      <c r="N666" s="3">
        <v>172.11</v>
      </c>
      <c r="O666" s="3">
        <v>18582174</v>
      </c>
      <c r="P666" s="3">
        <v>402212576</v>
      </c>
    </row>
    <row r="667" spans="1:16" x14ac:dyDescent="0.3">
      <c r="A667" s="3">
        <v>2456</v>
      </c>
      <c r="B667" s="10">
        <v>41422</v>
      </c>
      <c r="C667" s="3">
        <v>26.54</v>
      </c>
      <c r="D667" s="3">
        <v>24.99</v>
      </c>
      <c r="E667" s="3">
        <v>26.16</v>
      </c>
      <c r="F667" s="3">
        <v>25.27</v>
      </c>
      <c r="I667" s="3">
        <v>2456</v>
      </c>
      <c r="J667" s="4">
        <v>41949</v>
      </c>
      <c r="K667" s="3">
        <v>172.11</v>
      </c>
      <c r="L667" s="3">
        <v>174.94</v>
      </c>
      <c r="M667" s="3">
        <v>174.21</v>
      </c>
      <c r="N667" s="3">
        <v>171.38</v>
      </c>
      <c r="O667" s="3">
        <v>14274063</v>
      </c>
      <c r="P667" s="3">
        <v>305810656</v>
      </c>
    </row>
    <row r="668" spans="1:16" x14ac:dyDescent="0.3">
      <c r="A668" s="3">
        <v>2456</v>
      </c>
      <c r="B668" s="10">
        <v>41423</v>
      </c>
      <c r="C668" s="3">
        <v>25.23</v>
      </c>
      <c r="D668" s="3">
        <v>22.76</v>
      </c>
      <c r="E668" s="3">
        <v>25.23</v>
      </c>
      <c r="F668" s="3">
        <v>24.85</v>
      </c>
      <c r="I668" s="3">
        <v>2456</v>
      </c>
      <c r="J668" s="4">
        <v>41948</v>
      </c>
      <c r="K668" s="3">
        <v>172.59</v>
      </c>
      <c r="L668" s="3">
        <v>173.4</v>
      </c>
      <c r="M668" s="3">
        <v>171.7</v>
      </c>
      <c r="N668" s="3">
        <v>171.06</v>
      </c>
      <c r="O668" s="3">
        <v>16804688</v>
      </c>
      <c r="P668" s="3">
        <v>357362688</v>
      </c>
    </row>
    <row r="669" spans="1:16" x14ac:dyDescent="0.3">
      <c r="A669" s="3">
        <v>2456</v>
      </c>
      <c r="B669" s="10">
        <v>41424</v>
      </c>
      <c r="C669" s="3">
        <v>24.62</v>
      </c>
      <c r="D669" s="3">
        <v>23.31</v>
      </c>
      <c r="E669" s="3">
        <v>24.29</v>
      </c>
      <c r="F669" s="3">
        <v>23.57</v>
      </c>
      <c r="I669" s="3">
        <v>2456</v>
      </c>
      <c r="J669" s="4">
        <v>41947</v>
      </c>
      <c r="K669" s="3">
        <v>174.94</v>
      </c>
      <c r="L669" s="3">
        <v>174.94</v>
      </c>
      <c r="M669" s="3">
        <v>173.16</v>
      </c>
      <c r="N669" s="3">
        <v>172.03</v>
      </c>
      <c r="O669" s="3">
        <v>14681218</v>
      </c>
      <c r="P669" s="3">
        <v>314367776</v>
      </c>
    </row>
    <row r="670" spans="1:16" x14ac:dyDescent="0.3">
      <c r="A670" s="3">
        <v>2456</v>
      </c>
      <c r="B670" s="10">
        <v>41425</v>
      </c>
      <c r="C670" s="3">
        <v>23.78</v>
      </c>
      <c r="D670" s="3">
        <v>22.18</v>
      </c>
      <c r="E670" s="3">
        <v>23.78</v>
      </c>
      <c r="F670" s="3">
        <v>22.59</v>
      </c>
      <c r="I670" s="3">
        <v>2456</v>
      </c>
      <c r="J670" s="4">
        <v>41946</v>
      </c>
      <c r="K670" s="3">
        <v>173.72</v>
      </c>
      <c r="L670" s="3">
        <v>175.18</v>
      </c>
      <c r="M670" s="3">
        <v>174.61</v>
      </c>
      <c r="N670" s="3">
        <v>172.91</v>
      </c>
      <c r="O670" s="3">
        <v>12258892</v>
      </c>
      <c r="P670" s="3">
        <v>264313760</v>
      </c>
    </row>
    <row r="671" spans="1:16" x14ac:dyDescent="0.3">
      <c r="A671" s="3">
        <v>2456</v>
      </c>
      <c r="B671" s="10">
        <v>41428</v>
      </c>
      <c r="C671" s="3">
        <v>23.71</v>
      </c>
      <c r="D671" s="3">
        <v>22.18</v>
      </c>
      <c r="E671" s="3">
        <v>22.41</v>
      </c>
      <c r="F671" s="3">
        <v>22.97</v>
      </c>
      <c r="I671" s="3">
        <v>2456</v>
      </c>
      <c r="J671" s="4">
        <v>41943</v>
      </c>
      <c r="K671" s="3">
        <v>175.58</v>
      </c>
      <c r="L671" s="3">
        <v>175.58</v>
      </c>
      <c r="M671" s="3">
        <v>173.56</v>
      </c>
      <c r="N671" s="3">
        <v>171.7</v>
      </c>
      <c r="O671" s="3">
        <v>16828172</v>
      </c>
      <c r="P671" s="3">
        <v>360982976</v>
      </c>
    </row>
    <row r="672" spans="1:16" x14ac:dyDescent="0.3">
      <c r="A672" s="3">
        <v>2456</v>
      </c>
      <c r="B672" s="10">
        <v>41429</v>
      </c>
      <c r="C672" s="3">
        <v>23.2</v>
      </c>
      <c r="D672" s="3">
        <v>22.2</v>
      </c>
      <c r="E672" s="3">
        <v>22.94</v>
      </c>
      <c r="F672" s="3">
        <v>22.4</v>
      </c>
      <c r="I672" s="3">
        <v>2456</v>
      </c>
      <c r="J672" s="4">
        <v>41942</v>
      </c>
      <c r="K672" s="3">
        <v>175.74</v>
      </c>
      <c r="L672" s="3">
        <v>177.2</v>
      </c>
      <c r="M672" s="3">
        <v>175.74</v>
      </c>
      <c r="N672" s="3">
        <v>173.64</v>
      </c>
      <c r="O672" s="3">
        <v>19039288</v>
      </c>
      <c r="P672" s="3">
        <v>413885952</v>
      </c>
    </row>
    <row r="673" spans="1:16" x14ac:dyDescent="0.3">
      <c r="A673" s="3">
        <v>2456</v>
      </c>
      <c r="B673" s="10">
        <v>41430</v>
      </c>
      <c r="C673" s="3">
        <v>23.3</v>
      </c>
      <c r="D673" s="3">
        <v>22.25</v>
      </c>
      <c r="E673" s="3">
        <v>22.4</v>
      </c>
      <c r="F673" s="3">
        <v>23.12</v>
      </c>
      <c r="I673" s="3">
        <v>2456</v>
      </c>
      <c r="J673" s="4">
        <v>41941</v>
      </c>
      <c r="K673" s="3">
        <v>176.96</v>
      </c>
      <c r="L673" s="3">
        <v>177.6</v>
      </c>
      <c r="M673" s="3">
        <v>175.34</v>
      </c>
      <c r="N673" s="3">
        <v>173.8</v>
      </c>
      <c r="O673" s="3">
        <v>27456128</v>
      </c>
      <c r="P673" s="3">
        <v>596586816</v>
      </c>
    </row>
    <row r="674" spans="1:16" x14ac:dyDescent="0.3">
      <c r="A674" s="3">
        <v>2456</v>
      </c>
      <c r="B674" s="10">
        <v>41431</v>
      </c>
      <c r="C674" s="3">
        <v>23.3</v>
      </c>
      <c r="D674" s="3">
        <v>22.91</v>
      </c>
      <c r="E674" s="3">
        <v>23.12</v>
      </c>
      <c r="F674" s="3">
        <v>23.04</v>
      </c>
      <c r="I674" s="3">
        <v>2456</v>
      </c>
      <c r="J674" s="4">
        <v>41940</v>
      </c>
      <c r="K674" s="3">
        <v>175.1</v>
      </c>
      <c r="L674" s="3">
        <v>177.36</v>
      </c>
      <c r="M674" s="3">
        <v>176.39</v>
      </c>
      <c r="N674" s="3">
        <v>174.77</v>
      </c>
      <c r="O674" s="3">
        <v>14900663</v>
      </c>
      <c r="P674" s="3">
        <v>324535680</v>
      </c>
    </row>
    <row r="675" spans="1:16" x14ac:dyDescent="0.3">
      <c r="A675" s="3">
        <v>2456</v>
      </c>
      <c r="B675" s="10">
        <v>41432</v>
      </c>
      <c r="C675" s="3">
        <v>23.95</v>
      </c>
      <c r="D675" s="3">
        <v>23.04</v>
      </c>
      <c r="E675" s="3">
        <v>23.05</v>
      </c>
      <c r="F675" s="3">
        <v>23.5</v>
      </c>
      <c r="I675" s="3">
        <v>2456</v>
      </c>
      <c r="J675" s="4">
        <v>41939</v>
      </c>
      <c r="K675" s="3">
        <v>171.7</v>
      </c>
      <c r="L675" s="3">
        <v>175.02</v>
      </c>
      <c r="M675" s="3">
        <v>174.45</v>
      </c>
      <c r="N675" s="3">
        <v>170.73</v>
      </c>
      <c r="O675" s="3">
        <v>11814789</v>
      </c>
      <c r="P675" s="3">
        <v>253260688</v>
      </c>
    </row>
    <row r="676" spans="1:16" x14ac:dyDescent="0.3">
      <c r="A676" s="3">
        <v>2456</v>
      </c>
      <c r="B676" s="10">
        <v>41438</v>
      </c>
      <c r="C676" s="3">
        <v>23.35</v>
      </c>
      <c r="D676" s="3">
        <v>21.8</v>
      </c>
      <c r="E676" s="3">
        <v>23.35</v>
      </c>
      <c r="F676" s="3">
        <v>23</v>
      </c>
      <c r="I676" s="3">
        <v>2456</v>
      </c>
      <c r="J676" s="4">
        <v>41936</v>
      </c>
      <c r="K676" s="3">
        <v>171.7</v>
      </c>
      <c r="L676" s="3">
        <v>173.72</v>
      </c>
      <c r="M676" s="3">
        <v>173.64</v>
      </c>
      <c r="N676" s="3">
        <v>169.6</v>
      </c>
      <c r="O676" s="3">
        <v>12836745</v>
      </c>
      <c r="P676" s="3">
        <v>272574208</v>
      </c>
    </row>
    <row r="677" spans="1:16" x14ac:dyDescent="0.3">
      <c r="A677" s="3">
        <v>2456</v>
      </c>
      <c r="B677" s="10">
        <v>41439</v>
      </c>
      <c r="C677" s="3">
        <v>24.01</v>
      </c>
      <c r="D677" s="3">
        <v>23.03</v>
      </c>
      <c r="E677" s="3">
        <v>23.03</v>
      </c>
      <c r="F677" s="3">
        <v>23.85</v>
      </c>
      <c r="I677" s="3">
        <v>2456</v>
      </c>
      <c r="J677" s="4">
        <v>41935</v>
      </c>
      <c r="K677" s="3">
        <v>176.79</v>
      </c>
      <c r="L677" s="3">
        <v>177.76</v>
      </c>
      <c r="M677" s="3">
        <v>171.22</v>
      </c>
      <c r="N677" s="3">
        <v>169.6</v>
      </c>
      <c r="O677" s="3">
        <v>17881804</v>
      </c>
      <c r="P677" s="3">
        <v>380681632</v>
      </c>
    </row>
    <row r="678" spans="1:16" x14ac:dyDescent="0.3">
      <c r="A678" s="3">
        <v>2456</v>
      </c>
      <c r="B678" s="10">
        <v>41442</v>
      </c>
      <c r="C678" s="3">
        <v>24.28</v>
      </c>
      <c r="D678" s="3">
        <v>22.66</v>
      </c>
      <c r="E678" s="3">
        <v>24.06</v>
      </c>
      <c r="F678" s="3">
        <v>22.75</v>
      </c>
      <c r="I678" s="3">
        <v>2456</v>
      </c>
      <c r="J678" s="4">
        <v>41934</v>
      </c>
      <c r="K678" s="3">
        <v>179.14</v>
      </c>
      <c r="L678" s="3">
        <v>180.83</v>
      </c>
      <c r="M678" s="3">
        <v>176.79</v>
      </c>
      <c r="N678" s="3">
        <v>176.79</v>
      </c>
      <c r="O678" s="3">
        <v>12075346</v>
      </c>
      <c r="P678" s="3">
        <v>266613072</v>
      </c>
    </row>
    <row r="679" spans="1:16" x14ac:dyDescent="0.3">
      <c r="A679" s="3">
        <v>2456</v>
      </c>
      <c r="B679" s="10">
        <v>41443</v>
      </c>
      <c r="C679" s="3">
        <v>22.76</v>
      </c>
      <c r="D679" s="3">
        <v>21.9</v>
      </c>
      <c r="E679" s="3">
        <v>22.75</v>
      </c>
      <c r="F679" s="3">
        <v>22.24</v>
      </c>
      <c r="I679" s="3">
        <v>2456</v>
      </c>
      <c r="J679" s="4">
        <v>41933</v>
      </c>
      <c r="K679" s="3">
        <v>183.34</v>
      </c>
      <c r="L679" s="3">
        <v>183.99</v>
      </c>
      <c r="M679" s="3">
        <v>179.06</v>
      </c>
      <c r="N679" s="3">
        <v>178.89</v>
      </c>
      <c r="O679" s="3">
        <v>13462414</v>
      </c>
      <c r="P679" s="3">
        <v>301532032</v>
      </c>
    </row>
    <row r="680" spans="1:16" x14ac:dyDescent="0.3">
      <c r="A680" s="3">
        <v>2456</v>
      </c>
      <c r="B680" s="10">
        <v>41444</v>
      </c>
      <c r="C680" s="3">
        <v>23.1</v>
      </c>
      <c r="D680" s="3">
        <v>21.79</v>
      </c>
      <c r="E680" s="3">
        <v>22.24</v>
      </c>
      <c r="F680" s="3">
        <v>22.9</v>
      </c>
      <c r="I680" s="3">
        <v>2456</v>
      </c>
      <c r="J680" s="4">
        <v>41932</v>
      </c>
      <c r="K680" s="3">
        <v>181</v>
      </c>
      <c r="L680" s="3">
        <v>182.93</v>
      </c>
      <c r="M680" s="3">
        <v>182.29</v>
      </c>
      <c r="N680" s="3">
        <v>180.75</v>
      </c>
      <c r="O680" s="3">
        <v>11014781</v>
      </c>
      <c r="P680" s="3">
        <v>247858144</v>
      </c>
    </row>
    <row r="681" spans="1:16" x14ac:dyDescent="0.3">
      <c r="A681" s="3">
        <v>2456</v>
      </c>
      <c r="B681" s="10">
        <v>41445</v>
      </c>
      <c r="C681" s="3">
        <v>22.99</v>
      </c>
      <c r="D681" s="3">
        <v>22.07</v>
      </c>
      <c r="E681" s="3">
        <v>22.74</v>
      </c>
      <c r="F681" s="3">
        <v>22.13</v>
      </c>
      <c r="I681" s="3">
        <v>2456</v>
      </c>
      <c r="J681" s="4">
        <v>41929</v>
      </c>
      <c r="K681" s="3">
        <v>183.99</v>
      </c>
      <c r="L681" s="3">
        <v>185.28</v>
      </c>
      <c r="M681" s="3">
        <v>181.08</v>
      </c>
      <c r="N681" s="3">
        <v>178.81</v>
      </c>
      <c r="O681" s="3">
        <v>15734849</v>
      </c>
      <c r="P681" s="3">
        <v>353776032</v>
      </c>
    </row>
    <row r="682" spans="1:16" x14ac:dyDescent="0.3">
      <c r="A682" s="3">
        <v>2456</v>
      </c>
      <c r="B682" s="10">
        <v>41446</v>
      </c>
      <c r="C682" s="3">
        <v>22.04</v>
      </c>
      <c r="D682" s="3">
        <v>20.420000000000002</v>
      </c>
      <c r="E682" s="3">
        <v>21.9</v>
      </c>
      <c r="F682" s="3">
        <v>21.61</v>
      </c>
      <c r="I682" s="3">
        <v>2456</v>
      </c>
      <c r="J682" s="4">
        <v>41928</v>
      </c>
      <c r="K682" s="3">
        <v>186.09</v>
      </c>
      <c r="L682" s="3">
        <v>189.24</v>
      </c>
      <c r="M682" s="3">
        <v>183.82</v>
      </c>
      <c r="N682" s="3">
        <v>183.5</v>
      </c>
      <c r="O682" s="3">
        <v>16643763</v>
      </c>
      <c r="P682" s="3">
        <v>383821120</v>
      </c>
    </row>
    <row r="683" spans="1:16" x14ac:dyDescent="0.3">
      <c r="A683" s="3">
        <v>2456</v>
      </c>
      <c r="B683" s="10">
        <v>41449</v>
      </c>
      <c r="C683" s="3">
        <v>21.5</v>
      </c>
      <c r="D683" s="3">
        <v>19.55</v>
      </c>
      <c r="E683" s="3">
        <v>21.49</v>
      </c>
      <c r="F683" s="3">
        <v>19.55</v>
      </c>
      <c r="I683" s="3">
        <v>2456</v>
      </c>
      <c r="J683" s="4">
        <v>41927</v>
      </c>
      <c r="K683" s="3">
        <v>186.09</v>
      </c>
      <c r="L683" s="3">
        <v>188.51</v>
      </c>
      <c r="M683" s="3">
        <v>187.62</v>
      </c>
      <c r="N683" s="3">
        <v>185.03</v>
      </c>
      <c r="O683" s="3">
        <v>13535649</v>
      </c>
      <c r="P683" s="3">
        <v>313762496</v>
      </c>
    </row>
    <row r="684" spans="1:16" x14ac:dyDescent="0.3">
      <c r="A684" s="3">
        <v>2456</v>
      </c>
      <c r="B684" s="10">
        <v>41450</v>
      </c>
      <c r="C684" s="3">
        <v>20.55</v>
      </c>
      <c r="D684" s="3">
        <v>17.66</v>
      </c>
      <c r="E684" s="3">
        <v>19.149999999999999</v>
      </c>
      <c r="F684" s="3">
        <v>20.43</v>
      </c>
      <c r="I684" s="3">
        <v>2456</v>
      </c>
      <c r="J684" s="4">
        <v>41926</v>
      </c>
      <c r="K684" s="3">
        <v>187.38</v>
      </c>
      <c r="L684" s="3">
        <v>188.59</v>
      </c>
      <c r="M684" s="3">
        <v>186.09</v>
      </c>
      <c r="N684" s="3">
        <v>185.2</v>
      </c>
      <c r="O684" s="3">
        <v>17084376</v>
      </c>
      <c r="P684" s="3">
        <v>394858688</v>
      </c>
    </row>
    <row r="685" spans="1:16" x14ac:dyDescent="0.3">
      <c r="A685" s="3">
        <v>2456</v>
      </c>
      <c r="B685" s="10">
        <v>41451</v>
      </c>
      <c r="C685" s="3">
        <v>22.4</v>
      </c>
      <c r="D685" s="3">
        <v>20.16</v>
      </c>
      <c r="E685" s="3">
        <v>20.32</v>
      </c>
      <c r="F685" s="3">
        <v>22.28</v>
      </c>
      <c r="I685" s="3">
        <v>2456</v>
      </c>
      <c r="J685" s="4">
        <v>41925</v>
      </c>
      <c r="K685" s="3">
        <v>191.9</v>
      </c>
      <c r="L685" s="3">
        <v>191.9</v>
      </c>
      <c r="M685" s="3">
        <v>187.3</v>
      </c>
      <c r="N685" s="3">
        <v>185.84</v>
      </c>
      <c r="O685" s="3">
        <v>26003192</v>
      </c>
      <c r="P685" s="3">
        <v>604426496</v>
      </c>
    </row>
    <row r="686" spans="1:16" x14ac:dyDescent="0.3">
      <c r="A686" s="3">
        <v>2456</v>
      </c>
      <c r="B686" s="10">
        <v>41452</v>
      </c>
      <c r="C686" s="3">
        <v>22.68</v>
      </c>
      <c r="D686" s="3">
        <v>21.23</v>
      </c>
      <c r="E686" s="3">
        <v>22.47</v>
      </c>
      <c r="F686" s="3">
        <v>21.82</v>
      </c>
      <c r="I686" s="3">
        <v>2456</v>
      </c>
      <c r="J686" s="4">
        <v>41922</v>
      </c>
      <c r="K686" s="3">
        <v>196.59</v>
      </c>
      <c r="L686" s="3">
        <v>196.75</v>
      </c>
      <c r="M686" s="3">
        <v>193.28</v>
      </c>
      <c r="N686" s="3">
        <v>192.31</v>
      </c>
      <c r="O686" s="3">
        <v>19865860</v>
      </c>
      <c r="P686" s="3">
        <v>478568320</v>
      </c>
    </row>
    <row r="687" spans="1:16" x14ac:dyDescent="0.3">
      <c r="A687" s="3">
        <v>2456</v>
      </c>
      <c r="B687" s="10">
        <v>41453</v>
      </c>
      <c r="C687" s="3">
        <v>23.14</v>
      </c>
      <c r="D687" s="3">
        <v>21.49</v>
      </c>
      <c r="E687" s="3">
        <v>22.04</v>
      </c>
      <c r="F687" s="3">
        <v>22.27</v>
      </c>
      <c r="I687" s="3">
        <v>2456</v>
      </c>
      <c r="J687" s="4">
        <v>41921</v>
      </c>
      <c r="K687" s="3">
        <v>194.97</v>
      </c>
      <c r="L687" s="3">
        <v>198.37</v>
      </c>
      <c r="M687" s="3">
        <v>197.72</v>
      </c>
      <c r="N687" s="3">
        <v>194</v>
      </c>
      <c r="O687" s="3">
        <v>24614456</v>
      </c>
      <c r="P687" s="3">
        <v>599230272</v>
      </c>
    </row>
    <row r="688" spans="1:16" x14ac:dyDescent="0.3">
      <c r="A688" s="3">
        <v>2456</v>
      </c>
      <c r="B688" s="10">
        <v>41456</v>
      </c>
      <c r="C688" s="3">
        <v>24.06</v>
      </c>
      <c r="D688" s="3">
        <v>22.27</v>
      </c>
      <c r="E688" s="3">
        <v>22.52</v>
      </c>
      <c r="F688" s="3">
        <v>23.77</v>
      </c>
      <c r="I688" s="3">
        <v>2456</v>
      </c>
      <c r="J688" s="4">
        <v>41920</v>
      </c>
      <c r="K688" s="3">
        <v>193.92</v>
      </c>
      <c r="L688" s="3">
        <v>195.13</v>
      </c>
      <c r="M688" s="3">
        <v>194.25</v>
      </c>
      <c r="N688" s="3">
        <v>191.66</v>
      </c>
      <c r="O688" s="3">
        <v>15897834</v>
      </c>
      <c r="P688" s="3">
        <v>379864864</v>
      </c>
    </row>
    <row r="689" spans="1:16" x14ac:dyDescent="0.3">
      <c r="A689" s="3">
        <v>2456</v>
      </c>
      <c r="B689" s="10">
        <v>41457</v>
      </c>
      <c r="C689" s="3">
        <v>24.98</v>
      </c>
      <c r="D689" s="3">
        <v>23.63</v>
      </c>
      <c r="E689" s="3">
        <v>23.96</v>
      </c>
      <c r="F689" s="3">
        <v>24.76</v>
      </c>
      <c r="I689" s="3">
        <v>2456</v>
      </c>
      <c r="J689" s="4">
        <v>41912</v>
      </c>
      <c r="K689" s="3">
        <v>195.38</v>
      </c>
      <c r="L689" s="3">
        <v>195.62</v>
      </c>
      <c r="M689" s="3">
        <v>193.28</v>
      </c>
      <c r="N689" s="3">
        <v>192.31</v>
      </c>
      <c r="O689" s="3">
        <v>14934902</v>
      </c>
      <c r="P689" s="3">
        <v>357737344</v>
      </c>
    </row>
    <row r="690" spans="1:16" x14ac:dyDescent="0.3">
      <c r="A690" s="3">
        <v>2456</v>
      </c>
      <c r="B690" s="10">
        <v>41458</v>
      </c>
      <c r="C690" s="3">
        <v>27.24</v>
      </c>
      <c r="D690" s="3">
        <v>24.77</v>
      </c>
      <c r="E690" s="3">
        <v>25.13</v>
      </c>
      <c r="F690" s="3">
        <v>27.24</v>
      </c>
      <c r="I690" s="3">
        <v>2456</v>
      </c>
      <c r="J690" s="4">
        <v>41911</v>
      </c>
      <c r="K690" s="3">
        <v>190.37</v>
      </c>
      <c r="L690" s="3">
        <v>194.97</v>
      </c>
      <c r="M690" s="3">
        <v>193.84</v>
      </c>
      <c r="N690" s="3">
        <v>190.37</v>
      </c>
      <c r="O690" s="3">
        <v>20707894</v>
      </c>
      <c r="P690" s="3">
        <v>494576160</v>
      </c>
    </row>
    <row r="691" spans="1:16" x14ac:dyDescent="0.3">
      <c r="A691" s="3">
        <v>2456</v>
      </c>
      <c r="B691" s="10">
        <v>41459</v>
      </c>
      <c r="C691" s="3">
        <v>27.79</v>
      </c>
      <c r="D691" s="3">
        <v>26.54</v>
      </c>
      <c r="E691" s="3">
        <v>27.34</v>
      </c>
      <c r="F691" s="3">
        <v>27.06</v>
      </c>
      <c r="I691" s="3">
        <v>2456</v>
      </c>
      <c r="J691" s="4">
        <v>41908</v>
      </c>
      <c r="K691" s="3">
        <v>190.69</v>
      </c>
      <c r="L691" s="3">
        <v>191.09</v>
      </c>
      <c r="M691" s="3">
        <v>189.88</v>
      </c>
      <c r="N691" s="3">
        <v>187.86</v>
      </c>
      <c r="O691" s="3">
        <v>15208002</v>
      </c>
      <c r="P691" s="3">
        <v>356370720</v>
      </c>
    </row>
    <row r="692" spans="1:16" x14ac:dyDescent="0.3">
      <c r="A692" s="3">
        <v>2456</v>
      </c>
      <c r="B692" s="10">
        <v>41460</v>
      </c>
      <c r="C692" s="3">
        <v>27.32</v>
      </c>
      <c r="D692" s="3">
        <v>25.5</v>
      </c>
      <c r="E692" s="3">
        <v>27.04</v>
      </c>
      <c r="F692" s="3">
        <v>25.6</v>
      </c>
      <c r="I692" s="3">
        <v>2456</v>
      </c>
      <c r="J692" s="4">
        <v>41907</v>
      </c>
      <c r="K692" s="3">
        <v>193.44</v>
      </c>
      <c r="L692" s="3">
        <v>196.02</v>
      </c>
      <c r="M692" s="3">
        <v>190.93</v>
      </c>
      <c r="N692" s="3">
        <v>190.04</v>
      </c>
      <c r="O692" s="3">
        <v>21597864</v>
      </c>
      <c r="P692" s="3">
        <v>515668224</v>
      </c>
    </row>
    <row r="693" spans="1:16" x14ac:dyDescent="0.3">
      <c r="A693" s="3">
        <v>2456</v>
      </c>
      <c r="B693" s="10">
        <v>41463</v>
      </c>
      <c r="C693" s="3">
        <v>26.06</v>
      </c>
      <c r="D693" s="3">
        <v>24.06</v>
      </c>
      <c r="E693" s="3">
        <v>24.95</v>
      </c>
      <c r="F693" s="3">
        <v>24.36</v>
      </c>
      <c r="I693" s="3">
        <v>2456</v>
      </c>
      <c r="J693" s="4">
        <v>41906</v>
      </c>
      <c r="K693" s="3">
        <v>191.66</v>
      </c>
      <c r="L693" s="3">
        <v>195.46</v>
      </c>
      <c r="M693" s="3">
        <v>193.84</v>
      </c>
      <c r="N693" s="3">
        <v>189.16</v>
      </c>
      <c r="O693" s="3">
        <v>21486208</v>
      </c>
      <c r="P693" s="3">
        <v>511054560</v>
      </c>
    </row>
    <row r="694" spans="1:16" x14ac:dyDescent="0.3">
      <c r="A694" s="3">
        <v>2456</v>
      </c>
      <c r="B694" s="10">
        <v>41464</v>
      </c>
      <c r="C694" s="3">
        <v>24.9</v>
      </c>
      <c r="D694" s="3">
        <v>23.6</v>
      </c>
      <c r="E694" s="3">
        <v>24.35</v>
      </c>
      <c r="F694" s="3">
        <v>24.44</v>
      </c>
      <c r="I694" s="3">
        <v>2456</v>
      </c>
      <c r="J694" s="4">
        <v>41905</v>
      </c>
      <c r="K694" s="3">
        <v>189.16</v>
      </c>
      <c r="L694" s="3">
        <v>192.79</v>
      </c>
      <c r="M694" s="3">
        <v>192.63</v>
      </c>
      <c r="N694" s="3">
        <v>188.75</v>
      </c>
      <c r="O694" s="3">
        <v>13109845</v>
      </c>
      <c r="P694" s="3">
        <v>310579680</v>
      </c>
    </row>
    <row r="695" spans="1:16" x14ac:dyDescent="0.3">
      <c r="A695" s="3">
        <v>2456</v>
      </c>
      <c r="B695" s="10">
        <v>41465</v>
      </c>
      <c r="C695" s="3">
        <v>24.76</v>
      </c>
      <c r="D695" s="3">
        <v>23.72</v>
      </c>
      <c r="E695" s="3">
        <v>24.65</v>
      </c>
      <c r="F695" s="3">
        <v>24.27</v>
      </c>
      <c r="I695" s="3">
        <v>2456</v>
      </c>
      <c r="J695" s="4">
        <v>41904</v>
      </c>
      <c r="K695" s="3">
        <v>194.57</v>
      </c>
      <c r="L695" s="3">
        <v>194.57</v>
      </c>
      <c r="M695" s="3">
        <v>189.8</v>
      </c>
      <c r="N695" s="3">
        <v>187.46</v>
      </c>
      <c r="O695" s="3">
        <v>20937302</v>
      </c>
      <c r="P695" s="3">
        <v>491713888</v>
      </c>
    </row>
    <row r="696" spans="1:16" x14ac:dyDescent="0.3">
      <c r="A696" s="3">
        <v>2456</v>
      </c>
      <c r="B696" s="10">
        <v>41466</v>
      </c>
      <c r="C696" s="3">
        <v>25.58</v>
      </c>
      <c r="D696" s="3">
        <v>24.06</v>
      </c>
      <c r="E696" s="3">
        <v>24.4</v>
      </c>
      <c r="F696" s="3">
        <v>25.56</v>
      </c>
      <c r="I696" s="3">
        <v>2456</v>
      </c>
      <c r="J696" s="4">
        <v>41901</v>
      </c>
      <c r="K696" s="3">
        <v>195.86</v>
      </c>
      <c r="L696" s="3">
        <v>196.1</v>
      </c>
      <c r="M696" s="3">
        <v>195.38</v>
      </c>
      <c r="N696" s="3">
        <v>193.28</v>
      </c>
      <c r="O696" s="3">
        <v>13273588</v>
      </c>
      <c r="P696" s="3">
        <v>319973024</v>
      </c>
    </row>
    <row r="697" spans="1:16" x14ac:dyDescent="0.3">
      <c r="A697" s="3">
        <v>2456</v>
      </c>
      <c r="B697" s="10">
        <v>41467</v>
      </c>
      <c r="C697" s="3">
        <v>26.16</v>
      </c>
      <c r="D697" s="3">
        <v>24.46</v>
      </c>
      <c r="E697" s="3">
        <v>25.66</v>
      </c>
      <c r="F697" s="3">
        <v>24.48</v>
      </c>
      <c r="I697" s="3">
        <v>2456</v>
      </c>
      <c r="J697" s="4">
        <v>41900</v>
      </c>
      <c r="K697" s="3">
        <v>194</v>
      </c>
      <c r="L697" s="3">
        <v>196.51</v>
      </c>
      <c r="M697" s="3">
        <v>195.78</v>
      </c>
      <c r="N697" s="3">
        <v>191.5</v>
      </c>
      <c r="O697" s="3">
        <v>14692704</v>
      </c>
      <c r="P697" s="3">
        <v>353779424</v>
      </c>
    </row>
    <row r="698" spans="1:16" x14ac:dyDescent="0.3">
      <c r="A698" s="3">
        <v>2456</v>
      </c>
      <c r="B698" s="10">
        <v>41470</v>
      </c>
      <c r="C698" s="3">
        <v>24.81</v>
      </c>
      <c r="D698" s="3">
        <v>24.06</v>
      </c>
      <c r="E698" s="3">
        <v>24.06</v>
      </c>
      <c r="F698" s="3">
        <v>24.59</v>
      </c>
      <c r="I698" s="3">
        <v>2456</v>
      </c>
      <c r="J698" s="4">
        <v>41899</v>
      </c>
      <c r="K698" s="3">
        <v>196.35</v>
      </c>
      <c r="L698" s="3">
        <v>197.88</v>
      </c>
      <c r="M698" s="3">
        <v>193.92</v>
      </c>
      <c r="N698" s="3">
        <v>189.32</v>
      </c>
      <c r="O698" s="3">
        <v>20306820</v>
      </c>
      <c r="P698" s="3">
        <v>485918368</v>
      </c>
    </row>
    <row r="699" spans="1:16" x14ac:dyDescent="0.3">
      <c r="A699" s="3">
        <v>2456</v>
      </c>
      <c r="B699" s="10">
        <v>41471</v>
      </c>
      <c r="C699" s="3">
        <v>25.51</v>
      </c>
      <c r="D699" s="3">
        <v>24.53</v>
      </c>
      <c r="E699" s="3">
        <v>24.92</v>
      </c>
      <c r="F699" s="3">
        <v>25.27</v>
      </c>
      <c r="I699" s="3">
        <v>2456</v>
      </c>
      <c r="J699" s="4">
        <v>41898</v>
      </c>
      <c r="K699" s="3">
        <v>205.64</v>
      </c>
      <c r="L699" s="3">
        <v>208.06</v>
      </c>
      <c r="M699" s="3">
        <v>196.35</v>
      </c>
      <c r="N699" s="3">
        <v>193.76</v>
      </c>
      <c r="O699" s="3">
        <v>28117000</v>
      </c>
      <c r="P699" s="3">
        <v>704286848</v>
      </c>
    </row>
    <row r="700" spans="1:16" x14ac:dyDescent="0.3">
      <c r="A700" s="3">
        <v>2456</v>
      </c>
      <c r="B700" s="10">
        <v>41472</v>
      </c>
      <c r="C700" s="3">
        <v>25.77</v>
      </c>
      <c r="D700" s="3">
        <v>24.23</v>
      </c>
      <c r="E700" s="3">
        <v>25.55</v>
      </c>
      <c r="F700" s="3">
        <v>24.6</v>
      </c>
      <c r="I700" s="3">
        <v>2456</v>
      </c>
      <c r="J700" s="4">
        <v>41897</v>
      </c>
      <c r="K700" s="3">
        <v>207.58</v>
      </c>
      <c r="L700" s="3">
        <v>209.28</v>
      </c>
      <c r="M700" s="3">
        <v>205.64</v>
      </c>
      <c r="N700" s="3">
        <v>204.35</v>
      </c>
      <c r="O700" s="3">
        <v>20506980</v>
      </c>
      <c r="P700" s="3">
        <v>523051040</v>
      </c>
    </row>
    <row r="701" spans="1:16" x14ac:dyDescent="0.3">
      <c r="A701" s="3">
        <v>2456</v>
      </c>
      <c r="B701" s="10">
        <v>41473</v>
      </c>
      <c r="C701" s="3">
        <v>24.53</v>
      </c>
      <c r="D701" s="3">
        <v>23.61</v>
      </c>
      <c r="E701" s="3">
        <v>24.27</v>
      </c>
      <c r="F701" s="3">
        <v>23.76</v>
      </c>
      <c r="I701" s="3">
        <v>2456</v>
      </c>
      <c r="J701" s="4">
        <v>41894</v>
      </c>
      <c r="K701" s="3">
        <v>206.04</v>
      </c>
      <c r="L701" s="3">
        <v>207.34</v>
      </c>
      <c r="M701" s="3">
        <v>206.85</v>
      </c>
      <c r="N701" s="3">
        <v>202.89</v>
      </c>
      <c r="O701" s="3">
        <v>23117010</v>
      </c>
      <c r="P701" s="3">
        <v>586401152</v>
      </c>
    </row>
    <row r="702" spans="1:16" x14ac:dyDescent="0.3">
      <c r="A702" s="3">
        <v>2456</v>
      </c>
      <c r="B702" s="10">
        <v>41474</v>
      </c>
      <c r="C702" s="3">
        <v>24.06</v>
      </c>
      <c r="D702" s="3">
        <v>22.18</v>
      </c>
      <c r="E702" s="3">
        <v>23.62</v>
      </c>
      <c r="F702" s="3">
        <v>22.2</v>
      </c>
      <c r="I702" s="3">
        <v>2456</v>
      </c>
      <c r="J702" s="4">
        <v>41893</v>
      </c>
      <c r="K702" s="3">
        <v>206.45</v>
      </c>
      <c r="L702" s="3">
        <v>208.87</v>
      </c>
      <c r="M702" s="3">
        <v>206.29</v>
      </c>
      <c r="N702" s="3">
        <v>203.78</v>
      </c>
      <c r="O702" s="3">
        <v>31226346</v>
      </c>
      <c r="P702" s="3">
        <v>797704128</v>
      </c>
    </row>
    <row r="703" spans="1:16" x14ac:dyDescent="0.3">
      <c r="A703" s="3">
        <v>2456</v>
      </c>
      <c r="B703" s="10">
        <v>41477</v>
      </c>
      <c r="C703" s="3">
        <v>20.46</v>
      </c>
      <c r="D703" s="3">
        <v>19.22</v>
      </c>
      <c r="E703" s="3">
        <v>19.62</v>
      </c>
      <c r="F703" s="3">
        <v>20.2</v>
      </c>
      <c r="I703" s="3">
        <v>2456</v>
      </c>
      <c r="J703" s="4">
        <v>41892</v>
      </c>
      <c r="K703" s="3">
        <v>207.98</v>
      </c>
      <c r="L703" s="3">
        <v>211.7</v>
      </c>
      <c r="M703" s="3">
        <v>207.5</v>
      </c>
      <c r="N703" s="3">
        <v>204.99</v>
      </c>
      <c r="O703" s="3">
        <v>33365456</v>
      </c>
      <c r="P703" s="3">
        <v>860527680</v>
      </c>
    </row>
    <row r="704" spans="1:16" x14ac:dyDescent="0.3">
      <c r="A704" s="3">
        <v>2456</v>
      </c>
      <c r="B704" s="10">
        <v>41478</v>
      </c>
      <c r="C704" s="3">
        <v>21.27</v>
      </c>
      <c r="D704" s="3">
        <v>20.46</v>
      </c>
      <c r="E704" s="3">
        <v>20.52</v>
      </c>
      <c r="F704" s="3">
        <v>21.25</v>
      </c>
      <c r="I704" s="3">
        <v>2456</v>
      </c>
      <c r="J704" s="4">
        <v>41891</v>
      </c>
      <c r="K704" s="3">
        <v>208.47</v>
      </c>
      <c r="L704" s="3">
        <v>208.47</v>
      </c>
      <c r="M704" s="3">
        <v>206.53</v>
      </c>
      <c r="N704" s="3">
        <v>202.25</v>
      </c>
      <c r="O704" s="3">
        <v>31166062</v>
      </c>
      <c r="P704" s="3">
        <v>794819456</v>
      </c>
    </row>
    <row r="705" spans="1:16" x14ac:dyDescent="0.3">
      <c r="A705" s="3">
        <v>2456</v>
      </c>
      <c r="B705" s="10">
        <v>41479</v>
      </c>
      <c r="C705" s="3">
        <v>21.79</v>
      </c>
      <c r="D705" s="3">
        <v>21.03</v>
      </c>
      <c r="E705" s="3">
        <v>21.27</v>
      </c>
      <c r="F705" s="3">
        <v>21.37</v>
      </c>
      <c r="I705" s="3">
        <v>2456</v>
      </c>
      <c r="J705" s="4">
        <v>41887</v>
      </c>
      <c r="K705" s="3">
        <v>212.59</v>
      </c>
      <c r="L705" s="3">
        <v>213.4</v>
      </c>
      <c r="M705" s="3">
        <v>210.16</v>
      </c>
      <c r="N705" s="3">
        <v>206.12</v>
      </c>
      <c r="O705" s="3">
        <v>38664832</v>
      </c>
      <c r="P705" s="3">
        <v>1002467584</v>
      </c>
    </row>
    <row r="706" spans="1:16" x14ac:dyDescent="0.3">
      <c r="A706" s="3">
        <v>2456</v>
      </c>
      <c r="B706" s="10">
        <v>41480</v>
      </c>
      <c r="C706" s="3">
        <v>21.64</v>
      </c>
      <c r="D706" s="3">
        <v>20.079999999999998</v>
      </c>
      <c r="E706" s="3">
        <v>21.32</v>
      </c>
      <c r="F706" s="3">
        <v>20.079999999999998</v>
      </c>
      <c r="I706" s="3">
        <v>2456</v>
      </c>
      <c r="J706" s="4">
        <v>41886</v>
      </c>
      <c r="K706" s="3">
        <v>207.34</v>
      </c>
      <c r="L706" s="3">
        <v>214.53</v>
      </c>
      <c r="M706" s="3">
        <v>212.35</v>
      </c>
      <c r="N706" s="3">
        <v>203.7</v>
      </c>
      <c r="O706" s="3">
        <v>48637656</v>
      </c>
      <c r="P706" s="3">
        <v>1269083776</v>
      </c>
    </row>
    <row r="707" spans="1:16" x14ac:dyDescent="0.3">
      <c r="A707" s="3">
        <v>2456</v>
      </c>
      <c r="B707" s="10">
        <v>41481</v>
      </c>
      <c r="C707" s="3">
        <v>20.5</v>
      </c>
      <c r="D707" s="3">
        <v>19.7</v>
      </c>
      <c r="E707" s="3">
        <v>19.96</v>
      </c>
      <c r="F707" s="3">
        <v>19.850000000000001</v>
      </c>
      <c r="I707" s="3">
        <v>2456</v>
      </c>
      <c r="J707" s="4">
        <v>41885</v>
      </c>
      <c r="K707" s="3">
        <v>208.47</v>
      </c>
      <c r="L707" s="3">
        <v>221.07</v>
      </c>
      <c r="M707" s="3">
        <v>209.19</v>
      </c>
      <c r="N707" s="3">
        <v>207.5</v>
      </c>
      <c r="O707" s="3">
        <v>71359928</v>
      </c>
      <c r="P707" s="3">
        <v>1878864384</v>
      </c>
    </row>
    <row r="708" spans="1:16" x14ac:dyDescent="0.3">
      <c r="A708" s="3">
        <v>2456</v>
      </c>
      <c r="B708" s="10">
        <v>41484</v>
      </c>
      <c r="C708" s="3">
        <v>19.84</v>
      </c>
      <c r="D708" s="3">
        <v>18.920000000000002</v>
      </c>
      <c r="E708" s="3">
        <v>19.84</v>
      </c>
      <c r="F708" s="3">
        <v>19.149999999999999</v>
      </c>
      <c r="I708" s="3">
        <v>2456</v>
      </c>
      <c r="J708" s="4">
        <v>41884</v>
      </c>
      <c r="K708" s="3">
        <v>210.08</v>
      </c>
      <c r="L708" s="3">
        <v>213.64</v>
      </c>
      <c r="M708" s="3">
        <v>210.08</v>
      </c>
      <c r="N708" s="3">
        <v>205.24</v>
      </c>
      <c r="O708" s="3">
        <v>90180624</v>
      </c>
      <c r="P708" s="3">
        <v>2332300032</v>
      </c>
    </row>
    <row r="709" spans="1:16" x14ac:dyDescent="0.3">
      <c r="A709" s="3">
        <v>2456</v>
      </c>
      <c r="B709" s="10">
        <v>41485</v>
      </c>
      <c r="C709" s="3">
        <v>19.75</v>
      </c>
      <c r="D709" s="3">
        <v>19.170000000000002</v>
      </c>
      <c r="E709" s="3">
        <v>19.34</v>
      </c>
      <c r="F709" s="3">
        <v>19.54</v>
      </c>
      <c r="I709" s="3">
        <v>2456</v>
      </c>
      <c r="J709" s="4">
        <v>41883</v>
      </c>
      <c r="K709" s="3">
        <v>185.76</v>
      </c>
      <c r="L709" s="3">
        <v>203.54</v>
      </c>
      <c r="M709" s="3">
        <v>203.54</v>
      </c>
      <c r="N709" s="3">
        <v>185.03</v>
      </c>
      <c r="O709" s="3">
        <v>64725800</v>
      </c>
      <c r="P709" s="3">
        <v>1603241728</v>
      </c>
    </row>
    <row r="710" spans="1:16" x14ac:dyDescent="0.3">
      <c r="A710" s="3">
        <v>2456</v>
      </c>
      <c r="B710" s="10">
        <v>41486</v>
      </c>
      <c r="C710" s="3">
        <v>20.04</v>
      </c>
      <c r="D710" s="3">
        <v>19.34</v>
      </c>
      <c r="E710" s="3">
        <v>19.46</v>
      </c>
      <c r="F710" s="3">
        <v>19.54</v>
      </c>
      <c r="I710" s="3">
        <v>2456</v>
      </c>
      <c r="J710" s="4">
        <v>41880</v>
      </c>
      <c r="K710" s="3">
        <v>181.48</v>
      </c>
      <c r="L710" s="3">
        <v>185.68</v>
      </c>
      <c r="M710" s="3">
        <v>185.03</v>
      </c>
      <c r="N710" s="3">
        <v>181.48</v>
      </c>
      <c r="O710" s="3">
        <v>7366581</v>
      </c>
      <c r="P710" s="3">
        <v>167612144</v>
      </c>
    </row>
    <row r="711" spans="1:16" x14ac:dyDescent="0.3">
      <c r="A711" s="3">
        <v>2456</v>
      </c>
      <c r="B711" s="10">
        <v>41487</v>
      </c>
      <c r="C711" s="3">
        <v>19.78</v>
      </c>
      <c r="D711" s="3">
        <v>18.39</v>
      </c>
      <c r="E711" s="3">
        <v>19.3</v>
      </c>
      <c r="F711" s="3">
        <v>19.77</v>
      </c>
      <c r="I711" s="3">
        <v>2456</v>
      </c>
      <c r="J711" s="4">
        <v>41879</v>
      </c>
      <c r="K711" s="3">
        <v>189.48</v>
      </c>
      <c r="L711" s="3">
        <v>189.8</v>
      </c>
      <c r="M711" s="3">
        <v>181.64</v>
      </c>
      <c r="N711" s="3">
        <v>180.19</v>
      </c>
      <c r="O711" s="3">
        <v>16848376</v>
      </c>
      <c r="P711" s="3">
        <v>382171264</v>
      </c>
    </row>
    <row r="712" spans="1:16" x14ac:dyDescent="0.3">
      <c r="A712" s="3">
        <v>2456</v>
      </c>
      <c r="B712" s="10">
        <v>41488</v>
      </c>
      <c r="C712" s="3">
        <v>19.829999999999998</v>
      </c>
      <c r="D712" s="3">
        <v>19.010000000000002</v>
      </c>
      <c r="E712" s="3">
        <v>19.79</v>
      </c>
      <c r="F712" s="3">
        <v>19.100000000000001</v>
      </c>
      <c r="I712" s="3">
        <v>2456</v>
      </c>
      <c r="J712" s="4">
        <v>41878</v>
      </c>
      <c r="K712" s="3">
        <v>185.84</v>
      </c>
      <c r="L712" s="3">
        <v>189</v>
      </c>
      <c r="M712" s="3">
        <v>187.54</v>
      </c>
      <c r="N712" s="3">
        <v>184.15</v>
      </c>
      <c r="O712" s="3">
        <v>9178248</v>
      </c>
      <c r="P712" s="3">
        <v>211952496</v>
      </c>
    </row>
    <row r="713" spans="1:16" x14ac:dyDescent="0.3">
      <c r="A713" s="3">
        <v>2456</v>
      </c>
      <c r="B713" s="10">
        <v>41491</v>
      </c>
      <c r="C713" s="3">
        <v>19.34</v>
      </c>
      <c r="D713" s="3">
        <v>18.8</v>
      </c>
      <c r="E713" s="3">
        <v>19.010000000000002</v>
      </c>
      <c r="F713" s="3">
        <v>19.11</v>
      </c>
      <c r="I713" s="3">
        <v>2456</v>
      </c>
      <c r="J713" s="4">
        <v>41877</v>
      </c>
      <c r="K713" s="3">
        <v>191.34</v>
      </c>
      <c r="L713" s="3">
        <v>193.68</v>
      </c>
      <c r="M713" s="3">
        <v>186.65</v>
      </c>
      <c r="N713" s="3">
        <v>185.2</v>
      </c>
      <c r="O713" s="3">
        <v>14375363</v>
      </c>
      <c r="P713" s="3">
        <v>335502688</v>
      </c>
    </row>
    <row r="714" spans="1:16" x14ac:dyDescent="0.3">
      <c r="A714" s="3">
        <v>2456</v>
      </c>
      <c r="B714" s="10">
        <v>41492</v>
      </c>
      <c r="C714" s="3">
        <v>20.91</v>
      </c>
      <c r="D714" s="3">
        <v>19.239999999999998</v>
      </c>
      <c r="E714" s="3">
        <v>19.239999999999998</v>
      </c>
      <c r="F714" s="3">
        <v>20.63</v>
      </c>
      <c r="I714" s="3">
        <v>2456</v>
      </c>
      <c r="J714" s="4">
        <v>41876</v>
      </c>
      <c r="K714" s="3">
        <v>198.04</v>
      </c>
      <c r="L714" s="3">
        <v>199.26</v>
      </c>
      <c r="M714" s="3">
        <v>192.39</v>
      </c>
      <c r="N714" s="3">
        <v>191.09</v>
      </c>
      <c r="O714" s="3">
        <v>13139612</v>
      </c>
      <c r="P714" s="3">
        <v>315889664</v>
      </c>
    </row>
    <row r="715" spans="1:16" x14ac:dyDescent="0.3">
      <c r="A715" s="3">
        <v>2456</v>
      </c>
      <c r="B715" s="10">
        <v>41493</v>
      </c>
      <c r="C715" s="3">
        <v>20.94</v>
      </c>
      <c r="D715" s="3">
        <v>19.93</v>
      </c>
      <c r="E715" s="3">
        <v>20.45</v>
      </c>
      <c r="F715" s="3">
        <v>20.239999999999998</v>
      </c>
      <c r="I715" s="3">
        <v>2456</v>
      </c>
      <c r="J715" s="4">
        <v>41873</v>
      </c>
      <c r="K715" s="3">
        <v>195.7</v>
      </c>
      <c r="L715" s="3">
        <v>199.01</v>
      </c>
      <c r="M715" s="3">
        <v>197.32</v>
      </c>
      <c r="N715" s="3">
        <v>194.41</v>
      </c>
      <c r="O715" s="3">
        <v>17816740</v>
      </c>
      <c r="P715" s="3">
        <v>434205312</v>
      </c>
    </row>
    <row r="716" spans="1:16" x14ac:dyDescent="0.3">
      <c r="A716" s="3">
        <v>2456</v>
      </c>
      <c r="B716" s="10">
        <v>41494</v>
      </c>
      <c r="C716" s="3">
        <v>21.48</v>
      </c>
      <c r="D716" s="3">
        <v>19.96</v>
      </c>
      <c r="E716" s="3">
        <v>20.010000000000002</v>
      </c>
      <c r="F716" s="3">
        <v>20.89</v>
      </c>
      <c r="I716" s="3">
        <v>2456</v>
      </c>
      <c r="J716" s="4">
        <v>41872</v>
      </c>
      <c r="K716" s="3">
        <v>193.28</v>
      </c>
      <c r="L716" s="3">
        <v>196.35</v>
      </c>
      <c r="M716" s="3">
        <v>195.38</v>
      </c>
      <c r="N716" s="3">
        <v>191.5</v>
      </c>
      <c r="O716" s="3">
        <v>18907412</v>
      </c>
      <c r="P716" s="3">
        <v>454640672</v>
      </c>
    </row>
    <row r="717" spans="1:16" x14ac:dyDescent="0.3">
      <c r="A717" s="3">
        <v>2456</v>
      </c>
      <c r="B717" s="10">
        <v>41495</v>
      </c>
      <c r="C717" s="3">
        <v>21.39</v>
      </c>
      <c r="D717" s="3">
        <v>20.46</v>
      </c>
      <c r="E717" s="3">
        <v>20.95</v>
      </c>
      <c r="F717" s="3">
        <v>20.79</v>
      </c>
      <c r="I717" s="3">
        <v>2456</v>
      </c>
      <c r="J717" s="4">
        <v>41871</v>
      </c>
      <c r="K717" s="3">
        <v>193.92</v>
      </c>
      <c r="L717" s="3">
        <v>196.67</v>
      </c>
      <c r="M717" s="3">
        <v>190.85</v>
      </c>
      <c r="N717" s="3">
        <v>189.8</v>
      </c>
      <c r="O717" s="3">
        <v>19468496</v>
      </c>
      <c r="P717" s="3">
        <v>465681664</v>
      </c>
    </row>
    <row r="718" spans="1:16" x14ac:dyDescent="0.3">
      <c r="A718" s="3">
        <v>2456</v>
      </c>
      <c r="B718" s="10">
        <v>41498</v>
      </c>
      <c r="C718" s="3">
        <v>20.87</v>
      </c>
      <c r="D718" s="3">
        <v>19.34</v>
      </c>
      <c r="E718" s="3">
        <v>20.79</v>
      </c>
      <c r="F718" s="3">
        <v>19.91</v>
      </c>
      <c r="I718" s="3">
        <v>2456</v>
      </c>
      <c r="J718" s="4">
        <v>41870</v>
      </c>
      <c r="K718" s="3">
        <v>189.16</v>
      </c>
      <c r="L718" s="3">
        <v>199.18</v>
      </c>
      <c r="M718" s="3">
        <v>194.33</v>
      </c>
      <c r="N718" s="3">
        <v>187.62</v>
      </c>
      <c r="O718" s="3">
        <v>27951456</v>
      </c>
      <c r="P718" s="3">
        <v>670137088</v>
      </c>
    </row>
    <row r="719" spans="1:16" x14ac:dyDescent="0.3">
      <c r="A719" s="3">
        <v>2456</v>
      </c>
      <c r="B719" s="10">
        <v>41499</v>
      </c>
      <c r="C719" s="3">
        <v>20.059999999999999</v>
      </c>
      <c r="D719" s="3">
        <v>19.420000000000002</v>
      </c>
      <c r="E719" s="3">
        <v>19.91</v>
      </c>
      <c r="F719" s="3">
        <v>19.98</v>
      </c>
      <c r="I719" s="3">
        <v>2456</v>
      </c>
      <c r="J719" s="4">
        <v>41869</v>
      </c>
      <c r="K719" s="3">
        <v>187.7</v>
      </c>
      <c r="L719" s="3">
        <v>190.21</v>
      </c>
      <c r="M719" s="3">
        <v>189.16</v>
      </c>
      <c r="N719" s="3">
        <v>185.52</v>
      </c>
      <c r="O719" s="3">
        <v>16237797</v>
      </c>
      <c r="P719" s="3">
        <v>377327936</v>
      </c>
    </row>
    <row r="720" spans="1:16" x14ac:dyDescent="0.3">
      <c r="A720" s="3">
        <v>2456</v>
      </c>
      <c r="B720" s="10">
        <v>41500</v>
      </c>
      <c r="C720" s="3">
        <v>20.010000000000002</v>
      </c>
      <c r="D720" s="3">
        <v>19.46</v>
      </c>
      <c r="E720" s="3">
        <v>19.98</v>
      </c>
      <c r="F720" s="3">
        <v>19.510000000000002</v>
      </c>
      <c r="I720" s="3">
        <v>2456</v>
      </c>
      <c r="J720" s="4">
        <v>41866</v>
      </c>
      <c r="K720" s="3">
        <v>183.18</v>
      </c>
      <c r="L720" s="3">
        <v>189.88</v>
      </c>
      <c r="M720" s="3">
        <v>187.62</v>
      </c>
      <c r="N720" s="3">
        <v>182.69</v>
      </c>
      <c r="O720" s="3">
        <v>18283220</v>
      </c>
      <c r="P720" s="3">
        <v>423212928</v>
      </c>
    </row>
    <row r="721" spans="1:16" x14ac:dyDescent="0.3">
      <c r="A721" s="3">
        <v>2456</v>
      </c>
      <c r="B721" s="10">
        <v>41501</v>
      </c>
      <c r="C721" s="3">
        <v>19.84</v>
      </c>
      <c r="D721" s="3">
        <v>19.34</v>
      </c>
      <c r="E721" s="3">
        <v>19.55</v>
      </c>
      <c r="F721" s="3">
        <v>19.38</v>
      </c>
      <c r="I721" s="3">
        <v>2456</v>
      </c>
      <c r="J721" s="4">
        <v>41865</v>
      </c>
      <c r="K721" s="3">
        <v>185.12</v>
      </c>
      <c r="L721" s="3">
        <v>185.68</v>
      </c>
      <c r="M721" s="3">
        <v>182.85</v>
      </c>
      <c r="N721" s="3">
        <v>182.61</v>
      </c>
      <c r="O721" s="3">
        <v>9627555</v>
      </c>
      <c r="P721" s="3">
        <v>219057664</v>
      </c>
    </row>
    <row r="722" spans="1:16" x14ac:dyDescent="0.3">
      <c r="A722" s="3">
        <v>2456</v>
      </c>
      <c r="B722" s="10">
        <v>41502</v>
      </c>
      <c r="C722" s="3">
        <v>19.41</v>
      </c>
      <c r="D722" s="3">
        <v>18.739999999999998</v>
      </c>
      <c r="E722" s="3">
        <v>19.25</v>
      </c>
      <c r="F722" s="3">
        <v>18.8</v>
      </c>
      <c r="I722" s="3">
        <v>2456</v>
      </c>
      <c r="J722" s="4">
        <v>41864</v>
      </c>
      <c r="K722" s="3">
        <v>183.82</v>
      </c>
      <c r="L722" s="3">
        <v>185.36</v>
      </c>
      <c r="M722" s="3">
        <v>184.47</v>
      </c>
      <c r="N722" s="3">
        <v>182.37</v>
      </c>
      <c r="O722" s="3">
        <v>9770892</v>
      </c>
      <c r="P722" s="3">
        <v>222512592</v>
      </c>
    </row>
    <row r="723" spans="1:16" x14ac:dyDescent="0.3">
      <c r="A723" s="3">
        <v>2456</v>
      </c>
      <c r="B723" s="10">
        <v>41505</v>
      </c>
      <c r="C723" s="3">
        <v>19.07</v>
      </c>
      <c r="D723" s="3">
        <v>18.239999999999998</v>
      </c>
      <c r="E723" s="3">
        <v>18.8</v>
      </c>
      <c r="F723" s="3">
        <v>18.760000000000002</v>
      </c>
      <c r="I723" s="3">
        <v>2456</v>
      </c>
      <c r="J723" s="4">
        <v>41863</v>
      </c>
      <c r="K723" s="3">
        <v>183.98</v>
      </c>
      <c r="L723" s="3">
        <v>184.95</v>
      </c>
      <c r="M723" s="3">
        <v>183.58</v>
      </c>
      <c r="N723" s="3">
        <v>182.37</v>
      </c>
      <c r="O723" s="3">
        <v>11155023</v>
      </c>
      <c r="P723" s="3">
        <v>253298928</v>
      </c>
    </row>
    <row r="724" spans="1:16" x14ac:dyDescent="0.3">
      <c r="A724" s="3">
        <v>2456</v>
      </c>
      <c r="B724" s="10">
        <v>41506</v>
      </c>
      <c r="C724" s="3">
        <v>19.559999999999999</v>
      </c>
      <c r="D724" s="3">
        <v>18.600000000000001</v>
      </c>
      <c r="E724" s="3">
        <v>18.8</v>
      </c>
      <c r="F724" s="3">
        <v>19.36</v>
      </c>
      <c r="I724" s="3">
        <v>2456</v>
      </c>
      <c r="J724" s="4">
        <v>41862</v>
      </c>
      <c r="K724" s="3">
        <v>183.42</v>
      </c>
      <c r="L724" s="3">
        <v>185.52</v>
      </c>
      <c r="M724" s="3">
        <v>184.39</v>
      </c>
      <c r="N724" s="3">
        <v>181.96</v>
      </c>
      <c r="O724" s="3">
        <v>11054751</v>
      </c>
      <c r="P724" s="3">
        <v>251271008</v>
      </c>
    </row>
    <row r="725" spans="1:16" x14ac:dyDescent="0.3">
      <c r="A725" s="3">
        <v>2456</v>
      </c>
      <c r="B725" s="10">
        <v>41507</v>
      </c>
      <c r="C725" s="3">
        <v>19.34</v>
      </c>
      <c r="D725" s="3">
        <v>18.89</v>
      </c>
      <c r="E725" s="3">
        <v>19.309999999999999</v>
      </c>
      <c r="F725" s="3">
        <v>19.010000000000002</v>
      </c>
      <c r="I725" s="3">
        <v>2456</v>
      </c>
      <c r="J725" s="4">
        <v>41859</v>
      </c>
      <c r="K725" s="3">
        <v>182.61</v>
      </c>
      <c r="L725" s="3">
        <v>184.15</v>
      </c>
      <c r="M725" s="3">
        <v>182.37</v>
      </c>
      <c r="N725" s="3">
        <v>180.51</v>
      </c>
      <c r="O725" s="3">
        <v>9112459</v>
      </c>
      <c r="P725" s="3">
        <v>205640480</v>
      </c>
    </row>
    <row r="726" spans="1:16" x14ac:dyDescent="0.3">
      <c r="A726" s="3">
        <v>2456</v>
      </c>
      <c r="B726" s="10">
        <v>41508</v>
      </c>
      <c r="C726" s="3">
        <v>19.36</v>
      </c>
      <c r="D726" s="3">
        <v>18.93</v>
      </c>
      <c r="E726" s="3">
        <v>18.93</v>
      </c>
      <c r="F726" s="3">
        <v>19.09</v>
      </c>
      <c r="I726" s="3">
        <v>2456</v>
      </c>
      <c r="J726" s="4">
        <v>41858</v>
      </c>
      <c r="K726" s="3">
        <v>187.86</v>
      </c>
      <c r="L726" s="3">
        <v>188.1</v>
      </c>
      <c r="M726" s="3">
        <v>182.77</v>
      </c>
      <c r="N726" s="3">
        <v>181.8</v>
      </c>
      <c r="O726" s="3">
        <v>12014255</v>
      </c>
      <c r="P726" s="3">
        <v>274937472</v>
      </c>
    </row>
    <row r="727" spans="1:16" x14ac:dyDescent="0.3">
      <c r="A727" s="3">
        <v>2456</v>
      </c>
      <c r="B727" s="10">
        <v>41509</v>
      </c>
      <c r="C727" s="3">
        <v>20.36</v>
      </c>
      <c r="D727" s="3">
        <v>19.21</v>
      </c>
      <c r="E727" s="3">
        <v>19.22</v>
      </c>
      <c r="F727" s="3">
        <v>20.149999999999999</v>
      </c>
      <c r="I727" s="3">
        <v>2456</v>
      </c>
      <c r="J727" s="4">
        <v>41857</v>
      </c>
      <c r="K727" s="3">
        <v>181.16</v>
      </c>
      <c r="L727" s="3">
        <v>190.53</v>
      </c>
      <c r="M727" s="3">
        <v>187.46</v>
      </c>
      <c r="N727" s="3">
        <v>180.43</v>
      </c>
      <c r="O727" s="3">
        <v>23722728</v>
      </c>
      <c r="P727" s="3">
        <v>547534912</v>
      </c>
    </row>
    <row r="728" spans="1:16" x14ac:dyDescent="0.3">
      <c r="A728" s="3">
        <v>2456</v>
      </c>
      <c r="B728" s="10">
        <v>41512</v>
      </c>
      <c r="C728" s="3">
        <v>20.89</v>
      </c>
      <c r="D728" s="3">
        <v>20.13</v>
      </c>
      <c r="E728" s="3">
        <v>20.13</v>
      </c>
      <c r="F728" s="3">
        <v>20.29</v>
      </c>
      <c r="I728" s="3">
        <v>2456</v>
      </c>
      <c r="J728" s="4">
        <v>41856</v>
      </c>
      <c r="K728" s="3">
        <v>180.83</v>
      </c>
      <c r="L728" s="3">
        <v>181.4</v>
      </c>
      <c r="M728" s="3">
        <v>180.43</v>
      </c>
      <c r="N728" s="3">
        <v>178.49</v>
      </c>
      <c r="O728" s="3">
        <v>10993887</v>
      </c>
      <c r="P728" s="3">
        <v>244640256</v>
      </c>
    </row>
    <row r="729" spans="1:16" x14ac:dyDescent="0.3">
      <c r="A729" s="3">
        <v>2456</v>
      </c>
      <c r="B729" s="10">
        <v>41513</v>
      </c>
      <c r="C729" s="3">
        <v>20.32</v>
      </c>
      <c r="D729" s="3">
        <v>19.75</v>
      </c>
      <c r="E729" s="3">
        <v>20.170000000000002</v>
      </c>
      <c r="F729" s="3">
        <v>19.89</v>
      </c>
      <c r="I729" s="3">
        <v>2456</v>
      </c>
      <c r="J729" s="4">
        <v>41855</v>
      </c>
      <c r="K729" s="3">
        <v>180.19</v>
      </c>
      <c r="L729" s="3">
        <v>181.56</v>
      </c>
      <c r="M729" s="3">
        <v>180.91</v>
      </c>
      <c r="N729" s="3">
        <v>179.22</v>
      </c>
      <c r="O729" s="3">
        <v>9890570</v>
      </c>
      <c r="P729" s="3">
        <v>221192096</v>
      </c>
    </row>
    <row r="730" spans="1:16" x14ac:dyDescent="0.3">
      <c r="A730" s="3">
        <v>2456</v>
      </c>
      <c r="B730" s="10">
        <v>41514</v>
      </c>
      <c r="C730" s="3">
        <v>19.72</v>
      </c>
      <c r="D730" s="3">
        <v>19.149999999999999</v>
      </c>
      <c r="E730" s="3">
        <v>19.72</v>
      </c>
      <c r="F730" s="3">
        <v>19.22</v>
      </c>
      <c r="I730" s="3">
        <v>2456</v>
      </c>
      <c r="J730" s="4">
        <v>41852</v>
      </c>
      <c r="K730" s="3">
        <v>181</v>
      </c>
      <c r="L730" s="3">
        <v>182.45</v>
      </c>
      <c r="M730" s="3">
        <v>178.97</v>
      </c>
      <c r="N730" s="3">
        <v>178.57</v>
      </c>
      <c r="O730" s="3">
        <v>12443074</v>
      </c>
      <c r="P730" s="3">
        <v>277515232</v>
      </c>
    </row>
    <row r="731" spans="1:16" x14ac:dyDescent="0.3">
      <c r="A731" s="3">
        <v>2456</v>
      </c>
      <c r="B731" s="10">
        <v>41515</v>
      </c>
      <c r="C731" s="3">
        <v>20</v>
      </c>
      <c r="D731" s="3">
        <v>18.600000000000001</v>
      </c>
      <c r="E731" s="3">
        <v>19.13</v>
      </c>
      <c r="F731" s="3">
        <v>19.71</v>
      </c>
      <c r="I731" s="3">
        <v>2456</v>
      </c>
      <c r="J731" s="4">
        <v>41851</v>
      </c>
      <c r="K731" s="3">
        <v>181.32</v>
      </c>
      <c r="L731" s="3">
        <v>182.85</v>
      </c>
      <c r="M731" s="3">
        <v>181.16</v>
      </c>
      <c r="N731" s="3">
        <v>178.73</v>
      </c>
      <c r="O731" s="3">
        <v>11609895</v>
      </c>
      <c r="P731" s="3">
        <v>259240528</v>
      </c>
    </row>
    <row r="732" spans="1:16" x14ac:dyDescent="0.3">
      <c r="A732" s="3">
        <v>2456</v>
      </c>
      <c r="B732" s="10">
        <v>41516</v>
      </c>
      <c r="C732" s="3">
        <v>19.98</v>
      </c>
      <c r="D732" s="3">
        <v>18.600000000000001</v>
      </c>
      <c r="E732" s="3">
        <v>19.71</v>
      </c>
      <c r="F732" s="3">
        <v>18.920000000000002</v>
      </c>
      <c r="I732" s="3">
        <v>2456</v>
      </c>
      <c r="J732" s="4">
        <v>41850</v>
      </c>
      <c r="K732" s="3">
        <v>180.19</v>
      </c>
      <c r="L732" s="3">
        <v>182.37</v>
      </c>
      <c r="M732" s="3">
        <v>181</v>
      </c>
      <c r="N732" s="3">
        <v>176.15</v>
      </c>
      <c r="O732" s="3">
        <v>13697365</v>
      </c>
      <c r="P732" s="3">
        <v>305695776</v>
      </c>
    </row>
    <row r="733" spans="1:16" x14ac:dyDescent="0.3">
      <c r="A733" s="3">
        <v>2456</v>
      </c>
      <c r="B733" s="10">
        <v>41519</v>
      </c>
      <c r="C733" s="3">
        <v>19.239999999999998</v>
      </c>
      <c r="D733" s="3">
        <v>18.72</v>
      </c>
      <c r="E733" s="3">
        <v>18.82</v>
      </c>
      <c r="F733" s="3">
        <v>19.010000000000002</v>
      </c>
      <c r="I733" s="3">
        <v>2456</v>
      </c>
      <c r="J733" s="4">
        <v>41849</v>
      </c>
      <c r="K733" s="3">
        <v>173.32</v>
      </c>
      <c r="L733" s="3">
        <v>182.45</v>
      </c>
      <c r="M733" s="3">
        <v>179.94</v>
      </c>
      <c r="N733" s="3">
        <v>172.27</v>
      </c>
      <c r="O733" s="3">
        <v>25853142</v>
      </c>
      <c r="P733" s="3">
        <v>574976064</v>
      </c>
    </row>
    <row r="734" spans="1:16" x14ac:dyDescent="0.3">
      <c r="A734" s="3">
        <v>2456</v>
      </c>
      <c r="B734" s="10">
        <v>41520</v>
      </c>
      <c r="C734" s="3">
        <v>19.96</v>
      </c>
      <c r="D734" s="3">
        <v>19.07</v>
      </c>
      <c r="E734" s="3">
        <v>19.16</v>
      </c>
      <c r="F734" s="3">
        <v>19.46</v>
      </c>
      <c r="I734" s="3">
        <v>2456</v>
      </c>
      <c r="J734" s="4">
        <v>41848</v>
      </c>
      <c r="K734" s="3">
        <v>171.06</v>
      </c>
      <c r="L734" s="3">
        <v>173.72</v>
      </c>
      <c r="M734" s="3">
        <v>172.83</v>
      </c>
      <c r="N734" s="3">
        <v>170.97</v>
      </c>
      <c r="O734" s="3">
        <v>11787429</v>
      </c>
      <c r="P734" s="3">
        <v>251736000</v>
      </c>
    </row>
    <row r="735" spans="1:16" x14ac:dyDescent="0.3">
      <c r="A735" s="3">
        <v>2456</v>
      </c>
      <c r="B735" s="10">
        <v>41521</v>
      </c>
      <c r="C735" s="3">
        <v>20.87</v>
      </c>
      <c r="D735" s="3">
        <v>19.38</v>
      </c>
      <c r="E735" s="3">
        <v>19.420000000000002</v>
      </c>
      <c r="F735" s="3">
        <v>20.67</v>
      </c>
      <c r="I735" s="3">
        <v>2456</v>
      </c>
      <c r="J735" s="4">
        <v>41845</v>
      </c>
      <c r="K735" s="3">
        <v>162.33000000000001</v>
      </c>
      <c r="L735" s="3">
        <v>171.3</v>
      </c>
      <c r="M735" s="3">
        <v>170.89</v>
      </c>
      <c r="N735" s="3">
        <v>162.33000000000001</v>
      </c>
      <c r="O735" s="3">
        <v>15841341</v>
      </c>
      <c r="P735" s="3">
        <v>329171360</v>
      </c>
    </row>
    <row r="736" spans="1:16" x14ac:dyDescent="0.3">
      <c r="A736" s="3">
        <v>2456</v>
      </c>
      <c r="B736" s="10">
        <v>41522</v>
      </c>
      <c r="C736" s="3">
        <v>20.89</v>
      </c>
      <c r="D736" s="3">
        <v>20.05</v>
      </c>
      <c r="E736" s="3">
        <v>20.78</v>
      </c>
      <c r="F736" s="3">
        <v>20.309999999999999</v>
      </c>
      <c r="I736" s="3">
        <v>2456</v>
      </c>
      <c r="J736" s="4">
        <v>41844</v>
      </c>
      <c r="K736" s="3">
        <v>168.87</v>
      </c>
      <c r="L736" s="3">
        <v>170.09</v>
      </c>
      <c r="M736" s="3">
        <v>162.33000000000001</v>
      </c>
      <c r="N736" s="3">
        <v>162.01</v>
      </c>
      <c r="O736" s="3">
        <v>17992208</v>
      </c>
      <c r="P736" s="3">
        <v>365609472</v>
      </c>
    </row>
    <row r="737" spans="1:16" x14ac:dyDescent="0.3">
      <c r="A737" s="3">
        <v>2456</v>
      </c>
      <c r="B737" s="10">
        <v>41523</v>
      </c>
      <c r="C737" s="3">
        <v>20.85</v>
      </c>
      <c r="D737" s="3">
        <v>20.07</v>
      </c>
      <c r="E737" s="3">
        <v>20.21</v>
      </c>
      <c r="F737" s="3">
        <v>20.41</v>
      </c>
      <c r="I737" s="3">
        <v>2456</v>
      </c>
      <c r="J737" s="4">
        <v>41843</v>
      </c>
      <c r="K737" s="3">
        <v>172.67</v>
      </c>
      <c r="L737" s="3">
        <v>174.53</v>
      </c>
      <c r="M737" s="3">
        <v>168.71</v>
      </c>
      <c r="N737" s="3">
        <v>167.1</v>
      </c>
      <c r="O737" s="3">
        <v>16809152</v>
      </c>
      <c r="P737" s="3">
        <v>355155552</v>
      </c>
    </row>
    <row r="738" spans="1:16" x14ac:dyDescent="0.3">
      <c r="A738" s="3">
        <v>2456</v>
      </c>
      <c r="B738" s="10">
        <v>41526</v>
      </c>
      <c r="C738" s="3">
        <v>20.34</v>
      </c>
      <c r="D738" s="3">
        <v>19.57</v>
      </c>
      <c r="E738" s="3">
        <v>20.329999999999998</v>
      </c>
      <c r="F738" s="3">
        <v>19.75</v>
      </c>
      <c r="I738" s="3">
        <v>2456</v>
      </c>
      <c r="J738" s="4">
        <v>41842</v>
      </c>
      <c r="K738" s="3">
        <v>176.87</v>
      </c>
      <c r="L738" s="3">
        <v>176.87</v>
      </c>
      <c r="M738" s="3">
        <v>174.21</v>
      </c>
      <c r="N738" s="3">
        <v>169.68</v>
      </c>
      <c r="O738" s="3">
        <v>21353604</v>
      </c>
      <c r="P738" s="3">
        <v>454925312</v>
      </c>
    </row>
    <row r="739" spans="1:16" x14ac:dyDescent="0.3">
      <c r="A739" s="3">
        <v>2456</v>
      </c>
      <c r="B739" s="10">
        <v>41527</v>
      </c>
      <c r="C739" s="3">
        <v>19.920000000000002</v>
      </c>
      <c r="D739" s="3">
        <v>19.239999999999998</v>
      </c>
      <c r="E739" s="3">
        <v>19.8</v>
      </c>
      <c r="F739" s="3">
        <v>19.43</v>
      </c>
      <c r="I739" s="3">
        <v>2456</v>
      </c>
      <c r="J739" s="4">
        <v>41841</v>
      </c>
      <c r="K739" s="3">
        <v>182.85</v>
      </c>
      <c r="L739" s="3">
        <v>187.7</v>
      </c>
      <c r="M739" s="3">
        <v>177.6</v>
      </c>
      <c r="N739" s="3">
        <v>174.53</v>
      </c>
      <c r="O739" s="3">
        <v>34964668</v>
      </c>
      <c r="P739" s="3">
        <v>773542912</v>
      </c>
    </row>
    <row r="740" spans="1:16" x14ac:dyDescent="0.3">
      <c r="A740" s="3">
        <v>2456</v>
      </c>
      <c r="B740" s="10">
        <v>41528</v>
      </c>
      <c r="C740" s="3">
        <v>19.41</v>
      </c>
      <c r="D740" s="3">
        <v>18.27</v>
      </c>
      <c r="E740" s="3">
        <v>19.41</v>
      </c>
      <c r="F740" s="3">
        <v>18.48</v>
      </c>
      <c r="I740" s="3">
        <v>2456</v>
      </c>
      <c r="J740" s="4">
        <v>41822</v>
      </c>
      <c r="K740" s="3">
        <v>174.77</v>
      </c>
      <c r="L740" s="3">
        <v>176.39</v>
      </c>
      <c r="M740" s="3">
        <v>174.77</v>
      </c>
      <c r="N740" s="3">
        <v>173.32</v>
      </c>
      <c r="O740" s="3">
        <v>7546746</v>
      </c>
      <c r="P740" s="3">
        <v>163183184</v>
      </c>
    </row>
    <row r="741" spans="1:16" x14ac:dyDescent="0.3">
      <c r="A741" s="3">
        <v>2456</v>
      </c>
      <c r="B741" s="10">
        <v>41529</v>
      </c>
      <c r="C741" s="3">
        <v>18.97</v>
      </c>
      <c r="D741" s="3">
        <v>18.559999999999999</v>
      </c>
      <c r="E741" s="3">
        <v>18.559999999999999</v>
      </c>
      <c r="F741" s="3">
        <v>18.88</v>
      </c>
      <c r="I741" s="3">
        <v>2456</v>
      </c>
      <c r="J741" s="4">
        <v>41821</v>
      </c>
      <c r="K741" s="3">
        <v>173.16</v>
      </c>
      <c r="L741" s="3">
        <v>175.66</v>
      </c>
      <c r="M741" s="3">
        <v>174.69</v>
      </c>
      <c r="N741" s="3">
        <v>171.14</v>
      </c>
      <c r="O741" s="3">
        <v>8330233</v>
      </c>
      <c r="P741" s="3">
        <v>179344576</v>
      </c>
    </row>
    <row r="742" spans="1:16" x14ac:dyDescent="0.3">
      <c r="A742" s="3">
        <v>2456</v>
      </c>
      <c r="B742" s="10">
        <v>41530</v>
      </c>
      <c r="C742" s="3">
        <v>19.05</v>
      </c>
      <c r="D742" s="3">
        <v>18.600000000000001</v>
      </c>
      <c r="E742" s="3">
        <v>18.88</v>
      </c>
      <c r="F742" s="3">
        <v>18.91</v>
      </c>
      <c r="I742" s="3">
        <v>2456</v>
      </c>
      <c r="J742" s="4">
        <v>41820</v>
      </c>
      <c r="K742" s="3">
        <v>170.49</v>
      </c>
      <c r="L742" s="3">
        <v>173.64</v>
      </c>
      <c r="M742" s="3">
        <v>173.16</v>
      </c>
      <c r="N742" s="3">
        <v>169.68</v>
      </c>
      <c r="O742" s="3">
        <v>7678520</v>
      </c>
      <c r="P742" s="3">
        <v>163517184</v>
      </c>
    </row>
    <row r="743" spans="1:16" x14ac:dyDescent="0.3">
      <c r="A743" s="3">
        <v>2456</v>
      </c>
      <c r="B743" s="10">
        <v>41533</v>
      </c>
      <c r="C743" s="3">
        <v>19</v>
      </c>
      <c r="D743" s="3">
        <v>18.559999999999999</v>
      </c>
      <c r="E743" s="3">
        <v>18.91</v>
      </c>
      <c r="F743" s="3">
        <v>18.829999999999998</v>
      </c>
      <c r="I743" s="3">
        <v>2456</v>
      </c>
      <c r="J743" s="4">
        <v>41817</v>
      </c>
      <c r="K743" s="3">
        <v>172.11</v>
      </c>
      <c r="L743" s="3">
        <v>172.43</v>
      </c>
      <c r="M743" s="3">
        <v>170.49</v>
      </c>
      <c r="N743" s="3">
        <v>169.68</v>
      </c>
      <c r="O743" s="3">
        <v>6506769</v>
      </c>
      <c r="P743" s="3">
        <v>137508832</v>
      </c>
    </row>
    <row r="744" spans="1:16" x14ac:dyDescent="0.3">
      <c r="A744" s="3">
        <v>2456</v>
      </c>
      <c r="B744" s="10">
        <v>41534</v>
      </c>
      <c r="C744" s="3">
        <v>18.920000000000002</v>
      </c>
      <c r="D744" s="3">
        <v>18.14</v>
      </c>
      <c r="E744" s="3">
        <v>18.91</v>
      </c>
      <c r="F744" s="3">
        <v>18.190000000000001</v>
      </c>
      <c r="I744" s="3">
        <v>2456</v>
      </c>
      <c r="J744" s="4">
        <v>41816</v>
      </c>
      <c r="K744" s="3">
        <v>169.68</v>
      </c>
      <c r="L744" s="3">
        <v>174.45</v>
      </c>
      <c r="M744" s="3">
        <v>171.94</v>
      </c>
      <c r="N744" s="3">
        <v>169.12</v>
      </c>
      <c r="O744" s="3">
        <v>6924998</v>
      </c>
      <c r="P744" s="3">
        <v>147930624</v>
      </c>
    </row>
    <row r="745" spans="1:16" x14ac:dyDescent="0.3">
      <c r="A745" s="3">
        <v>2456</v>
      </c>
      <c r="B745" s="10">
        <v>41535</v>
      </c>
      <c r="C745" s="3">
        <v>18.420000000000002</v>
      </c>
      <c r="D745" s="3">
        <v>18.07</v>
      </c>
      <c r="E745" s="3">
        <v>18.18</v>
      </c>
      <c r="F745" s="3">
        <v>18.22</v>
      </c>
      <c r="I745" s="3">
        <v>2456</v>
      </c>
      <c r="J745" s="4">
        <v>41815</v>
      </c>
      <c r="K745" s="3">
        <v>170.73</v>
      </c>
      <c r="L745" s="3">
        <v>170.81</v>
      </c>
      <c r="M745" s="3">
        <v>169.04</v>
      </c>
      <c r="N745" s="3">
        <v>168.23</v>
      </c>
      <c r="O745" s="3">
        <v>4098330</v>
      </c>
      <c r="P745" s="3">
        <v>85840384</v>
      </c>
    </row>
    <row r="746" spans="1:16" x14ac:dyDescent="0.3">
      <c r="A746" s="3">
        <v>2456</v>
      </c>
      <c r="B746" s="10">
        <v>41540</v>
      </c>
      <c r="C746" s="3">
        <v>18.739999999999998</v>
      </c>
      <c r="D746" s="3">
        <v>18.22</v>
      </c>
      <c r="E746" s="3">
        <v>18.39</v>
      </c>
      <c r="F746" s="3">
        <v>18.72</v>
      </c>
      <c r="I746" s="3">
        <v>2456</v>
      </c>
      <c r="J746" s="4">
        <v>41814</v>
      </c>
      <c r="K746" s="3">
        <v>169.6</v>
      </c>
      <c r="L746" s="3">
        <v>170.81</v>
      </c>
      <c r="M746" s="3">
        <v>170</v>
      </c>
      <c r="N746" s="3">
        <v>168.23</v>
      </c>
      <c r="O746" s="3">
        <v>5962378</v>
      </c>
      <c r="P746" s="3">
        <v>124995528</v>
      </c>
    </row>
    <row r="747" spans="1:16" x14ac:dyDescent="0.3">
      <c r="A747" s="3">
        <v>2456</v>
      </c>
      <c r="B747" s="10">
        <v>41541</v>
      </c>
      <c r="C747" s="3">
        <v>19.149999999999999</v>
      </c>
      <c r="D747" s="3">
        <v>18.600000000000001</v>
      </c>
      <c r="E747" s="3">
        <v>18.8</v>
      </c>
      <c r="F747" s="3">
        <v>18.68</v>
      </c>
      <c r="I747" s="3">
        <v>2456</v>
      </c>
      <c r="J747" s="4">
        <v>41813</v>
      </c>
      <c r="K747" s="3">
        <v>170.73</v>
      </c>
      <c r="L747" s="3">
        <v>171.62</v>
      </c>
      <c r="M747" s="3">
        <v>170.09</v>
      </c>
      <c r="N747" s="3">
        <v>169.04</v>
      </c>
      <c r="O747" s="3">
        <v>4680250</v>
      </c>
      <c r="P747" s="3">
        <v>98828736</v>
      </c>
    </row>
    <row r="748" spans="1:16" x14ac:dyDescent="0.3">
      <c r="A748" s="3">
        <v>2456</v>
      </c>
      <c r="B748" s="10">
        <v>41542</v>
      </c>
      <c r="C748" s="3">
        <v>18.55</v>
      </c>
      <c r="D748" s="3">
        <v>18.07</v>
      </c>
      <c r="E748" s="3">
        <v>18.55</v>
      </c>
      <c r="F748" s="3">
        <v>18.13</v>
      </c>
      <c r="I748" s="3">
        <v>2456</v>
      </c>
      <c r="J748" s="4">
        <v>41810</v>
      </c>
      <c r="K748" s="3">
        <v>168.47</v>
      </c>
      <c r="L748" s="3">
        <v>171.3</v>
      </c>
      <c r="M748" s="3">
        <v>169.68</v>
      </c>
      <c r="N748" s="3">
        <v>168.07</v>
      </c>
      <c r="O748" s="3">
        <v>4829383</v>
      </c>
      <c r="P748" s="3">
        <v>101546816</v>
      </c>
    </row>
    <row r="749" spans="1:16" x14ac:dyDescent="0.3">
      <c r="A749" s="3">
        <v>2456</v>
      </c>
      <c r="B749" s="10">
        <v>41543</v>
      </c>
      <c r="C749" s="3">
        <v>18.13</v>
      </c>
      <c r="D749" s="3">
        <v>17.440000000000001</v>
      </c>
      <c r="E749" s="3">
        <v>18.13</v>
      </c>
      <c r="F749" s="3">
        <v>17.47</v>
      </c>
      <c r="I749" s="3">
        <v>2456</v>
      </c>
      <c r="J749" s="4">
        <v>41809</v>
      </c>
      <c r="K749" s="3">
        <v>175.74</v>
      </c>
      <c r="L749" s="3">
        <v>176.15</v>
      </c>
      <c r="M749" s="3">
        <v>168.47</v>
      </c>
      <c r="N749" s="3">
        <v>168.07</v>
      </c>
      <c r="O749" s="3">
        <v>11795250</v>
      </c>
      <c r="P749" s="3">
        <v>249401936</v>
      </c>
    </row>
    <row r="750" spans="1:16" x14ac:dyDescent="0.3">
      <c r="A750" s="3">
        <v>2456</v>
      </c>
      <c r="B750" s="10">
        <v>41544</v>
      </c>
      <c r="C750" s="3">
        <v>18.079999999999998</v>
      </c>
      <c r="D750" s="3">
        <v>17.399999999999999</v>
      </c>
      <c r="E750" s="3">
        <v>17.46</v>
      </c>
      <c r="F750" s="3">
        <v>17.57</v>
      </c>
      <c r="I750" s="3">
        <v>2456</v>
      </c>
      <c r="J750" s="4">
        <v>41808</v>
      </c>
      <c r="K750" s="3">
        <v>176.06</v>
      </c>
      <c r="L750" s="3">
        <v>178.41</v>
      </c>
      <c r="M750" s="3">
        <v>175.99</v>
      </c>
      <c r="N750" s="3">
        <v>175.26</v>
      </c>
      <c r="O750" s="3">
        <v>7496473</v>
      </c>
      <c r="P750" s="3">
        <v>164165568</v>
      </c>
    </row>
    <row r="751" spans="1:16" x14ac:dyDescent="0.3">
      <c r="A751" s="3">
        <v>2456</v>
      </c>
      <c r="B751" s="10">
        <v>41547</v>
      </c>
      <c r="C751" s="3">
        <v>17.84</v>
      </c>
      <c r="D751" s="3">
        <v>17.53</v>
      </c>
      <c r="E751" s="3">
        <v>17.53</v>
      </c>
      <c r="F751" s="3">
        <v>17.559999999999999</v>
      </c>
      <c r="I751" s="3">
        <v>2456</v>
      </c>
      <c r="J751" s="4">
        <v>41807</v>
      </c>
      <c r="K751" s="3">
        <v>178.81</v>
      </c>
      <c r="L751" s="3">
        <v>178.81</v>
      </c>
      <c r="M751" s="3">
        <v>176.55</v>
      </c>
      <c r="N751" s="3">
        <v>175.42</v>
      </c>
      <c r="O751" s="3">
        <v>7482884</v>
      </c>
      <c r="P751" s="3">
        <v>163537792</v>
      </c>
    </row>
    <row r="752" spans="1:16" x14ac:dyDescent="0.3">
      <c r="A752" s="3">
        <v>2456</v>
      </c>
      <c r="B752" s="10">
        <v>41555</v>
      </c>
      <c r="C752" s="3">
        <v>17.91</v>
      </c>
      <c r="D752" s="3">
        <v>17.18</v>
      </c>
      <c r="E752" s="3">
        <v>17.55</v>
      </c>
      <c r="F752" s="3">
        <v>17.79</v>
      </c>
      <c r="I752" s="3">
        <v>2456</v>
      </c>
      <c r="J752" s="4">
        <v>41806</v>
      </c>
      <c r="K752" s="3">
        <v>174.53</v>
      </c>
      <c r="L752" s="3">
        <v>179.54</v>
      </c>
      <c r="M752" s="3">
        <v>178.73</v>
      </c>
      <c r="N752" s="3">
        <v>174.37</v>
      </c>
      <c r="O752" s="3">
        <v>12901990</v>
      </c>
      <c r="P752" s="3">
        <v>283439168</v>
      </c>
    </row>
    <row r="753" spans="1:16" x14ac:dyDescent="0.3">
      <c r="A753" s="3">
        <v>2456</v>
      </c>
      <c r="B753" s="10">
        <v>41556</v>
      </c>
      <c r="C753" s="3">
        <v>17.89</v>
      </c>
      <c r="D753" s="3">
        <v>17.36</v>
      </c>
      <c r="E753" s="3">
        <v>17.79</v>
      </c>
      <c r="F753" s="3">
        <v>17.829999999999998</v>
      </c>
      <c r="I753" s="3">
        <v>2456</v>
      </c>
      <c r="J753" s="4">
        <v>41803</v>
      </c>
      <c r="K753" s="3">
        <v>175.18</v>
      </c>
      <c r="L753" s="3">
        <v>177.36</v>
      </c>
      <c r="M753" s="3">
        <v>174.45</v>
      </c>
      <c r="N753" s="3">
        <v>173.72</v>
      </c>
      <c r="O753" s="3">
        <v>10923300</v>
      </c>
      <c r="P753" s="3">
        <v>236669008</v>
      </c>
    </row>
    <row r="754" spans="1:16" x14ac:dyDescent="0.3">
      <c r="A754" s="3">
        <v>2456</v>
      </c>
      <c r="B754" s="10">
        <v>41557</v>
      </c>
      <c r="C754" s="3">
        <v>17.53</v>
      </c>
      <c r="D754" s="3">
        <v>16.739999999999998</v>
      </c>
      <c r="E754" s="3">
        <v>17.48</v>
      </c>
      <c r="F754" s="3">
        <v>16.82</v>
      </c>
      <c r="I754" s="3">
        <v>2456</v>
      </c>
      <c r="J754" s="4">
        <v>41802</v>
      </c>
      <c r="K754" s="3">
        <v>173.56</v>
      </c>
      <c r="L754" s="3">
        <v>179.38</v>
      </c>
      <c r="M754" s="3">
        <v>176.07</v>
      </c>
      <c r="N754" s="3">
        <v>172.91</v>
      </c>
      <c r="O754" s="3">
        <v>14198959</v>
      </c>
      <c r="P754" s="3">
        <v>311275552</v>
      </c>
    </row>
    <row r="755" spans="1:16" x14ac:dyDescent="0.3">
      <c r="A755" s="3">
        <v>2456</v>
      </c>
      <c r="B755" s="10">
        <v>41558</v>
      </c>
      <c r="C755" s="3">
        <v>16.88</v>
      </c>
      <c r="D755" s="3">
        <v>15.98</v>
      </c>
      <c r="E755" s="3">
        <v>16.78</v>
      </c>
      <c r="F755" s="3">
        <v>16.09</v>
      </c>
      <c r="I755" s="3">
        <v>2456</v>
      </c>
      <c r="J755" s="4">
        <v>41801</v>
      </c>
      <c r="K755" s="3">
        <v>173.08</v>
      </c>
      <c r="L755" s="3">
        <v>175.5</v>
      </c>
      <c r="M755" s="3">
        <v>173.72</v>
      </c>
      <c r="N755" s="3">
        <v>170.97</v>
      </c>
      <c r="O755" s="3">
        <v>6135744</v>
      </c>
      <c r="P755" s="3">
        <v>131821632</v>
      </c>
    </row>
    <row r="756" spans="1:16" x14ac:dyDescent="0.3">
      <c r="A756" s="3">
        <v>2456</v>
      </c>
      <c r="B756" s="10">
        <v>41561</v>
      </c>
      <c r="C756" s="3">
        <v>17.52</v>
      </c>
      <c r="D756" s="3">
        <v>16.079999999999998</v>
      </c>
      <c r="E756" s="3">
        <v>16.239999999999998</v>
      </c>
      <c r="F756" s="3">
        <v>17.36</v>
      </c>
      <c r="I756" s="3">
        <v>2456</v>
      </c>
      <c r="J756" s="4">
        <v>41800</v>
      </c>
      <c r="K756" s="3">
        <v>169.93</v>
      </c>
      <c r="L756" s="3">
        <v>174.77</v>
      </c>
      <c r="M756" s="3">
        <v>173.4</v>
      </c>
      <c r="N756" s="3">
        <v>169.52</v>
      </c>
      <c r="O756" s="3">
        <v>8997208</v>
      </c>
      <c r="P756" s="3">
        <v>192351392</v>
      </c>
    </row>
    <row r="757" spans="1:16" x14ac:dyDescent="0.3">
      <c r="A757" s="3">
        <v>2456</v>
      </c>
      <c r="B757" s="10">
        <v>41562</v>
      </c>
      <c r="C757" s="3">
        <v>18.13</v>
      </c>
      <c r="D757" s="3">
        <v>17.11</v>
      </c>
      <c r="E757" s="3">
        <v>17.34</v>
      </c>
      <c r="F757" s="3">
        <v>17.47</v>
      </c>
      <c r="I757" s="3">
        <v>2456</v>
      </c>
      <c r="J757" s="4">
        <v>41799</v>
      </c>
      <c r="K757" s="3">
        <v>173.32</v>
      </c>
      <c r="L757" s="3">
        <v>173.56</v>
      </c>
      <c r="M757" s="3">
        <v>169.76</v>
      </c>
      <c r="N757" s="3">
        <v>169.68</v>
      </c>
      <c r="O757" s="3">
        <v>9079422</v>
      </c>
      <c r="P757" s="3">
        <v>191732640</v>
      </c>
    </row>
    <row r="758" spans="1:16" x14ac:dyDescent="0.3">
      <c r="A758" s="3">
        <v>2456</v>
      </c>
      <c r="B758" s="10">
        <v>41563</v>
      </c>
      <c r="C758" s="3">
        <v>17.89</v>
      </c>
      <c r="D758" s="3">
        <v>17.170000000000002</v>
      </c>
      <c r="E758" s="3">
        <v>17.47</v>
      </c>
      <c r="F758" s="3">
        <v>17.399999999999999</v>
      </c>
      <c r="I758" s="3">
        <v>2456</v>
      </c>
      <c r="J758" s="4">
        <v>41796</v>
      </c>
      <c r="K758" s="3">
        <v>170.9</v>
      </c>
      <c r="L758" s="3">
        <v>175.74</v>
      </c>
      <c r="M758" s="3">
        <v>173.16</v>
      </c>
      <c r="N758" s="3">
        <v>170.49</v>
      </c>
      <c r="O758" s="3">
        <v>10941884</v>
      </c>
      <c r="P758" s="3">
        <v>234867984</v>
      </c>
    </row>
    <row r="759" spans="1:16" x14ac:dyDescent="0.3">
      <c r="A759" s="3">
        <v>2456</v>
      </c>
      <c r="B759" s="10">
        <v>41564</v>
      </c>
      <c r="C759" s="3">
        <v>19.14</v>
      </c>
      <c r="D759" s="3">
        <v>18.600000000000001</v>
      </c>
      <c r="E759" s="3">
        <v>18.600000000000001</v>
      </c>
      <c r="F759" s="3">
        <v>19.14</v>
      </c>
      <c r="I759" s="3">
        <v>2456</v>
      </c>
      <c r="J759" s="4">
        <v>41795</v>
      </c>
      <c r="K759" s="3">
        <v>169.84</v>
      </c>
      <c r="L759" s="3">
        <v>171.46</v>
      </c>
      <c r="M759" s="3">
        <v>170.9</v>
      </c>
      <c r="N759" s="3">
        <v>168.07</v>
      </c>
      <c r="O759" s="3">
        <v>9937451</v>
      </c>
      <c r="P759" s="3">
        <v>208537696</v>
      </c>
    </row>
    <row r="760" spans="1:16" x14ac:dyDescent="0.3">
      <c r="A760" s="3">
        <v>2456</v>
      </c>
      <c r="B760" s="10">
        <v>41565</v>
      </c>
      <c r="C760" s="3">
        <v>20.440000000000001</v>
      </c>
      <c r="D760" s="3">
        <v>19.18</v>
      </c>
      <c r="E760" s="3">
        <v>20.440000000000001</v>
      </c>
      <c r="F760" s="3">
        <v>19.510000000000002</v>
      </c>
      <c r="I760" s="3">
        <v>2456</v>
      </c>
      <c r="J760" s="4">
        <v>41794</v>
      </c>
      <c r="K760" s="3">
        <v>172.35</v>
      </c>
      <c r="L760" s="3">
        <v>172.75</v>
      </c>
      <c r="M760" s="3">
        <v>169.84</v>
      </c>
      <c r="N760" s="3">
        <v>168.71</v>
      </c>
      <c r="O760" s="3">
        <v>7465432</v>
      </c>
      <c r="P760" s="3">
        <v>157025696</v>
      </c>
    </row>
    <row r="761" spans="1:16" x14ac:dyDescent="0.3">
      <c r="A761" s="3">
        <v>2456</v>
      </c>
      <c r="B761" s="10">
        <v>41568</v>
      </c>
      <c r="C761" s="3">
        <v>19.7</v>
      </c>
      <c r="D761" s="3">
        <v>18.45</v>
      </c>
      <c r="E761" s="3">
        <v>19.670000000000002</v>
      </c>
      <c r="F761" s="3">
        <v>19.170000000000002</v>
      </c>
      <c r="I761" s="3">
        <v>2456</v>
      </c>
      <c r="J761" s="4">
        <v>41793</v>
      </c>
      <c r="K761" s="3">
        <v>172.43</v>
      </c>
      <c r="L761" s="3">
        <v>174.29</v>
      </c>
      <c r="M761" s="3">
        <v>172.83</v>
      </c>
      <c r="N761" s="3">
        <v>172.35</v>
      </c>
      <c r="O761" s="3">
        <v>5528186</v>
      </c>
      <c r="P761" s="3">
        <v>118499504</v>
      </c>
    </row>
    <row r="762" spans="1:16" x14ac:dyDescent="0.3">
      <c r="A762" s="3">
        <v>2456</v>
      </c>
      <c r="B762" s="10">
        <v>41569</v>
      </c>
      <c r="C762" s="3">
        <v>19.649999999999999</v>
      </c>
      <c r="D762" s="3">
        <v>18.920000000000002</v>
      </c>
      <c r="E762" s="3">
        <v>18.989999999999998</v>
      </c>
      <c r="F762" s="3">
        <v>19.2</v>
      </c>
      <c r="I762" s="3">
        <v>2456</v>
      </c>
      <c r="J762" s="4">
        <v>41789</v>
      </c>
      <c r="K762" s="3">
        <v>172.91</v>
      </c>
      <c r="L762" s="3">
        <v>173.24</v>
      </c>
      <c r="M762" s="3">
        <v>171.7</v>
      </c>
      <c r="N762" s="3">
        <v>168.87</v>
      </c>
      <c r="O762" s="3">
        <v>9015045</v>
      </c>
      <c r="P762" s="3">
        <v>190796976</v>
      </c>
    </row>
    <row r="763" spans="1:16" x14ac:dyDescent="0.3">
      <c r="A763" s="3">
        <v>2456</v>
      </c>
      <c r="B763" s="10">
        <v>41570</v>
      </c>
      <c r="C763" s="3">
        <v>19.03</v>
      </c>
      <c r="D763" s="3">
        <v>18.059999999999999</v>
      </c>
      <c r="E763" s="3">
        <v>19.010000000000002</v>
      </c>
      <c r="F763" s="3">
        <v>18.149999999999999</v>
      </c>
      <c r="I763" s="3">
        <v>2456</v>
      </c>
      <c r="J763" s="4">
        <v>41788</v>
      </c>
      <c r="K763" s="3">
        <v>176.47</v>
      </c>
      <c r="L763" s="3">
        <v>177.36</v>
      </c>
      <c r="M763" s="3">
        <v>172.67</v>
      </c>
      <c r="N763" s="3">
        <v>172.67</v>
      </c>
      <c r="O763" s="3">
        <v>10013270</v>
      </c>
      <c r="P763" s="3">
        <v>216080416</v>
      </c>
    </row>
    <row r="764" spans="1:16" x14ac:dyDescent="0.3">
      <c r="A764" s="3">
        <v>2456</v>
      </c>
      <c r="B764" s="10">
        <v>41571</v>
      </c>
      <c r="C764" s="3">
        <v>18.489999999999998</v>
      </c>
      <c r="D764" s="3">
        <v>17.600000000000001</v>
      </c>
      <c r="E764" s="3">
        <v>17.899999999999999</v>
      </c>
      <c r="F764" s="3">
        <v>18.43</v>
      </c>
      <c r="I764" s="3">
        <v>2456</v>
      </c>
      <c r="J764" s="4">
        <v>41787</v>
      </c>
      <c r="K764" s="3">
        <v>176.15</v>
      </c>
      <c r="L764" s="3">
        <v>176.71</v>
      </c>
      <c r="M764" s="3">
        <v>176.55</v>
      </c>
      <c r="N764" s="3">
        <v>172.91</v>
      </c>
      <c r="O764" s="3">
        <v>8846513</v>
      </c>
      <c r="P764" s="3">
        <v>191317920</v>
      </c>
    </row>
    <row r="765" spans="1:16" x14ac:dyDescent="0.3">
      <c r="A765" s="3">
        <v>2456</v>
      </c>
      <c r="B765" s="10">
        <v>41572</v>
      </c>
      <c r="C765" s="3">
        <v>18.82</v>
      </c>
      <c r="D765" s="3">
        <v>18</v>
      </c>
      <c r="E765" s="3">
        <v>18.100000000000001</v>
      </c>
      <c r="F765" s="3">
        <v>18.2</v>
      </c>
      <c r="I765" s="3">
        <v>2456</v>
      </c>
      <c r="J765" s="4">
        <v>41786</v>
      </c>
      <c r="K765" s="3">
        <v>179.38</v>
      </c>
      <c r="L765" s="3">
        <v>179.78</v>
      </c>
      <c r="M765" s="3">
        <v>176.39</v>
      </c>
      <c r="N765" s="3">
        <v>172.75</v>
      </c>
      <c r="O765" s="3">
        <v>9241688</v>
      </c>
      <c r="P765" s="3">
        <v>200817392</v>
      </c>
    </row>
    <row r="766" spans="1:16" x14ac:dyDescent="0.3">
      <c r="A766" s="3">
        <v>2456</v>
      </c>
      <c r="B766" s="10">
        <v>41575</v>
      </c>
      <c r="C766" s="3">
        <v>18.79</v>
      </c>
      <c r="D766" s="3">
        <v>17.95</v>
      </c>
      <c r="E766" s="3">
        <v>18.32</v>
      </c>
      <c r="F766" s="3">
        <v>18.239999999999998</v>
      </c>
      <c r="I766" s="3">
        <v>2456</v>
      </c>
      <c r="J766" s="4">
        <v>41785</v>
      </c>
      <c r="K766" s="3">
        <v>179.38</v>
      </c>
      <c r="L766" s="3">
        <v>180.51</v>
      </c>
      <c r="M766" s="3">
        <v>178.97</v>
      </c>
      <c r="N766" s="3">
        <v>176.55</v>
      </c>
      <c r="O766" s="3">
        <v>7245906</v>
      </c>
      <c r="P766" s="3">
        <v>159911344</v>
      </c>
    </row>
    <row r="767" spans="1:16" x14ac:dyDescent="0.3">
      <c r="A767" s="3">
        <v>2456</v>
      </c>
      <c r="B767" s="10">
        <v>41576</v>
      </c>
      <c r="C767" s="3">
        <v>18.23</v>
      </c>
      <c r="D767" s="3">
        <v>16.78</v>
      </c>
      <c r="E767" s="3">
        <v>18.23</v>
      </c>
      <c r="F767" s="3">
        <v>17.670000000000002</v>
      </c>
      <c r="I767" s="3">
        <v>2456</v>
      </c>
      <c r="J767" s="4">
        <v>41782</v>
      </c>
      <c r="K767" s="3">
        <v>176.15</v>
      </c>
      <c r="L767" s="3">
        <v>177.44</v>
      </c>
      <c r="M767" s="3">
        <v>177.36</v>
      </c>
      <c r="N767" s="3">
        <v>174.29</v>
      </c>
      <c r="O767" s="3">
        <v>4497468</v>
      </c>
      <c r="P767" s="3">
        <v>97932576</v>
      </c>
    </row>
    <row r="768" spans="1:16" x14ac:dyDescent="0.3">
      <c r="A768" s="3">
        <v>2456</v>
      </c>
      <c r="B768" s="10">
        <v>41577</v>
      </c>
      <c r="C768" s="3">
        <v>18.28</v>
      </c>
      <c r="D768" s="3">
        <v>17.73</v>
      </c>
      <c r="E768" s="3">
        <v>17.75</v>
      </c>
      <c r="F768" s="3">
        <v>18.149999999999999</v>
      </c>
      <c r="I768" s="3">
        <v>2456</v>
      </c>
      <c r="J768" s="4">
        <v>41781</v>
      </c>
      <c r="K768" s="3">
        <v>177.68</v>
      </c>
      <c r="L768" s="3">
        <v>180.59</v>
      </c>
      <c r="M768" s="3">
        <v>175.82</v>
      </c>
      <c r="N768" s="3">
        <v>175.58</v>
      </c>
      <c r="O768" s="3">
        <v>6974174</v>
      </c>
      <c r="P768" s="3">
        <v>153951328</v>
      </c>
    </row>
    <row r="769" spans="1:16" x14ac:dyDescent="0.3">
      <c r="A769" s="3">
        <v>2456</v>
      </c>
      <c r="B769" s="10">
        <v>41578</v>
      </c>
      <c r="C769" s="3">
        <v>18.29</v>
      </c>
      <c r="D769" s="3">
        <v>17.64</v>
      </c>
      <c r="E769" s="3">
        <v>18.22</v>
      </c>
      <c r="F769" s="3">
        <v>17.670000000000002</v>
      </c>
      <c r="I769" s="3">
        <v>2456</v>
      </c>
      <c r="J769" s="4">
        <v>41780</v>
      </c>
      <c r="K769" s="3">
        <v>173.4</v>
      </c>
      <c r="L769" s="3">
        <v>177.36</v>
      </c>
      <c r="M769" s="3">
        <v>176.95</v>
      </c>
      <c r="N769" s="3">
        <v>169.68</v>
      </c>
      <c r="O769" s="3">
        <v>8321797</v>
      </c>
      <c r="P769" s="3">
        <v>179551760</v>
      </c>
    </row>
    <row r="770" spans="1:16" x14ac:dyDescent="0.3">
      <c r="A770" s="3">
        <v>2456</v>
      </c>
      <c r="B770" s="10">
        <v>41579</v>
      </c>
      <c r="C770" s="3">
        <v>17.54</v>
      </c>
      <c r="D770" s="3">
        <v>16.95</v>
      </c>
      <c r="E770" s="3">
        <v>17.38</v>
      </c>
      <c r="F770" s="3">
        <v>17.27</v>
      </c>
      <c r="I770" s="3">
        <v>2456</v>
      </c>
      <c r="J770" s="4">
        <v>41779</v>
      </c>
      <c r="K770" s="3">
        <v>175.42</v>
      </c>
      <c r="L770" s="3">
        <v>177.12</v>
      </c>
      <c r="M770" s="3">
        <v>173.24</v>
      </c>
      <c r="N770" s="3">
        <v>172.83</v>
      </c>
      <c r="O770" s="3">
        <v>5587221</v>
      </c>
      <c r="P770" s="3">
        <v>120754992</v>
      </c>
    </row>
    <row r="771" spans="1:16" x14ac:dyDescent="0.3">
      <c r="A771" s="3">
        <v>2456</v>
      </c>
      <c r="B771" s="10">
        <v>41582</v>
      </c>
      <c r="C771" s="3">
        <v>17.89</v>
      </c>
      <c r="D771" s="3">
        <v>17.27</v>
      </c>
      <c r="E771" s="3">
        <v>17.27</v>
      </c>
      <c r="F771" s="3">
        <v>17.71</v>
      </c>
      <c r="I771" s="3">
        <v>2456</v>
      </c>
      <c r="J771" s="4">
        <v>41778</v>
      </c>
      <c r="K771" s="3">
        <v>178.41</v>
      </c>
      <c r="L771" s="3">
        <v>178.41</v>
      </c>
      <c r="M771" s="3">
        <v>173.32</v>
      </c>
      <c r="N771" s="3">
        <v>172.91</v>
      </c>
      <c r="O771" s="3">
        <v>8453614</v>
      </c>
      <c r="P771" s="3">
        <v>182390128</v>
      </c>
    </row>
    <row r="772" spans="1:16" x14ac:dyDescent="0.3">
      <c r="A772" s="3">
        <v>2456</v>
      </c>
      <c r="B772" s="10">
        <v>41583</v>
      </c>
      <c r="C772" s="3">
        <v>17.91</v>
      </c>
      <c r="D772" s="3">
        <v>17.55</v>
      </c>
      <c r="E772" s="3">
        <v>17.57</v>
      </c>
      <c r="F772" s="3">
        <v>17.739999999999998</v>
      </c>
      <c r="I772" s="3">
        <v>2456</v>
      </c>
      <c r="J772" s="4">
        <v>41775</v>
      </c>
      <c r="K772" s="3">
        <v>175.01</v>
      </c>
      <c r="L772" s="3">
        <v>179.78</v>
      </c>
      <c r="M772" s="3">
        <v>178.49</v>
      </c>
      <c r="N772" s="3">
        <v>174.45</v>
      </c>
      <c r="O772" s="3">
        <v>7531638</v>
      </c>
      <c r="P772" s="3">
        <v>165524064</v>
      </c>
    </row>
    <row r="773" spans="1:16" x14ac:dyDescent="0.3">
      <c r="A773" s="3">
        <v>2456</v>
      </c>
      <c r="B773" s="10">
        <v>41584</v>
      </c>
      <c r="C773" s="3">
        <v>18.21</v>
      </c>
      <c r="D773" s="3">
        <v>17.73</v>
      </c>
      <c r="E773" s="3">
        <v>17.77</v>
      </c>
      <c r="F773" s="3">
        <v>17.79</v>
      </c>
      <c r="I773" s="3">
        <v>2456</v>
      </c>
      <c r="J773" s="4">
        <v>41774</v>
      </c>
      <c r="K773" s="3">
        <v>184.23</v>
      </c>
      <c r="L773" s="3">
        <v>184.55</v>
      </c>
      <c r="M773" s="3">
        <v>176.15</v>
      </c>
      <c r="N773" s="3">
        <v>175.34</v>
      </c>
      <c r="O773" s="3">
        <v>11418834</v>
      </c>
      <c r="P773" s="3">
        <v>252152912</v>
      </c>
    </row>
    <row r="774" spans="1:16" x14ac:dyDescent="0.3">
      <c r="A774" s="3">
        <v>2456</v>
      </c>
      <c r="B774" s="10">
        <v>41585</v>
      </c>
      <c r="C774" s="3">
        <v>17.59</v>
      </c>
      <c r="D774" s="3">
        <v>17.21</v>
      </c>
      <c r="E774" s="3">
        <v>17.34</v>
      </c>
      <c r="F774" s="3">
        <v>17.260000000000002</v>
      </c>
      <c r="I774" s="3">
        <v>2456</v>
      </c>
      <c r="J774" s="4">
        <v>41773</v>
      </c>
      <c r="K774" s="3">
        <v>181.4</v>
      </c>
      <c r="L774" s="3">
        <v>184.71</v>
      </c>
      <c r="M774" s="3">
        <v>183.58</v>
      </c>
      <c r="N774" s="3">
        <v>180.35</v>
      </c>
      <c r="O774" s="3">
        <v>6054700</v>
      </c>
      <c r="P774" s="3">
        <v>136975312</v>
      </c>
    </row>
    <row r="775" spans="1:16" x14ac:dyDescent="0.3">
      <c r="A775" s="3">
        <v>2456</v>
      </c>
      <c r="B775" s="10">
        <v>41586</v>
      </c>
      <c r="C775" s="3">
        <v>17.68</v>
      </c>
      <c r="D775" s="3">
        <v>17.239999999999998</v>
      </c>
      <c r="E775" s="3">
        <v>17.27</v>
      </c>
      <c r="F775" s="3">
        <v>17.27</v>
      </c>
      <c r="I775" s="3">
        <v>2456</v>
      </c>
      <c r="J775" s="4">
        <v>41772</v>
      </c>
      <c r="K775" s="3">
        <v>187.7</v>
      </c>
      <c r="L775" s="3">
        <v>187.7</v>
      </c>
      <c r="M775" s="3">
        <v>183.34</v>
      </c>
      <c r="N775" s="3">
        <v>181.72</v>
      </c>
      <c r="O775" s="3">
        <v>9674316</v>
      </c>
      <c r="P775" s="3">
        <v>221119776</v>
      </c>
    </row>
    <row r="776" spans="1:16" x14ac:dyDescent="0.3">
      <c r="A776" s="3">
        <v>2456</v>
      </c>
      <c r="B776" s="10">
        <v>41589</v>
      </c>
      <c r="C776" s="3">
        <v>17.5</v>
      </c>
      <c r="D776" s="3">
        <v>17.059999999999999</v>
      </c>
      <c r="E776" s="3">
        <v>17.260000000000002</v>
      </c>
      <c r="F776" s="3">
        <v>17.420000000000002</v>
      </c>
      <c r="I776" s="3">
        <v>2456</v>
      </c>
      <c r="J776" s="4">
        <v>41771</v>
      </c>
      <c r="K776" s="3">
        <v>187.22</v>
      </c>
      <c r="L776" s="3">
        <v>189.88</v>
      </c>
      <c r="M776" s="3">
        <v>187.7</v>
      </c>
      <c r="N776" s="3">
        <v>182.61</v>
      </c>
      <c r="O776" s="3">
        <v>10652215</v>
      </c>
      <c r="P776" s="3">
        <v>245461328</v>
      </c>
    </row>
    <row r="777" spans="1:16" x14ac:dyDescent="0.3">
      <c r="A777" s="3">
        <v>2456</v>
      </c>
      <c r="B777" s="10">
        <v>41590</v>
      </c>
      <c r="C777" s="3">
        <v>17.52</v>
      </c>
      <c r="D777" s="3">
        <v>17.260000000000002</v>
      </c>
      <c r="E777" s="3">
        <v>17.440000000000001</v>
      </c>
      <c r="F777" s="3">
        <v>17.440000000000001</v>
      </c>
      <c r="I777" s="3">
        <v>2456</v>
      </c>
      <c r="J777" s="4">
        <v>41768</v>
      </c>
      <c r="K777" s="3">
        <v>184.23</v>
      </c>
      <c r="L777" s="3">
        <v>187.06</v>
      </c>
      <c r="M777" s="3">
        <v>186.57</v>
      </c>
      <c r="N777" s="3">
        <v>169.68</v>
      </c>
      <c r="O777" s="3">
        <v>16047367</v>
      </c>
      <c r="P777" s="3">
        <v>359892128</v>
      </c>
    </row>
    <row r="778" spans="1:16" x14ac:dyDescent="0.3">
      <c r="A778" s="3">
        <v>2456</v>
      </c>
      <c r="B778" s="10">
        <v>41591</v>
      </c>
      <c r="C778" s="3">
        <v>17.72</v>
      </c>
      <c r="D778" s="3">
        <v>17.36</v>
      </c>
      <c r="E778" s="3">
        <v>17.48</v>
      </c>
      <c r="F778" s="3">
        <v>17.440000000000001</v>
      </c>
      <c r="I778" s="3">
        <v>2456</v>
      </c>
      <c r="J778" s="4">
        <v>41767</v>
      </c>
      <c r="K778" s="3">
        <v>188.02</v>
      </c>
      <c r="L778" s="3">
        <v>192.95</v>
      </c>
      <c r="M778" s="3">
        <v>183.9</v>
      </c>
      <c r="N778" s="3">
        <v>183.42</v>
      </c>
      <c r="O778" s="3">
        <v>16344201</v>
      </c>
      <c r="P778" s="3">
        <v>382768512</v>
      </c>
    </row>
    <row r="779" spans="1:16" x14ac:dyDescent="0.3">
      <c r="A779" s="3">
        <v>2456</v>
      </c>
      <c r="B779" s="10">
        <v>41592</v>
      </c>
      <c r="C779" s="3">
        <v>17.670000000000002</v>
      </c>
      <c r="D779" s="3">
        <v>17.28</v>
      </c>
      <c r="E779" s="3">
        <v>17.34</v>
      </c>
      <c r="F779" s="3">
        <v>17.559999999999999</v>
      </c>
      <c r="I779" s="3">
        <v>2456</v>
      </c>
      <c r="J779" s="4">
        <v>41766</v>
      </c>
      <c r="K779" s="3">
        <v>191.98</v>
      </c>
      <c r="L779" s="3">
        <v>197.16</v>
      </c>
      <c r="M779" s="3">
        <v>191.5</v>
      </c>
      <c r="N779" s="3">
        <v>188.43</v>
      </c>
      <c r="O779" s="3">
        <v>20855620</v>
      </c>
      <c r="P779" s="3">
        <v>497051904</v>
      </c>
    </row>
    <row r="780" spans="1:16" x14ac:dyDescent="0.3">
      <c r="A780" s="3">
        <v>2456</v>
      </c>
      <c r="B780" s="10">
        <v>41593</v>
      </c>
      <c r="C780" s="3">
        <v>18.18</v>
      </c>
      <c r="D780" s="3">
        <v>17.39</v>
      </c>
      <c r="E780" s="3">
        <v>17.510000000000002</v>
      </c>
      <c r="F780" s="3">
        <v>17.809999999999999</v>
      </c>
      <c r="I780" s="3">
        <v>2456</v>
      </c>
      <c r="J780" s="4">
        <v>41765</v>
      </c>
      <c r="K780" s="3">
        <v>191.9</v>
      </c>
      <c r="L780" s="3">
        <v>198.45</v>
      </c>
      <c r="M780" s="3">
        <v>191.58</v>
      </c>
      <c r="N780" s="3">
        <v>188.75</v>
      </c>
      <c r="O780" s="3">
        <v>30696688</v>
      </c>
      <c r="P780" s="3">
        <v>737351552</v>
      </c>
    </row>
    <row r="781" spans="1:16" x14ac:dyDescent="0.3">
      <c r="A781" s="3">
        <v>2456</v>
      </c>
      <c r="B781" s="10">
        <v>41596</v>
      </c>
      <c r="C781" s="3">
        <v>18.13</v>
      </c>
      <c r="D781" s="3">
        <v>17.670000000000002</v>
      </c>
      <c r="E781" s="3">
        <v>17.86</v>
      </c>
      <c r="F781" s="3">
        <v>17.98</v>
      </c>
      <c r="I781" s="3">
        <v>2456</v>
      </c>
      <c r="J781" s="4">
        <v>41764</v>
      </c>
      <c r="K781" s="3">
        <v>171.3</v>
      </c>
      <c r="L781" s="3">
        <v>188.43</v>
      </c>
      <c r="M781" s="3">
        <v>188.43</v>
      </c>
      <c r="N781" s="3">
        <v>171.3</v>
      </c>
      <c r="O781" s="3">
        <v>20726482</v>
      </c>
      <c r="P781" s="3">
        <v>467364832</v>
      </c>
    </row>
    <row r="782" spans="1:16" x14ac:dyDescent="0.3">
      <c r="A782" s="3">
        <v>2456</v>
      </c>
      <c r="B782" s="10">
        <v>41597</v>
      </c>
      <c r="C782" s="3">
        <v>19.45</v>
      </c>
      <c r="D782" s="3">
        <v>17.91</v>
      </c>
      <c r="E782" s="3">
        <v>17.98</v>
      </c>
      <c r="F782" s="3">
        <v>18.920000000000002</v>
      </c>
      <c r="I782" s="3">
        <v>2456</v>
      </c>
      <c r="J782" s="4">
        <v>41759</v>
      </c>
      <c r="K782" s="3">
        <v>170.89</v>
      </c>
      <c r="L782" s="3">
        <v>173.4</v>
      </c>
      <c r="M782" s="3">
        <v>171.3</v>
      </c>
      <c r="N782" s="3">
        <v>169.76</v>
      </c>
      <c r="O782" s="3">
        <v>6340499</v>
      </c>
      <c r="P782" s="3">
        <v>134915808</v>
      </c>
    </row>
    <row r="783" spans="1:16" x14ac:dyDescent="0.3">
      <c r="A783" s="3">
        <v>2456</v>
      </c>
      <c r="B783" s="10">
        <v>41598</v>
      </c>
      <c r="C783" s="3">
        <v>19.09</v>
      </c>
      <c r="D783" s="3">
        <v>18.190000000000001</v>
      </c>
      <c r="E783" s="3">
        <v>18.93</v>
      </c>
      <c r="F783" s="3">
        <v>18.73</v>
      </c>
      <c r="I783" s="3">
        <v>2456</v>
      </c>
      <c r="J783" s="4">
        <v>41758</v>
      </c>
      <c r="K783" s="3">
        <v>168.87</v>
      </c>
      <c r="L783" s="3">
        <v>173.32</v>
      </c>
      <c r="M783" s="3">
        <v>171.06</v>
      </c>
      <c r="N783" s="3">
        <v>168.07</v>
      </c>
      <c r="O783" s="3">
        <v>7371909</v>
      </c>
      <c r="P783" s="3">
        <v>155724832</v>
      </c>
    </row>
    <row r="784" spans="1:16" x14ac:dyDescent="0.3">
      <c r="A784" s="3">
        <v>2456</v>
      </c>
      <c r="B784" s="10">
        <v>41599</v>
      </c>
      <c r="C784" s="3">
        <v>18.600000000000001</v>
      </c>
      <c r="D784" s="3">
        <v>18.02</v>
      </c>
      <c r="E784" s="3">
        <v>18.510000000000002</v>
      </c>
      <c r="F784" s="3">
        <v>18.52</v>
      </c>
      <c r="I784" s="3">
        <v>2456</v>
      </c>
      <c r="J784" s="4">
        <v>41757</v>
      </c>
      <c r="K784" s="3">
        <v>173.72</v>
      </c>
      <c r="L784" s="3">
        <v>173.72</v>
      </c>
      <c r="M784" s="3">
        <v>169.12</v>
      </c>
      <c r="N784" s="3">
        <v>165.64</v>
      </c>
      <c r="O784" s="3">
        <v>8582477</v>
      </c>
      <c r="P784" s="3">
        <v>179324496</v>
      </c>
    </row>
    <row r="785" spans="1:16" x14ac:dyDescent="0.3">
      <c r="A785" s="3">
        <v>2456</v>
      </c>
      <c r="B785" s="10">
        <v>41600</v>
      </c>
      <c r="C785" s="3">
        <v>18.72</v>
      </c>
      <c r="D785" s="3">
        <v>18.32</v>
      </c>
      <c r="E785" s="3">
        <v>18.47</v>
      </c>
      <c r="F785" s="3">
        <v>18.350000000000001</v>
      </c>
      <c r="I785" s="3">
        <v>2456</v>
      </c>
      <c r="J785" s="4">
        <v>41754</v>
      </c>
      <c r="K785" s="3">
        <v>176.55</v>
      </c>
      <c r="L785" s="3">
        <v>182.53</v>
      </c>
      <c r="M785" s="3">
        <v>173.88</v>
      </c>
      <c r="N785" s="3">
        <v>173.72</v>
      </c>
      <c r="O785" s="3">
        <v>9063185</v>
      </c>
      <c r="P785" s="3">
        <v>199416240</v>
      </c>
    </row>
    <row r="786" spans="1:16" x14ac:dyDescent="0.3">
      <c r="A786" s="3">
        <v>2456</v>
      </c>
      <c r="B786" s="10">
        <v>41603</v>
      </c>
      <c r="C786" s="3">
        <v>18.920000000000002</v>
      </c>
      <c r="D786" s="3">
        <v>18.27</v>
      </c>
      <c r="E786" s="3">
        <v>18.43</v>
      </c>
      <c r="F786" s="3">
        <v>18.57</v>
      </c>
      <c r="I786" s="3">
        <v>2456</v>
      </c>
      <c r="J786" s="4">
        <v>41753</v>
      </c>
      <c r="K786" s="3">
        <v>180.59</v>
      </c>
      <c r="L786" s="3">
        <v>181.64</v>
      </c>
      <c r="M786" s="3">
        <v>177.36</v>
      </c>
      <c r="N786" s="3">
        <v>176.63</v>
      </c>
      <c r="O786" s="3">
        <v>6025137</v>
      </c>
      <c r="P786" s="3">
        <v>132859064</v>
      </c>
    </row>
    <row r="787" spans="1:16" x14ac:dyDescent="0.3">
      <c r="A787" s="3">
        <v>2456</v>
      </c>
      <c r="B787" s="10">
        <v>41604</v>
      </c>
      <c r="C787" s="3">
        <v>19.32</v>
      </c>
      <c r="D787" s="3">
        <v>18.440000000000001</v>
      </c>
      <c r="E787" s="3">
        <v>18.64</v>
      </c>
      <c r="F787" s="3">
        <v>19.21</v>
      </c>
      <c r="I787" s="3">
        <v>2456</v>
      </c>
      <c r="J787" s="4">
        <v>41752</v>
      </c>
      <c r="K787" s="3">
        <v>184.23</v>
      </c>
      <c r="L787" s="3">
        <v>185.36</v>
      </c>
      <c r="M787" s="3">
        <v>179.94</v>
      </c>
      <c r="N787" s="3">
        <v>178.49</v>
      </c>
      <c r="O787" s="3">
        <v>7098241</v>
      </c>
      <c r="P787" s="3">
        <v>159341824</v>
      </c>
    </row>
    <row r="788" spans="1:16" x14ac:dyDescent="0.3">
      <c r="A788" s="3">
        <v>2456</v>
      </c>
      <c r="B788" s="10">
        <v>41605</v>
      </c>
      <c r="C788" s="3">
        <v>20.04</v>
      </c>
      <c r="D788" s="3">
        <v>19.100000000000001</v>
      </c>
      <c r="E788" s="3">
        <v>19.21</v>
      </c>
      <c r="F788" s="3">
        <v>19.73</v>
      </c>
      <c r="I788" s="3">
        <v>2456</v>
      </c>
      <c r="J788" s="4">
        <v>41751</v>
      </c>
      <c r="K788" s="3">
        <v>187.05</v>
      </c>
      <c r="L788" s="3">
        <v>191.18</v>
      </c>
      <c r="M788" s="3">
        <v>184.23</v>
      </c>
      <c r="N788" s="3">
        <v>176.15</v>
      </c>
      <c r="O788" s="3">
        <v>16273685</v>
      </c>
      <c r="P788" s="3">
        <v>367353856</v>
      </c>
    </row>
    <row r="789" spans="1:16" x14ac:dyDescent="0.3">
      <c r="A789" s="3">
        <v>2456</v>
      </c>
      <c r="B789" s="10">
        <v>41606</v>
      </c>
      <c r="C789" s="3">
        <v>19.88</v>
      </c>
      <c r="D789" s="3">
        <v>19.46</v>
      </c>
      <c r="E789" s="3">
        <v>19.75</v>
      </c>
      <c r="F789" s="3">
        <v>19.59</v>
      </c>
      <c r="I789" s="3">
        <v>2456</v>
      </c>
      <c r="J789" s="4">
        <v>41750</v>
      </c>
      <c r="K789" s="3">
        <v>187.34</v>
      </c>
      <c r="L789" s="3">
        <v>195.88</v>
      </c>
      <c r="M789" s="3">
        <v>189.48</v>
      </c>
      <c r="N789" s="3">
        <v>185.53</v>
      </c>
      <c r="O789" s="3">
        <v>6585668</v>
      </c>
      <c r="P789" s="3">
        <v>313664352</v>
      </c>
    </row>
    <row r="790" spans="1:16" x14ac:dyDescent="0.3">
      <c r="A790" s="3">
        <v>2456</v>
      </c>
      <c r="B790" s="10">
        <v>41607</v>
      </c>
      <c r="C790" s="3">
        <v>20.22</v>
      </c>
      <c r="D790" s="3">
        <v>19.7</v>
      </c>
      <c r="E790" s="3">
        <v>19.7</v>
      </c>
      <c r="F790" s="3">
        <v>19.77</v>
      </c>
      <c r="I790" s="3">
        <v>2456</v>
      </c>
      <c r="J790" s="4">
        <v>41747</v>
      </c>
      <c r="K790" s="3">
        <v>189.12</v>
      </c>
      <c r="L790" s="3">
        <v>190.08</v>
      </c>
      <c r="M790" s="3">
        <v>188.71</v>
      </c>
      <c r="N790" s="3">
        <v>185.69</v>
      </c>
      <c r="O790" s="3">
        <v>3656440</v>
      </c>
      <c r="P790" s="3">
        <v>171033904</v>
      </c>
    </row>
    <row r="791" spans="1:16" x14ac:dyDescent="0.3">
      <c r="A791" s="3">
        <v>2456</v>
      </c>
      <c r="B791" s="10">
        <v>41610</v>
      </c>
      <c r="C791" s="3">
        <v>19.46</v>
      </c>
      <c r="D791" s="3">
        <v>18.66</v>
      </c>
      <c r="E791" s="3">
        <v>19.190000000000001</v>
      </c>
      <c r="F791" s="3">
        <v>18.77</v>
      </c>
      <c r="I791" s="3">
        <v>2456</v>
      </c>
      <c r="J791" s="4">
        <v>41746</v>
      </c>
      <c r="K791" s="3">
        <v>184.13</v>
      </c>
      <c r="L791" s="3">
        <v>190.32</v>
      </c>
      <c r="M791" s="3">
        <v>189.12</v>
      </c>
      <c r="N791" s="3">
        <v>184.13</v>
      </c>
      <c r="O791" s="3">
        <v>5346642</v>
      </c>
      <c r="P791" s="3">
        <v>249433280</v>
      </c>
    </row>
    <row r="792" spans="1:16" x14ac:dyDescent="0.3">
      <c r="A792" s="3">
        <v>2456</v>
      </c>
      <c r="B792" s="10">
        <v>41611</v>
      </c>
      <c r="C792" s="3">
        <v>19.36</v>
      </c>
      <c r="D792" s="3">
        <v>18.64</v>
      </c>
      <c r="E792" s="3">
        <v>18.64</v>
      </c>
      <c r="F792" s="3">
        <v>19.25</v>
      </c>
      <c r="I792" s="3">
        <v>2456</v>
      </c>
      <c r="J792" s="4">
        <v>41745</v>
      </c>
      <c r="K792" s="3">
        <v>179.62</v>
      </c>
      <c r="L792" s="3">
        <v>183.12</v>
      </c>
      <c r="M792" s="3">
        <v>182.28</v>
      </c>
      <c r="N792" s="3">
        <v>177.69</v>
      </c>
      <c r="O792" s="3">
        <v>3392201</v>
      </c>
      <c r="P792" s="3">
        <v>153059328</v>
      </c>
    </row>
    <row r="793" spans="1:16" x14ac:dyDescent="0.3">
      <c r="A793" s="3">
        <v>2456</v>
      </c>
      <c r="B793" s="10">
        <v>41612</v>
      </c>
      <c r="C793" s="3">
        <v>20.25</v>
      </c>
      <c r="D793" s="3">
        <v>19.36</v>
      </c>
      <c r="E793" s="3">
        <v>19.36</v>
      </c>
      <c r="F793" s="3">
        <v>19.670000000000002</v>
      </c>
      <c r="I793" s="3">
        <v>2456</v>
      </c>
      <c r="J793" s="4">
        <v>41744</v>
      </c>
      <c r="K793" s="3">
        <v>184.77</v>
      </c>
      <c r="L793" s="3">
        <v>186.7</v>
      </c>
      <c r="M793" s="3">
        <v>179.66</v>
      </c>
      <c r="N793" s="3">
        <v>177.65</v>
      </c>
      <c r="O793" s="3">
        <v>6369839</v>
      </c>
      <c r="P793" s="3">
        <v>287391072</v>
      </c>
    </row>
    <row r="794" spans="1:16" x14ac:dyDescent="0.3">
      <c r="A794" s="3">
        <v>2456</v>
      </c>
      <c r="B794" s="10">
        <v>41613</v>
      </c>
      <c r="C794" s="3">
        <v>20.13</v>
      </c>
      <c r="D794" s="3">
        <v>19.100000000000001</v>
      </c>
      <c r="E794" s="3">
        <v>19.75</v>
      </c>
      <c r="F794" s="3">
        <v>19.11</v>
      </c>
      <c r="I794" s="3">
        <v>2456</v>
      </c>
      <c r="J794" s="4">
        <v>41743</v>
      </c>
      <c r="K794" s="3">
        <v>191.13</v>
      </c>
      <c r="L794" s="3">
        <v>192.17</v>
      </c>
      <c r="M794" s="3">
        <v>185.05</v>
      </c>
      <c r="N794" s="3">
        <v>183.16</v>
      </c>
      <c r="O794" s="3">
        <v>7092617</v>
      </c>
      <c r="P794" s="3">
        <v>327036416</v>
      </c>
    </row>
    <row r="795" spans="1:16" x14ac:dyDescent="0.3">
      <c r="A795" s="3">
        <v>2456</v>
      </c>
      <c r="B795" s="10">
        <v>41614</v>
      </c>
      <c r="C795" s="3">
        <v>19.21</v>
      </c>
      <c r="D795" s="3">
        <v>18.510000000000002</v>
      </c>
      <c r="E795" s="3">
        <v>19.12</v>
      </c>
      <c r="F795" s="3">
        <v>18.760000000000002</v>
      </c>
      <c r="I795" s="3">
        <v>2456</v>
      </c>
      <c r="J795" s="4">
        <v>41740</v>
      </c>
      <c r="K795" s="3">
        <v>189.56</v>
      </c>
      <c r="L795" s="3">
        <v>190.64</v>
      </c>
      <c r="M795" s="3">
        <v>189.8</v>
      </c>
      <c r="N795" s="3">
        <v>187.31</v>
      </c>
      <c r="O795" s="3">
        <v>4737657</v>
      </c>
      <c r="P795" s="3">
        <v>222729280</v>
      </c>
    </row>
    <row r="796" spans="1:16" x14ac:dyDescent="0.3">
      <c r="A796" s="3">
        <v>2456</v>
      </c>
      <c r="B796" s="10">
        <v>41617</v>
      </c>
      <c r="C796" s="3">
        <v>19.11</v>
      </c>
      <c r="D796" s="3">
        <v>18.55</v>
      </c>
      <c r="E796" s="3">
        <v>18.93</v>
      </c>
      <c r="F796" s="3">
        <v>18.72</v>
      </c>
      <c r="I796" s="3">
        <v>2456</v>
      </c>
      <c r="J796" s="4">
        <v>41739</v>
      </c>
      <c r="K796" s="3">
        <v>185.13</v>
      </c>
      <c r="L796" s="3">
        <v>191.05</v>
      </c>
      <c r="M796" s="3">
        <v>190.81</v>
      </c>
      <c r="N796" s="3">
        <v>185.13</v>
      </c>
      <c r="O796" s="3">
        <v>8320662</v>
      </c>
      <c r="P796" s="3">
        <v>391235296</v>
      </c>
    </row>
    <row r="797" spans="1:16" x14ac:dyDescent="0.3">
      <c r="A797" s="3">
        <v>2456</v>
      </c>
      <c r="B797" s="10">
        <v>41618</v>
      </c>
      <c r="C797" s="3">
        <v>18.95</v>
      </c>
      <c r="D797" s="3">
        <v>18.579999999999998</v>
      </c>
      <c r="E797" s="3">
        <v>18.8</v>
      </c>
      <c r="F797" s="3">
        <v>18.8</v>
      </c>
      <c r="I797" s="3">
        <v>2456</v>
      </c>
      <c r="J797" s="4">
        <v>41738</v>
      </c>
      <c r="K797" s="3">
        <v>184.81</v>
      </c>
      <c r="L797" s="3">
        <v>189.8</v>
      </c>
      <c r="M797" s="3">
        <v>184.61</v>
      </c>
      <c r="N797" s="3">
        <v>183.04</v>
      </c>
      <c r="O797" s="3">
        <v>5231836</v>
      </c>
      <c r="P797" s="3">
        <v>241936096</v>
      </c>
    </row>
    <row r="798" spans="1:16" x14ac:dyDescent="0.3">
      <c r="A798" s="3">
        <v>2456</v>
      </c>
      <c r="B798" s="10">
        <v>41619</v>
      </c>
      <c r="C798" s="3">
        <v>18.82</v>
      </c>
      <c r="D798" s="3">
        <v>18.48</v>
      </c>
      <c r="E798" s="3">
        <v>18.8</v>
      </c>
      <c r="F798" s="3">
        <v>18.559999999999999</v>
      </c>
      <c r="I798" s="3">
        <v>2456</v>
      </c>
      <c r="J798" s="4">
        <v>41737</v>
      </c>
      <c r="K798" s="3">
        <v>178.45</v>
      </c>
      <c r="L798" s="3">
        <v>186.02</v>
      </c>
      <c r="M798" s="3">
        <v>183.52</v>
      </c>
      <c r="N798" s="3">
        <v>177.04</v>
      </c>
      <c r="O798" s="3">
        <v>5967073</v>
      </c>
      <c r="P798" s="3">
        <v>270258784</v>
      </c>
    </row>
    <row r="799" spans="1:16" x14ac:dyDescent="0.3">
      <c r="A799" s="3">
        <v>2456</v>
      </c>
      <c r="B799" s="10">
        <v>41620</v>
      </c>
      <c r="C799" s="3">
        <v>18.84</v>
      </c>
      <c r="D799" s="3">
        <v>18.52</v>
      </c>
      <c r="E799" s="3">
        <v>18.57</v>
      </c>
      <c r="F799" s="3">
        <v>18.82</v>
      </c>
      <c r="I799" s="3">
        <v>2456</v>
      </c>
      <c r="J799" s="4">
        <v>41733</v>
      </c>
      <c r="K799" s="3">
        <v>176.8</v>
      </c>
      <c r="L799" s="3">
        <v>179.7</v>
      </c>
      <c r="M799" s="3">
        <v>178.05</v>
      </c>
      <c r="N799" s="3">
        <v>175.88</v>
      </c>
      <c r="O799" s="3">
        <v>4184547</v>
      </c>
      <c r="P799" s="3">
        <v>185267600</v>
      </c>
    </row>
    <row r="800" spans="1:16" x14ac:dyDescent="0.3">
      <c r="A800" s="3">
        <v>2456</v>
      </c>
      <c r="B800" s="10">
        <v>41621</v>
      </c>
      <c r="C800" s="3">
        <v>18.920000000000002</v>
      </c>
      <c r="D800" s="3">
        <v>18.510000000000002</v>
      </c>
      <c r="E800" s="3">
        <v>18.7</v>
      </c>
      <c r="F800" s="3">
        <v>18.760000000000002</v>
      </c>
      <c r="I800" s="3">
        <v>2456</v>
      </c>
      <c r="J800" s="4">
        <v>41732</v>
      </c>
      <c r="K800" s="3">
        <v>178.57</v>
      </c>
      <c r="L800" s="3">
        <v>180.14</v>
      </c>
      <c r="M800" s="3">
        <v>176.76</v>
      </c>
      <c r="N800" s="3">
        <v>175.23</v>
      </c>
      <c r="O800" s="3">
        <v>4387461</v>
      </c>
      <c r="P800" s="3">
        <v>193646256</v>
      </c>
    </row>
    <row r="801" spans="1:16" x14ac:dyDescent="0.3">
      <c r="A801" s="3">
        <v>2456</v>
      </c>
      <c r="B801" s="10">
        <v>41624</v>
      </c>
      <c r="C801" s="3">
        <v>19.170000000000002</v>
      </c>
      <c r="D801" s="3">
        <v>18.64</v>
      </c>
      <c r="E801" s="3">
        <v>18.8</v>
      </c>
      <c r="F801" s="3">
        <v>19.149999999999999</v>
      </c>
      <c r="I801" s="3">
        <v>2456</v>
      </c>
      <c r="J801" s="4">
        <v>41731</v>
      </c>
      <c r="K801" s="3">
        <v>174.55</v>
      </c>
      <c r="L801" s="3">
        <v>180.87</v>
      </c>
      <c r="M801" s="3">
        <v>178.57</v>
      </c>
      <c r="N801" s="3">
        <v>174.55</v>
      </c>
      <c r="O801" s="3">
        <v>9950818</v>
      </c>
      <c r="P801" s="3">
        <v>443091392</v>
      </c>
    </row>
    <row r="802" spans="1:16" x14ac:dyDescent="0.3">
      <c r="A802" s="3">
        <v>2456</v>
      </c>
      <c r="B802" s="10">
        <v>41625</v>
      </c>
      <c r="C802" s="3">
        <v>19.23</v>
      </c>
      <c r="D802" s="3">
        <v>18.850000000000001</v>
      </c>
      <c r="E802" s="3">
        <v>19.149999999999999</v>
      </c>
      <c r="F802" s="3">
        <v>18.96</v>
      </c>
      <c r="I802" s="3">
        <v>2456</v>
      </c>
      <c r="J802" s="4">
        <v>41730</v>
      </c>
      <c r="K802" s="3">
        <v>169.48</v>
      </c>
      <c r="L802" s="3">
        <v>173.87</v>
      </c>
      <c r="M802" s="3">
        <v>173.38</v>
      </c>
      <c r="N802" s="3">
        <v>167.59</v>
      </c>
      <c r="O802" s="3">
        <v>5382585</v>
      </c>
      <c r="P802" s="3">
        <v>229199680</v>
      </c>
    </row>
    <row r="803" spans="1:16" x14ac:dyDescent="0.3">
      <c r="A803" s="3">
        <v>2456</v>
      </c>
      <c r="B803" s="10">
        <v>41626</v>
      </c>
      <c r="C803" s="3">
        <v>19.04</v>
      </c>
      <c r="D803" s="3">
        <v>18.57</v>
      </c>
      <c r="E803" s="3">
        <v>18.8</v>
      </c>
      <c r="F803" s="3">
        <v>18.72</v>
      </c>
      <c r="I803" s="3">
        <v>2456</v>
      </c>
      <c r="J803" s="4">
        <v>41729</v>
      </c>
      <c r="K803" s="3">
        <v>170.61</v>
      </c>
      <c r="L803" s="3">
        <v>174.63</v>
      </c>
      <c r="M803" s="3">
        <v>169.4</v>
      </c>
      <c r="N803" s="3">
        <v>166.9</v>
      </c>
      <c r="O803" s="3">
        <v>5452372</v>
      </c>
      <c r="P803" s="3">
        <v>230866096</v>
      </c>
    </row>
    <row r="804" spans="1:16" x14ac:dyDescent="0.3">
      <c r="A804" s="3">
        <v>2456</v>
      </c>
      <c r="B804" s="10">
        <v>41627</v>
      </c>
      <c r="C804" s="3">
        <v>19.13</v>
      </c>
      <c r="D804" s="3">
        <v>18.7</v>
      </c>
      <c r="E804" s="3">
        <v>18.7</v>
      </c>
      <c r="F804" s="3">
        <v>18.86</v>
      </c>
      <c r="I804" s="3">
        <v>2456</v>
      </c>
      <c r="J804" s="4">
        <v>41726</v>
      </c>
      <c r="K804" s="3">
        <v>171.01</v>
      </c>
      <c r="L804" s="3">
        <v>178.21</v>
      </c>
      <c r="M804" s="3">
        <v>175.68</v>
      </c>
      <c r="N804" s="3">
        <v>157.13</v>
      </c>
      <c r="O804" s="3">
        <v>18675800</v>
      </c>
      <c r="P804" s="3">
        <v>782726016</v>
      </c>
    </row>
    <row r="805" spans="1:16" x14ac:dyDescent="0.3">
      <c r="A805" s="3">
        <v>2456</v>
      </c>
      <c r="B805" s="10">
        <v>41628</v>
      </c>
      <c r="C805" s="3">
        <v>19.510000000000002</v>
      </c>
      <c r="D805" s="3">
        <v>18.48</v>
      </c>
      <c r="E805" s="3">
        <v>19.13</v>
      </c>
      <c r="F805" s="3">
        <v>18.55</v>
      </c>
      <c r="I805" s="3">
        <v>2456</v>
      </c>
      <c r="J805" s="4">
        <v>41725</v>
      </c>
      <c r="K805" s="3">
        <v>197.16</v>
      </c>
      <c r="L805" s="3">
        <v>198.29</v>
      </c>
      <c r="M805" s="3">
        <v>174.59</v>
      </c>
      <c r="N805" s="3">
        <v>174.23</v>
      </c>
      <c r="O805" s="3">
        <v>22756666</v>
      </c>
      <c r="P805" s="3">
        <v>1019855040</v>
      </c>
    </row>
    <row r="806" spans="1:16" x14ac:dyDescent="0.3">
      <c r="A806" s="3">
        <v>2456</v>
      </c>
      <c r="B806" s="10">
        <v>41631</v>
      </c>
      <c r="C806" s="3">
        <v>18.59</v>
      </c>
      <c r="D806" s="3">
        <v>18.100000000000001</v>
      </c>
      <c r="E806" s="3">
        <v>18.54</v>
      </c>
      <c r="F806" s="3">
        <v>18.55</v>
      </c>
      <c r="I806" s="3">
        <v>2456</v>
      </c>
      <c r="J806" s="4">
        <v>41691</v>
      </c>
      <c r="K806" s="3">
        <v>192.41</v>
      </c>
      <c r="L806" s="3">
        <v>198.37</v>
      </c>
      <c r="M806" s="3">
        <v>193.58</v>
      </c>
      <c r="N806" s="3">
        <v>190.72</v>
      </c>
      <c r="O806" s="3">
        <v>7315013</v>
      </c>
      <c r="P806" s="3">
        <v>352269664</v>
      </c>
    </row>
    <row r="807" spans="1:16" x14ac:dyDescent="0.3">
      <c r="A807" s="3">
        <v>2456</v>
      </c>
      <c r="B807" s="10">
        <v>41632</v>
      </c>
      <c r="C807" s="3">
        <v>18.71</v>
      </c>
      <c r="D807" s="3">
        <v>18.16</v>
      </c>
      <c r="E807" s="3">
        <v>18.55</v>
      </c>
      <c r="F807" s="3">
        <v>18.32</v>
      </c>
      <c r="I807" s="3">
        <v>2456</v>
      </c>
      <c r="J807" s="4">
        <v>41690</v>
      </c>
      <c r="K807" s="3">
        <v>195.19</v>
      </c>
      <c r="L807" s="3">
        <v>198.77</v>
      </c>
      <c r="M807" s="3">
        <v>192.38</v>
      </c>
      <c r="N807" s="3">
        <v>190.44</v>
      </c>
      <c r="O807" s="3">
        <v>6285823</v>
      </c>
      <c r="P807" s="3">
        <v>303307456</v>
      </c>
    </row>
    <row r="808" spans="1:16" x14ac:dyDescent="0.3">
      <c r="A808" s="3">
        <v>2456</v>
      </c>
      <c r="B808" s="10">
        <v>41633</v>
      </c>
      <c r="C808" s="3">
        <v>18.829999999999998</v>
      </c>
      <c r="D808" s="3">
        <v>18.18</v>
      </c>
      <c r="E808" s="3">
        <v>18.32</v>
      </c>
      <c r="F808" s="3">
        <v>18.82</v>
      </c>
      <c r="I808" s="3">
        <v>2456</v>
      </c>
      <c r="J808" s="4">
        <v>41689</v>
      </c>
      <c r="K808" s="3">
        <v>198.37</v>
      </c>
      <c r="L808" s="3">
        <v>198.53</v>
      </c>
      <c r="M808" s="3">
        <v>195.07</v>
      </c>
      <c r="N808" s="3">
        <v>192.21</v>
      </c>
      <c r="O808" s="3">
        <v>7068067</v>
      </c>
      <c r="P808" s="3">
        <v>342455200</v>
      </c>
    </row>
    <row r="809" spans="1:16" x14ac:dyDescent="0.3">
      <c r="A809" s="3">
        <v>2456</v>
      </c>
      <c r="B809" s="10">
        <v>41634</v>
      </c>
      <c r="C809" s="3">
        <v>18.98</v>
      </c>
      <c r="D809" s="3">
        <v>18.55</v>
      </c>
      <c r="E809" s="3">
        <v>18.71</v>
      </c>
      <c r="F809" s="3">
        <v>18.66</v>
      </c>
      <c r="I809" s="3">
        <v>2456</v>
      </c>
      <c r="J809" s="4">
        <v>41688</v>
      </c>
      <c r="K809" s="3">
        <v>208.03</v>
      </c>
      <c r="L809" s="3">
        <v>208.03</v>
      </c>
      <c r="M809" s="3">
        <v>199.01</v>
      </c>
      <c r="N809" s="3">
        <v>196.56</v>
      </c>
      <c r="O809" s="3">
        <v>12969537</v>
      </c>
      <c r="P809" s="3">
        <v>649736704</v>
      </c>
    </row>
    <row r="810" spans="1:16" x14ac:dyDescent="0.3">
      <c r="A810" s="3">
        <v>2456</v>
      </c>
      <c r="B810" s="10">
        <v>41635</v>
      </c>
      <c r="C810" s="3">
        <v>19.36</v>
      </c>
      <c r="D810" s="3">
        <v>18.559999999999999</v>
      </c>
      <c r="E810" s="3">
        <v>18.66</v>
      </c>
      <c r="F810" s="3">
        <v>19.36</v>
      </c>
      <c r="I810" s="3">
        <v>2456</v>
      </c>
      <c r="J810" s="4">
        <v>41687</v>
      </c>
      <c r="K810" s="3">
        <v>208.03</v>
      </c>
      <c r="L810" s="3">
        <v>210.68</v>
      </c>
      <c r="M810" s="3">
        <v>208.07</v>
      </c>
      <c r="N810" s="3">
        <v>204.65</v>
      </c>
      <c r="O810" s="3">
        <v>10390429</v>
      </c>
      <c r="P810" s="3">
        <v>536366112</v>
      </c>
    </row>
    <row r="811" spans="1:16" x14ac:dyDescent="0.3">
      <c r="A811" s="3">
        <v>2456</v>
      </c>
      <c r="B811" s="10">
        <v>41638</v>
      </c>
      <c r="C811" s="3">
        <v>19.63</v>
      </c>
      <c r="D811" s="3">
        <v>19.22</v>
      </c>
      <c r="E811" s="3">
        <v>19.36</v>
      </c>
      <c r="F811" s="3">
        <v>19.55</v>
      </c>
      <c r="I811" s="3">
        <v>2456</v>
      </c>
      <c r="J811" s="4">
        <v>41684</v>
      </c>
      <c r="K811" s="3">
        <v>192.66</v>
      </c>
      <c r="L811" s="3">
        <v>209.15</v>
      </c>
      <c r="M811" s="3">
        <v>207.79</v>
      </c>
      <c r="N811" s="3">
        <v>192.66</v>
      </c>
      <c r="O811" s="3">
        <v>13962527</v>
      </c>
      <c r="P811" s="3">
        <v>704720768</v>
      </c>
    </row>
    <row r="812" spans="1:16" x14ac:dyDescent="0.3">
      <c r="A812" s="3">
        <v>2456</v>
      </c>
      <c r="B812" s="10">
        <v>41639</v>
      </c>
      <c r="C812" s="3">
        <v>19.940000000000001</v>
      </c>
      <c r="D812" s="3">
        <v>19.22</v>
      </c>
      <c r="E812" s="3">
        <v>19.510000000000002</v>
      </c>
      <c r="F812" s="3">
        <v>19.87</v>
      </c>
      <c r="I812" s="3">
        <v>2456</v>
      </c>
      <c r="J812" s="4">
        <v>41683</v>
      </c>
      <c r="K812" s="3">
        <v>193.98</v>
      </c>
      <c r="L812" s="3">
        <v>198.93</v>
      </c>
      <c r="M812" s="3">
        <v>192.5</v>
      </c>
      <c r="N812" s="3">
        <v>191.13</v>
      </c>
      <c r="O812" s="3">
        <v>13256756</v>
      </c>
      <c r="P812" s="3">
        <v>645113920</v>
      </c>
    </row>
    <row r="813" spans="1:16" x14ac:dyDescent="0.3">
      <c r="A813" s="3">
        <v>2456</v>
      </c>
      <c r="B813" s="10">
        <v>41641</v>
      </c>
      <c r="C813" s="3">
        <v>20.66</v>
      </c>
      <c r="D813" s="3">
        <v>19.84</v>
      </c>
      <c r="E813" s="3">
        <v>20.27</v>
      </c>
      <c r="F813" s="3">
        <v>20.03</v>
      </c>
      <c r="I813" s="3">
        <v>2456</v>
      </c>
      <c r="J813" s="4">
        <v>41682</v>
      </c>
      <c r="K813" s="3">
        <v>189</v>
      </c>
      <c r="L813" s="3">
        <v>196.24</v>
      </c>
      <c r="M813" s="3">
        <v>193.82</v>
      </c>
      <c r="N813" s="3">
        <v>185.82</v>
      </c>
      <c r="O813" s="3">
        <v>9508538</v>
      </c>
      <c r="P813" s="3">
        <v>454060768</v>
      </c>
    </row>
    <row r="814" spans="1:16" x14ac:dyDescent="0.3">
      <c r="A814" s="3">
        <v>2456</v>
      </c>
      <c r="B814" s="10">
        <v>41642</v>
      </c>
      <c r="C814" s="3">
        <v>20.3</v>
      </c>
      <c r="D814" s="3">
        <v>19.68</v>
      </c>
      <c r="E814" s="3">
        <v>19.75</v>
      </c>
      <c r="F814" s="3">
        <v>19.98</v>
      </c>
      <c r="I814" s="3">
        <v>2456</v>
      </c>
      <c r="J814" s="4">
        <v>41681</v>
      </c>
      <c r="K814" s="3">
        <v>185.01</v>
      </c>
      <c r="L814" s="3">
        <v>197.36</v>
      </c>
      <c r="M814" s="3">
        <v>188.71</v>
      </c>
      <c r="N814" s="3">
        <v>184.97</v>
      </c>
      <c r="O814" s="3">
        <v>18076770</v>
      </c>
      <c r="P814" s="3">
        <v>857688000</v>
      </c>
    </row>
    <row r="815" spans="1:16" x14ac:dyDescent="0.3">
      <c r="A815" s="3">
        <v>2456</v>
      </c>
      <c r="B815" s="10">
        <v>41645</v>
      </c>
      <c r="C815" s="3">
        <v>19.989999999999998</v>
      </c>
      <c r="D815" s="3">
        <v>19.25</v>
      </c>
      <c r="E815" s="3">
        <v>19.98</v>
      </c>
      <c r="F815" s="3">
        <v>19.36</v>
      </c>
      <c r="I815" s="3">
        <v>2456</v>
      </c>
      <c r="J815" s="4">
        <v>41680</v>
      </c>
      <c r="K815" s="3">
        <v>173.83</v>
      </c>
      <c r="L815" s="3">
        <v>180.87</v>
      </c>
      <c r="M815" s="3">
        <v>179.42</v>
      </c>
      <c r="N815" s="3">
        <v>173.02</v>
      </c>
      <c r="O815" s="3">
        <v>12705808</v>
      </c>
      <c r="P815" s="3">
        <v>565388288</v>
      </c>
    </row>
    <row r="816" spans="1:16" x14ac:dyDescent="0.3">
      <c r="A816" s="3">
        <v>2456</v>
      </c>
      <c r="B816" s="10">
        <v>41646</v>
      </c>
      <c r="C816" s="3">
        <v>19.5</v>
      </c>
      <c r="D816" s="3">
        <v>19.05</v>
      </c>
      <c r="E816" s="3">
        <v>19.13</v>
      </c>
      <c r="F816" s="3">
        <v>19.22</v>
      </c>
      <c r="I816" s="3">
        <v>2456</v>
      </c>
      <c r="J816" s="4">
        <v>41677</v>
      </c>
      <c r="K816" s="3">
        <v>170.16</v>
      </c>
      <c r="L816" s="3">
        <v>174.51</v>
      </c>
      <c r="M816" s="3">
        <v>172.86</v>
      </c>
      <c r="N816" s="3">
        <v>166.99</v>
      </c>
      <c r="O816" s="3">
        <v>10018982</v>
      </c>
      <c r="P816" s="3">
        <v>427583552</v>
      </c>
    </row>
    <row r="817" spans="1:16" x14ac:dyDescent="0.3">
      <c r="A817" s="3">
        <v>2456</v>
      </c>
      <c r="B817" s="10">
        <v>41647</v>
      </c>
      <c r="C817" s="3">
        <v>20.010000000000002</v>
      </c>
      <c r="D817" s="3">
        <v>19.22</v>
      </c>
      <c r="E817" s="3">
        <v>19.32</v>
      </c>
      <c r="F817" s="3">
        <v>19.84</v>
      </c>
      <c r="I817" s="3">
        <v>2456</v>
      </c>
      <c r="J817" s="4">
        <v>41669</v>
      </c>
      <c r="K817" s="3">
        <v>167.43</v>
      </c>
      <c r="L817" s="3">
        <v>172.9</v>
      </c>
      <c r="M817" s="3">
        <v>170.89</v>
      </c>
      <c r="N817" s="3">
        <v>167.43</v>
      </c>
      <c r="O817" s="3">
        <v>2853938</v>
      </c>
      <c r="P817" s="3">
        <v>121574328</v>
      </c>
    </row>
    <row r="818" spans="1:16" x14ac:dyDescent="0.3">
      <c r="A818" s="3">
        <v>2456</v>
      </c>
      <c r="B818" s="10">
        <v>41648</v>
      </c>
      <c r="C818" s="3">
        <v>20.079999999999998</v>
      </c>
      <c r="D818" s="3">
        <v>19.59</v>
      </c>
      <c r="E818" s="3">
        <v>19.87</v>
      </c>
      <c r="F818" s="3">
        <v>19.86</v>
      </c>
      <c r="I818" s="3">
        <v>2456</v>
      </c>
      <c r="J818" s="4">
        <v>41668</v>
      </c>
      <c r="K818" s="3">
        <v>170.61</v>
      </c>
      <c r="L818" s="3">
        <v>171.01</v>
      </c>
      <c r="M818" s="3">
        <v>167.91</v>
      </c>
      <c r="N818" s="3">
        <v>167.19</v>
      </c>
      <c r="O818" s="3">
        <v>3552122</v>
      </c>
      <c r="P818" s="3">
        <v>148464880</v>
      </c>
    </row>
    <row r="819" spans="1:16" x14ac:dyDescent="0.3">
      <c r="A819" s="3">
        <v>2456</v>
      </c>
      <c r="B819" s="10">
        <v>41649</v>
      </c>
      <c r="C819" s="3">
        <v>19.88</v>
      </c>
      <c r="D819" s="3">
        <v>19.079999999999998</v>
      </c>
      <c r="E819" s="3">
        <v>19.760000000000002</v>
      </c>
      <c r="F819" s="3">
        <v>19.09</v>
      </c>
      <c r="I819" s="3">
        <v>2456</v>
      </c>
      <c r="J819" s="4">
        <v>41667</v>
      </c>
      <c r="K819" s="3">
        <v>172.82</v>
      </c>
      <c r="L819" s="3">
        <v>175.44</v>
      </c>
      <c r="M819" s="3">
        <v>169.8</v>
      </c>
      <c r="N819" s="3">
        <v>168.51</v>
      </c>
      <c r="O819" s="3">
        <v>3639311</v>
      </c>
      <c r="P819" s="3">
        <v>153979952</v>
      </c>
    </row>
    <row r="820" spans="1:16" x14ac:dyDescent="0.3">
      <c r="A820" s="3">
        <v>2456</v>
      </c>
      <c r="B820" s="10">
        <v>41652</v>
      </c>
      <c r="C820" s="3">
        <v>19.22</v>
      </c>
      <c r="D820" s="3">
        <v>17.850000000000001</v>
      </c>
      <c r="E820" s="3">
        <v>19.12</v>
      </c>
      <c r="F820" s="3">
        <v>18.059999999999999</v>
      </c>
      <c r="I820" s="3">
        <v>2456</v>
      </c>
      <c r="J820" s="4">
        <v>41666</v>
      </c>
      <c r="K820" s="3">
        <v>173.02</v>
      </c>
      <c r="L820" s="3">
        <v>175.51</v>
      </c>
      <c r="M820" s="3">
        <v>173.82</v>
      </c>
      <c r="N820" s="3">
        <v>170.69</v>
      </c>
      <c r="O820" s="3">
        <v>3504331</v>
      </c>
      <c r="P820" s="3">
        <v>151043152</v>
      </c>
    </row>
    <row r="821" spans="1:16" x14ac:dyDescent="0.3">
      <c r="A821" s="3">
        <v>2456</v>
      </c>
      <c r="B821" s="10">
        <v>41653</v>
      </c>
      <c r="C821" s="3">
        <v>18.37</v>
      </c>
      <c r="D821" s="3">
        <v>17.89</v>
      </c>
      <c r="E821" s="3">
        <v>18.059999999999999</v>
      </c>
      <c r="F821" s="3">
        <v>18.27</v>
      </c>
      <c r="I821" s="3">
        <v>2456</v>
      </c>
      <c r="J821" s="4">
        <v>41663</v>
      </c>
      <c r="K821" s="3">
        <v>172.18</v>
      </c>
      <c r="L821" s="3">
        <v>175.23</v>
      </c>
      <c r="M821" s="3">
        <v>173.71</v>
      </c>
      <c r="N821" s="3">
        <v>170.2</v>
      </c>
      <c r="O821" s="3">
        <v>4816964</v>
      </c>
      <c r="P821" s="3">
        <v>206806272</v>
      </c>
    </row>
    <row r="822" spans="1:16" x14ac:dyDescent="0.3">
      <c r="A822" s="3">
        <v>2456</v>
      </c>
      <c r="B822" s="10">
        <v>41654</v>
      </c>
      <c r="C822" s="3">
        <v>18.47</v>
      </c>
      <c r="D822" s="3">
        <v>18.170000000000002</v>
      </c>
      <c r="E822" s="3">
        <v>18.309999999999999</v>
      </c>
      <c r="F822" s="3">
        <v>18.36</v>
      </c>
      <c r="I822" s="3">
        <v>2456</v>
      </c>
      <c r="J822" s="4">
        <v>41662</v>
      </c>
      <c r="K822" s="3">
        <v>175.84</v>
      </c>
      <c r="L822" s="3">
        <v>176.72</v>
      </c>
      <c r="M822" s="3">
        <v>172.38</v>
      </c>
      <c r="N822" s="3">
        <v>171.85</v>
      </c>
      <c r="O822" s="3">
        <v>4851541</v>
      </c>
      <c r="P822" s="3">
        <v>208857472</v>
      </c>
    </row>
    <row r="823" spans="1:16" x14ac:dyDescent="0.3">
      <c r="A823" s="3">
        <v>2456</v>
      </c>
      <c r="B823" s="10">
        <v>41655</v>
      </c>
      <c r="C823" s="3">
        <v>18.53</v>
      </c>
      <c r="D823" s="3">
        <v>18.22</v>
      </c>
      <c r="E823" s="3">
        <v>18.37</v>
      </c>
      <c r="F823" s="3">
        <v>18.36</v>
      </c>
      <c r="I823" s="3">
        <v>2456</v>
      </c>
      <c r="J823" s="4">
        <v>41661</v>
      </c>
      <c r="K823" s="3">
        <v>170.28</v>
      </c>
      <c r="L823" s="3">
        <v>176.16</v>
      </c>
      <c r="M823" s="3">
        <v>175.64</v>
      </c>
      <c r="N823" s="3">
        <v>169.72</v>
      </c>
      <c r="O823" s="3">
        <v>3906978</v>
      </c>
      <c r="P823" s="3">
        <v>167654208</v>
      </c>
    </row>
    <row r="824" spans="1:16" x14ac:dyDescent="0.3">
      <c r="A824" s="3">
        <v>2456</v>
      </c>
      <c r="B824" s="10">
        <v>41656</v>
      </c>
      <c r="C824" s="3">
        <v>18.489999999999998</v>
      </c>
      <c r="D824" s="3">
        <v>17.43</v>
      </c>
      <c r="E824" s="3">
        <v>18.36</v>
      </c>
      <c r="F824" s="3">
        <v>17.53</v>
      </c>
      <c r="I824" s="3">
        <v>2456</v>
      </c>
      <c r="J824" s="4">
        <v>41660</v>
      </c>
      <c r="K824" s="3">
        <v>168.15</v>
      </c>
      <c r="L824" s="3">
        <v>172.42</v>
      </c>
      <c r="M824" s="3">
        <v>169.76</v>
      </c>
      <c r="N824" s="3">
        <v>168.03</v>
      </c>
      <c r="O824" s="3">
        <v>2536146</v>
      </c>
      <c r="P824" s="3">
        <v>106975032</v>
      </c>
    </row>
    <row r="825" spans="1:16" x14ac:dyDescent="0.3">
      <c r="A825" s="3">
        <v>2456</v>
      </c>
      <c r="B825" s="10">
        <v>41659</v>
      </c>
      <c r="C825" s="3">
        <v>17.670000000000002</v>
      </c>
      <c r="D825" s="3">
        <v>17.16</v>
      </c>
      <c r="E825" s="3">
        <v>17.399999999999999</v>
      </c>
      <c r="F825" s="3">
        <v>17.27</v>
      </c>
      <c r="I825" s="3">
        <v>2456</v>
      </c>
      <c r="J825" s="4">
        <v>41659</v>
      </c>
      <c r="K825" s="3">
        <v>169.4</v>
      </c>
      <c r="L825" s="3">
        <v>172.06</v>
      </c>
      <c r="M825" s="3">
        <v>168.15</v>
      </c>
      <c r="N825" s="3">
        <v>167.07</v>
      </c>
      <c r="O825" s="3">
        <v>3807307</v>
      </c>
      <c r="P825" s="3">
        <v>160769632</v>
      </c>
    </row>
    <row r="826" spans="1:16" x14ac:dyDescent="0.3">
      <c r="A826" s="3">
        <v>2456</v>
      </c>
      <c r="B826" s="10">
        <v>41660</v>
      </c>
      <c r="C826" s="3">
        <v>17.71</v>
      </c>
      <c r="D826" s="3">
        <v>17.260000000000002</v>
      </c>
      <c r="E826" s="3">
        <v>17.27</v>
      </c>
      <c r="F826" s="3">
        <v>17.43</v>
      </c>
      <c r="I826" s="3">
        <v>2456</v>
      </c>
      <c r="J826" s="4">
        <v>41656</v>
      </c>
      <c r="K826" s="3">
        <v>178.81</v>
      </c>
      <c r="L826" s="3">
        <v>180.02</v>
      </c>
      <c r="M826" s="3">
        <v>170.73</v>
      </c>
      <c r="N826" s="3">
        <v>169.72</v>
      </c>
      <c r="O826" s="3">
        <v>6435310</v>
      </c>
      <c r="P826" s="3">
        <v>275804512</v>
      </c>
    </row>
    <row r="827" spans="1:16" x14ac:dyDescent="0.3">
      <c r="A827" s="3">
        <v>2456</v>
      </c>
      <c r="B827" s="10">
        <v>41661</v>
      </c>
      <c r="C827" s="3">
        <v>18.09</v>
      </c>
      <c r="D827" s="3">
        <v>17.43</v>
      </c>
      <c r="E827" s="3">
        <v>17.489999999999998</v>
      </c>
      <c r="F827" s="3">
        <v>18.04</v>
      </c>
      <c r="I827" s="3">
        <v>2456</v>
      </c>
      <c r="J827" s="4">
        <v>41655</v>
      </c>
      <c r="K827" s="3">
        <v>178.9</v>
      </c>
      <c r="L827" s="3">
        <v>180.47</v>
      </c>
      <c r="M827" s="3">
        <v>178.81</v>
      </c>
      <c r="N827" s="3">
        <v>177.45</v>
      </c>
      <c r="O827" s="3">
        <v>3002753</v>
      </c>
      <c r="P827" s="3">
        <v>133742560</v>
      </c>
    </row>
    <row r="828" spans="1:16" x14ac:dyDescent="0.3">
      <c r="A828" s="3">
        <v>2456</v>
      </c>
      <c r="B828" s="10">
        <v>41662</v>
      </c>
      <c r="C828" s="3">
        <v>18.149999999999999</v>
      </c>
      <c r="D828" s="3">
        <v>17.649999999999999</v>
      </c>
      <c r="E828" s="3">
        <v>18.059999999999999</v>
      </c>
      <c r="F828" s="3">
        <v>17.7</v>
      </c>
      <c r="I828" s="3">
        <v>2456</v>
      </c>
      <c r="J828" s="4">
        <v>41654</v>
      </c>
      <c r="K828" s="3">
        <v>178.25</v>
      </c>
      <c r="L828" s="3">
        <v>179.86</v>
      </c>
      <c r="M828" s="3">
        <v>178.81</v>
      </c>
      <c r="N828" s="3">
        <v>176.96</v>
      </c>
      <c r="O828" s="3">
        <v>2909535</v>
      </c>
      <c r="P828" s="3">
        <v>128930208</v>
      </c>
    </row>
    <row r="829" spans="1:16" x14ac:dyDescent="0.3">
      <c r="A829" s="3">
        <v>2456</v>
      </c>
      <c r="B829" s="10">
        <v>41663</v>
      </c>
      <c r="C829" s="3">
        <v>18</v>
      </c>
      <c r="D829" s="3">
        <v>17.48</v>
      </c>
      <c r="E829" s="3">
        <v>17.68</v>
      </c>
      <c r="F829" s="3">
        <v>17.84</v>
      </c>
      <c r="I829" s="3">
        <v>2456</v>
      </c>
      <c r="J829" s="4">
        <v>41653</v>
      </c>
      <c r="K829" s="3">
        <v>175.84</v>
      </c>
      <c r="L829" s="3">
        <v>178.9</v>
      </c>
      <c r="M829" s="3">
        <v>177.85</v>
      </c>
      <c r="N829" s="3">
        <v>174.15</v>
      </c>
      <c r="O829" s="3">
        <v>3550304</v>
      </c>
      <c r="P829" s="3">
        <v>155473936</v>
      </c>
    </row>
    <row r="830" spans="1:16" x14ac:dyDescent="0.3">
      <c r="A830" s="3">
        <v>2456</v>
      </c>
      <c r="B830" s="10">
        <v>41666</v>
      </c>
      <c r="C830" s="3">
        <v>18.03</v>
      </c>
      <c r="D830" s="3">
        <v>17.53</v>
      </c>
      <c r="E830" s="3">
        <v>17.77</v>
      </c>
      <c r="F830" s="3">
        <v>17.850000000000001</v>
      </c>
      <c r="I830" s="3">
        <v>2456</v>
      </c>
      <c r="J830" s="4">
        <v>41652</v>
      </c>
      <c r="K830" s="3">
        <v>186.14</v>
      </c>
      <c r="L830" s="3">
        <v>187.1</v>
      </c>
      <c r="M830" s="3">
        <v>175.84</v>
      </c>
      <c r="N830" s="3">
        <v>173.83</v>
      </c>
      <c r="O830" s="3">
        <v>6415529</v>
      </c>
      <c r="P830" s="3">
        <v>285698560</v>
      </c>
    </row>
    <row r="831" spans="1:16" x14ac:dyDescent="0.3">
      <c r="A831" s="3">
        <v>2456</v>
      </c>
      <c r="B831" s="10">
        <v>41667</v>
      </c>
      <c r="C831" s="3">
        <v>18.02</v>
      </c>
      <c r="D831" s="3">
        <v>17.309999999999999</v>
      </c>
      <c r="E831" s="3">
        <v>17.75</v>
      </c>
      <c r="F831" s="3">
        <v>17.440000000000001</v>
      </c>
      <c r="I831" s="3">
        <v>2456</v>
      </c>
      <c r="J831" s="4">
        <v>41649</v>
      </c>
      <c r="K831" s="3">
        <v>192.38</v>
      </c>
      <c r="L831" s="3">
        <v>193.54</v>
      </c>
      <c r="M831" s="3">
        <v>185.9</v>
      </c>
      <c r="N831" s="3">
        <v>185.82</v>
      </c>
      <c r="O831" s="3">
        <v>3047180</v>
      </c>
      <c r="P831" s="3">
        <v>143038960</v>
      </c>
    </row>
    <row r="832" spans="1:16" x14ac:dyDescent="0.3">
      <c r="A832" s="3">
        <v>2456</v>
      </c>
      <c r="B832" s="10">
        <v>41668</v>
      </c>
      <c r="C832" s="3">
        <v>17.559999999999999</v>
      </c>
      <c r="D832" s="3">
        <v>17.170000000000002</v>
      </c>
      <c r="E832" s="3">
        <v>17.52</v>
      </c>
      <c r="F832" s="3">
        <v>17.239999999999998</v>
      </c>
      <c r="I832" s="3">
        <v>2456</v>
      </c>
      <c r="J832" s="4">
        <v>41648</v>
      </c>
      <c r="K832" s="3">
        <v>193.46</v>
      </c>
      <c r="L832" s="3">
        <v>195.51</v>
      </c>
      <c r="M832" s="3">
        <v>193.42</v>
      </c>
      <c r="N832" s="3">
        <v>190.77</v>
      </c>
      <c r="O832" s="3">
        <v>3970620</v>
      </c>
      <c r="P832" s="3">
        <v>190812160</v>
      </c>
    </row>
    <row r="833" spans="1:16" x14ac:dyDescent="0.3">
      <c r="A833" s="3">
        <v>2456</v>
      </c>
      <c r="B833" s="10">
        <v>41669</v>
      </c>
      <c r="C833" s="3">
        <v>17.760000000000002</v>
      </c>
      <c r="D833" s="3">
        <v>17.2</v>
      </c>
      <c r="E833" s="3">
        <v>17.2</v>
      </c>
      <c r="F833" s="3">
        <v>17.55</v>
      </c>
      <c r="I833" s="3">
        <v>2456</v>
      </c>
      <c r="J833" s="4">
        <v>41647</v>
      </c>
      <c r="K833" s="3">
        <v>188.11</v>
      </c>
      <c r="L833" s="3">
        <v>194.79</v>
      </c>
      <c r="M833" s="3">
        <v>193.14</v>
      </c>
      <c r="N833" s="3">
        <v>187.19</v>
      </c>
      <c r="O833" s="3">
        <v>4897737</v>
      </c>
      <c r="P833" s="3">
        <v>233591824</v>
      </c>
    </row>
    <row r="834" spans="1:16" x14ac:dyDescent="0.3">
      <c r="A834" s="3">
        <v>2456</v>
      </c>
      <c r="B834" s="10">
        <v>41677</v>
      </c>
      <c r="C834" s="3">
        <v>17.920000000000002</v>
      </c>
      <c r="D834" s="3">
        <v>17.149999999999999</v>
      </c>
      <c r="E834" s="3">
        <v>17.48</v>
      </c>
      <c r="F834" s="3">
        <v>17.75</v>
      </c>
      <c r="I834" s="3">
        <v>2456</v>
      </c>
      <c r="J834" s="4">
        <v>41646</v>
      </c>
      <c r="K834" s="3">
        <v>186.22</v>
      </c>
      <c r="L834" s="3">
        <v>189.84</v>
      </c>
      <c r="M834" s="3">
        <v>187.14</v>
      </c>
      <c r="N834" s="3">
        <v>185.45</v>
      </c>
      <c r="O834" s="3">
        <v>3284954</v>
      </c>
      <c r="P834" s="3">
        <v>153015904</v>
      </c>
    </row>
    <row r="835" spans="1:16" x14ac:dyDescent="0.3">
      <c r="A835" s="3">
        <v>2456</v>
      </c>
      <c r="B835" s="10">
        <v>41680</v>
      </c>
      <c r="C835" s="3">
        <v>18.579999999999998</v>
      </c>
      <c r="D835" s="3">
        <v>17.77</v>
      </c>
      <c r="E835" s="3">
        <v>17.850000000000001</v>
      </c>
      <c r="F835" s="3">
        <v>18.43</v>
      </c>
      <c r="I835" s="3">
        <v>2456</v>
      </c>
      <c r="J835" s="4">
        <v>41645</v>
      </c>
      <c r="K835" s="3">
        <v>194.55</v>
      </c>
      <c r="L835" s="3">
        <v>194.67</v>
      </c>
      <c r="M835" s="3">
        <v>188.51</v>
      </c>
      <c r="N835" s="3">
        <v>187.43</v>
      </c>
      <c r="O835" s="3">
        <v>5131380</v>
      </c>
      <c r="P835" s="3">
        <v>241560480</v>
      </c>
    </row>
    <row r="836" spans="1:16" x14ac:dyDescent="0.3">
      <c r="A836" s="3">
        <v>2456</v>
      </c>
      <c r="B836" s="10">
        <v>41681</v>
      </c>
      <c r="C836" s="3">
        <v>20.27</v>
      </c>
      <c r="D836" s="3">
        <v>19</v>
      </c>
      <c r="E836" s="3">
        <v>19</v>
      </c>
      <c r="F836" s="3">
        <v>19.38</v>
      </c>
      <c r="I836" s="3">
        <v>2456</v>
      </c>
      <c r="J836" s="4">
        <v>41642</v>
      </c>
      <c r="K836" s="3">
        <v>192.34</v>
      </c>
      <c r="L836" s="3">
        <v>197.65</v>
      </c>
      <c r="M836" s="3">
        <v>194.59</v>
      </c>
      <c r="N836" s="3">
        <v>191.65</v>
      </c>
      <c r="O836" s="3">
        <v>6907421</v>
      </c>
      <c r="P836" s="3">
        <v>334230336</v>
      </c>
    </row>
    <row r="837" spans="1:16" x14ac:dyDescent="0.3">
      <c r="A837" s="3">
        <v>2456</v>
      </c>
      <c r="B837" s="10">
        <v>41682</v>
      </c>
      <c r="C837" s="3">
        <v>20.149999999999999</v>
      </c>
      <c r="D837" s="3">
        <v>19.079999999999998</v>
      </c>
      <c r="E837" s="3">
        <v>19.41</v>
      </c>
      <c r="F837" s="3">
        <v>19.91</v>
      </c>
      <c r="I837" s="3">
        <v>2456</v>
      </c>
      <c r="J837" s="4">
        <v>41641</v>
      </c>
      <c r="K837" s="3">
        <v>197.37</v>
      </c>
      <c r="L837" s="3">
        <v>201.19</v>
      </c>
      <c r="M837" s="3">
        <v>194.99</v>
      </c>
      <c r="N837" s="3">
        <v>193.14</v>
      </c>
      <c r="O837" s="3">
        <v>6479890</v>
      </c>
      <c r="P837" s="3">
        <v>316005984</v>
      </c>
    </row>
    <row r="838" spans="1:16" x14ac:dyDescent="0.3">
      <c r="A838" s="3">
        <v>2456</v>
      </c>
      <c r="B838" s="10">
        <v>41683</v>
      </c>
      <c r="C838" s="3">
        <v>20.43</v>
      </c>
      <c r="D838" s="3">
        <v>19.63</v>
      </c>
      <c r="E838" s="3">
        <v>19.920000000000002</v>
      </c>
      <c r="F838" s="3">
        <v>19.77</v>
      </c>
      <c r="I838" s="3">
        <v>2456</v>
      </c>
      <c r="J838" s="4">
        <v>41639</v>
      </c>
      <c r="K838" s="3">
        <v>189.92</v>
      </c>
      <c r="L838" s="3">
        <v>194.1</v>
      </c>
      <c r="M838" s="3">
        <v>193.46</v>
      </c>
      <c r="N838" s="3">
        <v>187.19</v>
      </c>
      <c r="O838" s="3">
        <v>5214280</v>
      </c>
      <c r="P838" s="3">
        <v>248442464</v>
      </c>
    </row>
    <row r="839" spans="1:16" x14ac:dyDescent="0.3">
      <c r="A839" s="3">
        <v>2456</v>
      </c>
      <c r="B839" s="10">
        <v>41684</v>
      </c>
      <c r="C839" s="3">
        <v>21.48</v>
      </c>
      <c r="D839" s="3">
        <v>19.79</v>
      </c>
      <c r="E839" s="3">
        <v>19.79</v>
      </c>
      <c r="F839" s="3">
        <v>21.34</v>
      </c>
      <c r="I839" s="3">
        <v>2456</v>
      </c>
      <c r="J839" s="4">
        <v>41638</v>
      </c>
      <c r="K839" s="3">
        <v>188.51</v>
      </c>
      <c r="L839" s="3">
        <v>191.09</v>
      </c>
      <c r="M839" s="3">
        <v>190.36</v>
      </c>
      <c r="N839" s="3">
        <v>187.1</v>
      </c>
      <c r="O839" s="3">
        <v>3904940</v>
      </c>
      <c r="P839" s="3">
        <v>183599280</v>
      </c>
    </row>
    <row r="840" spans="1:16" x14ac:dyDescent="0.3">
      <c r="A840" s="3">
        <v>2456</v>
      </c>
      <c r="B840" s="10">
        <v>41687</v>
      </c>
      <c r="C840" s="3">
        <v>21.64</v>
      </c>
      <c r="D840" s="3">
        <v>21.02</v>
      </c>
      <c r="E840" s="3">
        <v>21.36</v>
      </c>
      <c r="F840" s="3">
        <v>21.37</v>
      </c>
      <c r="I840" s="3">
        <v>2456</v>
      </c>
      <c r="J840" s="4">
        <v>41635</v>
      </c>
      <c r="K840" s="3">
        <v>181.67</v>
      </c>
      <c r="L840" s="3">
        <v>188.51</v>
      </c>
      <c r="M840" s="3">
        <v>188.51</v>
      </c>
      <c r="N840" s="3">
        <v>180.75</v>
      </c>
      <c r="O840" s="3">
        <v>5391612</v>
      </c>
      <c r="P840" s="3">
        <v>248919056</v>
      </c>
    </row>
    <row r="841" spans="1:16" x14ac:dyDescent="0.3">
      <c r="A841" s="3">
        <v>2456</v>
      </c>
      <c r="B841" s="10">
        <v>41688</v>
      </c>
      <c r="C841" s="3">
        <v>21.36</v>
      </c>
      <c r="D841" s="3">
        <v>20.190000000000001</v>
      </c>
      <c r="E841" s="3">
        <v>21.36</v>
      </c>
      <c r="F841" s="3">
        <v>20.440000000000001</v>
      </c>
      <c r="I841" s="3">
        <v>2456</v>
      </c>
      <c r="J841" s="4">
        <v>41634</v>
      </c>
      <c r="K841" s="3">
        <v>182.16</v>
      </c>
      <c r="L841" s="3">
        <v>184.77</v>
      </c>
      <c r="M841" s="3">
        <v>181.67</v>
      </c>
      <c r="N841" s="3">
        <v>180.67</v>
      </c>
      <c r="O841" s="3">
        <v>2860563</v>
      </c>
      <c r="P841" s="3">
        <v>129744832</v>
      </c>
    </row>
    <row r="842" spans="1:16" x14ac:dyDescent="0.3">
      <c r="A842" s="3">
        <v>2456</v>
      </c>
      <c r="B842" s="10">
        <v>41689</v>
      </c>
      <c r="C842" s="3">
        <v>20.39</v>
      </c>
      <c r="D842" s="3">
        <v>19.739999999999998</v>
      </c>
      <c r="E842" s="3">
        <v>20.37</v>
      </c>
      <c r="F842" s="3">
        <v>20.03</v>
      </c>
      <c r="I842" s="3">
        <v>2456</v>
      </c>
      <c r="J842" s="4">
        <v>41633</v>
      </c>
      <c r="K842" s="3">
        <v>178.41</v>
      </c>
      <c r="L842" s="3">
        <v>183.32</v>
      </c>
      <c r="M842" s="3">
        <v>183.28</v>
      </c>
      <c r="N842" s="3">
        <v>177.04</v>
      </c>
      <c r="O842" s="3">
        <v>3449710</v>
      </c>
      <c r="P842" s="3">
        <v>155648128</v>
      </c>
    </row>
    <row r="843" spans="1:16" x14ac:dyDescent="0.3">
      <c r="A843" s="3">
        <v>2456</v>
      </c>
      <c r="B843" s="10">
        <v>41690</v>
      </c>
      <c r="C843" s="3">
        <v>20.41</v>
      </c>
      <c r="D843" s="3">
        <v>19.559999999999999</v>
      </c>
      <c r="E843" s="3">
        <v>20.05</v>
      </c>
      <c r="F843" s="3">
        <v>19.760000000000002</v>
      </c>
      <c r="I843" s="3">
        <v>2456</v>
      </c>
      <c r="J843" s="4">
        <v>41632</v>
      </c>
      <c r="K843" s="3">
        <v>180.67</v>
      </c>
      <c r="L843" s="3">
        <v>182.16</v>
      </c>
      <c r="M843" s="3">
        <v>178.41</v>
      </c>
      <c r="N843" s="3">
        <v>176.84</v>
      </c>
      <c r="O843" s="3">
        <v>2772283</v>
      </c>
      <c r="P843" s="3">
        <v>124129448</v>
      </c>
    </row>
    <row r="844" spans="1:16" x14ac:dyDescent="0.3">
      <c r="A844" s="3">
        <v>2456</v>
      </c>
      <c r="B844" s="10">
        <v>41691</v>
      </c>
      <c r="C844" s="3">
        <v>20.37</v>
      </c>
      <c r="D844" s="3">
        <v>19.59</v>
      </c>
      <c r="E844" s="3">
        <v>19.760000000000002</v>
      </c>
      <c r="F844" s="3">
        <v>19.88</v>
      </c>
      <c r="I844" s="3">
        <v>2456</v>
      </c>
      <c r="J844" s="4">
        <v>41631</v>
      </c>
      <c r="K844" s="3">
        <v>180.54</v>
      </c>
      <c r="L844" s="3">
        <v>181.03</v>
      </c>
      <c r="M844" s="3">
        <v>180.67</v>
      </c>
      <c r="N844" s="3">
        <v>176.24</v>
      </c>
      <c r="O844" s="3">
        <v>3188931</v>
      </c>
      <c r="P844" s="3">
        <v>141426880</v>
      </c>
    </row>
    <row r="845" spans="1:16" x14ac:dyDescent="0.3">
      <c r="A845" s="3">
        <v>2456</v>
      </c>
      <c r="B845" s="10">
        <v>41725</v>
      </c>
      <c r="C845" s="3">
        <v>20.36</v>
      </c>
      <c r="D845" s="3">
        <v>17.89</v>
      </c>
      <c r="E845" s="3">
        <v>20.25</v>
      </c>
      <c r="F845" s="3">
        <v>17.93</v>
      </c>
      <c r="I845" s="3">
        <v>2456</v>
      </c>
      <c r="J845" s="4">
        <v>41628</v>
      </c>
      <c r="K845" s="3">
        <v>186.3</v>
      </c>
      <c r="L845" s="3">
        <v>190</v>
      </c>
      <c r="M845" s="3">
        <v>180.67</v>
      </c>
      <c r="N845" s="3">
        <v>179.9</v>
      </c>
      <c r="O845" s="3">
        <v>3710565</v>
      </c>
      <c r="P845" s="3">
        <v>170405888</v>
      </c>
    </row>
    <row r="846" spans="1:16" x14ac:dyDescent="0.3">
      <c r="A846" s="3">
        <v>2456</v>
      </c>
      <c r="B846" s="10">
        <v>41726</v>
      </c>
      <c r="C846" s="3">
        <v>18.3</v>
      </c>
      <c r="D846" s="3">
        <v>16.14</v>
      </c>
      <c r="E846" s="3">
        <v>17.559999999999999</v>
      </c>
      <c r="F846" s="3">
        <v>18.04</v>
      </c>
      <c r="I846" s="3">
        <v>2456</v>
      </c>
      <c r="J846" s="4">
        <v>41627</v>
      </c>
      <c r="K846" s="3">
        <v>182.07</v>
      </c>
      <c r="L846" s="3">
        <v>186.22</v>
      </c>
      <c r="M846" s="3">
        <v>183.64</v>
      </c>
      <c r="N846" s="3">
        <v>182.07</v>
      </c>
      <c r="O846" s="3">
        <v>2902285</v>
      </c>
      <c r="P846" s="3">
        <v>133331224</v>
      </c>
    </row>
    <row r="847" spans="1:16" x14ac:dyDescent="0.3">
      <c r="A847" s="3">
        <v>2456</v>
      </c>
      <c r="B847" s="10">
        <v>41729</v>
      </c>
      <c r="C847" s="3">
        <v>17.93</v>
      </c>
      <c r="D847" s="3">
        <v>17.14</v>
      </c>
      <c r="E847" s="3">
        <v>17.52</v>
      </c>
      <c r="F847" s="3">
        <v>17.399999999999999</v>
      </c>
      <c r="I847" s="3">
        <v>2456</v>
      </c>
      <c r="J847" s="4">
        <v>41626</v>
      </c>
      <c r="K847" s="3">
        <v>183.08</v>
      </c>
      <c r="L847" s="3">
        <v>185.41</v>
      </c>
      <c r="M847" s="3">
        <v>182.28</v>
      </c>
      <c r="N847" s="3">
        <v>180.79</v>
      </c>
      <c r="O847" s="3">
        <v>2148279</v>
      </c>
      <c r="P847" s="3">
        <v>97717992</v>
      </c>
    </row>
    <row r="848" spans="1:16" x14ac:dyDescent="0.3">
      <c r="A848" s="3">
        <v>2456</v>
      </c>
      <c r="B848" s="10">
        <v>41730</v>
      </c>
      <c r="C848" s="3">
        <v>17.86</v>
      </c>
      <c r="D848" s="3">
        <v>17.21</v>
      </c>
      <c r="E848" s="3">
        <v>17.41</v>
      </c>
      <c r="F848" s="3">
        <v>17.809999999999999</v>
      </c>
      <c r="I848" s="3">
        <v>2456</v>
      </c>
      <c r="J848" s="4">
        <v>41625</v>
      </c>
      <c r="K848" s="3">
        <v>186.42</v>
      </c>
      <c r="L848" s="3">
        <v>187.22</v>
      </c>
      <c r="M848" s="3">
        <v>184.61</v>
      </c>
      <c r="N848" s="3">
        <v>183.52</v>
      </c>
      <c r="O848" s="3">
        <v>2553526</v>
      </c>
      <c r="P848" s="3">
        <v>117521008</v>
      </c>
    </row>
    <row r="849" spans="1:16" x14ac:dyDescent="0.3">
      <c r="A849" s="3">
        <v>2456</v>
      </c>
      <c r="B849" s="10">
        <v>41731</v>
      </c>
      <c r="C849" s="3">
        <v>18.579999999999998</v>
      </c>
      <c r="D849" s="3">
        <v>17.93</v>
      </c>
      <c r="E849" s="3">
        <v>17.93</v>
      </c>
      <c r="F849" s="3">
        <v>18.34</v>
      </c>
      <c r="I849" s="3">
        <v>2456</v>
      </c>
      <c r="J849" s="4">
        <v>41624</v>
      </c>
      <c r="K849" s="3">
        <v>183.04</v>
      </c>
      <c r="L849" s="3">
        <v>186.62</v>
      </c>
      <c r="M849" s="3">
        <v>186.42</v>
      </c>
      <c r="N849" s="3">
        <v>181.51</v>
      </c>
      <c r="O849" s="3">
        <v>4712816</v>
      </c>
      <c r="P849" s="3">
        <v>215690800</v>
      </c>
    </row>
    <row r="850" spans="1:16" x14ac:dyDescent="0.3">
      <c r="A850" s="3">
        <v>2456</v>
      </c>
      <c r="B850" s="10">
        <v>41732</v>
      </c>
      <c r="C850" s="3">
        <v>18.5</v>
      </c>
      <c r="D850" s="3">
        <v>18</v>
      </c>
      <c r="E850" s="3">
        <v>18.34</v>
      </c>
      <c r="F850" s="3">
        <v>18.149999999999999</v>
      </c>
      <c r="I850" s="3">
        <v>2456</v>
      </c>
      <c r="J850" s="4">
        <v>41621</v>
      </c>
      <c r="K850" s="3">
        <v>182.07</v>
      </c>
      <c r="L850" s="3">
        <v>184.21</v>
      </c>
      <c r="M850" s="3">
        <v>182.64</v>
      </c>
      <c r="N850" s="3">
        <v>180.26</v>
      </c>
      <c r="O850" s="3">
        <v>3351364</v>
      </c>
      <c r="P850" s="3">
        <v>151721856</v>
      </c>
    </row>
    <row r="851" spans="1:16" x14ac:dyDescent="0.3">
      <c r="A851" s="3">
        <v>2456</v>
      </c>
      <c r="B851" s="10">
        <v>41733</v>
      </c>
      <c r="C851" s="3">
        <v>18.46</v>
      </c>
      <c r="D851" s="3">
        <v>18.059999999999999</v>
      </c>
      <c r="E851" s="3">
        <v>18.16</v>
      </c>
      <c r="F851" s="3">
        <v>18.29</v>
      </c>
      <c r="I851" s="3">
        <v>2456</v>
      </c>
      <c r="J851" s="4">
        <v>41620</v>
      </c>
      <c r="K851" s="3">
        <v>180.79</v>
      </c>
      <c r="L851" s="3">
        <v>183.4</v>
      </c>
      <c r="M851" s="3">
        <v>183.24</v>
      </c>
      <c r="N851" s="3">
        <v>180.34</v>
      </c>
      <c r="O851" s="3">
        <v>3208663</v>
      </c>
      <c r="P851" s="3">
        <v>145334672</v>
      </c>
    </row>
    <row r="852" spans="1:16" x14ac:dyDescent="0.3">
      <c r="A852" s="3">
        <v>2456</v>
      </c>
      <c r="B852" s="10">
        <v>41737</v>
      </c>
      <c r="C852" s="3">
        <v>19.100000000000001</v>
      </c>
      <c r="D852" s="3">
        <v>18.18</v>
      </c>
      <c r="E852" s="3">
        <v>18.329999999999998</v>
      </c>
      <c r="F852" s="3">
        <v>18.850000000000001</v>
      </c>
      <c r="I852" s="3">
        <v>2456</v>
      </c>
      <c r="J852" s="4">
        <v>41619</v>
      </c>
      <c r="K852" s="3">
        <v>183.04</v>
      </c>
      <c r="L852" s="3">
        <v>183.2</v>
      </c>
      <c r="M852" s="3">
        <v>180.75</v>
      </c>
      <c r="N852" s="3">
        <v>179.9</v>
      </c>
      <c r="O852" s="3">
        <v>3022142</v>
      </c>
      <c r="P852" s="3">
        <v>136139920</v>
      </c>
    </row>
    <row r="853" spans="1:16" x14ac:dyDescent="0.3">
      <c r="A853" s="3">
        <v>2456</v>
      </c>
      <c r="B853" s="10">
        <v>41738</v>
      </c>
      <c r="C853" s="3">
        <v>19.489999999999998</v>
      </c>
      <c r="D853" s="3">
        <v>18.8</v>
      </c>
      <c r="E853" s="3">
        <v>18.98</v>
      </c>
      <c r="F853" s="3">
        <v>18.96</v>
      </c>
      <c r="I853" s="3">
        <v>2456</v>
      </c>
      <c r="J853" s="4">
        <v>41618</v>
      </c>
      <c r="K853" s="3">
        <v>183.08</v>
      </c>
      <c r="L853" s="3">
        <v>184.49</v>
      </c>
      <c r="M853" s="3">
        <v>183.08</v>
      </c>
      <c r="N853" s="3">
        <v>180.95</v>
      </c>
      <c r="O853" s="3">
        <v>3284894</v>
      </c>
      <c r="P853" s="3">
        <v>148891120</v>
      </c>
    </row>
    <row r="854" spans="1:16" x14ac:dyDescent="0.3">
      <c r="A854" s="3">
        <v>2456</v>
      </c>
      <c r="B854" s="10">
        <v>41739</v>
      </c>
      <c r="C854" s="3">
        <v>19.62</v>
      </c>
      <c r="D854" s="3">
        <v>19.010000000000002</v>
      </c>
      <c r="E854" s="3">
        <v>19.010000000000002</v>
      </c>
      <c r="F854" s="3">
        <v>19.600000000000001</v>
      </c>
      <c r="I854" s="3">
        <v>2456</v>
      </c>
      <c r="J854" s="4">
        <v>41617</v>
      </c>
      <c r="K854" s="3">
        <v>184.29</v>
      </c>
      <c r="L854" s="3">
        <v>186.1</v>
      </c>
      <c r="M854" s="3">
        <v>182.28</v>
      </c>
      <c r="N854" s="3">
        <v>180.67</v>
      </c>
      <c r="O854" s="3">
        <v>4799315</v>
      </c>
      <c r="P854" s="3">
        <v>217206208</v>
      </c>
    </row>
    <row r="855" spans="1:16" x14ac:dyDescent="0.3">
      <c r="A855" s="3">
        <v>2456</v>
      </c>
      <c r="B855" s="10">
        <v>41740</v>
      </c>
      <c r="C855" s="3">
        <v>19.579999999999998</v>
      </c>
      <c r="D855" s="3">
        <v>19.239999999999998</v>
      </c>
      <c r="E855" s="3">
        <v>19.47</v>
      </c>
      <c r="F855" s="3">
        <v>19.489999999999998</v>
      </c>
      <c r="I855" s="3">
        <v>2456</v>
      </c>
      <c r="J855" s="4">
        <v>41614</v>
      </c>
      <c r="K855" s="3">
        <v>186.14</v>
      </c>
      <c r="L855" s="3">
        <v>187.06</v>
      </c>
      <c r="M855" s="3">
        <v>182.64</v>
      </c>
      <c r="N855" s="3">
        <v>180.26</v>
      </c>
      <c r="O855" s="3">
        <v>4460139</v>
      </c>
      <c r="P855" s="3">
        <v>202111856</v>
      </c>
    </row>
    <row r="856" spans="1:16" x14ac:dyDescent="0.3">
      <c r="A856" s="3">
        <v>2456</v>
      </c>
      <c r="B856" s="10">
        <v>41743</v>
      </c>
      <c r="C856" s="3">
        <v>19.739999999999998</v>
      </c>
      <c r="D856" s="3">
        <v>18.809999999999999</v>
      </c>
      <c r="E856" s="3">
        <v>19.63</v>
      </c>
      <c r="F856" s="3">
        <v>19.010000000000002</v>
      </c>
      <c r="I856" s="3">
        <v>2456</v>
      </c>
      <c r="J856" s="4">
        <v>41613</v>
      </c>
      <c r="K856" s="3">
        <v>192.34</v>
      </c>
      <c r="L856" s="3">
        <v>195.96</v>
      </c>
      <c r="M856" s="3">
        <v>186.1</v>
      </c>
      <c r="N856" s="3">
        <v>185.94</v>
      </c>
      <c r="O856" s="3">
        <v>4126004</v>
      </c>
      <c r="P856" s="3">
        <v>194236752</v>
      </c>
    </row>
    <row r="857" spans="1:16" x14ac:dyDescent="0.3">
      <c r="A857" s="3">
        <v>2456</v>
      </c>
      <c r="B857" s="10">
        <v>41744</v>
      </c>
      <c r="C857" s="3">
        <v>19.170000000000002</v>
      </c>
      <c r="D857" s="3">
        <v>18.239999999999998</v>
      </c>
      <c r="E857" s="3">
        <v>18.98</v>
      </c>
      <c r="F857" s="3">
        <v>18.45</v>
      </c>
      <c r="I857" s="3">
        <v>2456</v>
      </c>
      <c r="J857" s="4">
        <v>41612</v>
      </c>
      <c r="K857" s="3">
        <v>188.51</v>
      </c>
      <c r="L857" s="3">
        <v>197.16</v>
      </c>
      <c r="M857" s="3">
        <v>191.57</v>
      </c>
      <c r="N857" s="3">
        <v>188.51</v>
      </c>
      <c r="O857" s="3">
        <v>6470879</v>
      </c>
      <c r="P857" s="3">
        <v>312622976</v>
      </c>
    </row>
    <row r="858" spans="1:16" x14ac:dyDescent="0.3">
      <c r="A858" s="3">
        <v>2456</v>
      </c>
      <c r="B858" s="10">
        <v>41745</v>
      </c>
      <c r="C858" s="3">
        <v>18.809999999999999</v>
      </c>
      <c r="D858" s="3">
        <v>18.25</v>
      </c>
      <c r="E858" s="3">
        <v>18.45</v>
      </c>
      <c r="F858" s="3">
        <v>18.72</v>
      </c>
      <c r="I858" s="3">
        <v>2456</v>
      </c>
      <c r="J858" s="4">
        <v>41611</v>
      </c>
      <c r="K858" s="3">
        <v>181.51</v>
      </c>
      <c r="L858" s="3">
        <v>188.47</v>
      </c>
      <c r="M858" s="3">
        <v>187.43</v>
      </c>
      <c r="N858" s="3">
        <v>181.47</v>
      </c>
      <c r="O858" s="3">
        <v>3845175</v>
      </c>
      <c r="P858" s="3">
        <v>177460912</v>
      </c>
    </row>
    <row r="859" spans="1:16" x14ac:dyDescent="0.3">
      <c r="A859" s="3">
        <v>2456</v>
      </c>
      <c r="B859" s="10">
        <v>41746</v>
      </c>
      <c r="C859" s="3">
        <v>19.55</v>
      </c>
      <c r="D859" s="3">
        <v>18.91</v>
      </c>
      <c r="E859" s="3">
        <v>18.91</v>
      </c>
      <c r="F859" s="3">
        <v>19.420000000000002</v>
      </c>
      <c r="I859" s="3">
        <v>2456</v>
      </c>
      <c r="J859" s="4">
        <v>41610</v>
      </c>
      <c r="K859" s="3">
        <v>186.82</v>
      </c>
      <c r="L859" s="3">
        <v>189.48</v>
      </c>
      <c r="M859" s="3">
        <v>182.72</v>
      </c>
      <c r="N859" s="3">
        <v>181.67</v>
      </c>
      <c r="O859" s="3">
        <v>7733517</v>
      </c>
      <c r="P859" s="3">
        <v>356117248</v>
      </c>
    </row>
    <row r="860" spans="1:16" x14ac:dyDescent="0.3">
      <c r="A860" s="3">
        <v>2456</v>
      </c>
      <c r="B860" s="10">
        <v>41747</v>
      </c>
      <c r="C860" s="3">
        <v>19.52</v>
      </c>
      <c r="D860" s="3">
        <v>19.07</v>
      </c>
      <c r="E860" s="3">
        <v>19.420000000000002</v>
      </c>
      <c r="F860" s="3">
        <v>19.38</v>
      </c>
      <c r="I860" s="3">
        <v>2456</v>
      </c>
      <c r="J860" s="4">
        <v>41607</v>
      </c>
      <c r="K860" s="3">
        <v>191.85</v>
      </c>
      <c r="L860" s="3">
        <v>196.88</v>
      </c>
      <c r="M860" s="3">
        <v>192.54</v>
      </c>
      <c r="N860" s="3">
        <v>191.85</v>
      </c>
      <c r="O860" s="3">
        <v>6644309</v>
      </c>
      <c r="P860" s="3">
        <v>321901792</v>
      </c>
    </row>
    <row r="861" spans="1:16" x14ac:dyDescent="0.3">
      <c r="A861" s="3">
        <v>2456</v>
      </c>
      <c r="B861" s="10">
        <v>41750</v>
      </c>
      <c r="C861" s="3">
        <v>20.12</v>
      </c>
      <c r="D861" s="3">
        <v>19.05</v>
      </c>
      <c r="E861" s="3">
        <v>19.239999999999998</v>
      </c>
      <c r="F861" s="3">
        <v>19.46</v>
      </c>
      <c r="I861" s="3">
        <v>2456</v>
      </c>
      <c r="J861" s="4">
        <v>41606</v>
      </c>
      <c r="K861" s="3">
        <v>192.34</v>
      </c>
      <c r="L861" s="3">
        <v>193.54</v>
      </c>
      <c r="M861" s="3">
        <v>190.73</v>
      </c>
      <c r="N861" s="3">
        <v>189.52</v>
      </c>
      <c r="O861" s="3">
        <v>6400234</v>
      </c>
      <c r="P861" s="3">
        <v>304095520</v>
      </c>
    </row>
    <row r="862" spans="1:16" x14ac:dyDescent="0.3">
      <c r="A862" s="3">
        <v>2456</v>
      </c>
      <c r="B862" s="10">
        <v>41751</v>
      </c>
      <c r="C862" s="3">
        <v>19.63</v>
      </c>
      <c r="D862" s="3">
        <v>18.09</v>
      </c>
      <c r="E862" s="3">
        <v>19.21</v>
      </c>
      <c r="F862" s="3">
        <v>18.920000000000002</v>
      </c>
      <c r="I862" s="3">
        <v>2456</v>
      </c>
      <c r="J862" s="4">
        <v>41605</v>
      </c>
      <c r="K862" s="3">
        <v>187.06</v>
      </c>
      <c r="L862" s="3">
        <v>195.15</v>
      </c>
      <c r="M862" s="3">
        <v>192.13</v>
      </c>
      <c r="N862" s="3">
        <v>185.94</v>
      </c>
      <c r="O862" s="3">
        <v>10578337</v>
      </c>
      <c r="P862" s="3">
        <v>503319136</v>
      </c>
    </row>
    <row r="863" spans="1:16" x14ac:dyDescent="0.3">
      <c r="A863" s="3">
        <v>2456</v>
      </c>
      <c r="B863" s="10">
        <v>41752</v>
      </c>
      <c r="C863" s="3">
        <v>19.04</v>
      </c>
      <c r="D863" s="3">
        <v>18.329999999999998</v>
      </c>
      <c r="E863" s="3">
        <v>18.920000000000002</v>
      </c>
      <c r="F863" s="3">
        <v>18.48</v>
      </c>
      <c r="I863" s="3">
        <v>2456</v>
      </c>
      <c r="J863" s="4">
        <v>41604</v>
      </c>
      <c r="K863" s="3">
        <v>181.47</v>
      </c>
      <c r="L863" s="3">
        <v>188.11</v>
      </c>
      <c r="M863" s="3">
        <v>187.06</v>
      </c>
      <c r="N863" s="3">
        <v>179.5</v>
      </c>
      <c r="O863" s="3">
        <v>8957216</v>
      </c>
      <c r="P863" s="3">
        <v>411015264</v>
      </c>
    </row>
    <row r="864" spans="1:16" x14ac:dyDescent="0.3">
      <c r="A864" s="3">
        <v>2456</v>
      </c>
      <c r="B864" s="10">
        <v>41753</v>
      </c>
      <c r="C864" s="3">
        <v>18.649999999999999</v>
      </c>
      <c r="D864" s="3">
        <v>18.14</v>
      </c>
      <c r="E864" s="3">
        <v>18.55</v>
      </c>
      <c r="F864" s="3">
        <v>18.22</v>
      </c>
      <c r="I864" s="3">
        <v>2456</v>
      </c>
      <c r="J864" s="4">
        <v>41603</v>
      </c>
      <c r="K864" s="3">
        <v>179.46</v>
      </c>
      <c r="L864" s="3">
        <v>184.21</v>
      </c>
      <c r="M864" s="3">
        <v>180.83</v>
      </c>
      <c r="N864" s="3">
        <v>177.93</v>
      </c>
      <c r="O864" s="3">
        <v>6083533</v>
      </c>
      <c r="P864" s="3">
        <v>275246144</v>
      </c>
    </row>
    <row r="865" spans="1:16" x14ac:dyDescent="0.3">
      <c r="A865" s="3">
        <v>2456</v>
      </c>
      <c r="B865" s="10">
        <v>41754</v>
      </c>
      <c r="C865" s="3">
        <v>18.75</v>
      </c>
      <c r="D865" s="3">
        <v>17.84</v>
      </c>
      <c r="E865" s="3">
        <v>18.13</v>
      </c>
      <c r="F865" s="3">
        <v>17.86</v>
      </c>
      <c r="I865" s="3">
        <v>2456</v>
      </c>
      <c r="J865" s="4">
        <v>41600</v>
      </c>
      <c r="K865" s="3">
        <v>179.82</v>
      </c>
      <c r="L865" s="3">
        <v>182.24</v>
      </c>
      <c r="M865" s="3">
        <v>178.69</v>
      </c>
      <c r="N865" s="3">
        <v>178.33</v>
      </c>
      <c r="O865" s="3">
        <v>3721949</v>
      </c>
      <c r="P865" s="3">
        <v>167060816</v>
      </c>
    </row>
    <row r="866" spans="1:16" x14ac:dyDescent="0.3">
      <c r="A866" s="3">
        <v>2456</v>
      </c>
      <c r="B866" s="10">
        <v>41757</v>
      </c>
      <c r="C866" s="3">
        <v>17.84</v>
      </c>
      <c r="D866" s="3">
        <v>17.010000000000002</v>
      </c>
      <c r="E866" s="3">
        <v>17.84</v>
      </c>
      <c r="F866" s="3">
        <v>17.37</v>
      </c>
      <c r="I866" s="3">
        <v>2456</v>
      </c>
      <c r="J866" s="4">
        <v>41599</v>
      </c>
      <c r="K866" s="3">
        <v>180.26</v>
      </c>
      <c r="L866" s="3">
        <v>181.07</v>
      </c>
      <c r="M866" s="3">
        <v>180.31</v>
      </c>
      <c r="N866" s="3">
        <v>175.48</v>
      </c>
      <c r="O866" s="3">
        <v>5498268</v>
      </c>
      <c r="P866" s="3">
        <v>243950560</v>
      </c>
    </row>
    <row r="867" spans="1:16" x14ac:dyDescent="0.3">
      <c r="A867" s="3">
        <v>2456</v>
      </c>
      <c r="B867" s="10">
        <v>41758</v>
      </c>
      <c r="C867" s="3">
        <v>17.8</v>
      </c>
      <c r="D867" s="3">
        <v>17.260000000000002</v>
      </c>
      <c r="E867" s="3">
        <v>17.34</v>
      </c>
      <c r="F867" s="3">
        <v>17.57</v>
      </c>
      <c r="I867" s="3">
        <v>2456</v>
      </c>
      <c r="J867" s="4">
        <v>41598</v>
      </c>
      <c r="K867" s="3">
        <v>184.29</v>
      </c>
      <c r="L867" s="3">
        <v>185.86</v>
      </c>
      <c r="M867" s="3">
        <v>182.4</v>
      </c>
      <c r="N867" s="3">
        <v>177.09</v>
      </c>
      <c r="O867" s="3">
        <v>6327763</v>
      </c>
      <c r="P867" s="3">
        <v>284097472</v>
      </c>
    </row>
    <row r="868" spans="1:16" x14ac:dyDescent="0.3">
      <c r="A868" s="3">
        <v>2456</v>
      </c>
      <c r="B868" s="10">
        <v>41759</v>
      </c>
      <c r="C868" s="3">
        <v>17.809999999999999</v>
      </c>
      <c r="D868" s="3">
        <v>17.440000000000001</v>
      </c>
      <c r="E868" s="3">
        <v>17.55</v>
      </c>
      <c r="F868" s="3">
        <v>17.59</v>
      </c>
      <c r="I868" s="3">
        <v>2456</v>
      </c>
      <c r="J868" s="4">
        <v>41597</v>
      </c>
      <c r="K868" s="3">
        <v>175.03</v>
      </c>
      <c r="L868" s="3">
        <v>189.4</v>
      </c>
      <c r="M868" s="3">
        <v>184.25</v>
      </c>
      <c r="N868" s="3">
        <v>174.43</v>
      </c>
      <c r="O868" s="3">
        <v>11647595</v>
      </c>
      <c r="P868" s="3">
        <v>532458560</v>
      </c>
    </row>
    <row r="869" spans="1:16" x14ac:dyDescent="0.3">
      <c r="A869" s="3">
        <v>2456</v>
      </c>
      <c r="B869" s="10">
        <v>41764</v>
      </c>
      <c r="C869" s="3">
        <v>19.350000000000001</v>
      </c>
      <c r="D869" s="3">
        <v>17.59</v>
      </c>
      <c r="E869" s="3">
        <v>17.59</v>
      </c>
      <c r="F869" s="3">
        <v>19.350000000000001</v>
      </c>
      <c r="I869" s="3">
        <v>2456</v>
      </c>
      <c r="J869" s="4">
        <v>41596</v>
      </c>
      <c r="K869" s="3">
        <v>173.87</v>
      </c>
      <c r="L869" s="3">
        <v>176.48</v>
      </c>
      <c r="M869" s="3">
        <v>175.03</v>
      </c>
      <c r="N869" s="3">
        <v>172.06</v>
      </c>
      <c r="O869" s="3">
        <v>4795571</v>
      </c>
      <c r="P869" s="3">
        <v>208179600</v>
      </c>
    </row>
    <row r="870" spans="1:16" x14ac:dyDescent="0.3">
      <c r="A870" s="3">
        <v>2456</v>
      </c>
      <c r="B870" s="10">
        <v>41765</v>
      </c>
      <c r="C870" s="3">
        <v>20.38</v>
      </c>
      <c r="D870" s="3">
        <v>19.39</v>
      </c>
      <c r="E870" s="3">
        <v>19.71</v>
      </c>
      <c r="F870" s="3">
        <v>19.68</v>
      </c>
      <c r="I870" s="3">
        <v>2456</v>
      </c>
      <c r="J870" s="4">
        <v>41593</v>
      </c>
      <c r="K870" s="3">
        <v>170.53</v>
      </c>
      <c r="L870" s="3">
        <v>177.04</v>
      </c>
      <c r="M870" s="3">
        <v>173.38</v>
      </c>
      <c r="N870" s="3">
        <v>169.36</v>
      </c>
      <c r="O870" s="3">
        <v>6158402</v>
      </c>
      <c r="P870" s="3">
        <v>266005696</v>
      </c>
    </row>
    <row r="871" spans="1:16" x14ac:dyDescent="0.3">
      <c r="A871" s="3">
        <v>2456</v>
      </c>
      <c r="B871" s="10">
        <v>41766</v>
      </c>
      <c r="C871" s="3">
        <v>20.25</v>
      </c>
      <c r="D871" s="3">
        <v>19.350000000000001</v>
      </c>
      <c r="E871" s="3">
        <v>19.72</v>
      </c>
      <c r="F871" s="3">
        <v>19.670000000000002</v>
      </c>
      <c r="I871" s="3">
        <v>2456</v>
      </c>
      <c r="J871" s="4">
        <v>41592</v>
      </c>
      <c r="K871" s="3">
        <v>168.88</v>
      </c>
      <c r="L871" s="3">
        <v>172.02</v>
      </c>
      <c r="M871" s="3">
        <v>171.01</v>
      </c>
      <c r="N871" s="3">
        <v>168.23</v>
      </c>
      <c r="O871" s="3">
        <v>2604279</v>
      </c>
      <c r="P871" s="3">
        <v>110153792</v>
      </c>
    </row>
    <row r="872" spans="1:16" x14ac:dyDescent="0.3">
      <c r="A872" s="3">
        <v>2456</v>
      </c>
      <c r="B872" s="10">
        <v>41767</v>
      </c>
      <c r="C872" s="3">
        <v>19.82</v>
      </c>
      <c r="D872" s="3">
        <v>18.84</v>
      </c>
      <c r="E872" s="3">
        <v>19.309999999999999</v>
      </c>
      <c r="F872" s="3">
        <v>18.89</v>
      </c>
      <c r="I872" s="3">
        <v>2456</v>
      </c>
      <c r="J872" s="4">
        <v>41591</v>
      </c>
      <c r="K872" s="3">
        <v>170.21</v>
      </c>
      <c r="L872" s="3">
        <v>172.5</v>
      </c>
      <c r="M872" s="3">
        <v>169.8</v>
      </c>
      <c r="N872" s="3">
        <v>169</v>
      </c>
      <c r="O872" s="3">
        <v>3393483</v>
      </c>
      <c r="P872" s="3">
        <v>144119728</v>
      </c>
    </row>
    <row r="873" spans="1:16" x14ac:dyDescent="0.3">
      <c r="A873" s="3">
        <v>2456</v>
      </c>
      <c r="B873" s="10">
        <v>41768</v>
      </c>
      <c r="C873" s="3">
        <v>19.21</v>
      </c>
      <c r="D873" s="3">
        <v>17.43</v>
      </c>
      <c r="E873" s="3">
        <v>18.920000000000002</v>
      </c>
      <c r="F873" s="3">
        <v>19.16</v>
      </c>
      <c r="I873" s="3">
        <v>2456</v>
      </c>
      <c r="J873" s="4">
        <v>41590</v>
      </c>
      <c r="K873" s="3">
        <v>169.8</v>
      </c>
      <c r="L873" s="3">
        <v>170.61</v>
      </c>
      <c r="M873" s="3">
        <v>169.8</v>
      </c>
      <c r="N873" s="3">
        <v>168.07</v>
      </c>
      <c r="O873" s="3">
        <v>2686016</v>
      </c>
      <c r="P873" s="3">
        <v>113137256</v>
      </c>
    </row>
    <row r="874" spans="1:16" x14ac:dyDescent="0.3">
      <c r="A874" s="3">
        <v>2456</v>
      </c>
      <c r="B874" s="10">
        <v>41771</v>
      </c>
      <c r="C874" s="3">
        <v>19.5</v>
      </c>
      <c r="D874" s="3">
        <v>18.75</v>
      </c>
      <c r="E874" s="3">
        <v>19.23</v>
      </c>
      <c r="F874" s="3">
        <v>19.28</v>
      </c>
      <c r="I874" s="3">
        <v>2456</v>
      </c>
      <c r="J874" s="4">
        <v>41589</v>
      </c>
      <c r="K874" s="3">
        <v>168.03</v>
      </c>
      <c r="L874" s="3">
        <v>170.41</v>
      </c>
      <c r="M874" s="3">
        <v>169.6</v>
      </c>
      <c r="N874" s="3">
        <v>166.1</v>
      </c>
      <c r="O874" s="3">
        <v>2540103</v>
      </c>
      <c r="P874" s="3">
        <v>106348208</v>
      </c>
    </row>
    <row r="875" spans="1:16" x14ac:dyDescent="0.3">
      <c r="A875" s="3">
        <v>2456</v>
      </c>
      <c r="B875" s="10">
        <v>41772</v>
      </c>
      <c r="C875" s="3">
        <v>19.28</v>
      </c>
      <c r="D875" s="3">
        <v>18.66</v>
      </c>
      <c r="E875" s="3">
        <v>19.28</v>
      </c>
      <c r="F875" s="3">
        <v>18.829999999999998</v>
      </c>
      <c r="I875" s="3">
        <v>2456</v>
      </c>
      <c r="J875" s="4">
        <v>41586</v>
      </c>
      <c r="K875" s="3">
        <v>168.19</v>
      </c>
      <c r="L875" s="3">
        <v>172.14</v>
      </c>
      <c r="M875" s="3">
        <v>168.19</v>
      </c>
      <c r="N875" s="3">
        <v>167.87</v>
      </c>
      <c r="O875" s="3">
        <v>2743827</v>
      </c>
      <c r="P875" s="3">
        <v>115692736</v>
      </c>
    </row>
    <row r="876" spans="1:16" x14ac:dyDescent="0.3">
      <c r="A876" s="3">
        <v>2456</v>
      </c>
      <c r="B876" s="10">
        <v>41773</v>
      </c>
      <c r="C876" s="3">
        <v>18.97</v>
      </c>
      <c r="D876" s="3">
        <v>18.52</v>
      </c>
      <c r="E876" s="3">
        <v>18.63</v>
      </c>
      <c r="F876" s="3">
        <v>18.850000000000001</v>
      </c>
      <c r="I876" s="3">
        <v>2456</v>
      </c>
      <c r="J876" s="4">
        <v>41585</v>
      </c>
      <c r="K876" s="3">
        <v>168.8</v>
      </c>
      <c r="L876" s="3">
        <v>171.29</v>
      </c>
      <c r="M876" s="3">
        <v>168.07</v>
      </c>
      <c r="N876" s="3">
        <v>167.59</v>
      </c>
      <c r="O876" s="3">
        <v>7660483</v>
      </c>
      <c r="P876" s="3">
        <v>321607328</v>
      </c>
    </row>
    <row r="877" spans="1:16" x14ac:dyDescent="0.3">
      <c r="A877" s="3">
        <v>2456</v>
      </c>
      <c r="B877" s="10">
        <v>41774</v>
      </c>
      <c r="C877" s="3">
        <v>18.95</v>
      </c>
      <c r="D877" s="3">
        <v>18.010000000000002</v>
      </c>
      <c r="E877" s="3">
        <v>18.920000000000002</v>
      </c>
      <c r="F877" s="3">
        <v>18.09</v>
      </c>
      <c r="I877" s="3">
        <v>2456</v>
      </c>
      <c r="J877" s="4">
        <v>41584</v>
      </c>
      <c r="K877" s="3">
        <v>173.02</v>
      </c>
      <c r="L877" s="3">
        <v>177.29</v>
      </c>
      <c r="M877" s="3">
        <v>173.22</v>
      </c>
      <c r="N877" s="3">
        <v>172.62</v>
      </c>
      <c r="O877" s="3">
        <v>4095258</v>
      </c>
      <c r="P877" s="3">
        <v>178116832</v>
      </c>
    </row>
    <row r="878" spans="1:16" x14ac:dyDescent="0.3">
      <c r="A878" s="3">
        <v>2456</v>
      </c>
      <c r="B878" s="10">
        <v>41775</v>
      </c>
      <c r="C878" s="3">
        <v>18.46</v>
      </c>
      <c r="D878" s="3">
        <v>17.920000000000002</v>
      </c>
      <c r="E878" s="3">
        <v>17.97</v>
      </c>
      <c r="F878" s="3">
        <v>18.329999999999998</v>
      </c>
      <c r="I878" s="3">
        <v>2456</v>
      </c>
      <c r="J878" s="4">
        <v>41583</v>
      </c>
      <c r="K878" s="3">
        <v>171.05</v>
      </c>
      <c r="L878" s="3">
        <v>174.43</v>
      </c>
      <c r="M878" s="3">
        <v>172.78</v>
      </c>
      <c r="N878" s="3">
        <v>170.93</v>
      </c>
      <c r="O878" s="3">
        <v>2627415</v>
      </c>
      <c r="P878" s="3">
        <v>112821224</v>
      </c>
    </row>
    <row r="879" spans="1:16" x14ac:dyDescent="0.3">
      <c r="A879" s="3">
        <v>2456</v>
      </c>
      <c r="B879" s="10">
        <v>41778</v>
      </c>
      <c r="C879" s="3">
        <v>18.32</v>
      </c>
      <c r="D879" s="3">
        <v>17.760000000000002</v>
      </c>
      <c r="E879" s="3">
        <v>18.32</v>
      </c>
      <c r="F879" s="3">
        <v>17.8</v>
      </c>
      <c r="I879" s="3">
        <v>2456</v>
      </c>
      <c r="J879" s="4">
        <v>41582</v>
      </c>
      <c r="K879" s="3">
        <v>168.15</v>
      </c>
      <c r="L879" s="3">
        <v>174.23</v>
      </c>
      <c r="M879" s="3">
        <v>172.46</v>
      </c>
      <c r="N879" s="3">
        <v>168.15</v>
      </c>
      <c r="O879" s="3">
        <v>3779332</v>
      </c>
      <c r="P879" s="3">
        <v>161328864</v>
      </c>
    </row>
    <row r="880" spans="1:16" x14ac:dyDescent="0.3">
      <c r="A880" s="3">
        <v>2456</v>
      </c>
      <c r="B880" s="10">
        <v>41779</v>
      </c>
      <c r="C880" s="3">
        <v>18.190000000000001</v>
      </c>
      <c r="D880" s="3">
        <v>17.75</v>
      </c>
      <c r="E880" s="3">
        <v>18.02</v>
      </c>
      <c r="F880" s="3">
        <v>17.79</v>
      </c>
      <c r="I880" s="3">
        <v>2456</v>
      </c>
      <c r="J880" s="4">
        <v>41579</v>
      </c>
      <c r="K880" s="3">
        <v>169.24</v>
      </c>
      <c r="L880" s="3">
        <v>170.77</v>
      </c>
      <c r="M880" s="3">
        <v>168.15</v>
      </c>
      <c r="N880" s="3">
        <v>165.01</v>
      </c>
      <c r="O880" s="3">
        <v>3966394</v>
      </c>
      <c r="P880" s="3">
        <v>165580320</v>
      </c>
    </row>
    <row r="881" spans="1:16" x14ac:dyDescent="0.3">
      <c r="A881" s="3">
        <v>2456</v>
      </c>
      <c r="B881" s="10">
        <v>41780</v>
      </c>
      <c r="C881" s="3">
        <v>18.22</v>
      </c>
      <c r="D881" s="3">
        <v>17.43</v>
      </c>
      <c r="E881" s="3">
        <v>17.809999999999999</v>
      </c>
      <c r="F881" s="3">
        <v>18.170000000000002</v>
      </c>
      <c r="I881" s="3">
        <v>2456</v>
      </c>
      <c r="J881" s="4">
        <v>41578</v>
      </c>
      <c r="K881" s="3">
        <v>177.45</v>
      </c>
      <c r="L881" s="3">
        <v>178.09</v>
      </c>
      <c r="M881" s="3">
        <v>172.02</v>
      </c>
      <c r="N881" s="3">
        <v>171.73</v>
      </c>
      <c r="O881" s="3">
        <v>3226212</v>
      </c>
      <c r="P881" s="3">
        <v>139893904</v>
      </c>
    </row>
    <row r="882" spans="1:16" x14ac:dyDescent="0.3">
      <c r="A882" s="3">
        <v>2456</v>
      </c>
      <c r="B882" s="10">
        <v>41781</v>
      </c>
      <c r="C882" s="3">
        <v>18.55</v>
      </c>
      <c r="D882" s="3">
        <v>18.03</v>
      </c>
      <c r="E882" s="3">
        <v>18.25</v>
      </c>
      <c r="F882" s="3">
        <v>18.059999999999999</v>
      </c>
      <c r="I882" s="3">
        <v>2456</v>
      </c>
      <c r="J882" s="4">
        <v>41577</v>
      </c>
      <c r="K882" s="3">
        <v>172.82</v>
      </c>
      <c r="L882" s="3">
        <v>177.97</v>
      </c>
      <c r="M882" s="3">
        <v>176.72</v>
      </c>
      <c r="N882" s="3">
        <v>172.62</v>
      </c>
      <c r="O882" s="3">
        <v>4547642</v>
      </c>
      <c r="P882" s="3">
        <v>198393648</v>
      </c>
    </row>
    <row r="883" spans="1:16" x14ac:dyDescent="0.3">
      <c r="A883" s="3">
        <v>2456</v>
      </c>
      <c r="B883" s="10">
        <v>41782</v>
      </c>
      <c r="C883" s="3">
        <v>18.22</v>
      </c>
      <c r="D883" s="3">
        <v>17.899999999999999</v>
      </c>
      <c r="E883" s="3">
        <v>18.09</v>
      </c>
      <c r="F883" s="3">
        <v>18.22</v>
      </c>
      <c r="I883" s="3">
        <v>2456</v>
      </c>
      <c r="J883" s="4">
        <v>41576</v>
      </c>
      <c r="K883" s="3">
        <v>177.53</v>
      </c>
      <c r="L883" s="3">
        <v>177.53</v>
      </c>
      <c r="M883" s="3">
        <v>172.02</v>
      </c>
      <c r="N883" s="3">
        <v>163.37</v>
      </c>
      <c r="O883" s="3">
        <v>7228699</v>
      </c>
      <c r="P883" s="3">
        <v>306670848</v>
      </c>
    </row>
    <row r="884" spans="1:16" x14ac:dyDescent="0.3">
      <c r="A884" s="3">
        <v>2456</v>
      </c>
      <c r="B884" s="10">
        <v>41785</v>
      </c>
      <c r="C884" s="3">
        <v>18.54</v>
      </c>
      <c r="D884" s="3">
        <v>18.13</v>
      </c>
      <c r="E884" s="3">
        <v>18.420000000000002</v>
      </c>
      <c r="F884" s="3">
        <v>18.38</v>
      </c>
      <c r="I884" s="3">
        <v>2456</v>
      </c>
      <c r="J884" s="4">
        <v>41575</v>
      </c>
      <c r="K884" s="3">
        <v>178.37</v>
      </c>
      <c r="L884" s="3">
        <v>183</v>
      </c>
      <c r="M884" s="3">
        <v>177.57</v>
      </c>
      <c r="N884" s="3">
        <v>174.79</v>
      </c>
      <c r="O884" s="3">
        <v>6429181</v>
      </c>
      <c r="P884" s="3">
        <v>286805856</v>
      </c>
    </row>
    <row r="885" spans="1:16" x14ac:dyDescent="0.3">
      <c r="A885" s="3">
        <v>2456</v>
      </c>
      <c r="B885" s="10">
        <v>41786</v>
      </c>
      <c r="C885" s="3">
        <v>18.46</v>
      </c>
      <c r="D885" s="3">
        <v>17.739999999999998</v>
      </c>
      <c r="E885" s="3">
        <v>18.420000000000002</v>
      </c>
      <c r="F885" s="3">
        <v>18.12</v>
      </c>
      <c r="I885" s="3">
        <v>2456</v>
      </c>
      <c r="J885" s="4">
        <v>41572</v>
      </c>
      <c r="K885" s="3">
        <v>176.28</v>
      </c>
      <c r="L885" s="3">
        <v>183.28</v>
      </c>
      <c r="M885" s="3">
        <v>177.17</v>
      </c>
      <c r="N885" s="3">
        <v>175.28</v>
      </c>
      <c r="O885" s="3">
        <v>5395100</v>
      </c>
      <c r="P885" s="3">
        <v>241027632</v>
      </c>
    </row>
    <row r="886" spans="1:16" x14ac:dyDescent="0.3">
      <c r="A886" s="3">
        <v>2456</v>
      </c>
      <c r="B886" s="10">
        <v>41787</v>
      </c>
      <c r="C886" s="3">
        <v>18.149999999999999</v>
      </c>
      <c r="D886" s="3">
        <v>17.760000000000002</v>
      </c>
      <c r="E886" s="3">
        <v>18.09</v>
      </c>
      <c r="F886" s="3">
        <v>18.13</v>
      </c>
      <c r="I886" s="3">
        <v>2456</v>
      </c>
      <c r="J886" s="4">
        <v>41571</v>
      </c>
      <c r="K886" s="3">
        <v>174.27</v>
      </c>
      <c r="L886" s="3">
        <v>180.02</v>
      </c>
      <c r="M886" s="3">
        <v>179.46</v>
      </c>
      <c r="N886" s="3">
        <v>171.41</v>
      </c>
      <c r="O886" s="3">
        <v>5686919</v>
      </c>
      <c r="P886" s="3">
        <v>248371968</v>
      </c>
    </row>
    <row r="887" spans="1:16" x14ac:dyDescent="0.3">
      <c r="A887" s="3">
        <v>2456</v>
      </c>
      <c r="B887" s="10">
        <v>41788</v>
      </c>
      <c r="C887" s="3">
        <v>18.22</v>
      </c>
      <c r="D887" s="3">
        <v>17.73</v>
      </c>
      <c r="E887" s="3">
        <v>18.12</v>
      </c>
      <c r="F887" s="3">
        <v>17.73</v>
      </c>
      <c r="I887" s="3">
        <v>2456</v>
      </c>
      <c r="J887" s="4">
        <v>41570</v>
      </c>
      <c r="K887" s="3">
        <v>185.13</v>
      </c>
      <c r="L887" s="3">
        <v>185.33</v>
      </c>
      <c r="M887" s="3">
        <v>176.68</v>
      </c>
      <c r="N887" s="3">
        <v>175.84</v>
      </c>
      <c r="O887" s="3">
        <v>10241904</v>
      </c>
      <c r="P887" s="3">
        <v>455182592</v>
      </c>
    </row>
    <row r="888" spans="1:16" x14ac:dyDescent="0.3">
      <c r="A888" s="3">
        <v>2456</v>
      </c>
      <c r="B888" s="10">
        <v>41789</v>
      </c>
      <c r="C888" s="3">
        <v>17.79</v>
      </c>
      <c r="D888" s="3">
        <v>17.34</v>
      </c>
      <c r="E888" s="3">
        <v>17.760000000000002</v>
      </c>
      <c r="F888" s="3">
        <v>17.63</v>
      </c>
      <c r="I888" s="3">
        <v>2456</v>
      </c>
      <c r="J888" s="4">
        <v>41569</v>
      </c>
      <c r="K888" s="3">
        <v>184.89</v>
      </c>
      <c r="L888" s="3">
        <v>191.29</v>
      </c>
      <c r="M888" s="3">
        <v>186.9</v>
      </c>
      <c r="N888" s="3">
        <v>184.25</v>
      </c>
      <c r="O888" s="3">
        <v>11500139</v>
      </c>
      <c r="P888" s="3">
        <v>538331264</v>
      </c>
    </row>
    <row r="889" spans="1:16" x14ac:dyDescent="0.3">
      <c r="A889" s="3">
        <v>2456</v>
      </c>
      <c r="B889" s="10">
        <v>41793</v>
      </c>
      <c r="C889" s="3">
        <v>17.899999999999999</v>
      </c>
      <c r="D889" s="3">
        <v>17.7</v>
      </c>
      <c r="E889" s="3">
        <v>17.71</v>
      </c>
      <c r="F889" s="3">
        <v>17.75</v>
      </c>
      <c r="I889" s="3">
        <v>2456</v>
      </c>
      <c r="J889" s="4">
        <v>41568</v>
      </c>
      <c r="K889" s="3">
        <v>191.53</v>
      </c>
      <c r="L889" s="3">
        <v>191.77</v>
      </c>
      <c r="M889" s="3">
        <v>186.7</v>
      </c>
      <c r="N889" s="3">
        <v>179.66</v>
      </c>
      <c r="O889" s="3">
        <v>13488501</v>
      </c>
      <c r="P889" s="3">
        <v>621929536</v>
      </c>
    </row>
    <row r="890" spans="1:16" x14ac:dyDescent="0.3">
      <c r="A890" s="3">
        <v>2456</v>
      </c>
      <c r="B890" s="10">
        <v>41794</v>
      </c>
      <c r="C890" s="3">
        <v>17.739999999999998</v>
      </c>
      <c r="D890" s="3">
        <v>17.329999999999998</v>
      </c>
      <c r="E890" s="3">
        <v>17.7</v>
      </c>
      <c r="F890" s="3">
        <v>17.440000000000001</v>
      </c>
      <c r="I890" s="3">
        <v>2456</v>
      </c>
      <c r="J890" s="4">
        <v>41565</v>
      </c>
      <c r="K890" s="3">
        <v>199.06</v>
      </c>
      <c r="L890" s="3">
        <v>199.06</v>
      </c>
      <c r="M890" s="3">
        <v>189.92</v>
      </c>
      <c r="N890" s="3">
        <v>186.78</v>
      </c>
      <c r="O890" s="3">
        <v>21046012</v>
      </c>
      <c r="P890" s="3">
        <v>1002885568</v>
      </c>
    </row>
    <row r="891" spans="1:16" x14ac:dyDescent="0.3">
      <c r="A891" s="3">
        <v>2456</v>
      </c>
      <c r="B891" s="10">
        <v>41795</v>
      </c>
      <c r="C891" s="3">
        <v>17.61</v>
      </c>
      <c r="D891" s="3">
        <v>17.260000000000002</v>
      </c>
      <c r="E891" s="3">
        <v>17.440000000000001</v>
      </c>
      <c r="F891" s="3">
        <v>17.55</v>
      </c>
      <c r="I891" s="3">
        <v>2456</v>
      </c>
      <c r="J891" s="4">
        <v>41564</v>
      </c>
      <c r="K891" s="3">
        <v>181.11</v>
      </c>
      <c r="L891" s="3">
        <v>186.38</v>
      </c>
      <c r="M891" s="3">
        <v>186.38</v>
      </c>
      <c r="N891" s="3">
        <v>181.11</v>
      </c>
      <c r="O891" s="3">
        <v>14198860</v>
      </c>
      <c r="P891" s="3">
        <v>656512320</v>
      </c>
    </row>
    <row r="892" spans="1:16" x14ac:dyDescent="0.3">
      <c r="A892" s="3">
        <v>2456</v>
      </c>
      <c r="B892" s="10">
        <v>41796</v>
      </c>
      <c r="C892" s="3">
        <v>18.05</v>
      </c>
      <c r="D892" s="3">
        <v>17.510000000000002</v>
      </c>
      <c r="E892" s="3">
        <v>17.55</v>
      </c>
      <c r="F892" s="3">
        <v>17.78</v>
      </c>
      <c r="I892" s="3">
        <v>2456</v>
      </c>
      <c r="J892" s="4">
        <v>41563</v>
      </c>
      <c r="K892" s="3">
        <v>170.08</v>
      </c>
      <c r="L892" s="3">
        <v>174.23</v>
      </c>
      <c r="M892" s="3">
        <v>169.44</v>
      </c>
      <c r="N892" s="3">
        <v>167.19</v>
      </c>
      <c r="O892" s="3">
        <v>8974382</v>
      </c>
      <c r="P892" s="3">
        <v>381779392</v>
      </c>
    </row>
    <row r="893" spans="1:16" x14ac:dyDescent="0.3">
      <c r="A893" s="3">
        <v>2456</v>
      </c>
      <c r="B893" s="10">
        <v>41799</v>
      </c>
      <c r="C893" s="3">
        <v>17.829999999999998</v>
      </c>
      <c r="D893" s="3">
        <v>17.43</v>
      </c>
      <c r="E893" s="3">
        <v>17.8</v>
      </c>
      <c r="F893" s="3">
        <v>17.440000000000001</v>
      </c>
      <c r="I893" s="3">
        <v>2456</v>
      </c>
      <c r="J893" s="4">
        <v>41562</v>
      </c>
      <c r="K893" s="3">
        <v>168.88</v>
      </c>
      <c r="L893" s="3">
        <v>176.56</v>
      </c>
      <c r="M893" s="3">
        <v>170.08</v>
      </c>
      <c r="N893" s="3">
        <v>166.58</v>
      </c>
      <c r="O893" s="3">
        <v>13615725</v>
      </c>
      <c r="P893" s="3">
        <v>582100096</v>
      </c>
    </row>
    <row r="894" spans="1:16" x14ac:dyDescent="0.3">
      <c r="A894" s="3">
        <v>2456</v>
      </c>
      <c r="B894" s="10">
        <v>41800</v>
      </c>
      <c r="C894" s="3">
        <v>17.95</v>
      </c>
      <c r="D894" s="3">
        <v>17.41</v>
      </c>
      <c r="E894" s="3">
        <v>17.45</v>
      </c>
      <c r="F894" s="3">
        <v>17.809999999999999</v>
      </c>
      <c r="I894" s="3">
        <v>2456</v>
      </c>
      <c r="J894" s="4">
        <v>41561</v>
      </c>
      <c r="K894" s="3">
        <v>158.13</v>
      </c>
      <c r="L894" s="3">
        <v>170.61</v>
      </c>
      <c r="M894" s="3">
        <v>169</v>
      </c>
      <c r="N894" s="3">
        <v>156.52000000000001</v>
      </c>
      <c r="O894" s="3">
        <v>17169030</v>
      </c>
      <c r="P894" s="3">
        <v>704252672</v>
      </c>
    </row>
    <row r="895" spans="1:16" x14ac:dyDescent="0.3">
      <c r="A895" s="3">
        <v>2456</v>
      </c>
      <c r="B895" s="10">
        <v>41801</v>
      </c>
      <c r="C895" s="3">
        <v>18.02</v>
      </c>
      <c r="D895" s="3">
        <v>17.559999999999999</v>
      </c>
      <c r="E895" s="3">
        <v>17.78</v>
      </c>
      <c r="F895" s="3">
        <v>17.84</v>
      </c>
      <c r="I895" s="3">
        <v>2456</v>
      </c>
      <c r="J895" s="4">
        <v>41558</v>
      </c>
      <c r="K895" s="3">
        <v>163.36000000000001</v>
      </c>
      <c r="L895" s="3">
        <v>164.37</v>
      </c>
      <c r="M895" s="3">
        <v>156.65</v>
      </c>
      <c r="N895" s="3">
        <v>155.63999999999999</v>
      </c>
      <c r="O895" s="3">
        <v>19024658</v>
      </c>
      <c r="P895" s="3">
        <v>749273536</v>
      </c>
    </row>
    <row r="896" spans="1:16" x14ac:dyDescent="0.3">
      <c r="A896" s="3">
        <v>2456</v>
      </c>
      <c r="B896" s="10">
        <v>41802</v>
      </c>
      <c r="C896" s="3">
        <v>18.420000000000002</v>
      </c>
      <c r="D896" s="3">
        <v>17.760000000000002</v>
      </c>
      <c r="E896" s="3">
        <v>17.829999999999998</v>
      </c>
      <c r="F896" s="3">
        <v>18.079999999999998</v>
      </c>
      <c r="I896" s="3">
        <v>2456</v>
      </c>
      <c r="J896" s="4">
        <v>41557</v>
      </c>
      <c r="K896" s="3">
        <v>170.21</v>
      </c>
      <c r="L896" s="3">
        <v>170.65</v>
      </c>
      <c r="M896" s="3">
        <v>163.77000000000001</v>
      </c>
      <c r="N896" s="3">
        <v>162.96</v>
      </c>
      <c r="O896" s="3">
        <v>12581845</v>
      </c>
      <c r="P896" s="3">
        <v>521563680</v>
      </c>
    </row>
    <row r="897" spans="1:16" x14ac:dyDescent="0.3">
      <c r="A897" s="3">
        <v>2456</v>
      </c>
      <c r="B897" s="10">
        <v>41803</v>
      </c>
      <c r="C897" s="3">
        <v>18.22</v>
      </c>
      <c r="D897" s="3">
        <v>17.84</v>
      </c>
      <c r="E897" s="3">
        <v>17.989999999999998</v>
      </c>
      <c r="F897" s="3">
        <v>17.920000000000002</v>
      </c>
      <c r="I897" s="3">
        <v>2456</v>
      </c>
      <c r="J897" s="4">
        <v>41556</v>
      </c>
      <c r="K897" s="3">
        <v>173.18</v>
      </c>
      <c r="L897" s="3">
        <v>174.23</v>
      </c>
      <c r="M897" s="3">
        <v>173.62</v>
      </c>
      <c r="N897" s="3">
        <v>169</v>
      </c>
      <c r="O897" s="3">
        <v>5656961</v>
      </c>
      <c r="P897" s="3">
        <v>241222736</v>
      </c>
    </row>
    <row r="898" spans="1:16" x14ac:dyDescent="0.3">
      <c r="A898" s="3">
        <v>2456</v>
      </c>
      <c r="B898" s="10">
        <v>41806</v>
      </c>
      <c r="C898" s="3">
        <v>18.440000000000001</v>
      </c>
      <c r="D898" s="3">
        <v>17.91</v>
      </c>
      <c r="E898" s="3">
        <v>17.920000000000002</v>
      </c>
      <c r="F898" s="3">
        <v>18.36</v>
      </c>
      <c r="I898" s="3">
        <v>2456</v>
      </c>
      <c r="J898" s="4">
        <v>41555</v>
      </c>
      <c r="K898" s="3">
        <v>170.93</v>
      </c>
      <c r="L898" s="3">
        <v>174.35</v>
      </c>
      <c r="M898" s="3">
        <v>173.18</v>
      </c>
      <c r="N898" s="3">
        <v>167.27</v>
      </c>
      <c r="O898" s="3">
        <v>7165834</v>
      </c>
      <c r="P898" s="3">
        <v>306697344</v>
      </c>
    </row>
    <row r="899" spans="1:16" x14ac:dyDescent="0.3">
      <c r="A899" s="3">
        <v>2456</v>
      </c>
      <c r="B899" s="10">
        <v>41807</v>
      </c>
      <c r="C899" s="3">
        <v>18.36</v>
      </c>
      <c r="D899" s="3">
        <v>18.02</v>
      </c>
      <c r="E899" s="3">
        <v>18.36</v>
      </c>
      <c r="F899" s="3">
        <v>18.13</v>
      </c>
      <c r="I899" s="3">
        <v>2456</v>
      </c>
      <c r="J899" s="4">
        <v>41547</v>
      </c>
      <c r="K899" s="3">
        <v>170.69</v>
      </c>
      <c r="L899" s="3">
        <v>173.75</v>
      </c>
      <c r="M899" s="3">
        <v>170.97</v>
      </c>
      <c r="N899" s="3">
        <v>170.69</v>
      </c>
      <c r="O899" s="3">
        <v>3930602</v>
      </c>
      <c r="P899" s="3">
        <v>167397552</v>
      </c>
    </row>
    <row r="900" spans="1:16" x14ac:dyDescent="0.3">
      <c r="A900" s="3">
        <v>2456</v>
      </c>
      <c r="B900" s="10">
        <v>41808</v>
      </c>
      <c r="C900" s="3">
        <v>18.32</v>
      </c>
      <c r="D900" s="3">
        <v>18</v>
      </c>
      <c r="E900" s="3">
        <v>18.079999999999998</v>
      </c>
      <c r="F900" s="3">
        <v>18.07</v>
      </c>
      <c r="I900" s="3">
        <v>2456</v>
      </c>
      <c r="J900" s="4">
        <v>41544</v>
      </c>
      <c r="K900" s="3">
        <v>170.04</v>
      </c>
      <c r="L900" s="3">
        <v>176</v>
      </c>
      <c r="M900" s="3">
        <v>171.09</v>
      </c>
      <c r="N900" s="3">
        <v>169.4</v>
      </c>
      <c r="O900" s="3">
        <v>4792313</v>
      </c>
      <c r="P900" s="3">
        <v>205485344</v>
      </c>
    </row>
    <row r="901" spans="1:16" x14ac:dyDescent="0.3">
      <c r="A901" s="3">
        <v>2456</v>
      </c>
      <c r="B901" s="10">
        <v>41809</v>
      </c>
      <c r="C901" s="3">
        <v>18.09</v>
      </c>
      <c r="D901" s="3">
        <v>17.260000000000002</v>
      </c>
      <c r="E901" s="3">
        <v>18.05</v>
      </c>
      <c r="F901" s="3">
        <v>17.3</v>
      </c>
      <c r="I901" s="3">
        <v>2456</v>
      </c>
      <c r="J901" s="4">
        <v>41543</v>
      </c>
      <c r="K901" s="3">
        <v>176.48</v>
      </c>
      <c r="L901" s="3">
        <v>176.48</v>
      </c>
      <c r="M901" s="3">
        <v>170.12</v>
      </c>
      <c r="N901" s="3">
        <v>169.8</v>
      </c>
      <c r="O901" s="3">
        <v>7275927</v>
      </c>
      <c r="P901" s="3">
        <v>310890016</v>
      </c>
    </row>
    <row r="902" spans="1:16" x14ac:dyDescent="0.3">
      <c r="A902" s="3">
        <v>2456</v>
      </c>
      <c r="B902" s="10">
        <v>41810</v>
      </c>
      <c r="C902" s="3">
        <v>17.59</v>
      </c>
      <c r="D902" s="3">
        <v>17.260000000000002</v>
      </c>
      <c r="E902" s="3">
        <v>17.3</v>
      </c>
      <c r="F902" s="3">
        <v>17.43</v>
      </c>
      <c r="I902" s="3">
        <v>2456</v>
      </c>
      <c r="J902" s="4">
        <v>41542</v>
      </c>
      <c r="K902" s="3">
        <v>180.67</v>
      </c>
      <c r="L902" s="3">
        <v>180.67</v>
      </c>
      <c r="M902" s="3">
        <v>176.48</v>
      </c>
      <c r="N902" s="3">
        <v>175.92</v>
      </c>
      <c r="O902" s="3">
        <v>8463873</v>
      </c>
      <c r="P902" s="3">
        <v>372380160</v>
      </c>
    </row>
    <row r="903" spans="1:16" x14ac:dyDescent="0.3">
      <c r="A903" s="3">
        <v>2456</v>
      </c>
      <c r="B903" s="10">
        <v>41813</v>
      </c>
      <c r="C903" s="3">
        <v>17.63</v>
      </c>
      <c r="D903" s="3">
        <v>17.36</v>
      </c>
      <c r="E903" s="3">
        <v>17.53</v>
      </c>
      <c r="F903" s="3">
        <v>17.47</v>
      </c>
      <c r="I903" s="3">
        <v>2456</v>
      </c>
      <c r="J903" s="4">
        <v>41541</v>
      </c>
      <c r="K903" s="3">
        <v>183.04</v>
      </c>
      <c r="L903" s="3">
        <v>186.5</v>
      </c>
      <c r="M903" s="3">
        <v>181.87</v>
      </c>
      <c r="N903" s="3">
        <v>181.07</v>
      </c>
      <c r="O903" s="3">
        <v>5817806</v>
      </c>
      <c r="P903" s="3">
        <v>265292368</v>
      </c>
    </row>
    <row r="904" spans="1:16" x14ac:dyDescent="0.3">
      <c r="A904" s="3">
        <v>2456</v>
      </c>
      <c r="B904" s="10">
        <v>41814</v>
      </c>
      <c r="C904" s="3">
        <v>17.54</v>
      </c>
      <c r="D904" s="3">
        <v>17.28</v>
      </c>
      <c r="E904" s="3">
        <v>17.420000000000002</v>
      </c>
      <c r="F904" s="3">
        <v>17.46</v>
      </c>
      <c r="I904" s="3">
        <v>2456</v>
      </c>
      <c r="J904" s="4">
        <v>41540</v>
      </c>
      <c r="K904" s="3">
        <v>179.06</v>
      </c>
      <c r="L904" s="3">
        <v>182.44</v>
      </c>
      <c r="M904" s="3">
        <v>182.28</v>
      </c>
      <c r="N904" s="3">
        <v>177.45</v>
      </c>
      <c r="O904" s="3">
        <v>5435474</v>
      </c>
      <c r="P904" s="3">
        <v>243700112</v>
      </c>
    </row>
    <row r="905" spans="1:16" x14ac:dyDescent="0.3">
      <c r="A905" s="3">
        <v>2456</v>
      </c>
      <c r="B905" s="10">
        <v>41815</v>
      </c>
      <c r="C905" s="3">
        <v>17.54</v>
      </c>
      <c r="D905" s="3">
        <v>17.28</v>
      </c>
      <c r="E905" s="3">
        <v>17.53</v>
      </c>
      <c r="F905" s="3">
        <v>17.36</v>
      </c>
      <c r="I905" s="3">
        <v>2456</v>
      </c>
      <c r="J905" s="4">
        <v>41535</v>
      </c>
      <c r="K905" s="3">
        <v>177.04</v>
      </c>
      <c r="L905" s="3">
        <v>179.34</v>
      </c>
      <c r="M905" s="3">
        <v>177.45</v>
      </c>
      <c r="N905" s="3">
        <v>175.92</v>
      </c>
      <c r="O905" s="3">
        <v>4631955</v>
      </c>
      <c r="P905" s="3">
        <v>204135456</v>
      </c>
    </row>
    <row r="906" spans="1:16" x14ac:dyDescent="0.3">
      <c r="A906" s="3">
        <v>2456</v>
      </c>
      <c r="B906" s="10">
        <v>41816</v>
      </c>
      <c r="C906" s="3">
        <v>17.920000000000002</v>
      </c>
      <c r="D906" s="3">
        <v>17.37</v>
      </c>
      <c r="E906" s="3">
        <v>17.43</v>
      </c>
      <c r="F906" s="3">
        <v>17.66</v>
      </c>
      <c r="I906" s="3">
        <v>2456</v>
      </c>
      <c r="J906" s="4">
        <v>41534</v>
      </c>
      <c r="K906" s="3">
        <v>184.13</v>
      </c>
      <c r="L906" s="3">
        <v>184.25</v>
      </c>
      <c r="M906" s="3">
        <v>177.13</v>
      </c>
      <c r="N906" s="3">
        <v>176.64</v>
      </c>
      <c r="O906" s="3">
        <v>8815937</v>
      </c>
      <c r="P906" s="3">
        <v>391597600</v>
      </c>
    </row>
    <row r="907" spans="1:16" x14ac:dyDescent="0.3">
      <c r="A907" s="3">
        <v>2456</v>
      </c>
      <c r="B907" s="10">
        <v>41817</v>
      </c>
      <c r="C907" s="3">
        <v>17.71</v>
      </c>
      <c r="D907" s="3">
        <v>17.43</v>
      </c>
      <c r="E907" s="3">
        <v>17.68</v>
      </c>
      <c r="F907" s="3">
        <v>17.510000000000002</v>
      </c>
      <c r="I907" s="3">
        <v>2456</v>
      </c>
      <c r="J907" s="4">
        <v>41533</v>
      </c>
      <c r="K907" s="3">
        <v>184.13</v>
      </c>
      <c r="L907" s="3">
        <v>185.01</v>
      </c>
      <c r="M907" s="3">
        <v>183.36</v>
      </c>
      <c r="N907" s="3">
        <v>180.71</v>
      </c>
      <c r="O907" s="3">
        <v>5036631</v>
      </c>
      <c r="P907" s="3">
        <v>229037680</v>
      </c>
    </row>
    <row r="908" spans="1:16" x14ac:dyDescent="0.3">
      <c r="A908" s="3">
        <v>2456</v>
      </c>
      <c r="B908" s="10">
        <v>41820</v>
      </c>
      <c r="C908" s="3">
        <v>17.829999999999998</v>
      </c>
      <c r="D908" s="3">
        <v>17.43</v>
      </c>
      <c r="E908" s="3">
        <v>17.510000000000002</v>
      </c>
      <c r="F908" s="3">
        <v>17.78</v>
      </c>
      <c r="I908" s="3">
        <v>2456</v>
      </c>
      <c r="J908" s="4">
        <v>41530</v>
      </c>
      <c r="K908" s="3">
        <v>183.85</v>
      </c>
      <c r="L908" s="3">
        <v>185.46</v>
      </c>
      <c r="M908" s="3">
        <v>184.13</v>
      </c>
      <c r="N908" s="3">
        <v>181.07</v>
      </c>
      <c r="O908" s="3">
        <v>3702165</v>
      </c>
      <c r="P908" s="3">
        <v>168601536</v>
      </c>
    </row>
    <row r="909" spans="1:16" x14ac:dyDescent="0.3">
      <c r="A909" s="3">
        <v>2456</v>
      </c>
      <c r="B909" s="10">
        <v>41821</v>
      </c>
      <c r="C909" s="3">
        <v>18.04</v>
      </c>
      <c r="D909" s="3">
        <v>17.579999999999998</v>
      </c>
      <c r="E909" s="3">
        <v>17.78</v>
      </c>
      <c r="F909" s="3">
        <v>17.940000000000001</v>
      </c>
      <c r="I909" s="3">
        <v>2456</v>
      </c>
      <c r="J909" s="4">
        <v>41529</v>
      </c>
      <c r="K909" s="3">
        <v>180.71</v>
      </c>
      <c r="L909" s="3">
        <v>184.73</v>
      </c>
      <c r="M909" s="3">
        <v>183.85</v>
      </c>
      <c r="N909" s="3">
        <v>180.71</v>
      </c>
      <c r="O909" s="3">
        <v>5654858</v>
      </c>
      <c r="P909" s="3">
        <v>256766784</v>
      </c>
    </row>
    <row r="910" spans="1:16" x14ac:dyDescent="0.3">
      <c r="A910" s="3">
        <v>2456</v>
      </c>
      <c r="B910" s="10">
        <v>41822</v>
      </c>
      <c r="C910" s="3">
        <v>18.12</v>
      </c>
      <c r="D910" s="3">
        <v>17.8</v>
      </c>
      <c r="E910" s="3">
        <v>17.95</v>
      </c>
      <c r="F910" s="3">
        <v>17.95</v>
      </c>
      <c r="I910" s="3">
        <v>2456</v>
      </c>
      <c r="J910" s="4">
        <v>41528</v>
      </c>
      <c r="K910" s="3">
        <v>189</v>
      </c>
      <c r="L910" s="3">
        <v>189</v>
      </c>
      <c r="M910" s="3">
        <v>179.9</v>
      </c>
      <c r="N910" s="3">
        <v>177.85</v>
      </c>
      <c r="O910" s="3">
        <v>13661197</v>
      </c>
      <c r="P910" s="3">
        <v>618011200</v>
      </c>
    </row>
    <row r="911" spans="1:16" x14ac:dyDescent="0.3">
      <c r="A911" s="3">
        <v>2456</v>
      </c>
      <c r="B911" s="10">
        <v>41841</v>
      </c>
      <c r="C911" s="3">
        <v>25.19</v>
      </c>
      <c r="D911" s="3">
        <v>23.42</v>
      </c>
      <c r="E911" s="3">
        <v>24.54</v>
      </c>
      <c r="F911" s="3">
        <v>23.83</v>
      </c>
      <c r="I911" s="3">
        <v>2456</v>
      </c>
      <c r="J911" s="4">
        <v>41527</v>
      </c>
      <c r="K911" s="3">
        <v>192.78</v>
      </c>
      <c r="L911" s="3">
        <v>193.94</v>
      </c>
      <c r="M911" s="3">
        <v>189.16</v>
      </c>
      <c r="N911" s="3">
        <v>187.31</v>
      </c>
      <c r="O911" s="3">
        <v>7068557</v>
      </c>
      <c r="P911" s="3">
        <v>332992416</v>
      </c>
    </row>
    <row r="912" spans="1:16" x14ac:dyDescent="0.3">
      <c r="A912" s="3">
        <v>2456</v>
      </c>
      <c r="B912" s="10">
        <v>41842</v>
      </c>
      <c r="C912" s="3">
        <v>23.73</v>
      </c>
      <c r="D912" s="3">
        <v>22.77</v>
      </c>
      <c r="E912" s="3">
        <v>23.73</v>
      </c>
      <c r="F912" s="3">
        <v>23.38</v>
      </c>
      <c r="I912" s="3">
        <v>2456</v>
      </c>
      <c r="J912" s="4">
        <v>41526</v>
      </c>
      <c r="K912" s="3">
        <v>197.97</v>
      </c>
      <c r="L912" s="3">
        <v>198.01</v>
      </c>
      <c r="M912" s="3">
        <v>192.34</v>
      </c>
      <c r="N912" s="3">
        <v>190.53</v>
      </c>
      <c r="O912" s="3">
        <v>9937723</v>
      </c>
      <c r="P912" s="3">
        <v>475898944</v>
      </c>
    </row>
    <row r="913" spans="1:16" x14ac:dyDescent="0.3">
      <c r="A913" s="3">
        <v>2456</v>
      </c>
      <c r="B913" s="10">
        <v>41843</v>
      </c>
      <c r="C913" s="3">
        <v>23.42</v>
      </c>
      <c r="D913" s="3">
        <v>22.42</v>
      </c>
      <c r="E913" s="3">
        <v>23.17</v>
      </c>
      <c r="F913" s="3">
        <v>22.64</v>
      </c>
      <c r="I913" s="3">
        <v>2456</v>
      </c>
      <c r="J913" s="4">
        <v>41523</v>
      </c>
      <c r="K913" s="3">
        <v>196.8</v>
      </c>
      <c r="L913" s="3">
        <v>203</v>
      </c>
      <c r="M913" s="3">
        <v>198.73</v>
      </c>
      <c r="N913" s="3">
        <v>195.39</v>
      </c>
      <c r="O913" s="3">
        <v>8679780</v>
      </c>
      <c r="P913" s="3">
        <v>432477984</v>
      </c>
    </row>
    <row r="914" spans="1:16" x14ac:dyDescent="0.3">
      <c r="A914" s="3">
        <v>2456</v>
      </c>
      <c r="B914" s="10">
        <v>41844</v>
      </c>
      <c r="C914" s="3">
        <v>22.82</v>
      </c>
      <c r="D914" s="3">
        <v>21.74</v>
      </c>
      <c r="E914" s="3">
        <v>22.66</v>
      </c>
      <c r="F914" s="3">
        <v>21.78</v>
      </c>
      <c r="I914" s="3">
        <v>2456</v>
      </c>
      <c r="J914" s="4">
        <v>41522</v>
      </c>
      <c r="K914" s="3">
        <v>202.31</v>
      </c>
      <c r="L914" s="3">
        <v>203.4</v>
      </c>
      <c r="M914" s="3">
        <v>197.73</v>
      </c>
      <c r="N914" s="3">
        <v>195.23</v>
      </c>
      <c r="O914" s="3">
        <v>12026181</v>
      </c>
      <c r="P914" s="3">
        <v>595427136</v>
      </c>
    </row>
    <row r="915" spans="1:16" x14ac:dyDescent="0.3">
      <c r="A915" s="3">
        <v>2456</v>
      </c>
      <c r="B915" s="10">
        <v>41845</v>
      </c>
      <c r="C915" s="3">
        <v>22.99</v>
      </c>
      <c r="D915" s="3">
        <v>21.78</v>
      </c>
      <c r="E915" s="3">
        <v>21.78</v>
      </c>
      <c r="F915" s="3">
        <v>22.93</v>
      </c>
      <c r="I915" s="3">
        <v>2456</v>
      </c>
      <c r="J915" s="4">
        <v>41521</v>
      </c>
      <c r="K915" s="3">
        <v>189.12</v>
      </c>
      <c r="L915" s="3">
        <v>203.2</v>
      </c>
      <c r="M915" s="3">
        <v>201.27</v>
      </c>
      <c r="N915" s="3">
        <v>188.71</v>
      </c>
      <c r="O915" s="3">
        <v>18700660</v>
      </c>
      <c r="P915" s="3">
        <v>920834112</v>
      </c>
    </row>
    <row r="916" spans="1:16" x14ac:dyDescent="0.3">
      <c r="A916" s="3">
        <v>2456</v>
      </c>
      <c r="B916" s="10">
        <v>41848</v>
      </c>
      <c r="C916" s="3">
        <v>23.31</v>
      </c>
      <c r="D916" s="3">
        <v>22.94</v>
      </c>
      <c r="E916" s="3">
        <v>22.95</v>
      </c>
      <c r="F916" s="3">
        <v>23.19</v>
      </c>
      <c r="I916" s="3">
        <v>2456</v>
      </c>
      <c r="J916" s="4">
        <v>41520</v>
      </c>
      <c r="K916" s="3">
        <v>186.54</v>
      </c>
      <c r="L916" s="3">
        <v>194.35</v>
      </c>
      <c r="M916" s="3">
        <v>189.44</v>
      </c>
      <c r="N916" s="3">
        <v>185.7</v>
      </c>
      <c r="O916" s="3">
        <v>5966963</v>
      </c>
      <c r="P916" s="3">
        <v>282219168</v>
      </c>
    </row>
    <row r="917" spans="1:16" x14ac:dyDescent="0.3">
      <c r="A917" s="3">
        <v>2456</v>
      </c>
      <c r="B917" s="10">
        <v>41849</v>
      </c>
      <c r="C917" s="3">
        <v>24.48</v>
      </c>
      <c r="D917" s="3">
        <v>23.12</v>
      </c>
      <c r="E917" s="3">
        <v>23.26</v>
      </c>
      <c r="F917" s="3">
        <v>24.15</v>
      </c>
      <c r="I917" s="3">
        <v>2456</v>
      </c>
      <c r="J917" s="4">
        <v>41519</v>
      </c>
      <c r="K917" s="3">
        <v>183.28</v>
      </c>
      <c r="L917" s="3">
        <v>187.31</v>
      </c>
      <c r="M917" s="3">
        <v>185.09</v>
      </c>
      <c r="N917" s="3">
        <v>182.28</v>
      </c>
      <c r="O917" s="3">
        <v>4746044</v>
      </c>
      <c r="P917" s="3">
        <v>218055152</v>
      </c>
    </row>
    <row r="918" spans="1:16" x14ac:dyDescent="0.3">
      <c r="A918" s="3">
        <v>2456</v>
      </c>
      <c r="B918" s="10">
        <v>41850</v>
      </c>
      <c r="C918" s="3">
        <v>24.47</v>
      </c>
      <c r="D918" s="3">
        <v>23.64</v>
      </c>
      <c r="E918" s="3">
        <v>24.18</v>
      </c>
      <c r="F918" s="3">
        <v>24.29</v>
      </c>
      <c r="I918" s="3">
        <v>2456</v>
      </c>
      <c r="J918" s="4">
        <v>41516</v>
      </c>
      <c r="K918" s="3">
        <v>191.89</v>
      </c>
      <c r="L918" s="3">
        <v>194.59</v>
      </c>
      <c r="M918" s="3">
        <v>184.21</v>
      </c>
      <c r="N918" s="3">
        <v>181.11</v>
      </c>
      <c r="O918" s="3">
        <v>8801481</v>
      </c>
      <c r="P918" s="3">
        <v>411232384</v>
      </c>
    </row>
    <row r="919" spans="1:16" x14ac:dyDescent="0.3">
      <c r="A919" s="3">
        <v>2456</v>
      </c>
      <c r="B919" s="10">
        <v>41851</v>
      </c>
      <c r="C919" s="3">
        <v>24.54</v>
      </c>
      <c r="D919" s="3">
        <v>23.98</v>
      </c>
      <c r="E919" s="3">
        <v>24.33</v>
      </c>
      <c r="F919" s="3">
        <v>24.31</v>
      </c>
      <c r="I919" s="3">
        <v>2456</v>
      </c>
      <c r="J919" s="4">
        <v>41515</v>
      </c>
      <c r="K919" s="3">
        <v>186.22</v>
      </c>
      <c r="L919" s="3">
        <v>194.71</v>
      </c>
      <c r="M919" s="3">
        <v>191.89</v>
      </c>
      <c r="N919" s="3">
        <v>181.07</v>
      </c>
      <c r="O919" s="3">
        <v>8810611</v>
      </c>
      <c r="P919" s="3">
        <v>417545120</v>
      </c>
    </row>
    <row r="920" spans="1:16" x14ac:dyDescent="0.3">
      <c r="A920" s="3">
        <v>2456</v>
      </c>
      <c r="B920" s="10">
        <v>41852</v>
      </c>
      <c r="C920" s="3">
        <v>24.48</v>
      </c>
      <c r="D920" s="3">
        <v>23.96</v>
      </c>
      <c r="E920" s="3">
        <v>24.29</v>
      </c>
      <c r="F920" s="3">
        <v>24.02</v>
      </c>
      <c r="I920" s="3">
        <v>2456</v>
      </c>
      <c r="J920" s="4">
        <v>41514</v>
      </c>
      <c r="K920" s="3">
        <v>192.05</v>
      </c>
      <c r="L920" s="3">
        <v>192.05</v>
      </c>
      <c r="M920" s="3">
        <v>187.1</v>
      </c>
      <c r="N920" s="3">
        <v>186.5</v>
      </c>
      <c r="O920" s="3">
        <v>7989101</v>
      </c>
      <c r="P920" s="3">
        <v>374248864</v>
      </c>
    </row>
    <row r="921" spans="1:16" x14ac:dyDescent="0.3">
      <c r="A921" s="3">
        <v>2456</v>
      </c>
      <c r="B921" s="10">
        <v>41855</v>
      </c>
      <c r="C921" s="3">
        <v>24.36</v>
      </c>
      <c r="D921" s="3">
        <v>24.05</v>
      </c>
      <c r="E921" s="3">
        <v>24.18</v>
      </c>
      <c r="F921" s="3">
        <v>24.28</v>
      </c>
      <c r="I921" s="3">
        <v>2456</v>
      </c>
      <c r="J921" s="4">
        <v>41513</v>
      </c>
      <c r="K921" s="3">
        <v>196.36</v>
      </c>
      <c r="L921" s="3">
        <v>197.85</v>
      </c>
      <c r="M921" s="3">
        <v>193.7</v>
      </c>
      <c r="N921" s="3">
        <v>192.34</v>
      </c>
      <c r="O921" s="3">
        <v>7092284</v>
      </c>
      <c r="P921" s="3">
        <v>341369888</v>
      </c>
    </row>
    <row r="922" spans="1:16" x14ac:dyDescent="0.3">
      <c r="A922" s="3">
        <v>2456</v>
      </c>
      <c r="B922" s="10">
        <v>41856</v>
      </c>
      <c r="C922" s="3">
        <v>24.34</v>
      </c>
      <c r="D922" s="3">
        <v>23.95</v>
      </c>
      <c r="E922" s="3">
        <v>24.26</v>
      </c>
      <c r="F922" s="3">
        <v>24.21</v>
      </c>
      <c r="I922" s="3">
        <v>2456</v>
      </c>
      <c r="J922" s="4">
        <v>41512</v>
      </c>
      <c r="K922" s="3">
        <v>195.96</v>
      </c>
      <c r="L922" s="3">
        <v>203.36</v>
      </c>
      <c r="M922" s="3">
        <v>197.57</v>
      </c>
      <c r="N922" s="3">
        <v>195.96</v>
      </c>
      <c r="O922" s="3">
        <v>12476724</v>
      </c>
      <c r="P922" s="3">
        <v>619177664</v>
      </c>
    </row>
    <row r="923" spans="1:16" x14ac:dyDescent="0.3">
      <c r="A923" s="3">
        <v>2456</v>
      </c>
      <c r="B923" s="10">
        <v>41857</v>
      </c>
      <c r="C923" s="3">
        <v>25.57</v>
      </c>
      <c r="D923" s="3">
        <v>24.21</v>
      </c>
      <c r="E923" s="3">
        <v>24.31</v>
      </c>
      <c r="F923" s="3">
        <v>25.15</v>
      </c>
      <c r="I923" s="3">
        <v>2456</v>
      </c>
      <c r="J923" s="4">
        <v>41509</v>
      </c>
      <c r="K923" s="3">
        <v>187.1</v>
      </c>
      <c r="L923" s="3">
        <v>198.21</v>
      </c>
      <c r="M923" s="3">
        <v>196.24</v>
      </c>
      <c r="N923" s="3">
        <v>187.06</v>
      </c>
      <c r="O923" s="3">
        <v>18062648</v>
      </c>
      <c r="P923" s="3">
        <v>871428736</v>
      </c>
    </row>
    <row r="924" spans="1:16" x14ac:dyDescent="0.3">
      <c r="A924" s="3">
        <v>2456</v>
      </c>
      <c r="B924" s="10">
        <v>41858</v>
      </c>
      <c r="C924" s="3">
        <v>25.24</v>
      </c>
      <c r="D924" s="3">
        <v>24.39</v>
      </c>
      <c r="E924" s="3">
        <v>25.21</v>
      </c>
      <c r="F924" s="3">
        <v>24.53</v>
      </c>
      <c r="I924" s="3">
        <v>2456</v>
      </c>
      <c r="J924" s="4">
        <v>41508</v>
      </c>
      <c r="K924" s="3">
        <v>184.33</v>
      </c>
      <c r="L924" s="3">
        <v>188.47</v>
      </c>
      <c r="M924" s="3">
        <v>185.9</v>
      </c>
      <c r="N924" s="3">
        <v>184.33</v>
      </c>
      <c r="O924" s="3">
        <v>5107237</v>
      </c>
      <c r="P924" s="3">
        <v>236530272</v>
      </c>
    </row>
    <row r="925" spans="1:16" x14ac:dyDescent="0.3">
      <c r="A925" s="3">
        <v>2456</v>
      </c>
      <c r="B925" s="10">
        <v>41859</v>
      </c>
      <c r="C925" s="3">
        <v>24.71</v>
      </c>
      <c r="D925" s="3">
        <v>24.22</v>
      </c>
      <c r="E925" s="3">
        <v>24.5</v>
      </c>
      <c r="F925" s="3">
        <v>24.47</v>
      </c>
      <c r="I925" s="3">
        <v>2456</v>
      </c>
      <c r="J925" s="4">
        <v>41507</v>
      </c>
      <c r="K925" s="3">
        <v>187.99</v>
      </c>
      <c r="L925" s="3">
        <v>188.31</v>
      </c>
      <c r="M925" s="3">
        <v>185.09</v>
      </c>
      <c r="N925" s="3">
        <v>183.93</v>
      </c>
      <c r="O925" s="3">
        <v>5333591</v>
      </c>
      <c r="P925" s="3">
        <v>245695248</v>
      </c>
    </row>
    <row r="926" spans="1:16" x14ac:dyDescent="0.3">
      <c r="A926" s="3">
        <v>2456</v>
      </c>
      <c r="B926" s="10">
        <v>41862</v>
      </c>
      <c r="C926" s="3">
        <v>24.89</v>
      </c>
      <c r="D926" s="3">
        <v>24.42</v>
      </c>
      <c r="E926" s="3">
        <v>24.61</v>
      </c>
      <c r="F926" s="3">
        <v>24.74</v>
      </c>
      <c r="I926" s="3">
        <v>2456</v>
      </c>
      <c r="J926" s="4">
        <v>41506</v>
      </c>
      <c r="K926" s="3">
        <v>183.08</v>
      </c>
      <c r="L926" s="3">
        <v>190.49</v>
      </c>
      <c r="M926" s="3">
        <v>188.51</v>
      </c>
      <c r="N926" s="3">
        <v>181.07</v>
      </c>
      <c r="O926" s="3">
        <v>10092501</v>
      </c>
      <c r="P926" s="3">
        <v>467949600</v>
      </c>
    </row>
    <row r="927" spans="1:16" x14ac:dyDescent="0.3">
      <c r="A927" s="3">
        <v>2456</v>
      </c>
      <c r="B927" s="10">
        <v>41863</v>
      </c>
      <c r="C927" s="3">
        <v>24.82</v>
      </c>
      <c r="D927" s="3">
        <v>24.47</v>
      </c>
      <c r="E927" s="3">
        <v>24.69</v>
      </c>
      <c r="F927" s="3">
        <v>24.63</v>
      </c>
      <c r="I927" s="3">
        <v>2456</v>
      </c>
      <c r="J927" s="4">
        <v>41505</v>
      </c>
      <c r="K927" s="3">
        <v>183.08</v>
      </c>
      <c r="L927" s="3">
        <v>185.66</v>
      </c>
      <c r="M927" s="3">
        <v>182.64</v>
      </c>
      <c r="N927" s="3">
        <v>177.57</v>
      </c>
      <c r="O927" s="3">
        <v>11320931</v>
      </c>
      <c r="P927" s="3">
        <v>508303264</v>
      </c>
    </row>
    <row r="928" spans="1:16" x14ac:dyDescent="0.3">
      <c r="A928" s="3">
        <v>2456</v>
      </c>
      <c r="B928" s="10">
        <v>41864</v>
      </c>
      <c r="C928" s="3">
        <v>24.87</v>
      </c>
      <c r="D928" s="3">
        <v>24.47</v>
      </c>
      <c r="E928" s="3">
        <v>24.67</v>
      </c>
      <c r="F928" s="3">
        <v>24.75</v>
      </c>
      <c r="I928" s="3">
        <v>2456</v>
      </c>
      <c r="J928" s="4">
        <v>41502</v>
      </c>
      <c r="K928" s="3">
        <v>187.43</v>
      </c>
      <c r="L928" s="3">
        <v>189</v>
      </c>
      <c r="M928" s="3">
        <v>183.08</v>
      </c>
      <c r="N928" s="3">
        <v>182.44</v>
      </c>
      <c r="O928" s="3">
        <v>8541293</v>
      </c>
      <c r="P928" s="3">
        <v>391964800</v>
      </c>
    </row>
    <row r="929" spans="1:16" x14ac:dyDescent="0.3">
      <c r="A929" s="3">
        <v>2456</v>
      </c>
      <c r="B929" s="10">
        <v>41865</v>
      </c>
      <c r="C929" s="3">
        <v>24.92</v>
      </c>
      <c r="D929" s="3">
        <v>24.5</v>
      </c>
      <c r="E929" s="3">
        <v>24.84</v>
      </c>
      <c r="F929" s="3">
        <v>24.54</v>
      </c>
      <c r="I929" s="3">
        <v>2456</v>
      </c>
      <c r="J929" s="4">
        <v>41501</v>
      </c>
      <c r="K929" s="3">
        <v>190.32</v>
      </c>
      <c r="L929" s="3">
        <v>193.14</v>
      </c>
      <c r="M929" s="3">
        <v>188.71</v>
      </c>
      <c r="N929" s="3">
        <v>188.31</v>
      </c>
      <c r="O929" s="3">
        <v>5010286</v>
      </c>
      <c r="P929" s="3">
        <v>237314000</v>
      </c>
    </row>
    <row r="930" spans="1:16" x14ac:dyDescent="0.3">
      <c r="A930" s="3">
        <v>2456</v>
      </c>
      <c r="B930" s="10">
        <v>41866</v>
      </c>
      <c r="C930" s="3">
        <v>25.48</v>
      </c>
      <c r="D930" s="3">
        <v>24.51</v>
      </c>
      <c r="E930" s="3">
        <v>24.58</v>
      </c>
      <c r="F930" s="3">
        <v>25.18</v>
      </c>
      <c r="I930" s="3">
        <v>2456</v>
      </c>
      <c r="J930" s="4">
        <v>41500</v>
      </c>
      <c r="K930" s="3">
        <v>194.59</v>
      </c>
      <c r="L930" s="3">
        <v>194.87</v>
      </c>
      <c r="M930" s="3">
        <v>189.92</v>
      </c>
      <c r="N930" s="3">
        <v>189.52</v>
      </c>
      <c r="O930" s="3">
        <v>8472663</v>
      </c>
      <c r="P930" s="3">
        <v>401676096</v>
      </c>
    </row>
    <row r="931" spans="1:16" x14ac:dyDescent="0.3">
      <c r="A931" s="3">
        <v>2456</v>
      </c>
      <c r="B931" s="10">
        <v>41869</v>
      </c>
      <c r="C931" s="3">
        <v>25.52</v>
      </c>
      <c r="D931" s="3">
        <v>24.89</v>
      </c>
      <c r="E931" s="3">
        <v>25.19</v>
      </c>
      <c r="F931" s="3">
        <v>25.38</v>
      </c>
      <c r="I931" s="3">
        <v>2456</v>
      </c>
      <c r="J931" s="4">
        <v>41499</v>
      </c>
      <c r="K931" s="3">
        <v>193.82</v>
      </c>
      <c r="L931" s="3">
        <v>195.27</v>
      </c>
      <c r="M931" s="3">
        <v>194.59</v>
      </c>
      <c r="N931" s="3">
        <v>189.12</v>
      </c>
      <c r="O931" s="3">
        <v>6253157</v>
      </c>
      <c r="P931" s="3">
        <v>300032608</v>
      </c>
    </row>
    <row r="932" spans="1:16" x14ac:dyDescent="0.3">
      <c r="A932" s="3">
        <v>2456</v>
      </c>
      <c r="B932" s="10">
        <v>41870</v>
      </c>
      <c r="C932" s="3">
        <v>26.73</v>
      </c>
      <c r="D932" s="3">
        <v>25.18</v>
      </c>
      <c r="E932" s="3">
        <v>25.38</v>
      </c>
      <c r="F932" s="3">
        <v>26.08</v>
      </c>
      <c r="I932" s="3">
        <v>2456</v>
      </c>
      <c r="J932" s="4">
        <v>41498</v>
      </c>
      <c r="K932" s="3">
        <v>202.4</v>
      </c>
      <c r="L932" s="3">
        <v>203.2</v>
      </c>
      <c r="M932" s="3">
        <v>193.87</v>
      </c>
      <c r="N932" s="3">
        <v>188.31</v>
      </c>
      <c r="O932" s="3">
        <v>14532573</v>
      </c>
      <c r="P932" s="3">
        <v>700186688</v>
      </c>
    </row>
    <row r="933" spans="1:16" x14ac:dyDescent="0.3">
      <c r="A933" s="3">
        <v>2456</v>
      </c>
      <c r="B933" s="10">
        <v>41871</v>
      </c>
      <c r="C933" s="3">
        <v>26.39</v>
      </c>
      <c r="D933" s="3">
        <v>25.47</v>
      </c>
      <c r="E933" s="3">
        <v>26.02</v>
      </c>
      <c r="F933" s="3">
        <v>25.61</v>
      </c>
      <c r="I933" s="3">
        <v>2456</v>
      </c>
      <c r="J933" s="4">
        <v>41495</v>
      </c>
      <c r="K933" s="3">
        <v>204</v>
      </c>
      <c r="L933" s="3">
        <v>208.31</v>
      </c>
      <c r="M933" s="3">
        <v>202.44</v>
      </c>
      <c r="N933" s="3">
        <v>199.18</v>
      </c>
      <c r="O933" s="3">
        <v>9274606</v>
      </c>
      <c r="P933" s="3">
        <v>468182816</v>
      </c>
    </row>
    <row r="934" spans="1:16" x14ac:dyDescent="0.3">
      <c r="A934" s="3">
        <v>2456</v>
      </c>
      <c r="B934" s="10">
        <v>41872</v>
      </c>
      <c r="C934" s="3">
        <v>26.35</v>
      </c>
      <c r="D934" s="3">
        <v>25.7</v>
      </c>
      <c r="E934" s="3">
        <v>25.93</v>
      </c>
      <c r="F934" s="3">
        <v>26.22</v>
      </c>
      <c r="I934" s="3">
        <v>2456</v>
      </c>
      <c r="J934" s="4">
        <v>41494</v>
      </c>
      <c r="K934" s="3">
        <v>194.83</v>
      </c>
      <c r="L934" s="3">
        <v>209.12</v>
      </c>
      <c r="M934" s="3">
        <v>203.4</v>
      </c>
      <c r="N934" s="3">
        <v>194.39</v>
      </c>
      <c r="O934" s="3">
        <v>16064099</v>
      </c>
      <c r="P934" s="3">
        <v>815905088</v>
      </c>
    </row>
    <row r="935" spans="1:16" x14ac:dyDescent="0.3">
      <c r="A935" s="3">
        <v>2456</v>
      </c>
      <c r="B935" s="10">
        <v>41873</v>
      </c>
      <c r="C935" s="3">
        <v>26.7</v>
      </c>
      <c r="D935" s="3">
        <v>26.09</v>
      </c>
      <c r="E935" s="3">
        <v>26.26</v>
      </c>
      <c r="F935" s="3">
        <v>26.48</v>
      </c>
      <c r="I935" s="3">
        <v>2456</v>
      </c>
      <c r="J935" s="4">
        <v>41493</v>
      </c>
      <c r="K935" s="3">
        <v>199.14</v>
      </c>
      <c r="L935" s="3">
        <v>203.93</v>
      </c>
      <c r="M935" s="3">
        <v>197.08</v>
      </c>
      <c r="N935" s="3">
        <v>194.07</v>
      </c>
      <c r="O935" s="3">
        <v>8455555</v>
      </c>
      <c r="P935" s="3">
        <v>416796032</v>
      </c>
    </row>
    <row r="936" spans="1:16" x14ac:dyDescent="0.3">
      <c r="A936" s="3">
        <v>2456</v>
      </c>
      <c r="B936" s="10">
        <v>41876</v>
      </c>
      <c r="C936" s="3">
        <v>26.74</v>
      </c>
      <c r="D936" s="3">
        <v>25.64</v>
      </c>
      <c r="E936" s="3">
        <v>26.57</v>
      </c>
      <c r="F936" s="3">
        <v>25.82</v>
      </c>
      <c r="I936" s="3">
        <v>2456</v>
      </c>
      <c r="J936" s="4">
        <v>41492</v>
      </c>
      <c r="K936" s="3">
        <v>187.31</v>
      </c>
      <c r="L936" s="3">
        <v>203.56</v>
      </c>
      <c r="M936" s="3">
        <v>200.91</v>
      </c>
      <c r="N936" s="3">
        <v>187.31</v>
      </c>
      <c r="O936" s="3">
        <v>13849649</v>
      </c>
      <c r="P936" s="3">
        <v>670190912</v>
      </c>
    </row>
    <row r="937" spans="1:16" x14ac:dyDescent="0.3">
      <c r="A937" s="3">
        <v>2456</v>
      </c>
      <c r="B937" s="10">
        <v>41877</v>
      </c>
      <c r="C937" s="3">
        <v>25.99</v>
      </c>
      <c r="D937" s="3">
        <v>24.85</v>
      </c>
      <c r="E937" s="3">
        <v>25.67</v>
      </c>
      <c r="F937" s="3">
        <v>25.05</v>
      </c>
      <c r="I937" s="3">
        <v>2456</v>
      </c>
      <c r="J937" s="4">
        <v>41491</v>
      </c>
      <c r="K937" s="3">
        <v>185.09</v>
      </c>
      <c r="L937" s="3">
        <v>188.31</v>
      </c>
      <c r="M937" s="3">
        <v>186.06</v>
      </c>
      <c r="N937" s="3">
        <v>183.08</v>
      </c>
      <c r="O937" s="3">
        <v>8467742</v>
      </c>
      <c r="P937" s="3">
        <v>389344320</v>
      </c>
    </row>
    <row r="938" spans="1:16" x14ac:dyDescent="0.3">
      <c r="A938" s="3">
        <v>2456</v>
      </c>
      <c r="B938" s="10">
        <v>41878</v>
      </c>
      <c r="C938" s="3">
        <v>25.36</v>
      </c>
      <c r="D938" s="3">
        <v>24.71</v>
      </c>
      <c r="E938" s="3">
        <v>24.94</v>
      </c>
      <c r="F938" s="3">
        <v>25.16</v>
      </c>
      <c r="I938" s="3">
        <v>2456</v>
      </c>
      <c r="J938" s="4">
        <v>41488</v>
      </c>
      <c r="K938" s="3">
        <v>192.66</v>
      </c>
      <c r="L938" s="3">
        <v>193.1</v>
      </c>
      <c r="M938" s="3">
        <v>185.94</v>
      </c>
      <c r="N938" s="3">
        <v>185.09</v>
      </c>
      <c r="O938" s="3">
        <v>8737779</v>
      </c>
      <c r="P938" s="3">
        <v>409795456</v>
      </c>
    </row>
    <row r="939" spans="1:16" x14ac:dyDescent="0.3">
      <c r="A939" s="3">
        <v>2456</v>
      </c>
      <c r="B939" s="10">
        <v>41879</v>
      </c>
      <c r="C939" s="3">
        <v>25.47</v>
      </c>
      <c r="D939" s="3">
        <v>24.18</v>
      </c>
      <c r="E939" s="3">
        <v>25.42</v>
      </c>
      <c r="F939" s="3">
        <v>24.37</v>
      </c>
      <c r="I939" s="3">
        <v>2456</v>
      </c>
      <c r="J939" s="4">
        <v>41487</v>
      </c>
      <c r="K939" s="3">
        <v>187.91</v>
      </c>
      <c r="L939" s="3">
        <v>192.58</v>
      </c>
      <c r="M939" s="3">
        <v>192.54</v>
      </c>
      <c r="N939" s="3">
        <v>179.06</v>
      </c>
      <c r="O939" s="3">
        <v>12490449</v>
      </c>
      <c r="P939" s="3">
        <v>573562688</v>
      </c>
    </row>
    <row r="940" spans="1:16" x14ac:dyDescent="0.3">
      <c r="A940" s="3">
        <v>2456</v>
      </c>
      <c r="B940" s="10">
        <v>41880</v>
      </c>
      <c r="C940" s="3">
        <v>24.92</v>
      </c>
      <c r="D940" s="3">
        <v>24.35</v>
      </c>
      <c r="E940" s="3">
        <v>24.35</v>
      </c>
      <c r="F940" s="3">
        <v>24.83</v>
      </c>
      <c r="I940" s="3">
        <v>2456</v>
      </c>
      <c r="J940" s="4">
        <v>41486</v>
      </c>
      <c r="K940" s="3">
        <v>189.48</v>
      </c>
      <c r="L940" s="3">
        <v>195.15</v>
      </c>
      <c r="M940" s="3">
        <v>190.24</v>
      </c>
      <c r="N940" s="3">
        <v>188.35</v>
      </c>
      <c r="O940" s="3">
        <v>4951718</v>
      </c>
      <c r="P940" s="3">
        <v>236338672</v>
      </c>
    </row>
    <row r="941" spans="1:16" x14ac:dyDescent="0.3">
      <c r="A941" s="3">
        <v>2456</v>
      </c>
      <c r="B941" s="10">
        <v>41883</v>
      </c>
      <c r="C941" s="3">
        <v>27.31</v>
      </c>
      <c r="D941" s="3">
        <v>24.83</v>
      </c>
      <c r="E941" s="3">
        <v>24.93</v>
      </c>
      <c r="F941" s="3">
        <v>27.31</v>
      </c>
      <c r="I941" s="3">
        <v>2456</v>
      </c>
      <c r="J941" s="4">
        <v>41485</v>
      </c>
      <c r="K941" s="3">
        <v>188.31</v>
      </c>
      <c r="L941" s="3">
        <v>192.34</v>
      </c>
      <c r="M941" s="3">
        <v>190.24</v>
      </c>
      <c r="N941" s="3">
        <v>186.62</v>
      </c>
      <c r="O941" s="3">
        <v>5136518</v>
      </c>
      <c r="P941" s="3">
        <v>242068080</v>
      </c>
    </row>
    <row r="942" spans="1:16" x14ac:dyDescent="0.3">
      <c r="A942" s="3">
        <v>2456</v>
      </c>
      <c r="B942" s="10">
        <v>41884</v>
      </c>
      <c r="C942" s="3">
        <v>28.67</v>
      </c>
      <c r="D942" s="3">
        <v>27.54</v>
      </c>
      <c r="E942" s="3">
        <v>28.19</v>
      </c>
      <c r="F942" s="3">
        <v>28.19</v>
      </c>
      <c r="I942" s="3">
        <v>2456</v>
      </c>
      <c r="J942" s="4">
        <v>41484</v>
      </c>
      <c r="K942" s="3">
        <v>193.14</v>
      </c>
      <c r="L942" s="3">
        <v>193.14</v>
      </c>
      <c r="M942" s="3">
        <v>186.5</v>
      </c>
      <c r="N942" s="3">
        <v>184.21</v>
      </c>
      <c r="O942" s="3">
        <v>7064170</v>
      </c>
      <c r="P942" s="3">
        <v>331038016</v>
      </c>
    </row>
    <row r="943" spans="1:16" x14ac:dyDescent="0.3">
      <c r="A943" s="3">
        <v>2456</v>
      </c>
      <c r="B943" s="10">
        <v>41885</v>
      </c>
      <c r="C943" s="3">
        <v>29.66</v>
      </c>
      <c r="D943" s="3">
        <v>27.84</v>
      </c>
      <c r="E943" s="3">
        <v>27.97</v>
      </c>
      <c r="F943" s="3">
        <v>28.07</v>
      </c>
      <c r="I943" s="3">
        <v>2456</v>
      </c>
      <c r="J943" s="4">
        <v>41481</v>
      </c>
      <c r="K943" s="3">
        <v>194.31</v>
      </c>
      <c r="L943" s="3">
        <v>199.58</v>
      </c>
      <c r="M943" s="3">
        <v>193.3</v>
      </c>
      <c r="N943" s="3">
        <v>191.77</v>
      </c>
      <c r="O943" s="3">
        <v>5922585</v>
      </c>
      <c r="P943" s="3">
        <v>286838528</v>
      </c>
    </row>
    <row r="944" spans="1:16" x14ac:dyDescent="0.3">
      <c r="A944" s="3">
        <v>2456</v>
      </c>
      <c r="B944" s="10">
        <v>41886</v>
      </c>
      <c r="C944" s="3">
        <v>28.79</v>
      </c>
      <c r="D944" s="3">
        <v>27.33</v>
      </c>
      <c r="E944" s="3">
        <v>27.82</v>
      </c>
      <c r="F944" s="3">
        <v>28.49</v>
      </c>
      <c r="I944" s="3">
        <v>2456</v>
      </c>
      <c r="J944" s="4">
        <v>41480</v>
      </c>
      <c r="K944" s="3">
        <v>207.63</v>
      </c>
      <c r="L944" s="3">
        <v>210.69</v>
      </c>
      <c r="M944" s="3">
        <v>195.56</v>
      </c>
      <c r="N944" s="3">
        <v>195.47</v>
      </c>
      <c r="O944" s="3">
        <v>8219849</v>
      </c>
      <c r="P944" s="3">
        <v>410267648</v>
      </c>
    </row>
    <row r="945" spans="1:16" x14ac:dyDescent="0.3">
      <c r="A945" s="3">
        <v>2456</v>
      </c>
      <c r="B945" s="10">
        <v>41887</v>
      </c>
      <c r="C945" s="3">
        <v>28.63</v>
      </c>
      <c r="D945" s="3">
        <v>27.66</v>
      </c>
      <c r="E945" s="3">
        <v>28.53</v>
      </c>
      <c r="F945" s="3">
        <v>28.2</v>
      </c>
      <c r="I945" s="3">
        <v>2456</v>
      </c>
      <c r="J945" s="4">
        <v>41479</v>
      </c>
      <c r="K945" s="3">
        <v>207.06</v>
      </c>
      <c r="L945" s="3">
        <v>212.21</v>
      </c>
      <c r="M945" s="3">
        <v>208.03</v>
      </c>
      <c r="N945" s="3">
        <v>204.73</v>
      </c>
      <c r="O945" s="3">
        <v>9266865</v>
      </c>
      <c r="P945" s="3">
        <v>482310304</v>
      </c>
    </row>
    <row r="946" spans="1:16" x14ac:dyDescent="0.3">
      <c r="A946" s="3">
        <v>2456</v>
      </c>
      <c r="B946" s="10">
        <v>41891</v>
      </c>
      <c r="C946" s="3">
        <v>27.97</v>
      </c>
      <c r="D946" s="3">
        <v>27.14</v>
      </c>
      <c r="E946" s="3">
        <v>27.97</v>
      </c>
      <c r="F946" s="3">
        <v>27.71</v>
      </c>
      <c r="I946" s="3">
        <v>2456</v>
      </c>
      <c r="J946" s="4">
        <v>41478</v>
      </c>
      <c r="K946" s="3">
        <v>199.78</v>
      </c>
      <c r="L946" s="3">
        <v>207.14</v>
      </c>
      <c r="M946" s="3">
        <v>206.94</v>
      </c>
      <c r="N946" s="3">
        <v>199.22</v>
      </c>
      <c r="O946" s="3">
        <v>8130925</v>
      </c>
      <c r="P946" s="3">
        <v>413240384</v>
      </c>
    </row>
    <row r="947" spans="1:16" x14ac:dyDescent="0.3">
      <c r="A947" s="3">
        <v>2456</v>
      </c>
      <c r="B947" s="10">
        <v>41892</v>
      </c>
      <c r="C947" s="3">
        <v>28.41</v>
      </c>
      <c r="D947" s="3">
        <v>27.51</v>
      </c>
      <c r="E947" s="3">
        <v>27.91</v>
      </c>
      <c r="F947" s="3">
        <v>27.84</v>
      </c>
      <c r="I947" s="3">
        <v>2456</v>
      </c>
      <c r="J947" s="4">
        <v>41477</v>
      </c>
      <c r="K947" s="3">
        <v>191.01</v>
      </c>
      <c r="L947" s="3">
        <v>199.18</v>
      </c>
      <c r="M947" s="3">
        <v>196.72</v>
      </c>
      <c r="N947" s="3">
        <v>187.1</v>
      </c>
      <c r="O947" s="3">
        <v>7024946</v>
      </c>
      <c r="P947" s="3">
        <v>340782752</v>
      </c>
    </row>
    <row r="948" spans="1:16" x14ac:dyDescent="0.3">
      <c r="A948" s="3">
        <v>2456</v>
      </c>
      <c r="B948" s="10">
        <v>41893</v>
      </c>
      <c r="C948" s="3">
        <v>28.03</v>
      </c>
      <c r="D948" s="3">
        <v>27.34</v>
      </c>
      <c r="E948" s="3">
        <v>27.7</v>
      </c>
      <c r="F948" s="3">
        <v>27.68</v>
      </c>
      <c r="I948" s="3">
        <v>2456</v>
      </c>
      <c r="J948" s="4">
        <v>41474</v>
      </c>
      <c r="K948" s="3">
        <v>203.44</v>
      </c>
      <c r="L948" s="3">
        <v>207.22</v>
      </c>
      <c r="M948" s="3">
        <v>191.21</v>
      </c>
      <c r="N948" s="3">
        <v>191.01</v>
      </c>
      <c r="O948" s="3">
        <v>14111642</v>
      </c>
      <c r="P948" s="3">
        <v>696033472</v>
      </c>
    </row>
    <row r="949" spans="1:16" x14ac:dyDescent="0.3">
      <c r="A949" s="3">
        <v>2456</v>
      </c>
      <c r="B949" s="10">
        <v>41894</v>
      </c>
      <c r="C949" s="3">
        <v>27.82</v>
      </c>
      <c r="D949" s="3">
        <v>27.22</v>
      </c>
      <c r="E949" s="3">
        <v>27.65</v>
      </c>
      <c r="F949" s="3">
        <v>27.76</v>
      </c>
      <c r="I949" s="3">
        <v>2456</v>
      </c>
      <c r="J949" s="4">
        <v>41473</v>
      </c>
      <c r="K949" s="3">
        <v>209.03</v>
      </c>
      <c r="L949" s="3">
        <v>211.25</v>
      </c>
      <c r="M949" s="3">
        <v>204.61</v>
      </c>
      <c r="N949" s="3">
        <v>203.32</v>
      </c>
      <c r="O949" s="3">
        <v>10152346</v>
      </c>
      <c r="P949" s="3">
        <v>519034368</v>
      </c>
    </row>
    <row r="950" spans="1:16" x14ac:dyDescent="0.3">
      <c r="A950" s="3">
        <v>2456</v>
      </c>
      <c r="B950" s="10">
        <v>41897</v>
      </c>
      <c r="C950" s="3">
        <v>28.08</v>
      </c>
      <c r="D950" s="3">
        <v>27.42</v>
      </c>
      <c r="E950" s="3">
        <v>27.85</v>
      </c>
      <c r="F950" s="3">
        <v>27.59</v>
      </c>
      <c r="I950" s="3">
        <v>2456</v>
      </c>
      <c r="J950" s="4">
        <v>41472</v>
      </c>
      <c r="K950" s="3">
        <v>220.1</v>
      </c>
      <c r="L950" s="3">
        <v>221.95</v>
      </c>
      <c r="M950" s="3">
        <v>211.89</v>
      </c>
      <c r="N950" s="3">
        <v>208.67</v>
      </c>
      <c r="O950" s="3">
        <v>7942821</v>
      </c>
      <c r="P950" s="3">
        <v>423763008</v>
      </c>
    </row>
    <row r="951" spans="1:16" x14ac:dyDescent="0.3">
      <c r="A951" s="3">
        <v>2456</v>
      </c>
      <c r="B951" s="10">
        <v>41898</v>
      </c>
      <c r="C951" s="3">
        <v>27.92</v>
      </c>
      <c r="D951" s="3">
        <v>26</v>
      </c>
      <c r="E951" s="3">
        <v>27.59</v>
      </c>
      <c r="F951" s="3">
        <v>26.35</v>
      </c>
      <c r="I951" s="3">
        <v>2456</v>
      </c>
      <c r="J951" s="4">
        <v>41471</v>
      </c>
      <c r="K951" s="3">
        <v>214.67</v>
      </c>
      <c r="L951" s="3">
        <v>219.7</v>
      </c>
      <c r="M951" s="3">
        <v>217.69</v>
      </c>
      <c r="N951" s="3">
        <v>211.25</v>
      </c>
      <c r="O951" s="3">
        <v>9074340</v>
      </c>
      <c r="P951" s="3">
        <v>490686944</v>
      </c>
    </row>
    <row r="952" spans="1:16" x14ac:dyDescent="0.3">
      <c r="A952" s="3">
        <v>2456</v>
      </c>
      <c r="B952" s="10">
        <v>41899</v>
      </c>
      <c r="C952" s="3">
        <v>26.55</v>
      </c>
      <c r="D952" s="3">
        <v>25.4</v>
      </c>
      <c r="E952" s="3">
        <v>26.35</v>
      </c>
      <c r="F952" s="3">
        <v>26.02</v>
      </c>
      <c r="I952" s="3">
        <v>2456</v>
      </c>
      <c r="J952" s="4">
        <v>41470</v>
      </c>
      <c r="K952" s="3">
        <v>207.26</v>
      </c>
      <c r="L952" s="3">
        <v>213.7</v>
      </c>
      <c r="M952" s="3">
        <v>211.81</v>
      </c>
      <c r="N952" s="3">
        <v>207.22</v>
      </c>
      <c r="O952" s="3">
        <v>9334696</v>
      </c>
      <c r="P952" s="3">
        <v>486776352</v>
      </c>
    </row>
    <row r="953" spans="1:16" x14ac:dyDescent="0.3">
      <c r="A953" s="3">
        <v>2456</v>
      </c>
      <c r="B953" s="10">
        <v>41900</v>
      </c>
      <c r="C953" s="3">
        <v>26.37</v>
      </c>
      <c r="D953" s="3">
        <v>25.7</v>
      </c>
      <c r="E953" s="3">
        <v>26.03</v>
      </c>
      <c r="F953" s="3">
        <v>26.27</v>
      </c>
      <c r="I953" s="3">
        <v>2456</v>
      </c>
      <c r="J953" s="4">
        <v>41467</v>
      </c>
      <c r="K953" s="3">
        <v>220.99</v>
      </c>
      <c r="L953" s="3">
        <v>225.29</v>
      </c>
      <c r="M953" s="3">
        <v>210.85</v>
      </c>
      <c r="N953" s="3">
        <v>210.64</v>
      </c>
      <c r="O953" s="3">
        <v>9499348</v>
      </c>
      <c r="P953" s="3">
        <v>514724896</v>
      </c>
    </row>
    <row r="954" spans="1:16" x14ac:dyDescent="0.3">
      <c r="A954" s="3">
        <v>2456</v>
      </c>
      <c r="B954" s="10">
        <v>41901</v>
      </c>
      <c r="C954" s="3">
        <v>26.31</v>
      </c>
      <c r="D954" s="3">
        <v>25.93</v>
      </c>
      <c r="E954" s="3">
        <v>26.28</v>
      </c>
      <c r="F954" s="3">
        <v>26.22</v>
      </c>
      <c r="I954" s="3">
        <v>2456</v>
      </c>
      <c r="J954" s="4">
        <v>41466</v>
      </c>
      <c r="K954" s="3">
        <v>210.16</v>
      </c>
      <c r="L954" s="3">
        <v>220.34</v>
      </c>
      <c r="M954" s="3">
        <v>220.18</v>
      </c>
      <c r="N954" s="3">
        <v>207.22</v>
      </c>
      <c r="O954" s="3">
        <v>9917182</v>
      </c>
      <c r="P954" s="3">
        <v>528407008</v>
      </c>
    </row>
    <row r="955" spans="1:16" x14ac:dyDescent="0.3">
      <c r="A955" s="3">
        <v>2456</v>
      </c>
      <c r="B955" s="10">
        <v>41904</v>
      </c>
      <c r="C955" s="3">
        <v>26.11</v>
      </c>
      <c r="D955" s="3">
        <v>25.15</v>
      </c>
      <c r="E955" s="3">
        <v>26.11</v>
      </c>
      <c r="F955" s="3">
        <v>25.47</v>
      </c>
      <c r="I955" s="3">
        <v>2456</v>
      </c>
      <c r="J955" s="4">
        <v>41465</v>
      </c>
      <c r="K955" s="3">
        <v>212.29</v>
      </c>
      <c r="L955" s="3">
        <v>213.22</v>
      </c>
      <c r="M955" s="3">
        <v>209.07</v>
      </c>
      <c r="N955" s="3">
        <v>204.29</v>
      </c>
      <c r="O955" s="3">
        <v>9082079</v>
      </c>
      <c r="P955" s="3">
        <v>472259008</v>
      </c>
    </row>
    <row r="956" spans="1:16" x14ac:dyDescent="0.3">
      <c r="A956" s="3">
        <v>2456</v>
      </c>
      <c r="B956" s="10">
        <v>41905</v>
      </c>
      <c r="C956" s="3">
        <v>25.87</v>
      </c>
      <c r="D956" s="3">
        <v>25.33</v>
      </c>
      <c r="E956" s="3">
        <v>25.38</v>
      </c>
      <c r="F956" s="3">
        <v>25.85</v>
      </c>
      <c r="I956" s="3">
        <v>2456</v>
      </c>
      <c r="J956" s="4">
        <v>41464</v>
      </c>
      <c r="K956" s="3">
        <v>209.76</v>
      </c>
      <c r="L956" s="3">
        <v>214.47</v>
      </c>
      <c r="M956" s="3">
        <v>210.52</v>
      </c>
      <c r="N956" s="3">
        <v>203.24</v>
      </c>
      <c r="O956" s="3">
        <v>8709556</v>
      </c>
      <c r="P956" s="3">
        <v>452027904</v>
      </c>
    </row>
    <row r="957" spans="1:16" x14ac:dyDescent="0.3">
      <c r="A957" s="3">
        <v>2456</v>
      </c>
      <c r="B957" s="10">
        <v>41906</v>
      </c>
      <c r="C957" s="3">
        <v>26.23</v>
      </c>
      <c r="D957" s="3">
        <v>25.38</v>
      </c>
      <c r="E957" s="3">
        <v>25.72</v>
      </c>
      <c r="F957" s="3">
        <v>26.01</v>
      </c>
      <c r="I957" s="3">
        <v>2456</v>
      </c>
      <c r="J957" s="4">
        <v>41463</v>
      </c>
      <c r="K957" s="3">
        <v>214.87</v>
      </c>
      <c r="L957" s="3">
        <v>224.49</v>
      </c>
      <c r="M957" s="3">
        <v>209.8</v>
      </c>
      <c r="N957" s="3">
        <v>207.22</v>
      </c>
      <c r="O957" s="3">
        <v>10578806</v>
      </c>
      <c r="P957" s="3">
        <v>561855680</v>
      </c>
    </row>
    <row r="958" spans="1:16" x14ac:dyDescent="0.3">
      <c r="A958" s="3">
        <v>2456</v>
      </c>
      <c r="B958" s="10">
        <v>41907</v>
      </c>
      <c r="C958" s="3">
        <v>26.3</v>
      </c>
      <c r="D958" s="3">
        <v>25.5</v>
      </c>
      <c r="E958" s="3">
        <v>25.96</v>
      </c>
      <c r="F958" s="3">
        <v>25.62</v>
      </c>
      <c r="I958" s="3">
        <v>2456</v>
      </c>
      <c r="J958" s="4">
        <v>41460</v>
      </c>
      <c r="K958" s="3">
        <v>232.9</v>
      </c>
      <c r="L958" s="3">
        <v>235.35</v>
      </c>
      <c r="M958" s="3">
        <v>220.46</v>
      </c>
      <c r="N958" s="3">
        <v>219.62</v>
      </c>
      <c r="O958" s="3">
        <v>8817650</v>
      </c>
      <c r="P958" s="3">
        <v>500101280</v>
      </c>
    </row>
    <row r="959" spans="1:16" x14ac:dyDescent="0.3">
      <c r="A959" s="3">
        <v>2456</v>
      </c>
      <c r="B959" s="10">
        <v>41908</v>
      </c>
      <c r="C959" s="3">
        <v>25.64</v>
      </c>
      <c r="D959" s="3">
        <v>25.21</v>
      </c>
      <c r="E959" s="3">
        <v>25.59</v>
      </c>
      <c r="F959" s="3">
        <v>25.48</v>
      </c>
      <c r="I959" s="3">
        <v>2456</v>
      </c>
      <c r="J959" s="4">
        <v>41459</v>
      </c>
      <c r="K959" s="3">
        <v>235.51</v>
      </c>
      <c r="L959" s="3">
        <v>239.37</v>
      </c>
      <c r="M959" s="3">
        <v>233.1</v>
      </c>
      <c r="N959" s="3">
        <v>228.55</v>
      </c>
      <c r="O959" s="3">
        <v>12193115</v>
      </c>
      <c r="P959" s="3">
        <v>710357888</v>
      </c>
    </row>
    <row r="960" spans="1:16" x14ac:dyDescent="0.3">
      <c r="A960" s="3">
        <v>2456</v>
      </c>
      <c r="B960" s="10">
        <v>41911</v>
      </c>
      <c r="C960" s="3">
        <v>26.16</v>
      </c>
      <c r="D960" s="3">
        <v>25.54</v>
      </c>
      <c r="E960" s="3">
        <v>25.54</v>
      </c>
      <c r="F960" s="3">
        <v>26.01</v>
      </c>
      <c r="I960" s="3">
        <v>2456</v>
      </c>
      <c r="J960" s="4">
        <v>41458</v>
      </c>
      <c r="K960" s="3">
        <v>216.48</v>
      </c>
      <c r="L960" s="3">
        <v>234.59</v>
      </c>
      <c r="M960" s="3">
        <v>234.59</v>
      </c>
      <c r="N960" s="3">
        <v>213.38</v>
      </c>
      <c r="O960" s="3">
        <v>17038480</v>
      </c>
      <c r="P960" s="3">
        <v>960220608</v>
      </c>
    </row>
    <row r="961" spans="1:16" x14ac:dyDescent="0.3">
      <c r="A961" s="3">
        <v>2456</v>
      </c>
      <c r="B961" s="10">
        <v>41912</v>
      </c>
      <c r="C961" s="3">
        <v>26.25</v>
      </c>
      <c r="D961" s="3">
        <v>25.8</v>
      </c>
      <c r="E961" s="3">
        <v>26.22</v>
      </c>
      <c r="F961" s="3">
        <v>25.93</v>
      </c>
      <c r="I961" s="3">
        <v>2456</v>
      </c>
      <c r="J961" s="4">
        <v>41457</v>
      </c>
      <c r="K961" s="3">
        <v>206.34</v>
      </c>
      <c r="L961" s="3">
        <v>215.19</v>
      </c>
      <c r="M961" s="3">
        <v>213.26</v>
      </c>
      <c r="N961" s="3">
        <v>203.52</v>
      </c>
      <c r="O961" s="3">
        <v>10077654</v>
      </c>
      <c r="P961" s="3">
        <v>530405920</v>
      </c>
    </row>
    <row r="962" spans="1:16" x14ac:dyDescent="0.3">
      <c r="A962" s="3">
        <v>2456</v>
      </c>
      <c r="B962" s="10">
        <v>41920</v>
      </c>
      <c r="C962" s="3">
        <v>26.18</v>
      </c>
      <c r="D962" s="3">
        <v>25.72</v>
      </c>
      <c r="E962" s="3">
        <v>26.02</v>
      </c>
      <c r="F962" s="3">
        <v>26.06</v>
      </c>
      <c r="I962" s="3">
        <v>2456</v>
      </c>
      <c r="J962" s="4">
        <v>41456</v>
      </c>
      <c r="K962" s="3">
        <v>193.99</v>
      </c>
      <c r="L962" s="3">
        <v>207.22</v>
      </c>
      <c r="M962" s="3">
        <v>204.73</v>
      </c>
      <c r="N962" s="3">
        <v>191.77</v>
      </c>
      <c r="O962" s="3">
        <v>11782053</v>
      </c>
      <c r="P962" s="3">
        <v>595411776</v>
      </c>
    </row>
    <row r="963" spans="1:16" x14ac:dyDescent="0.3">
      <c r="A963" s="3">
        <v>2456</v>
      </c>
      <c r="B963" s="10">
        <v>41921</v>
      </c>
      <c r="C963" s="3">
        <v>26.62</v>
      </c>
      <c r="D963" s="3">
        <v>26.03</v>
      </c>
      <c r="E963" s="3">
        <v>26.16</v>
      </c>
      <c r="F963" s="3">
        <v>26.53</v>
      </c>
      <c r="I963" s="3">
        <v>2456</v>
      </c>
      <c r="J963" s="4">
        <v>41453</v>
      </c>
      <c r="K963" s="3">
        <v>189.84</v>
      </c>
      <c r="L963" s="3">
        <v>199.34</v>
      </c>
      <c r="M963" s="3">
        <v>191.77</v>
      </c>
      <c r="N963" s="3">
        <v>185.09</v>
      </c>
      <c r="O963" s="3">
        <v>8304198</v>
      </c>
      <c r="P963" s="3">
        <v>397212800</v>
      </c>
    </row>
    <row r="964" spans="1:16" x14ac:dyDescent="0.3">
      <c r="A964" s="3">
        <v>2456</v>
      </c>
      <c r="B964" s="10">
        <v>41922</v>
      </c>
      <c r="C964" s="3">
        <v>26.4</v>
      </c>
      <c r="D964" s="3">
        <v>25.8</v>
      </c>
      <c r="E964" s="3">
        <v>26.38</v>
      </c>
      <c r="F964" s="3">
        <v>25.93</v>
      </c>
      <c r="I964" s="3">
        <v>2456</v>
      </c>
      <c r="J964" s="4">
        <v>41452</v>
      </c>
      <c r="K964" s="3">
        <v>193.5</v>
      </c>
      <c r="L964" s="3">
        <v>195.35</v>
      </c>
      <c r="M964" s="3">
        <v>187.91</v>
      </c>
      <c r="N964" s="3">
        <v>182.88</v>
      </c>
      <c r="O964" s="3">
        <v>7171862</v>
      </c>
      <c r="P964" s="3">
        <v>337351456</v>
      </c>
    </row>
    <row r="965" spans="1:16" x14ac:dyDescent="0.3">
      <c r="A965" s="3">
        <v>2456</v>
      </c>
      <c r="B965" s="10">
        <v>41925</v>
      </c>
      <c r="C965" s="3">
        <v>25.75</v>
      </c>
      <c r="D965" s="3">
        <v>24.94</v>
      </c>
      <c r="E965" s="3">
        <v>25.75</v>
      </c>
      <c r="F965" s="3">
        <v>25.13</v>
      </c>
      <c r="I965" s="3">
        <v>2456</v>
      </c>
      <c r="J965" s="4">
        <v>41451</v>
      </c>
      <c r="K965" s="3">
        <v>174.99</v>
      </c>
      <c r="L965" s="3">
        <v>192.94</v>
      </c>
      <c r="M965" s="3">
        <v>191.93</v>
      </c>
      <c r="N965" s="3">
        <v>173.62</v>
      </c>
      <c r="O965" s="3">
        <v>10542799</v>
      </c>
      <c r="P965" s="3">
        <v>485422496</v>
      </c>
    </row>
    <row r="966" spans="1:16" x14ac:dyDescent="0.3">
      <c r="A966" s="3">
        <v>2456</v>
      </c>
      <c r="B966" s="10">
        <v>41926</v>
      </c>
      <c r="C966" s="3">
        <v>25.31</v>
      </c>
      <c r="D966" s="3">
        <v>24.85</v>
      </c>
      <c r="E966" s="3">
        <v>25.14</v>
      </c>
      <c r="F966" s="3">
        <v>24.97</v>
      </c>
      <c r="I966" s="3">
        <v>2456</v>
      </c>
      <c r="J966" s="4">
        <v>41450</v>
      </c>
      <c r="K966" s="3">
        <v>164.97</v>
      </c>
      <c r="L966" s="3">
        <v>176.97</v>
      </c>
      <c r="M966" s="3">
        <v>175.96</v>
      </c>
      <c r="N966" s="3">
        <v>152.13999999999999</v>
      </c>
      <c r="O966" s="3">
        <v>9831037</v>
      </c>
      <c r="P966" s="3">
        <v>407876576</v>
      </c>
    </row>
    <row r="967" spans="1:16" x14ac:dyDescent="0.3">
      <c r="A967" s="3">
        <v>2456</v>
      </c>
      <c r="B967" s="10">
        <v>41927</v>
      </c>
      <c r="C967" s="3">
        <v>25.29</v>
      </c>
      <c r="D967" s="3">
        <v>24.83</v>
      </c>
      <c r="E967" s="3">
        <v>24.97</v>
      </c>
      <c r="F967" s="3">
        <v>25.18</v>
      </c>
      <c r="I967" s="3">
        <v>2456</v>
      </c>
      <c r="J967" s="4">
        <v>41449</v>
      </c>
      <c r="K967" s="3">
        <v>185.09</v>
      </c>
      <c r="L967" s="3">
        <v>185.17</v>
      </c>
      <c r="M967" s="3">
        <v>168.4</v>
      </c>
      <c r="N967" s="3">
        <v>168.4</v>
      </c>
      <c r="O967" s="3">
        <v>7383761</v>
      </c>
      <c r="P967" s="3">
        <v>321143328</v>
      </c>
    </row>
    <row r="968" spans="1:16" x14ac:dyDescent="0.3">
      <c r="A968" s="3">
        <v>2456</v>
      </c>
      <c r="B968" s="10">
        <v>41928</v>
      </c>
      <c r="C968" s="3">
        <v>25.39</v>
      </c>
      <c r="D968" s="3">
        <v>24.62</v>
      </c>
      <c r="E968" s="3">
        <v>24.97</v>
      </c>
      <c r="F968" s="3">
        <v>24.67</v>
      </c>
      <c r="I968" s="3">
        <v>2456</v>
      </c>
      <c r="J968" s="4">
        <v>41446</v>
      </c>
      <c r="K968" s="3">
        <v>188.63</v>
      </c>
      <c r="L968" s="3">
        <v>189.8</v>
      </c>
      <c r="M968" s="3">
        <v>186.1</v>
      </c>
      <c r="N968" s="3">
        <v>175.88</v>
      </c>
      <c r="O968" s="3">
        <v>5681636</v>
      </c>
      <c r="P968" s="3">
        <v>260707040</v>
      </c>
    </row>
    <row r="969" spans="1:16" x14ac:dyDescent="0.3">
      <c r="A969" s="3">
        <v>2456</v>
      </c>
      <c r="B969" s="10">
        <v>41929</v>
      </c>
      <c r="C969" s="3">
        <v>24.86</v>
      </c>
      <c r="D969" s="3">
        <v>23.99</v>
      </c>
      <c r="E969" s="3">
        <v>24.69</v>
      </c>
      <c r="F969" s="3">
        <v>24.3</v>
      </c>
      <c r="I969" s="3">
        <v>2456</v>
      </c>
      <c r="J969" s="4">
        <v>41445</v>
      </c>
      <c r="K969" s="3">
        <v>195.88</v>
      </c>
      <c r="L969" s="3">
        <v>198.05</v>
      </c>
      <c r="M969" s="3">
        <v>190.56</v>
      </c>
      <c r="N969" s="3">
        <v>190.12</v>
      </c>
      <c r="O969" s="3">
        <v>3601756</v>
      </c>
      <c r="P969" s="3">
        <v>173836160</v>
      </c>
    </row>
    <row r="970" spans="1:16" x14ac:dyDescent="0.3">
      <c r="A970" s="3">
        <v>2456</v>
      </c>
      <c r="B970" s="10">
        <v>41932</v>
      </c>
      <c r="C970" s="3">
        <v>24.55</v>
      </c>
      <c r="D970" s="3">
        <v>24.25</v>
      </c>
      <c r="E970" s="3">
        <v>24.29</v>
      </c>
      <c r="F970" s="3">
        <v>24.46</v>
      </c>
      <c r="I970" s="3">
        <v>2456</v>
      </c>
      <c r="J970" s="4">
        <v>41444</v>
      </c>
      <c r="K970" s="3">
        <v>191.53</v>
      </c>
      <c r="L970" s="3">
        <v>198.97</v>
      </c>
      <c r="M970" s="3">
        <v>197.21</v>
      </c>
      <c r="N970" s="3">
        <v>187.71</v>
      </c>
      <c r="O970" s="3">
        <v>7050039</v>
      </c>
      <c r="P970" s="3">
        <v>341973888</v>
      </c>
    </row>
    <row r="971" spans="1:16" x14ac:dyDescent="0.3">
      <c r="A971" s="3">
        <v>2456</v>
      </c>
      <c r="B971" s="10">
        <v>41933</v>
      </c>
      <c r="C971" s="3">
        <v>24.69</v>
      </c>
      <c r="D971" s="3">
        <v>24</v>
      </c>
      <c r="E971" s="3">
        <v>24.6</v>
      </c>
      <c r="F971" s="3">
        <v>24.03</v>
      </c>
      <c r="I971" s="3">
        <v>2456</v>
      </c>
      <c r="J971" s="4">
        <v>41443</v>
      </c>
      <c r="K971" s="3">
        <v>195.92</v>
      </c>
      <c r="L971" s="3">
        <v>196</v>
      </c>
      <c r="M971" s="3">
        <v>191.53</v>
      </c>
      <c r="N971" s="3">
        <v>188.63</v>
      </c>
      <c r="O971" s="3">
        <v>7233515</v>
      </c>
      <c r="P971" s="3">
        <v>344712512</v>
      </c>
    </row>
    <row r="972" spans="1:16" x14ac:dyDescent="0.3">
      <c r="A972" s="3">
        <v>2456</v>
      </c>
      <c r="B972" s="10">
        <v>41934</v>
      </c>
      <c r="C972" s="3">
        <v>24.26</v>
      </c>
      <c r="D972" s="3">
        <v>23.72</v>
      </c>
      <c r="E972" s="3">
        <v>24.04</v>
      </c>
      <c r="F972" s="3">
        <v>23.72</v>
      </c>
      <c r="I972" s="3">
        <v>2456</v>
      </c>
      <c r="J972" s="4">
        <v>41442</v>
      </c>
      <c r="K972" s="3">
        <v>207.26</v>
      </c>
      <c r="L972" s="3">
        <v>209.16</v>
      </c>
      <c r="M972" s="3">
        <v>195.96</v>
      </c>
      <c r="N972" s="3">
        <v>195.15</v>
      </c>
      <c r="O972" s="3">
        <v>10661563</v>
      </c>
      <c r="P972" s="3">
        <v>534522688</v>
      </c>
    </row>
    <row r="973" spans="1:16" x14ac:dyDescent="0.3">
      <c r="A973" s="3">
        <v>2456</v>
      </c>
      <c r="B973" s="10">
        <v>41935</v>
      </c>
      <c r="C973" s="3">
        <v>23.85</v>
      </c>
      <c r="D973" s="3">
        <v>22.76</v>
      </c>
      <c r="E973" s="3">
        <v>23.72</v>
      </c>
      <c r="F973" s="3">
        <v>22.97</v>
      </c>
      <c r="I973" s="3">
        <v>2456</v>
      </c>
      <c r="J973" s="4">
        <v>41439</v>
      </c>
      <c r="K973" s="3">
        <v>198.37</v>
      </c>
      <c r="L973" s="3">
        <v>206.82</v>
      </c>
      <c r="M973" s="3">
        <v>205.41</v>
      </c>
      <c r="N973" s="3">
        <v>198.37</v>
      </c>
      <c r="O973" s="3">
        <v>6441815</v>
      </c>
      <c r="P973" s="3">
        <v>327872736</v>
      </c>
    </row>
    <row r="974" spans="1:16" x14ac:dyDescent="0.3">
      <c r="A974" s="3">
        <v>2456</v>
      </c>
      <c r="B974" s="10">
        <v>41936</v>
      </c>
      <c r="C974" s="3">
        <v>23.31</v>
      </c>
      <c r="D974" s="3">
        <v>22.76</v>
      </c>
      <c r="E974" s="3">
        <v>23.04</v>
      </c>
      <c r="F974" s="3">
        <v>23.3</v>
      </c>
      <c r="I974" s="3">
        <v>2456</v>
      </c>
      <c r="J974" s="4">
        <v>41438</v>
      </c>
      <c r="K974" s="3">
        <v>201.15</v>
      </c>
      <c r="L974" s="3">
        <v>201.15</v>
      </c>
      <c r="M974" s="3">
        <v>198.09</v>
      </c>
      <c r="N974" s="3">
        <v>187.79</v>
      </c>
      <c r="O974" s="3">
        <v>5990959</v>
      </c>
      <c r="P974" s="3">
        <v>291005568</v>
      </c>
    </row>
    <row r="975" spans="1:16" x14ac:dyDescent="0.3">
      <c r="A975" s="3">
        <v>2456</v>
      </c>
      <c r="B975" s="10">
        <v>41939</v>
      </c>
      <c r="C975" s="3">
        <v>23.48</v>
      </c>
      <c r="D975" s="3">
        <v>22.91</v>
      </c>
      <c r="E975" s="3">
        <v>23.04</v>
      </c>
      <c r="F975" s="3">
        <v>23.41</v>
      </c>
      <c r="I975" s="3">
        <v>2456</v>
      </c>
      <c r="J975" s="4">
        <v>41432</v>
      </c>
      <c r="K975" s="3">
        <v>198.57</v>
      </c>
      <c r="L975" s="3">
        <v>206.26</v>
      </c>
      <c r="M975" s="3">
        <v>202.4</v>
      </c>
      <c r="N975" s="3">
        <v>198.45</v>
      </c>
      <c r="O975" s="3">
        <v>8015775</v>
      </c>
      <c r="P975" s="3">
        <v>404634720</v>
      </c>
    </row>
    <row r="976" spans="1:16" x14ac:dyDescent="0.3">
      <c r="A976" s="3">
        <v>2456</v>
      </c>
      <c r="B976" s="10">
        <v>41940</v>
      </c>
      <c r="C976" s="3">
        <v>23.8</v>
      </c>
      <c r="D976" s="3">
        <v>23.45</v>
      </c>
      <c r="E976" s="3">
        <v>23.5</v>
      </c>
      <c r="F976" s="3">
        <v>23.67</v>
      </c>
      <c r="I976" s="3">
        <v>2456</v>
      </c>
      <c r="J976" s="4">
        <v>41431</v>
      </c>
      <c r="K976" s="3">
        <v>199.18</v>
      </c>
      <c r="L976" s="3">
        <v>200.66</v>
      </c>
      <c r="M976" s="3">
        <v>198.41</v>
      </c>
      <c r="N976" s="3">
        <v>197.37</v>
      </c>
      <c r="O976" s="3">
        <v>4258638</v>
      </c>
      <c r="P976" s="3">
        <v>210643024</v>
      </c>
    </row>
    <row r="977" spans="1:16" x14ac:dyDescent="0.3">
      <c r="A977" s="3">
        <v>2456</v>
      </c>
      <c r="B977" s="10">
        <v>41941</v>
      </c>
      <c r="C977" s="3">
        <v>23.83</v>
      </c>
      <c r="D977" s="3">
        <v>23.32</v>
      </c>
      <c r="E977" s="3">
        <v>23.74</v>
      </c>
      <c r="F977" s="3">
        <v>23.53</v>
      </c>
      <c r="I977" s="3">
        <v>2456</v>
      </c>
      <c r="J977" s="4">
        <v>41430</v>
      </c>
      <c r="K977" s="3">
        <v>192.9</v>
      </c>
      <c r="L977" s="3">
        <v>200.71</v>
      </c>
      <c r="M977" s="3">
        <v>199.18</v>
      </c>
      <c r="N977" s="3">
        <v>191.65</v>
      </c>
      <c r="O977" s="3">
        <v>7815955</v>
      </c>
      <c r="P977" s="3">
        <v>384582400</v>
      </c>
    </row>
    <row r="978" spans="1:16" x14ac:dyDescent="0.3">
      <c r="A978" s="3">
        <v>2456</v>
      </c>
      <c r="B978" s="10">
        <v>41942</v>
      </c>
      <c r="C978" s="3">
        <v>23.78</v>
      </c>
      <c r="D978" s="3">
        <v>23.3</v>
      </c>
      <c r="E978" s="3">
        <v>23.58</v>
      </c>
      <c r="F978" s="3">
        <v>23.58</v>
      </c>
      <c r="I978" s="3">
        <v>2456</v>
      </c>
      <c r="J978" s="4">
        <v>41429</v>
      </c>
      <c r="K978" s="3">
        <v>197.57</v>
      </c>
      <c r="L978" s="3">
        <v>199.78</v>
      </c>
      <c r="M978" s="3">
        <v>192.9</v>
      </c>
      <c r="N978" s="3">
        <v>191.25</v>
      </c>
      <c r="O978" s="3">
        <v>6113763</v>
      </c>
      <c r="P978" s="3">
        <v>294548416</v>
      </c>
    </row>
    <row r="979" spans="1:16" x14ac:dyDescent="0.3">
      <c r="A979" s="3">
        <v>2456</v>
      </c>
      <c r="B979" s="10">
        <v>41943</v>
      </c>
      <c r="C979" s="3">
        <v>23.56</v>
      </c>
      <c r="D979" s="3">
        <v>23.04</v>
      </c>
      <c r="E979" s="3">
        <v>23.56</v>
      </c>
      <c r="F979" s="3">
        <v>23.29</v>
      </c>
      <c r="I979" s="3">
        <v>2456</v>
      </c>
      <c r="J979" s="4">
        <v>41428</v>
      </c>
      <c r="K979" s="3">
        <v>193.06</v>
      </c>
      <c r="L979" s="3">
        <v>204.21</v>
      </c>
      <c r="M979" s="3">
        <v>197.81</v>
      </c>
      <c r="N979" s="3">
        <v>191.05</v>
      </c>
      <c r="O979" s="3">
        <v>9925908</v>
      </c>
      <c r="P979" s="3">
        <v>492043904</v>
      </c>
    </row>
    <row r="980" spans="1:16" x14ac:dyDescent="0.3">
      <c r="A980" s="3">
        <v>2456</v>
      </c>
      <c r="B980" s="10">
        <v>41946</v>
      </c>
      <c r="C980" s="3">
        <v>23.51</v>
      </c>
      <c r="D980" s="3">
        <v>23.2</v>
      </c>
      <c r="E980" s="3">
        <v>23.31</v>
      </c>
      <c r="F980" s="3">
        <v>23.43</v>
      </c>
      <c r="I980" s="3">
        <v>2456</v>
      </c>
      <c r="J980" s="4">
        <v>41425</v>
      </c>
      <c r="K980" s="3">
        <v>204.81</v>
      </c>
      <c r="L980" s="3">
        <v>204.81</v>
      </c>
      <c r="M980" s="3">
        <v>194.55</v>
      </c>
      <c r="N980" s="3">
        <v>191.01</v>
      </c>
      <c r="O980" s="3">
        <v>13662328</v>
      </c>
      <c r="P980" s="3">
        <v>666810880</v>
      </c>
    </row>
    <row r="981" spans="1:16" x14ac:dyDescent="0.3">
      <c r="A981" s="3">
        <v>2456</v>
      </c>
      <c r="B981" s="10">
        <v>41947</v>
      </c>
      <c r="C981" s="3">
        <v>23.47</v>
      </c>
      <c r="D981" s="3">
        <v>23.08</v>
      </c>
      <c r="E981" s="3">
        <v>23.47</v>
      </c>
      <c r="F981" s="3">
        <v>23.23</v>
      </c>
      <c r="I981" s="3">
        <v>2456</v>
      </c>
      <c r="J981" s="4">
        <v>41424</v>
      </c>
      <c r="K981" s="3">
        <v>209.24</v>
      </c>
      <c r="L981" s="3">
        <v>212.05</v>
      </c>
      <c r="M981" s="3">
        <v>203</v>
      </c>
      <c r="N981" s="3">
        <v>200.78</v>
      </c>
      <c r="O981" s="3">
        <v>10650660</v>
      </c>
      <c r="P981" s="3">
        <v>544500544</v>
      </c>
    </row>
    <row r="982" spans="1:16" x14ac:dyDescent="0.3">
      <c r="A982" s="3">
        <v>2456</v>
      </c>
      <c r="B982" s="10">
        <v>41948</v>
      </c>
      <c r="C982" s="3">
        <v>23.27</v>
      </c>
      <c r="D982" s="3">
        <v>22.95</v>
      </c>
      <c r="E982" s="3">
        <v>23.16</v>
      </c>
      <c r="F982" s="3">
        <v>23.04</v>
      </c>
      <c r="I982" s="3">
        <v>2456</v>
      </c>
      <c r="J982" s="4">
        <v>41423</v>
      </c>
      <c r="K982" s="3">
        <v>217.28</v>
      </c>
      <c r="L982" s="3">
        <v>217.28</v>
      </c>
      <c r="M982" s="3">
        <v>214.06</v>
      </c>
      <c r="N982" s="3">
        <v>196</v>
      </c>
      <c r="O982" s="3">
        <v>14079044</v>
      </c>
      <c r="P982" s="3">
        <v>726349696</v>
      </c>
    </row>
    <row r="983" spans="1:16" x14ac:dyDescent="0.3">
      <c r="A983" s="3">
        <v>2456</v>
      </c>
      <c r="B983" s="10">
        <v>41949</v>
      </c>
      <c r="C983" s="3">
        <v>23.47</v>
      </c>
      <c r="D983" s="3">
        <v>23</v>
      </c>
      <c r="E983" s="3">
        <v>23.09</v>
      </c>
      <c r="F983" s="3">
        <v>23.38</v>
      </c>
      <c r="I983" s="3">
        <v>2456</v>
      </c>
      <c r="J983" s="4">
        <v>41422</v>
      </c>
      <c r="K983" s="3">
        <v>225.33</v>
      </c>
      <c r="L983" s="3">
        <v>228.55</v>
      </c>
      <c r="M983" s="3">
        <v>217.65</v>
      </c>
      <c r="N983" s="3">
        <v>215.27</v>
      </c>
      <c r="O983" s="3">
        <v>10863090</v>
      </c>
      <c r="P983" s="3">
        <v>594526976</v>
      </c>
    </row>
    <row r="984" spans="1:16" x14ac:dyDescent="0.3">
      <c r="A984" s="3">
        <v>2456</v>
      </c>
      <c r="B984" s="10">
        <v>41950</v>
      </c>
      <c r="C984" s="3">
        <v>23.67</v>
      </c>
      <c r="D984" s="3">
        <v>23.09</v>
      </c>
      <c r="E984" s="3">
        <v>23.42</v>
      </c>
      <c r="F984" s="3">
        <v>23.18</v>
      </c>
      <c r="I984" s="3">
        <v>2456</v>
      </c>
      <c r="J984" s="4">
        <v>41421</v>
      </c>
      <c r="K984" s="3">
        <v>217.69</v>
      </c>
      <c r="L984" s="3">
        <v>227.26</v>
      </c>
      <c r="M984" s="3">
        <v>225.33</v>
      </c>
      <c r="N984" s="3">
        <v>214.91</v>
      </c>
      <c r="O984" s="3">
        <v>10672742</v>
      </c>
      <c r="P984" s="3">
        <v>592121536</v>
      </c>
    </row>
    <row r="985" spans="1:16" x14ac:dyDescent="0.3">
      <c r="A985" s="3">
        <v>2456</v>
      </c>
      <c r="B985" s="10">
        <v>41953</v>
      </c>
      <c r="C985" s="3">
        <v>23.4</v>
      </c>
      <c r="D985" s="3">
        <v>23.09</v>
      </c>
      <c r="E985" s="3">
        <v>23.18</v>
      </c>
      <c r="F985" s="3">
        <v>23.39</v>
      </c>
      <c r="I985" s="3">
        <v>2456</v>
      </c>
      <c r="J985" s="4">
        <v>41418</v>
      </c>
      <c r="K985" s="3">
        <v>216.6</v>
      </c>
      <c r="L985" s="3">
        <v>221.31</v>
      </c>
      <c r="M985" s="3">
        <v>217.69</v>
      </c>
      <c r="N985" s="3">
        <v>213.46</v>
      </c>
      <c r="O985" s="3">
        <v>7185592</v>
      </c>
      <c r="P985" s="3">
        <v>388592128</v>
      </c>
    </row>
    <row r="986" spans="1:16" x14ac:dyDescent="0.3">
      <c r="A986" s="3">
        <v>2456</v>
      </c>
      <c r="B986" s="10">
        <v>41954</v>
      </c>
      <c r="C986" s="3">
        <v>23.53</v>
      </c>
      <c r="D986" s="3">
        <v>22.51</v>
      </c>
      <c r="E986" s="3">
        <v>23.46</v>
      </c>
      <c r="F986" s="3">
        <v>22.57</v>
      </c>
      <c r="I986" s="3">
        <v>2456</v>
      </c>
      <c r="J986" s="4">
        <v>41417</v>
      </c>
      <c r="K986" s="3">
        <v>219.7</v>
      </c>
      <c r="L986" s="3">
        <v>223.64</v>
      </c>
      <c r="M986" s="3">
        <v>218.29</v>
      </c>
      <c r="N986" s="3">
        <v>218.21</v>
      </c>
      <c r="O986" s="3">
        <v>6732369</v>
      </c>
      <c r="P986" s="3">
        <v>369467520</v>
      </c>
    </row>
    <row r="987" spans="1:16" x14ac:dyDescent="0.3">
      <c r="A987" s="3">
        <v>2456</v>
      </c>
      <c r="B987" s="10">
        <v>41955</v>
      </c>
      <c r="C987" s="3">
        <v>23.28</v>
      </c>
      <c r="D987" s="3">
        <v>22.45</v>
      </c>
      <c r="E987" s="3">
        <v>22.5</v>
      </c>
      <c r="F987" s="3">
        <v>23.28</v>
      </c>
      <c r="I987" s="3">
        <v>2456</v>
      </c>
      <c r="J987" s="4">
        <v>41416</v>
      </c>
      <c r="K987" s="3">
        <v>225.93</v>
      </c>
      <c r="L987" s="3">
        <v>231.08</v>
      </c>
      <c r="M987" s="3">
        <v>221.06</v>
      </c>
      <c r="N987" s="3">
        <v>219.34</v>
      </c>
      <c r="O987" s="3">
        <v>9501972</v>
      </c>
      <c r="P987" s="3">
        <v>529611488</v>
      </c>
    </row>
    <row r="988" spans="1:16" x14ac:dyDescent="0.3">
      <c r="A988" s="3">
        <v>2456</v>
      </c>
      <c r="B988" s="10">
        <v>41956</v>
      </c>
      <c r="C988" s="3">
        <v>23.32</v>
      </c>
      <c r="D988" s="3">
        <v>22.63</v>
      </c>
      <c r="E988" s="3">
        <v>23.3</v>
      </c>
      <c r="F988" s="3">
        <v>22.84</v>
      </c>
      <c r="I988" s="3">
        <v>2456</v>
      </c>
      <c r="J988" s="4">
        <v>41415</v>
      </c>
      <c r="K988" s="3">
        <v>218.09</v>
      </c>
      <c r="L988" s="3">
        <v>232.09</v>
      </c>
      <c r="M988" s="3">
        <v>225.93</v>
      </c>
      <c r="N988" s="3">
        <v>211.25</v>
      </c>
      <c r="O988" s="3">
        <v>15555897</v>
      </c>
      <c r="P988" s="3">
        <v>860768128</v>
      </c>
    </row>
    <row r="989" spans="1:16" x14ac:dyDescent="0.3">
      <c r="A989" s="3">
        <v>2456</v>
      </c>
      <c r="B989" s="10">
        <v>41957</v>
      </c>
      <c r="C989" s="3">
        <v>23.31</v>
      </c>
      <c r="D989" s="3">
        <v>22.77</v>
      </c>
      <c r="E989" s="3">
        <v>22.86</v>
      </c>
      <c r="F989" s="3">
        <v>23.07</v>
      </c>
      <c r="I989" s="3">
        <v>2456</v>
      </c>
      <c r="J989" s="4">
        <v>41414</v>
      </c>
      <c r="K989" s="3">
        <v>220.14</v>
      </c>
      <c r="L989" s="3">
        <v>222.11</v>
      </c>
      <c r="M989" s="3">
        <v>217.85</v>
      </c>
      <c r="N989" s="3">
        <v>209.24</v>
      </c>
      <c r="O989" s="3">
        <v>9939736</v>
      </c>
      <c r="P989" s="3">
        <v>532999360</v>
      </c>
    </row>
    <row r="990" spans="1:16" x14ac:dyDescent="0.3">
      <c r="A990" s="3">
        <v>2456</v>
      </c>
      <c r="B990" s="10">
        <v>41960</v>
      </c>
      <c r="C990" s="3">
        <v>23.47</v>
      </c>
      <c r="D990" s="3">
        <v>22.94</v>
      </c>
      <c r="E990" s="3">
        <v>23.2</v>
      </c>
      <c r="F990" s="3">
        <v>23.31</v>
      </c>
      <c r="I990" s="3">
        <v>2456</v>
      </c>
      <c r="J990" s="4">
        <v>41411</v>
      </c>
      <c r="K990" s="3">
        <v>220.46</v>
      </c>
      <c r="L990" s="3">
        <v>222.43</v>
      </c>
      <c r="M990" s="3">
        <v>220.1</v>
      </c>
      <c r="N990" s="3">
        <v>216.32</v>
      </c>
      <c r="O990" s="3">
        <v>8760697</v>
      </c>
      <c r="P990" s="3">
        <v>477125760</v>
      </c>
    </row>
    <row r="991" spans="1:16" x14ac:dyDescent="0.3">
      <c r="A991" s="3">
        <v>2456</v>
      </c>
      <c r="B991" s="10">
        <v>41961</v>
      </c>
      <c r="C991" s="3">
        <v>24.04</v>
      </c>
      <c r="D991" s="3">
        <v>23.38</v>
      </c>
      <c r="E991" s="3">
        <v>23.38</v>
      </c>
      <c r="F991" s="3">
        <v>23.83</v>
      </c>
      <c r="I991" s="3">
        <v>2456</v>
      </c>
      <c r="J991" s="4">
        <v>41410</v>
      </c>
      <c r="K991" s="3">
        <v>219.7</v>
      </c>
      <c r="L991" s="3">
        <v>227.06</v>
      </c>
      <c r="M991" s="3">
        <v>220.3</v>
      </c>
      <c r="N991" s="3">
        <v>215.67</v>
      </c>
      <c r="O991" s="3">
        <v>13770972</v>
      </c>
      <c r="P991" s="3">
        <v>754885760</v>
      </c>
    </row>
    <row r="992" spans="1:16" x14ac:dyDescent="0.3">
      <c r="A992" s="3">
        <v>2456</v>
      </c>
      <c r="B992" s="10">
        <v>41962</v>
      </c>
      <c r="C992" s="3">
        <v>23.83</v>
      </c>
      <c r="D992" s="3">
        <v>23.45</v>
      </c>
      <c r="E992" s="3">
        <v>23.83</v>
      </c>
      <c r="F992" s="3">
        <v>23.66</v>
      </c>
      <c r="I992" s="3">
        <v>2456</v>
      </c>
      <c r="J992" s="4">
        <v>41409</v>
      </c>
      <c r="K992" s="3">
        <v>212.25</v>
      </c>
      <c r="L992" s="3">
        <v>227.34</v>
      </c>
      <c r="M992" s="3">
        <v>222.27</v>
      </c>
      <c r="N992" s="3">
        <v>209.24</v>
      </c>
      <c r="O992" s="3">
        <v>16112451</v>
      </c>
      <c r="P992" s="3">
        <v>877484224</v>
      </c>
    </row>
    <row r="993" spans="1:16" x14ac:dyDescent="0.3">
      <c r="A993" s="3">
        <v>2456</v>
      </c>
      <c r="B993" s="10">
        <v>41963</v>
      </c>
      <c r="C993" s="3">
        <v>23.61</v>
      </c>
      <c r="D993" s="3">
        <v>23.18</v>
      </c>
      <c r="E993" s="3">
        <v>23.61</v>
      </c>
      <c r="F993" s="3">
        <v>23.27</v>
      </c>
      <c r="I993" s="3">
        <v>2456</v>
      </c>
      <c r="J993" s="4">
        <v>41408</v>
      </c>
      <c r="K993" s="3">
        <v>213.18</v>
      </c>
      <c r="L993" s="3">
        <v>214.02</v>
      </c>
      <c r="M993" s="3">
        <v>209.11</v>
      </c>
      <c r="N993" s="3">
        <v>207.22</v>
      </c>
      <c r="O993" s="3">
        <v>9235725</v>
      </c>
      <c r="P993" s="3">
        <v>483659360</v>
      </c>
    </row>
    <row r="994" spans="1:16" x14ac:dyDescent="0.3">
      <c r="A994" s="3">
        <v>2456</v>
      </c>
      <c r="B994" s="10">
        <v>41964</v>
      </c>
      <c r="C994" s="3">
        <v>23.52</v>
      </c>
      <c r="D994" s="3">
        <v>23.26</v>
      </c>
      <c r="E994" s="3">
        <v>23.37</v>
      </c>
      <c r="F994" s="3">
        <v>23.35</v>
      </c>
      <c r="I994" s="3">
        <v>2456</v>
      </c>
      <c r="J994" s="4">
        <v>41407</v>
      </c>
      <c r="K994" s="3">
        <v>203.4</v>
      </c>
      <c r="L994" s="3">
        <v>214.83</v>
      </c>
      <c r="M994" s="3">
        <v>211.97</v>
      </c>
      <c r="N994" s="3">
        <v>203.4</v>
      </c>
      <c r="O994" s="3">
        <v>11303111</v>
      </c>
      <c r="P994" s="3">
        <v>593259968</v>
      </c>
    </row>
    <row r="995" spans="1:16" x14ac:dyDescent="0.3">
      <c r="A995" s="3">
        <v>2456</v>
      </c>
      <c r="B995" s="10">
        <v>41967</v>
      </c>
      <c r="C995" s="3">
        <v>23.61</v>
      </c>
      <c r="D995" s="3">
        <v>23.23</v>
      </c>
      <c r="E995" s="3">
        <v>23.51</v>
      </c>
      <c r="F995" s="3">
        <v>23.37</v>
      </c>
      <c r="I995" s="3">
        <v>2456</v>
      </c>
      <c r="J995" s="4">
        <v>41404</v>
      </c>
      <c r="K995" s="3">
        <v>207.18</v>
      </c>
      <c r="L995" s="3">
        <v>210.4</v>
      </c>
      <c r="M995" s="3">
        <v>205.41</v>
      </c>
      <c r="N995" s="3">
        <v>201.23</v>
      </c>
      <c r="O995" s="3">
        <v>9920989</v>
      </c>
      <c r="P995" s="3">
        <v>507603488</v>
      </c>
    </row>
    <row r="996" spans="1:16" x14ac:dyDescent="0.3">
      <c r="A996" s="3">
        <v>2456</v>
      </c>
      <c r="B996" s="10">
        <v>41968</v>
      </c>
      <c r="C996" s="3">
        <v>24.02</v>
      </c>
      <c r="D996" s="3">
        <v>23.31</v>
      </c>
      <c r="E996" s="3">
        <v>23.38</v>
      </c>
      <c r="F996" s="3">
        <v>23.92</v>
      </c>
      <c r="I996" s="3">
        <v>2456</v>
      </c>
      <c r="J996" s="4">
        <v>41403</v>
      </c>
      <c r="K996" s="3">
        <v>209.56</v>
      </c>
      <c r="L996" s="3">
        <v>214.67</v>
      </c>
      <c r="M996" s="3">
        <v>210.04</v>
      </c>
      <c r="N996" s="3">
        <v>204</v>
      </c>
      <c r="O996" s="3">
        <v>18232834</v>
      </c>
      <c r="P996" s="3">
        <v>949364928</v>
      </c>
    </row>
    <row r="997" spans="1:16" x14ac:dyDescent="0.3">
      <c r="A997" s="3">
        <v>2456</v>
      </c>
      <c r="B997" s="10">
        <v>41969</v>
      </c>
      <c r="C997" s="3">
        <v>24.07</v>
      </c>
      <c r="D997" s="3">
        <v>23.56</v>
      </c>
      <c r="E997" s="3">
        <v>23.96</v>
      </c>
      <c r="F997" s="3">
        <v>23.66</v>
      </c>
      <c r="I997" s="3">
        <v>2456</v>
      </c>
      <c r="J997" s="4">
        <v>41402</v>
      </c>
      <c r="K997" s="3">
        <v>193.14</v>
      </c>
      <c r="L997" s="3">
        <v>210.28</v>
      </c>
      <c r="M997" s="3">
        <v>209.56</v>
      </c>
      <c r="N997" s="3">
        <v>190.36</v>
      </c>
      <c r="O997" s="3">
        <v>20295160</v>
      </c>
      <c r="P997" s="3">
        <v>1009881792</v>
      </c>
    </row>
    <row r="998" spans="1:16" x14ac:dyDescent="0.3">
      <c r="A998" s="3">
        <v>2456</v>
      </c>
      <c r="B998" s="10">
        <v>41970</v>
      </c>
      <c r="C998" s="3">
        <v>23.82</v>
      </c>
      <c r="D998" s="3">
        <v>23.45</v>
      </c>
      <c r="E998" s="3">
        <v>23.74</v>
      </c>
      <c r="F998" s="3">
        <v>23.53</v>
      </c>
      <c r="I998" s="3">
        <v>2456</v>
      </c>
      <c r="J998" s="4">
        <v>41401</v>
      </c>
      <c r="K998" s="3">
        <v>196.96</v>
      </c>
      <c r="L998" s="3">
        <v>196.96</v>
      </c>
      <c r="M998" s="3">
        <v>192.34</v>
      </c>
      <c r="N998" s="3">
        <v>187.51</v>
      </c>
      <c r="O998" s="3">
        <v>13701494</v>
      </c>
      <c r="P998" s="3">
        <v>649485440</v>
      </c>
    </row>
    <row r="999" spans="1:16" x14ac:dyDescent="0.3">
      <c r="A999" s="3">
        <v>2456</v>
      </c>
      <c r="B999" s="10">
        <v>41971</v>
      </c>
      <c r="C999" s="3">
        <v>24.93</v>
      </c>
      <c r="D999" s="3">
        <v>23.41</v>
      </c>
      <c r="E999" s="3">
        <v>23.57</v>
      </c>
      <c r="F999" s="3">
        <v>24.38</v>
      </c>
      <c r="I999" s="3">
        <v>2456</v>
      </c>
      <c r="J999" s="4">
        <v>41400</v>
      </c>
      <c r="K999" s="3">
        <v>201.19</v>
      </c>
      <c r="L999" s="3">
        <v>209.19</v>
      </c>
      <c r="M999" s="3">
        <v>198.05</v>
      </c>
      <c r="N999" s="3">
        <v>195.55</v>
      </c>
      <c r="O999" s="3">
        <v>13159713</v>
      </c>
      <c r="P999" s="3">
        <v>659140224</v>
      </c>
    </row>
    <row r="1000" spans="1:16" x14ac:dyDescent="0.3">
      <c r="A1000" s="3">
        <v>2456</v>
      </c>
      <c r="B1000" s="10">
        <v>41974</v>
      </c>
      <c r="C1000" s="3">
        <v>24.87</v>
      </c>
      <c r="D1000" s="3">
        <v>24.06</v>
      </c>
      <c r="E1000" s="3">
        <v>24.43</v>
      </c>
      <c r="F1000" s="3">
        <v>24.7</v>
      </c>
      <c r="I1000" s="3">
        <v>2456</v>
      </c>
      <c r="J1000" s="4">
        <v>41397</v>
      </c>
      <c r="K1000" s="3">
        <v>199.5</v>
      </c>
      <c r="L1000" s="3">
        <v>212.37</v>
      </c>
      <c r="M1000" s="3">
        <v>201.19</v>
      </c>
      <c r="N1000" s="3">
        <v>198.49</v>
      </c>
      <c r="O1000" s="3">
        <v>14588427</v>
      </c>
      <c r="P1000" s="3">
        <v>738318400</v>
      </c>
    </row>
    <row r="1001" spans="1:16" x14ac:dyDescent="0.3">
      <c r="A1001" s="3">
        <v>2456</v>
      </c>
      <c r="B1001" s="10">
        <v>41975</v>
      </c>
      <c r="C1001" s="3">
        <v>24.87</v>
      </c>
      <c r="D1001" s="3">
        <v>24.5</v>
      </c>
      <c r="E1001" s="3">
        <v>24.6</v>
      </c>
      <c r="F1001" s="3">
        <v>24.7</v>
      </c>
      <c r="I1001" s="3">
        <v>2456</v>
      </c>
      <c r="J1001" s="4">
        <v>41396</v>
      </c>
      <c r="K1001" s="3">
        <v>185.09</v>
      </c>
      <c r="L1001" s="3">
        <v>201.15</v>
      </c>
      <c r="M1001" s="3">
        <v>200.62</v>
      </c>
      <c r="N1001" s="3">
        <v>185.05</v>
      </c>
      <c r="O1001" s="3">
        <v>16245969</v>
      </c>
      <c r="P1001" s="3">
        <v>789084544</v>
      </c>
    </row>
    <row r="1002" spans="1:16" x14ac:dyDescent="0.3">
      <c r="A1002" s="3">
        <v>2456</v>
      </c>
      <c r="B1002" s="10">
        <v>41976</v>
      </c>
      <c r="C1002" s="3">
        <v>24.73</v>
      </c>
      <c r="D1002" s="3">
        <v>24.18</v>
      </c>
      <c r="E1002" s="3">
        <v>24.64</v>
      </c>
      <c r="F1002" s="3">
        <v>24.68</v>
      </c>
      <c r="I1002" s="3">
        <v>2456</v>
      </c>
      <c r="J1002" s="4">
        <v>41390</v>
      </c>
      <c r="K1002" s="3">
        <v>202.4</v>
      </c>
      <c r="L1002" s="3">
        <v>202.84</v>
      </c>
      <c r="M1002" s="3">
        <v>186.66</v>
      </c>
      <c r="N1002" s="3">
        <v>184.73</v>
      </c>
      <c r="O1002" s="3">
        <v>22343024</v>
      </c>
      <c r="P1002" s="3">
        <v>1068843648</v>
      </c>
    </row>
    <row r="1003" spans="1:16" x14ac:dyDescent="0.3">
      <c r="A1003" s="3">
        <v>2456</v>
      </c>
      <c r="B1003" s="10">
        <v>41977</v>
      </c>
      <c r="C1003" s="3">
        <v>25.25</v>
      </c>
      <c r="D1003" s="3">
        <v>24.69</v>
      </c>
      <c r="E1003" s="3">
        <v>24.7</v>
      </c>
      <c r="F1003" s="3">
        <v>24.87</v>
      </c>
      <c r="I1003" s="3">
        <v>2456</v>
      </c>
      <c r="J1003" s="4">
        <v>41389</v>
      </c>
      <c r="K1003" s="3">
        <v>219.29</v>
      </c>
      <c r="L1003" s="3">
        <v>237.36</v>
      </c>
      <c r="M1003" s="3">
        <v>205.25</v>
      </c>
      <c r="N1003" s="3">
        <v>199.18</v>
      </c>
      <c r="O1003" s="3">
        <v>26681264</v>
      </c>
      <c r="P1003" s="3">
        <v>1460533632</v>
      </c>
    </row>
    <row r="1004" spans="1:16" x14ac:dyDescent="0.3">
      <c r="A1004" s="3">
        <v>2456</v>
      </c>
      <c r="B1004" s="10">
        <v>41978</v>
      </c>
      <c r="C1004" s="3">
        <v>24.87</v>
      </c>
      <c r="D1004" s="3">
        <v>23.44</v>
      </c>
      <c r="E1004" s="3">
        <v>24.87</v>
      </c>
      <c r="F1004" s="3">
        <v>23.78</v>
      </c>
      <c r="I1004" s="3">
        <v>2456</v>
      </c>
      <c r="J1004" s="4">
        <v>41388</v>
      </c>
      <c r="K1004" s="3">
        <v>199.78</v>
      </c>
      <c r="L1004" s="3">
        <v>219.98</v>
      </c>
      <c r="M1004" s="3">
        <v>219.9</v>
      </c>
      <c r="N1004" s="3">
        <v>196.92</v>
      </c>
      <c r="O1004" s="3">
        <v>17165890</v>
      </c>
      <c r="P1004" s="3">
        <v>903541824</v>
      </c>
    </row>
    <row r="1005" spans="1:16" x14ac:dyDescent="0.3">
      <c r="A1005" s="3">
        <v>2456</v>
      </c>
      <c r="B1005" s="10">
        <v>41981</v>
      </c>
      <c r="C1005" s="3">
        <v>23.77</v>
      </c>
      <c r="D1005" s="3">
        <v>23.12</v>
      </c>
      <c r="E1005" s="3">
        <v>23.77</v>
      </c>
      <c r="F1005" s="3">
        <v>23.31</v>
      </c>
      <c r="I1005" s="3">
        <v>2456</v>
      </c>
      <c r="J1005" s="4">
        <v>41387</v>
      </c>
      <c r="K1005" s="3">
        <v>195.23</v>
      </c>
      <c r="L1005" s="3">
        <v>201.07</v>
      </c>
      <c r="M1005" s="3">
        <v>199.98</v>
      </c>
      <c r="N1005" s="3">
        <v>190.65</v>
      </c>
      <c r="O1005" s="3">
        <v>14892080</v>
      </c>
      <c r="P1005" s="3">
        <v>723193088</v>
      </c>
    </row>
    <row r="1006" spans="1:16" x14ac:dyDescent="0.3">
      <c r="A1006" s="3">
        <v>2456</v>
      </c>
      <c r="B1006" s="10">
        <v>41982</v>
      </c>
      <c r="C1006" s="3">
        <v>23.31</v>
      </c>
      <c r="D1006" s="3">
        <v>22.51</v>
      </c>
      <c r="E1006" s="3">
        <v>23.3</v>
      </c>
      <c r="F1006" s="3">
        <v>22.54</v>
      </c>
      <c r="I1006" s="3">
        <v>2456</v>
      </c>
      <c r="J1006" s="4">
        <v>41386</v>
      </c>
      <c r="K1006" s="3">
        <v>180.5</v>
      </c>
      <c r="L1006" s="3">
        <v>195.55</v>
      </c>
      <c r="M1006" s="3">
        <v>194.67</v>
      </c>
      <c r="N1006" s="3">
        <v>178.98</v>
      </c>
      <c r="O1006" s="3">
        <v>13266830</v>
      </c>
      <c r="P1006" s="3">
        <v>622623808</v>
      </c>
    </row>
    <row r="1007" spans="1:16" x14ac:dyDescent="0.3">
      <c r="A1007" s="3">
        <v>2456</v>
      </c>
      <c r="B1007" s="10">
        <v>41983</v>
      </c>
      <c r="C1007" s="3">
        <v>23.34</v>
      </c>
      <c r="D1007" s="3">
        <v>22.58</v>
      </c>
      <c r="E1007" s="3">
        <v>22.66</v>
      </c>
      <c r="F1007" s="3">
        <v>23.32</v>
      </c>
      <c r="I1007" s="3">
        <v>2456</v>
      </c>
      <c r="J1007" s="4">
        <v>41383</v>
      </c>
      <c r="K1007" s="3">
        <v>182.32</v>
      </c>
      <c r="L1007" s="3">
        <v>183.04</v>
      </c>
      <c r="M1007" s="3">
        <v>180.87</v>
      </c>
      <c r="N1007" s="3">
        <v>179.06</v>
      </c>
      <c r="O1007" s="3">
        <v>10091193</v>
      </c>
      <c r="P1007" s="3">
        <v>453422400</v>
      </c>
    </row>
    <row r="1008" spans="1:16" x14ac:dyDescent="0.3">
      <c r="A1008" s="3">
        <v>2456</v>
      </c>
      <c r="B1008" s="10">
        <v>41984</v>
      </c>
      <c r="C1008" s="3">
        <v>23.73</v>
      </c>
      <c r="D1008" s="3">
        <v>23.1</v>
      </c>
      <c r="E1008" s="3">
        <v>23.26</v>
      </c>
      <c r="F1008" s="3">
        <v>23.35</v>
      </c>
      <c r="I1008" s="3">
        <v>2456</v>
      </c>
      <c r="J1008" s="4">
        <v>41382</v>
      </c>
      <c r="K1008" s="3">
        <v>177.04</v>
      </c>
      <c r="L1008" s="3">
        <v>184.49</v>
      </c>
      <c r="M1008" s="3">
        <v>180.83</v>
      </c>
      <c r="N1008" s="3">
        <v>177.04</v>
      </c>
      <c r="O1008" s="3">
        <v>13239099</v>
      </c>
      <c r="P1008" s="3">
        <v>594150784</v>
      </c>
    </row>
    <row r="1009" spans="1:16" x14ac:dyDescent="0.3">
      <c r="A1009" s="3">
        <v>2456</v>
      </c>
      <c r="B1009" s="10">
        <v>41985</v>
      </c>
      <c r="C1009" s="3">
        <v>23.64</v>
      </c>
      <c r="D1009" s="3">
        <v>23.15</v>
      </c>
      <c r="E1009" s="3">
        <v>23.57</v>
      </c>
      <c r="F1009" s="3">
        <v>23.3</v>
      </c>
      <c r="I1009" s="3">
        <v>2456</v>
      </c>
      <c r="J1009" s="4">
        <v>41381</v>
      </c>
      <c r="K1009" s="3">
        <v>165.22</v>
      </c>
      <c r="L1009" s="3">
        <v>181.07</v>
      </c>
      <c r="M1009" s="3">
        <v>181.03</v>
      </c>
      <c r="N1009" s="3">
        <v>163.04</v>
      </c>
      <c r="O1009" s="3">
        <v>14581667</v>
      </c>
      <c r="P1009" s="3">
        <v>632882624</v>
      </c>
    </row>
    <row r="1010" spans="1:16" x14ac:dyDescent="0.3">
      <c r="A1010" s="3">
        <v>2456</v>
      </c>
      <c r="B1010" s="10">
        <v>41988</v>
      </c>
      <c r="C1010" s="3">
        <v>24.04</v>
      </c>
      <c r="D1010" s="3">
        <v>23.26</v>
      </c>
      <c r="E1010" s="3">
        <v>23.33</v>
      </c>
      <c r="F1010" s="3">
        <v>23.86</v>
      </c>
      <c r="I1010" s="3">
        <v>2456</v>
      </c>
      <c r="J1010" s="4">
        <v>41380</v>
      </c>
      <c r="K1010" s="3">
        <v>162.63999999999999</v>
      </c>
      <c r="L1010" s="3">
        <v>169.32</v>
      </c>
      <c r="M1010" s="3">
        <v>165.22</v>
      </c>
      <c r="N1010" s="3">
        <v>158.97999999999999</v>
      </c>
      <c r="O1010" s="3">
        <v>10745453</v>
      </c>
      <c r="P1010" s="3">
        <v>438002112</v>
      </c>
    </row>
    <row r="1011" spans="1:16" x14ac:dyDescent="0.3">
      <c r="A1011" s="3">
        <v>2456</v>
      </c>
      <c r="B1011" s="10">
        <v>41989</v>
      </c>
      <c r="C1011" s="3">
        <v>24.21</v>
      </c>
      <c r="D1011" s="3">
        <v>23.76</v>
      </c>
      <c r="E1011" s="3">
        <v>24.02</v>
      </c>
      <c r="F1011" s="3">
        <v>23.85</v>
      </c>
      <c r="I1011" s="3">
        <v>2456</v>
      </c>
      <c r="J1011" s="4">
        <v>41379</v>
      </c>
      <c r="K1011" s="3">
        <v>164.31</v>
      </c>
      <c r="L1011" s="3">
        <v>166.1</v>
      </c>
      <c r="M1011" s="3">
        <v>163.27000000000001</v>
      </c>
      <c r="N1011" s="3">
        <v>155.91999999999999</v>
      </c>
      <c r="O1011" s="3">
        <v>3795657</v>
      </c>
      <c r="P1011" s="3">
        <v>304218080</v>
      </c>
    </row>
    <row r="1012" spans="1:16" x14ac:dyDescent="0.3">
      <c r="A1012" s="3">
        <v>2456</v>
      </c>
      <c r="B1012" s="10">
        <v>41990</v>
      </c>
      <c r="C1012" s="3">
        <v>23.95</v>
      </c>
      <c r="D1012" s="3">
        <v>23.04</v>
      </c>
      <c r="E1012" s="3">
        <v>23.95</v>
      </c>
      <c r="F1012" s="3">
        <v>23.09</v>
      </c>
      <c r="I1012" s="3">
        <v>2456</v>
      </c>
      <c r="J1012" s="4">
        <v>41376</v>
      </c>
      <c r="K1012" s="3">
        <v>161.62</v>
      </c>
      <c r="L1012" s="3">
        <v>168.55</v>
      </c>
      <c r="M1012" s="3">
        <v>163.55000000000001</v>
      </c>
      <c r="N1012" s="3">
        <v>160.94</v>
      </c>
      <c r="O1012" s="3">
        <v>4743974</v>
      </c>
      <c r="P1012" s="3">
        <v>389736224</v>
      </c>
    </row>
    <row r="1013" spans="1:16" x14ac:dyDescent="0.3">
      <c r="A1013" s="3">
        <v>2456</v>
      </c>
      <c r="B1013" s="10">
        <v>41991</v>
      </c>
      <c r="C1013" s="3">
        <v>23.42</v>
      </c>
      <c r="D1013" s="3">
        <v>22.95</v>
      </c>
      <c r="E1013" s="3">
        <v>23.09</v>
      </c>
      <c r="F1013" s="3">
        <v>23.02</v>
      </c>
      <c r="I1013" s="3">
        <v>2456</v>
      </c>
      <c r="J1013" s="4">
        <v>41375</v>
      </c>
      <c r="K1013" s="3">
        <v>159.78</v>
      </c>
      <c r="L1013" s="3">
        <v>165.72</v>
      </c>
      <c r="M1013" s="3">
        <v>161.94</v>
      </c>
      <c r="N1013" s="3">
        <v>156.38999999999999</v>
      </c>
      <c r="O1013" s="3">
        <v>3244597</v>
      </c>
      <c r="P1013" s="3">
        <v>259811376</v>
      </c>
    </row>
    <row r="1014" spans="1:16" x14ac:dyDescent="0.3">
      <c r="A1014" s="3">
        <v>2456</v>
      </c>
      <c r="B1014" s="10">
        <v>41992</v>
      </c>
      <c r="C1014" s="3">
        <v>23.17</v>
      </c>
      <c r="D1014" s="3">
        <v>22.55</v>
      </c>
      <c r="E1014" s="3">
        <v>22.96</v>
      </c>
      <c r="F1014" s="3">
        <v>22.87</v>
      </c>
      <c r="I1014" s="3">
        <v>2456</v>
      </c>
      <c r="J1014" s="4">
        <v>41374</v>
      </c>
      <c r="K1014" s="3">
        <v>159.13</v>
      </c>
      <c r="L1014" s="3">
        <v>161.76</v>
      </c>
      <c r="M1014" s="3">
        <v>160.13999999999999</v>
      </c>
      <c r="N1014" s="3">
        <v>153.11000000000001</v>
      </c>
      <c r="O1014" s="3">
        <v>3577446</v>
      </c>
      <c r="P1014" s="3">
        <v>282002976</v>
      </c>
    </row>
    <row r="1015" spans="1:16" x14ac:dyDescent="0.3">
      <c r="A1015" s="3">
        <v>2456</v>
      </c>
      <c r="B1015" s="10">
        <v>41995</v>
      </c>
      <c r="C1015" s="3">
        <v>22.82</v>
      </c>
      <c r="D1015" s="3">
        <v>21.21</v>
      </c>
      <c r="E1015" s="3">
        <v>22.82</v>
      </c>
      <c r="F1015" s="3">
        <v>21.29</v>
      </c>
      <c r="I1015" s="3">
        <v>2456</v>
      </c>
      <c r="J1015" s="4">
        <v>41373</v>
      </c>
      <c r="K1015" s="3">
        <v>157.13</v>
      </c>
      <c r="L1015" s="3">
        <v>164.25</v>
      </c>
      <c r="M1015" s="3">
        <v>160.1</v>
      </c>
      <c r="N1015" s="3">
        <v>152.29</v>
      </c>
      <c r="O1015" s="3">
        <v>4265518</v>
      </c>
      <c r="P1015" s="3">
        <v>335734624</v>
      </c>
    </row>
    <row r="1016" spans="1:16" x14ac:dyDescent="0.3">
      <c r="A1016" s="3">
        <v>2456</v>
      </c>
      <c r="B1016" s="10">
        <v>41996</v>
      </c>
      <c r="C1016" s="3">
        <v>21.84</v>
      </c>
      <c r="D1016" s="3">
        <v>21.29</v>
      </c>
      <c r="E1016" s="3">
        <v>21.29</v>
      </c>
      <c r="F1016" s="3">
        <v>21.36</v>
      </c>
      <c r="I1016" s="3">
        <v>2456</v>
      </c>
      <c r="J1016" s="4">
        <v>41372</v>
      </c>
      <c r="K1016" s="3">
        <v>136.41999999999999</v>
      </c>
      <c r="L1016" s="3">
        <v>155.62</v>
      </c>
      <c r="M1016" s="3">
        <v>154.26</v>
      </c>
      <c r="N1016" s="3">
        <v>132.87</v>
      </c>
      <c r="O1016" s="3">
        <v>4873515</v>
      </c>
      <c r="P1016" s="3">
        <v>359399616</v>
      </c>
    </row>
    <row r="1017" spans="1:16" x14ac:dyDescent="0.3">
      <c r="A1017" s="3">
        <v>2456</v>
      </c>
      <c r="B1017" s="10">
        <v>41997</v>
      </c>
      <c r="C1017" s="3">
        <v>21.67</v>
      </c>
      <c r="D1017" s="3">
        <v>21.35</v>
      </c>
      <c r="E1017" s="3">
        <v>21.58</v>
      </c>
      <c r="F1017" s="3">
        <v>21.55</v>
      </c>
      <c r="I1017" s="3">
        <v>2456</v>
      </c>
      <c r="J1017" s="4">
        <v>41367</v>
      </c>
      <c r="K1017" s="3">
        <v>140.13</v>
      </c>
      <c r="L1017" s="3">
        <v>148.06</v>
      </c>
      <c r="M1017" s="3">
        <v>141.47</v>
      </c>
      <c r="N1017" s="3">
        <v>137.46</v>
      </c>
      <c r="O1017" s="3">
        <v>5161442</v>
      </c>
      <c r="P1017" s="3">
        <v>366265536</v>
      </c>
    </row>
    <row r="1018" spans="1:16" x14ac:dyDescent="0.3">
      <c r="A1018" s="3">
        <v>2456</v>
      </c>
      <c r="B1018" s="10">
        <v>41998</v>
      </c>
      <c r="C1018" s="3">
        <v>22.13</v>
      </c>
      <c r="D1018" s="3">
        <v>21.55</v>
      </c>
      <c r="E1018" s="3">
        <v>21.59</v>
      </c>
      <c r="F1018" s="3">
        <v>21.78</v>
      </c>
      <c r="I1018" s="3">
        <v>2456</v>
      </c>
      <c r="J1018" s="4">
        <v>41366</v>
      </c>
      <c r="K1018" s="3">
        <v>149.78</v>
      </c>
      <c r="L1018" s="3">
        <v>161.5</v>
      </c>
      <c r="M1018" s="3">
        <v>143.18</v>
      </c>
      <c r="N1018" s="3">
        <v>138.22</v>
      </c>
      <c r="O1018" s="3">
        <v>7760482</v>
      </c>
      <c r="P1018" s="3">
        <v>582719488</v>
      </c>
    </row>
    <row r="1019" spans="1:16" x14ac:dyDescent="0.3">
      <c r="A1019" s="3">
        <v>2456</v>
      </c>
      <c r="B1019" s="10">
        <v>41999</v>
      </c>
      <c r="C1019" s="3">
        <v>21.79</v>
      </c>
      <c r="D1019" s="3">
        <v>21.47</v>
      </c>
      <c r="E1019" s="3">
        <v>21.77</v>
      </c>
      <c r="F1019" s="3">
        <v>21.6</v>
      </c>
      <c r="I1019" s="3">
        <v>2456</v>
      </c>
      <c r="J1019" s="4">
        <v>41365</v>
      </c>
      <c r="K1019" s="3">
        <v>151.43</v>
      </c>
      <c r="L1019" s="3">
        <v>152.91</v>
      </c>
      <c r="M1019" s="3">
        <v>150.1</v>
      </c>
      <c r="N1019" s="3">
        <v>144.51</v>
      </c>
      <c r="O1019" s="3">
        <v>4739361</v>
      </c>
      <c r="P1019" s="3">
        <v>351099584</v>
      </c>
    </row>
    <row r="1020" spans="1:16" x14ac:dyDescent="0.3">
      <c r="A1020" s="3">
        <v>2456</v>
      </c>
      <c r="B1020" s="10">
        <v>42002</v>
      </c>
      <c r="C1020" s="3">
        <v>21.64</v>
      </c>
      <c r="D1020" s="3">
        <v>20.71</v>
      </c>
      <c r="E1020" s="3">
        <v>21.63</v>
      </c>
      <c r="F1020" s="3">
        <v>20.81</v>
      </c>
      <c r="I1020" s="3">
        <v>2456</v>
      </c>
      <c r="J1020" s="4">
        <v>41362</v>
      </c>
      <c r="K1020" s="3">
        <v>137.62</v>
      </c>
      <c r="L1020" s="3">
        <v>151.22999999999999</v>
      </c>
      <c r="M1020" s="3">
        <v>151.22999999999999</v>
      </c>
      <c r="N1020" s="3">
        <v>137.62</v>
      </c>
      <c r="O1020" s="3">
        <v>3919986</v>
      </c>
      <c r="P1020" s="3">
        <v>281969152</v>
      </c>
    </row>
    <row r="1021" spans="1:16" x14ac:dyDescent="0.3">
      <c r="A1021" s="3">
        <v>2456</v>
      </c>
      <c r="B1021" s="10">
        <v>42003</v>
      </c>
      <c r="C1021" s="3">
        <v>20.77</v>
      </c>
      <c r="D1021" s="3">
        <v>19.43</v>
      </c>
      <c r="E1021" s="3">
        <v>20.63</v>
      </c>
      <c r="F1021" s="3">
        <v>19.62</v>
      </c>
      <c r="I1021" s="3">
        <v>2456</v>
      </c>
      <c r="J1021" s="4">
        <v>41361</v>
      </c>
      <c r="K1021" s="3">
        <v>141.47</v>
      </c>
      <c r="L1021" s="3">
        <v>141.47</v>
      </c>
      <c r="M1021" s="3">
        <v>137.47999999999999</v>
      </c>
      <c r="N1021" s="3">
        <v>136.56</v>
      </c>
      <c r="O1021" s="3">
        <v>3087370</v>
      </c>
      <c r="P1021" s="3">
        <v>212641936</v>
      </c>
    </row>
    <row r="1022" spans="1:16" x14ac:dyDescent="0.3">
      <c r="A1022" s="3">
        <v>2456</v>
      </c>
      <c r="B1022" s="10">
        <v>42004</v>
      </c>
      <c r="C1022" s="3">
        <v>20.58</v>
      </c>
      <c r="D1022" s="3">
        <v>19.899999999999999</v>
      </c>
      <c r="E1022" s="3">
        <v>19.920000000000002</v>
      </c>
      <c r="F1022" s="3">
        <v>20.56</v>
      </c>
      <c r="I1022" s="3">
        <v>2456</v>
      </c>
      <c r="J1022" s="4">
        <v>41360</v>
      </c>
      <c r="K1022" s="3">
        <v>140.19</v>
      </c>
      <c r="L1022" s="3">
        <v>142.19999999999999</v>
      </c>
      <c r="M1022" s="3">
        <v>141.88</v>
      </c>
      <c r="N1022" s="3">
        <v>137.96</v>
      </c>
      <c r="O1022" s="3">
        <v>2508555</v>
      </c>
      <c r="P1022" s="3">
        <v>175199600</v>
      </c>
    </row>
    <row r="1023" spans="1:16" x14ac:dyDescent="0.3">
      <c r="A1023" s="3">
        <v>2456</v>
      </c>
      <c r="B1023" s="10">
        <v>42009</v>
      </c>
      <c r="C1023" s="3">
        <v>20.98</v>
      </c>
      <c r="D1023" s="3">
        <v>20.309999999999999</v>
      </c>
      <c r="E1023" s="3">
        <v>20.62</v>
      </c>
      <c r="F1023" s="3">
        <v>20.91</v>
      </c>
      <c r="I1023" s="3">
        <v>2456</v>
      </c>
      <c r="J1023" s="4">
        <v>41359</v>
      </c>
      <c r="K1023" s="3">
        <v>135.80000000000001</v>
      </c>
      <c r="L1023" s="3">
        <v>142.08000000000001</v>
      </c>
      <c r="M1023" s="3">
        <v>139.49</v>
      </c>
      <c r="N1023" s="3">
        <v>134.44999999999999</v>
      </c>
      <c r="O1023" s="3">
        <v>3593187</v>
      </c>
      <c r="P1023" s="3">
        <v>247768080</v>
      </c>
    </row>
    <row r="1024" spans="1:16" x14ac:dyDescent="0.3">
      <c r="A1024" s="3">
        <v>2456</v>
      </c>
      <c r="B1024" s="10">
        <v>42010</v>
      </c>
      <c r="C1024" s="3">
        <v>21.87</v>
      </c>
      <c r="D1024" s="3">
        <v>20.5</v>
      </c>
      <c r="E1024" s="3">
        <v>20.8</v>
      </c>
      <c r="F1024" s="3">
        <v>21.68</v>
      </c>
      <c r="I1024" s="3">
        <v>2456</v>
      </c>
      <c r="J1024" s="4">
        <v>41358</v>
      </c>
      <c r="K1024" s="3">
        <v>136.08000000000001</v>
      </c>
      <c r="L1024" s="3">
        <v>138.77000000000001</v>
      </c>
      <c r="M1024" s="3">
        <v>135.80000000000001</v>
      </c>
      <c r="N1024" s="3">
        <v>132.75</v>
      </c>
      <c r="O1024" s="3">
        <v>3072541</v>
      </c>
      <c r="P1024" s="3">
        <v>206728048</v>
      </c>
    </row>
    <row r="1025" spans="1:16" x14ac:dyDescent="0.3">
      <c r="A1025" s="3">
        <v>2456</v>
      </c>
      <c r="B1025" s="10">
        <v>42011</v>
      </c>
      <c r="C1025" s="3">
        <v>21.84</v>
      </c>
      <c r="D1025" s="3">
        <v>21.32</v>
      </c>
      <c r="E1025" s="3">
        <v>21.78</v>
      </c>
      <c r="F1025" s="3">
        <v>21.68</v>
      </c>
      <c r="I1025" s="3">
        <v>2456</v>
      </c>
      <c r="J1025" s="4">
        <v>41355</v>
      </c>
      <c r="K1025" s="3">
        <v>133.44999999999999</v>
      </c>
      <c r="L1025" s="3">
        <v>139.79</v>
      </c>
      <c r="M1025" s="3">
        <v>136.08000000000001</v>
      </c>
      <c r="N1025" s="3">
        <v>132.61000000000001</v>
      </c>
      <c r="O1025" s="3">
        <v>2777065</v>
      </c>
      <c r="P1025" s="3">
        <v>188984992</v>
      </c>
    </row>
    <row r="1026" spans="1:16" x14ac:dyDescent="0.3">
      <c r="A1026" s="3">
        <v>2456</v>
      </c>
      <c r="B1026" s="10">
        <v>42012</v>
      </c>
      <c r="C1026" s="3">
        <v>21.92</v>
      </c>
      <c r="D1026" s="3">
        <v>21.58</v>
      </c>
      <c r="E1026" s="3">
        <v>21.61</v>
      </c>
      <c r="F1026" s="3">
        <v>21.59</v>
      </c>
      <c r="I1026" s="3">
        <v>2456</v>
      </c>
      <c r="J1026" s="4">
        <v>41354</v>
      </c>
      <c r="K1026" s="3">
        <v>124.46</v>
      </c>
      <c r="L1026" s="3">
        <v>136.04</v>
      </c>
      <c r="M1026" s="3">
        <v>134.57</v>
      </c>
      <c r="N1026" s="3">
        <v>123.44</v>
      </c>
      <c r="O1026" s="3">
        <v>3593364</v>
      </c>
      <c r="P1026" s="3">
        <v>233866928</v>
      </c>
    </row>
    <row r="1027" spans="1:16" x14ac:dyDescent="0.3">
      <c r="A1027" s="3">
        <v>2456</v>
      </c>
      <c r="B1027" s="10">
        <v>42013</v>
      </c>
      <c r="C1027" s="3">
        <v>21.99</v>
      </c>
      <c r="D1027" s="3">
        <v>21.36</v>
      </c>
      <c r="E1027" s="3">
        <v>21.47</v>
      </c>
      <c r="F1027" s="3">
        <v>21.37</v>
      </c>
      <c r="I1027" s="3">
        <v>2456</v>
      </c>
      <c r="J1027" s="4">
        <v>41353</v>
      </c>
      <c r="K1027" s="3">
        <v>121.51</v>
      </c>
      <c r="L1027" s="3">
        <v>125.82</v>
      </c>
      <c r="M1027" s="3">
        <v>124.62</v>
      </c>
      <c r="N1027" s="3">
        <v>121.03</v>
      </c>
      <c r="O1027" s="3">
        <v>2280572</v>
      </c>
      <c r="P1027" s="3">
        <v>140433760</v>
      </c>
    </row>
    <row r="1028" spans="1:16" x14ac:dyDescent="0.3">
      <c r="A1028" s="3">
        <v>2456</v>
      </c>
      <c r="B1028" s="10">
        <v>42016</v>
      </c>
      <c r="C1028" s="3">
        <v>21.64</v>
      </c>
      <c r="D1028" s="3">
        <v>20.6</v>
      </c>
      <c r="E1028" s="3">
        <v>21.36</v>
      </c>
      <c r="F1028" s="3">
        <v>20.7</v>
      </c>
      <c r="I1028" s="3">
        <v>2456</v>
      </c>
      <c r="J1028" s="4">
        <v>41352</v>
      </c>
      <c r="K1028" s="3">
        <v>124.42</v>
      </c>
      <c r="L1028" s="3">
        <v>127.29</v>
      </c>
      <c r="M1028" s="3">
        <v>123.01</v>
      </c>
      <c r="N1028" s="3">
        <v>122.21</v>
      </c>
      <c r="O1028" s="3">
        <v>2423138</v>
      </c>
      <c r="P1028" s="3">
        <v>149954800</v>
      </c>
    </row>
    <row r="1029" spans="1:16" x14ac:dyDescent="0.3">
      <c r="A1029" s="3">
        <v>2456</v>
      </c>
      <c r="B1029" s="10">
        <v>42017</v>
      </c>
      <c r="C1029" s="3">
        <v>22.77</v>
      </c>
      <c r="D1029" s="3">
        <v>20.63</v>
      </c>
      <c r="E1029" s="3">
        <v>20.7</v>
      </c>
      <c r="F1029" s="3">
        <v>22.77</v>
      </c>
      <c r="I1029" s="3">
        <v>2456</v>
      </c>
      <c r="J1029" s="4">
        <v>41351</v>
      </c>
      <c r="K1029" s="3">
        <v>123.07</v>
      </c>
      <c r="L1029" s="3">
        <v>128.43</v>
      </c>
      <c r="M1029" s="3">
        <v>125.3</v>
      </c>
      <c r="N1029" s="3">
        <v>119</v>
      </c>
      <c r="O1029" s="3">
        <v>3122196</v>
      </c>
      <c r="P1029" s="3">
        <v>196291072</v>
      </c>
    </row>
    <row r="1030" spans="1:16" x14ac:dyDescent="0.3">
      <c r="A1030" s="3">
        <v>2456</v>
      </c>
      <c r="B1030" s="10">
        <v>42018</v>
      </c>
      <c r="C1030" s="3">
        <v>23.81</v>
      </c>
      <c r="D1030" s="3">
        <v>22.86</v>
      </c>
      <c r="E1030" s="3">
        <v>22.99</v>
      </c>
      <c r="F1030" s="3">
        <v>23.61</v>
      </c>
      <c r="I1030" s="3">
        <v>2456</v>
      </c>
      <c r="J1030" s="4">
        <v>41348</v>
      </c>
      <c r="K1030" s="3">
        <v>123.13</v>
      </c>
      <c r="L1030" s="3">
        <v>130.19999999999999</v>
      </c>
      <c r="M1030" s="3">
        <v>123.13</v>
      </c>
      <c r="N1030" s="3">
        <v>121.81</v>
      </c>
      <c r="O1030" s="3">
        <v>4952516</v>
      </c>
      <c r="P1030" s="3">
        <v>310602144</v>
      </c>
    </row>
    <row r="1031" spans="1:16" x14ac:dyDescent="0.3">
      <c r="A1031" s="3">
        <v>2456</v>
      </c>
      <c r="B1031" s="10">
        <v>42019</v>
      </c>
      <c r="C1031" s="3">
        <v>23.77</v>
      </c>
      <c r="D1031" s="3">
        <v>22.82</v>
      </c>
      <c r="E1031" s="3">
        <v>23.31</v>
      </c>
      <c r="F1031" s="3">
        <v>22.99</v>
      </c>
      <c r="I1031" s="3">
        <v>2456</v>
      </c>
      <c r="J1031" s="4">
        <v>41347</v>
      </c>
      <c r="K1031" s="3">
        <v>111.78</v>
      </c>
      <c r="L1031" s="3">
        <v>123.13</v>
      </c>
      <c r="M1031" s="3">
        <v>123.13</v>
      </c>
      <c r="N1031" s="3">
        <v>110.41</v>
      </c>
      <c r="O1031" s="3">
        <v>4931283</v>
      </c>
      <c r="P1031" s="3">
        <v>293573152</v>
      </c>
    </row>
    <row r="1032" spans="1:16" x14ac:dyDescent="0.3">
      <c r="A1032" s="3">
        <v>2456</v>
      </c>
      <c r="B1032" s="10">
        <v>42020</v>
      </c>
      <c r="C1032" s="3">
        <v>23.64</v>
      </c>
      <c r="D1032" s="3">
        <v>22.73</v>
      </c>
      <c r="E1032" s="3">
        <v>22.86</v>
      </c>
      <c r="F1032" s="3">
        <v>23.42</v>
      </c>
      <c r="I1032" s="3">
        <v>2456</v>
      </c>
      <c r="J1032" s="4">
        <v>41346</v>
      </c>
      <c r="K1032" s="3">
        <v>109.05</v>
      </c>
      <c r="L1032" s="3">
        <v>112.78</v>
      </c>
      <c r="M1032" s="3">
        <v>111.94</v>
      </c>
      <c r="N1032" s="3">
        <v>104.75</v>
      </c>
      <c r="O1032" s="3">
        <v>2592815</v>
      </c>
      <c r="P1032" s="3">
        <v>139645728</v>
      </c>
    </row>
    <row r="1033" spans="1:16" x14ac:dyDescent="0.3">
      <c r="A1033" s="3">
        <v>2456</v>
      </c>
      <c r="B1033" s="10">
        <v>42023</v>
      </c>
      <c r="C1033" s="3">
        <v>23.69</v>
      </c>
      <c r="D1033" s="3">
        <v>22.23</v>
      </c>
      <c r="E1033" s="3">
        <v>22.78</v>
      </c>
      <c r="F1033" s="3">
        <v>22.77</v>
      </c>
      <c r="I1033" s="3">
        <v>2456</v>
      </c>
      <c r="J1033" s="4">
        <v>41345</v>
      </c>
      <c r="K1033" s="3">
        <v>115.59</v>
      </c>
      <c r="L1033" s="3">
        <v>115.59</v>
      </c>
      <c r="M1033" s="3">
        <v>109.97</v>
      </c>
      <c r="N1033" s="3">
        <v>107.98</v>
      </c>
      <c r="O1033" s="3">
        <v>3186373</v>
      </c>
      <c r="P1033" s="3">
        <v>176637232</v>
      </c>
    </row>
    <row r="1034" spans="1:16" x14ac:dyDescent="0.3">
      <c r="A1034" s="3">
        <v>2456</v>
      </c>
      <c r="B1034" s="10">
        <v>42024</v>
      </c>
      <c r="C1034" s="3">
        <v>23.55</v>
      </c>
      <c r="D1034" s="3">
        <v>22.8</v>
      </c>
      <c r="E1034" s="3">
        <v>22.88</v>
      </c>
      <c r="F1034" s="3">
        <v>23.42</v>
      </c>
      <c r="I1034" s="3">
        <v>2456</v>
      </c>
      <c r="J1034" s="4">
        <v>41344</v>
      </c>
      <c r="K1034" s="3">
        <v>112.38</v>
      </c>
      <c r="L1034" s="3">
        <v>116.59</v>
      </c>
      <c r="M1034" s="3">
        <v>115.71</v>
      </c>
      <c r="N1034" s="3">
        <v>110.43</v>
      </c>
      <c r="O1034" s="3">
        <v>2790759</v>
      </c>
      <c r="P1034" s="3">
        <v>158168480</v>
      </c>
    </row>
    <row r="1035" spans="1:16" x14ac:dyDescent="0.3">
      <c r="A1035" s="3">
        <v>2456</v>
      </c>
      <c r="B1035" s="10">
        <v>42025</v>
      </c>
      <c r="C1035" s="3">
        <v>24.55</v>
      </c>
      <c r="D1035" s="3">
        <v>23.73</v>
      </c>
      <c r="E1035" s="3">
        <v>23.73</v>
      </c>
      <c r="F1035" s="3">
        <v>23.89</v>
      </c>
      <c r="I1035" s="3">
        <v>2456</v>
      </c>
      <c r="J1035" s="4">
        <v>41341</v>
      </c>
      <c r="K1035" s="3">
        <v>116.99</v>
      </c>
      <c r="L1035" s="3">
        <v>121.21</v>
      </c>
      <c r="M1035" s="3">
        <v>113.78</v>
      </c>
      <c r="N1035" s="3">
        <v>107.68</v>
      </c>
      <c r="O1035" s="3">
        <v>4044319</v>
      </c>
      <c r="P1035" s="3">
        <v>229708128</v>
      </c>
    </row>
    <row r="1036" spans="1:16" x14ac:dyDescent="0.3">
      <c r="A1036" s="3">
        <v>2456</v>
      </c>
      <c r="B1036" s="10">
        <v>42026</v>
      </c>
      <c r="C1036" s="3">
        <v>24.89</v>
      </c>
      <c r="D1036" s="3">
        <v>23.77</v>
      </c>
      <c r="E1036" s="3">
        <v>23.91</v>
      </c>
      <c r="F1036" s="3">
        <v>24.68</v>
      </c>
      <c r="I1036" s="3">
        <v>2456</v>
      </c>
      <c r="J1036" s="4">
        <v>41340</v>
      </c>
      <c r="K1036" s="3">
        <v>115.99</v>
      </c>
      <c r="L1036" s="3">
        <v>117.27</v>
      </c>
      <c r="M1036" s="3">
        <v>117.09</v>
      </c>
      <c r="N1036" s="3">
        <v>113.92</v>
      </c>
      <c r="O1036" s="3">
        <v>2907493</v>
      </c>
      <c r="P1036" s="3">
        <v>167243616</v>
      </c>
    </row>
    <row r="1037" spans="1:16" x14ac:dyDescent="0.3">
      <c r="A1037" s="3">
        <v>2456</v>
      </c>
      <c r="B1037" s="10">
        <v>42027</v>
      </c>
      <c r="C1037" s="3">
        <v>24.83</v>
      </c>
      <c r="D1037" s="3">
        <v>24.18</v>
      </c>
      <c r="E1037" s="3">
        <v>24.59</v>
      </c>
      <c r="F1037" s="3">
        <v>24.48</v>
      </c>
      <c r="I1037" s="3">
        <v>2456</v>
      </c>
      <c r="J1037" s="4">
        <v>41339</v>
      </c>
      <c r="K1037" s="3">
        <v>111.27</v>
      </c>
      <c r="L1037" s="3">
        <v>119.4</v>
      </c>
      <c r="M1037" s="3">
        <v>115.59</v>
      </c>
      <c r="N1037" s="3">
        <v>109.77</v>
      </c>
      <c r="O1037" s="3">
        <v>2880861</v>
      </c>
      <c r="P1037" s="3">
        <v>163493312</v>
      </c>
    </row>
    <row r="1038" spans="1:16" x14ac:dyDescent="0.3">
      <c r="A1038" s="3">
        <v>2456</v>
      </c>
      <c r="B1038" s="10">
        <v>42030</v>
      </c>
      <c r="C1038" s="3">
        <v>24.81</v>
      </c>
      <c r="D1038" s="3">
        <v>24.32</v>
      </c>
      <c r="E1038" s="3">
        <v>24.48</v>
      </c>
      <c r="F1038" s="3">
        <v>24.6</v>
      </c>
      <c r="I1038" s="3">
        <v>2456</v>
      </c>
      <c r="J1038" s="4">
        <v>41338</v>
      </c>
      <c r="K1038" s="3">
        <v>104.31</v>
      </c>
      <c r="L1038" s="3">
        <v>112.32</v>
      </c>
      <c r="M1038" s="3">
        <v>110.37</v>
      </c>
      <c r="N1038" s="3">
        <v>103.71</v>
      </c>
      <c r="O1038" s="3">
        <v>3798910</v>
      </c>
      <c r="P1038" s="3">
        <v>206910512</v>
      </c>
    </row>
    <row r="1039" spans="1:16" x14ac:dyDescent="0.3">
      <c r="A1039" s="3">
        <v>2456</v>
      </c>
      <c r="B1039" s="10">
        <v>42031</v>
      </c>
      <c r="C1039" s="3">
        <v>25.11</v>
      </c>
      <c r="D1039" s="3">
        <v>24.1</v>
      </c>
      <c r="E1039" s="3">
        <v>24.73</v>
      </c>
      <c r="F1039" s="3">
        <v>24.28</v>
      </c>
      <c r="I1039" s="3">
        <v>2456</v>
      </c>
      <c r="J1039" s="4">
        <v>41337</v>
      </c>
      <c r="K1039" s="3">
        <v>102.64</v>
      </c>
      <c r="L1039" s="3">
        <v>105.35</v>
      </c>
      <c r="M1039" s="3">
        <v>103.55</v>
      </c>
      <c r="N1039" s="3">
        <v>102.14</v>
      </c>
      <c r="O1039" s="3">
        <v>2095378</v>
      </c>
      <c r="P1039" s="3">
        <v>108682584</v>
      </c>
    </row>
    <row r="1040" spans="1:16" x14ac:dyDescent="0.3">
      <c r="A1040" s="3">
        <v>2456</v>
      </c>
      <c r="B1040" s="10">
        <v>42032</v>
      </c>
      <c r="C1040" s="3">
        <v>24.16</v>
      </c>
      <c r="D1040" s="3">
        <v>23.52</v>
      </c>
      <c r="E1040" s="3">
        <v>24.12</v>
      </c>
      <c r="F1040" s="3">
        <v>23.54</v>
      </c>
      <c r="I1040" s="3">
        <v>2456</v>
      </c>
      <c r="J1040" s="4">
        <v>41334</v>
      </c>
      <c r="K1040" s="3">
        <v>100.34</v>
      </c>
      <c r="L1040" s="3">
        <v>103.71</v>
      </c>
      <c r="M1040" s="3">
        <v>103.21</v>
      </c>
      <c r="N1040" s="3">
        <v>98.75</v>
      </c>
      <c r="O1040" s="3">
        <v>2400600</v>
      </c>
      <c r="P1040" s="3">
        <v>121384032</v>
      </c>
    </row>
    <row r="1041" spans="1:16" x14ac:dyDescent="0.3">
      <c r="A1041" s="3">
        <v>2456</v>
      </c>
      <c r="B1041" s="10">
        <v>42033</v>
      </c>
      <c r="C1041" s="3">
        <v>23.81</v>
      </c>
      <c r="D1041" s="3">
        <v>23.31</v>
      </c>
      <c r="E1041" s="3">
        <v>23.4</v>
      </c>
      <c r="F1041" s="3">
        <v>23.55</v>
      </c>
      <c r="I1041" s="3">
        <v>2456</v>
      </c>
      <c r="J1041" s="4">
        <v>41333</v>
      </c>
      <c r="K1041" s="3">
        <v>100.14</v>
      </c>
      <c r="L1041" s="3">
        <v>101.88</v>
      </c>
      <c r="M1041" s="3">
        <v>100.18</v>
      </c>
      <c r="N1041" s="3">
        <v>98.97</v>
      </c>
      <c r="O1041" s="3">
        <v>2572323</v>
      </c>
      <c r="P1041" s="3">
        <v>128256832</v>
      </c>
    </row>
    <row r="1042" spans="1:16" x14ac:dyDescent="0.3">
      <c r="A1042" s="3">
        <v>2456</v>
      </c>
      <c r="B1042" s="10">
        <v>42034</v>
      </c>
      <c r="C1042" s="3">
        <v>23.95</v>
      </c>
      <c r="D1042" s="3">
        <v>23.42</v>
      </c>
      <c r="E1042" s="3">
        <v>23.61</v>
      </c>
      <c r="F1042" s="3">
        <v>23.5</v>
      </c>
      <c r="I1042" s="3">
        <v>2456</v>
      </c>
      <c r="J1042" s="4">
        <v>41332</v>
      </c>
      <c r="K1042" s="3">
        <v>98.43</v>
      </c>
      <c r="L1042" s="3">
        <v>101.22</v>
      </c>
      <c r="M1042" s="3">
        <v>100.54</v>
      </c>
      <c r="N1042" s="3">
        <v>96.16</v>
      </c>
      <c r="O1042" s="3">
        <v>2584068</v>
      </c>
      <c r="P1042" s="3">
        <v>127715944</v>
      </c>
    </row>
    <row r="1043" spans="1:16" x14ac:dyDescent="0.3">
      <c r="A1043" s="3">
        <v>2456</v>
      </c>
      <c r="B1043" s="10">
        <v>42037</v>
      </c>
      <c r="C1043" s="3">
        <v>23.94</v>
      </c>
      <c r="D1043" s="3">
        <v>23.06</v>
      </c>
      <c r="E1043" s="3">
        <v>23.2</v>
      </c>
      <c r="F1043" s="3">
        <v>23.64</v>
      </c>
      <c r="I1043" s="3">
        <v>2456</v>
      </c>
      <c r="J1043" s="4">
        <v>41331</v>
      </c>
      <c r="K1043" s="3">
        <v>101.1</v>
      </c>
      <c r="L1043" s="3">
        <v>103.53</v>
      </c>
      <c r="M1043" s="3">
        <v>98.43</v>
      </c>
      <c r="N1043" s="3">
        <v>98.33</v>
      </c>
      <c r="O1043" s="3">
        <v>2350987</v>
      </c>
      <c r="P1043" s="3">
        <v>118244152</v>
      </c>
    </row>
    <row r="1044" spans="1:16" x14ac:dyDescent="0.3">
      <c r="A1044" s="3">
        <v>2456</v>
      </c>
      <c r="B1044" s="10">
        <v>42038</v>
      </c>
      <c r="C1044" s="3">
        <v>24.02</v>
      </c>
      <c r="D1044" s="3">
        <v>23.53</v>
      </c>
      <c r="E1044" s="3">
        <v>23.92</v>
      </c>
      <c r="F1044" s="3">
        <v>23.9</v>
      </c>
      <c r="I1044" s="3">
        <v>2456</v>
      </c>
      <c r="J1044" s="4">
        <v>41330</v>
      </c>
      <c r="K1044" s="3">
        <v>98.37</v>
      </c>
      <c r="L1044" s="3">
        <v>101.54</v>
      </c>
      <c r="M1044" s="3">
        <v>101.32</v>
      </c>
      <c r="N1044" s="3">
        <v>96.58</v>
      </c>
      <c r="O1044" s="3">
        <v>2188230</v>
      </c>
      <c r="P1044" s="3">
        <v>108388984</v>
      </c>
    </row>
    <row r="1045" spans="1:16" x14ac:dyDescent="0.3">
      <c r="A1045" s="3">
        <v>2456</v>
      </c>
      <c r="B1045" s="10">
        <v>42039</v>
      </c>
      <c r="C1045" s="3">
        <v>24.06</v>
      </c>
      <c r="D1045" s="3">
        <v>23.37</v>
      </c>
      <c r="E1045" s="3">
        <v>23.94</v>
      </c>
      <c r="F1045" s="3">
        <v>23.39</v>
      </c>
      <c r="I1045" s="3">
        <v>2456</v>
      </c>
      <c r="J1045" s="4">
        <v>41327</v>
      </c>
      <c r="K1045" s="3">
        <v>96.72</v>
      </c>
      <c r="L1045" s="3">
        <v>101.66</v>
      </c>
      <c r="M1045" s="3">
        <v>97.71</v>
      </c>
      <c r="N1045" s="3">
        <v>96.32</v>
      </c>
      <c r="O1045" s="3">
        <v>3329231</v>
      </c>
      <c r="P1045" s="3">
        <v>165811920</v>
      </c>
    </row>
    <row r="1046" spans="1:16" x14ac:dyDescent="0.3">
      <c r="A1046" s="3">
        <v>2456</v>
      </c>
      <c r="B1046" s="10">
        <v>42040</v>
      </c>
      <c r="C1046" s="3">
        <v>23.71</v>
      </c>
      <c r="D1046" s="3">
        <v>22.93</v>
      </c>
      <c r="E1046" s="3">
        <v>23.54</v>
      </c>
      <c r="F1046" s="3">
        <v>22.94</v>
      </c>
      <c r="I1046" s="3">
        <v>2456</v>
      </c>
      <c r="J1046" s="4">
        <v>41326</v>
      </c>
      <c r="K1046" s="3">
        <v>99.53</v>
      </c>
      <c r="L1046" s="3">
        <v>100.94</v>
      </c>
      <c r="M1046" s="3">
        <v>96.99</v>
      </c>
      <c r="N1046" s="3">
        <v>94.92</v>
      </c>
      <c r="O1046" s="3">
        <v>2293230</v>
      </c>
      <c r="P1046" s="3">
        <v>112263064</v>
      </c>
    </row>
    <row r="1047" spans="1:16" x14ac:dyDescent="0.3">
      <c r="A1047" s="3">
        <v>2456</v>
      </c>
      <c r="B1047" s="10">
        <v>42041</v>
      </c>
      <c r="C1047" s="3">
        <v>23.25</v>
      </c>
      <c r="D1047" s="3">
        <v>22.26</v>
      </c>
      <c r="E1047" s="3">
        <v>22.94</v>
      </c>
      <c r="F1047" s="3">
        <v>22.31</v>
      </c>
      <c r="I1047" s="3">
        <v>2456</v>
      </c>
      <c r="J1047" s="4">
        <v>41325</v>
      </c>
      <c r="K1047" s="3">
        <v>96.64</v>
      </c>
      <c r="L1047" s="3">
        <v>99.67</v>
      </c>
      <c r="M1047" s="3">
        <v>99.53</v>
      </c>
      <c r="N1047" s="3">
        <v>95.98</v>
      </c>
      <c r="O1047" s="3">
        <v>2140239</v>
      </c>
      <c r="P1047" s="3">
        <v>105288800</v>
      </c>
    </row>
    <row r="1048" spans="1:16" x14ac:dyDescent="0.3">
      <c r="A1048" s="3">
        <v>2456</v>
      </c>
      <c r="B1048" s="10">
        <v>42044</v>
      </c>
      <c r="C1048" s="3">
        <v>22.5</v>
      </c>
      <c r="D1048" s="3">
        <v>22.09</v>
      </c>
      <c r="E1048" s="3">
        <v>22.17</v>
      </c>
      <c r="F1048" s="3">
        <v>22.13</v>
      </c>
      <c r="I1048" s="3">
        <v>2456</v>
      </c>
      <c r="J1048" s="4">
        <v>41324</v>
      </c>
      <c r="K1048" s="3">
        <v>96.64</v>
      </c>
      <c r="L1048" s="3">
        <v>97.93</v>
      </c>
      <c r="M1048" s="3">
        <v>96.75</v>
      </c>
      <c r="N1048" s="3">
        <v>94.92</v>
      </c>
      <c r="O1048" s="3">
        <v>1421716</v>
      </c>
      <c r="P1048" s="3">
        <v>68038552</v>
      </c>
    </row>
    <row r="1049" spans="1:16" x14ac:dyDescent="0.3">
      <c r="A1049" s="3">
        <v>2456</v>
      </c>
      <c r="B1049" s="10">
        <v>42045</v>
      </c>
      <c r="C1049" s="3">
        <v>22.88</v>
      </c>
      <c r="D1049" s="3">
        <v>22.12</v>
      </c>
      <c r="E1049" s="3">
        <v>22.42</v>
      </c>
      <c r="F1049" s="3">
        <v>22.79</v>
      </c>
      <c r="I1049" s="3">
        <v>2456</v>
      </c>
      <c r="J1049" s="4">
        <v>41323</v>
      </c>
      <c r="K1049" s="3">
        <v>95.16</v>
      </c>
      <c r="L1049" s="3">
        <v>99.33</v>
      </c>
      <c r="M1049" s="3">
        <v>97.13</v>
      </c>
      <c r="N1049" s="3">
        <v>95.16</v>
      </c>
      <c r="O1049" s="3">
        <v>2541964</v>
      </c>
      <c r="P1049" s="3">
        <v>123076096</v>
      </c>
    </row>
    <row r="1050" spans="1:16" x14ac:dyDescent="0.3">
      <c r="A1050" s="3">
        <v>2456</v>
      </c>
      <c r="B1050" s="10">
        <v>42046</v>
      </c>
      <c r="C1050" s="3">
        <v>23.14</v>
      </c>
      <c r="D1050" s="3">
        <v>22.77</v>
      </c>
      <c r="E1050" s="3">
        <v>22.91</v>
      </c>
      <c r="F1050" s="3">
        <v>22.99</v>
      </c>
      <c r="I1050" s="3">
        <v>2456</v>
      </c>
      <c r="J1050" s="4">
        <v>41313</v>
      </c>
      <c r="K1050" s="3">
        <v>92.31</v>
      </c>
      <c r="L1050" s="3">
        <v>97.07</v>
      </c>
      <c r="M1050" s="3">
        <v>95.04</v>
      </c>
      <c r="N1050" s="3">
        <v>91.91</v>
      </c>
      <c r="O1050" s="3">
        <v>2769568</v>
      </c>
      <c r="P1050" s="3">
        <v>131528376</v>
      </c>
    </row>
    <row r="1051" spans="1:16" x14ac:dyDescent="0.3">
      <c r="A1051" s="3">
        <v>2456</v>
      </c>
      <c r="B1051" s="10">
        <v>42047</v>
      </c>
      <c r="C1051" s="3">
        <v>23.13</v>
      </c>
      <c r="D1051" s="3">
        <v>22.8</v>
      </c>
      <c r="E1051" s="3">
        <v>23</v>
      </c>
      <c r="F1051" s="3">
        <v>23.05</v>
      </c>
      <c r="I1051" s="3">
        <v>2456</v>
      </c>
      <c r="J1051" s="4">
        <v>41312</v>
      </c>
      <c r="K1051" s="3">
        <v>89.9</v>
      </c>
      <c r="L1051" s="3">
        <v>93.31</v>
      </c>
      <c r="M1051" s="3">
        <v>92.31</v>
      </c>
      <c r="N1051" s="3">
        <v>89.1</v>
      </c>
      <c r="O1051" s="3">
        <v>2908015</v>
      </c>
      <c r="P1051" s="3">
        <v>133297960</v>
      </c>
    </row>
    <row r="1052" spans="1:16" x14ac:dyDescent="0.3">
      <c r="A1052" s="3">
        <v>2456</v>
      </c>
      <c r="B1052" s="10">
        <v>42048</v>
      </c>
      <c r="C1052" s="3">
        <v>23.69</v>
      </c>
      <c r="D1052" s="3">
        <v>22.96</v>
      </c>
      <c r="E1052" s="3">
        <v>23.12</v>
      </c>
      <c r="F1052" s="3">
        <v>23.53</v>
      </c>
      <c r="I1052" s="3">
        <v>2456</v>
      </c>
      <c r="J1052" s="4">
        <v>41311</v>
      </c>
      <c r="K1052" s="3">
        <v>88.26</v>
      </c>
      <c r="L1052" s="3">
        <v>90.93</v>
      </c>
      <c r="M1052" s="3">
        <v>89.3</v>
      </c>
      <c r="N1052" s="3">
        <v>87.59</v>
      </c>
      <c r="O1052" s="3">
        <v>1670415</v>
      </c>
      <c r="P1052" s="3">
        <v>74297000</v>
      </c>
    </row>
    <row r="1053" spans="1:16" x14ac:dyDescent="0.3">
      <c r="A1053" s="3">
        <v>2456</v>
      </c>
      <c r="B1053" s="10">
        <v>42051</v>
      </c>
      <c r="C1053" s="3">
        <v>24.18</v>
      </c>
      <c r="D1053" s="3">
        <v>23.47</v>
      </c>
      <c r="E1053" s="3">
        <v>23.55</v>
      </c>
      <c r="F1053" s="3">
        <v>24.1</v>
      </c>
      <c r="I1053" s="3">
        <v>2456</v>
      </c>
      <c r="J1053" s="4">
        <v>41310</v>
      </c>
      <c r="K1053" s="3">
        <v>85.31</v>
      </c>
      <c r="L1053" s="3">
        <v>88.66</v>
      </c>
      <c r="M1053" s="3">
        <v>87.75</v>
      </c>
      <c r="N1053" s="3">
        <v>84.7</v>
      </c>
      <c r="O1053" s="3">
        <v>1631232</v>
      </c>
      <c r="P1053" s="3">
        <v>70859408</v>
      </c>
    </row>
    <row r="1054" spans="1:16" x14ac:dyDescent="0.3">
      <c r="A1054" s="3">
        <v>2456</v>
      </c>
      <c r="B1054" s="10">
        <v>42052</v>
      </c>
      <c r="C1054" s="3">
        <v>24.33</v>
      </c>
      <c r="D1054" s="3">
        <v>23.73</v>
      </c>
      <c r="E1054" s="3">
        <v>24.23</v>
      </c>
      <c r="F1054" s="3">
        <v>24.09</v>
      </c>
      <c r="I1054" s="3">
        <v>2456</v>
      </c>
      <c r="J1054" s="4">
        <v>41309</v>
      </c>
      <c r="K1054" s="3">
        <v>90.32</v>
      </c>
      <c r="L1054" s="3">
        <v>91.21</v>
      </c>
      <c r="M1054" s="3">
        <v>85.77</v>
      </c>
      <c r="N1054" s="3">
        <v>85.77</v>
      </c>
      <c r="O1054" s="3">
        <v>2769468</v>
      </c>
      <c r="P1054" s="3">
        <v>120948352</v>
      </c>
    </row>
    <row r="1055" spans="1:16" x14ac:dyDescent="0.3">
      <c r="A1055" s="3">
        <v>2456</v>
      </c>
      <c r="B1055" s="10">
        <v>42060</v>
      </c>
      <c r="C1055" s="3">
        <v>24.73</v>
      </c>
      <c r="D1055" s="3">
        <v>24.02</v>
      </c>
      <c r="E1055" s="3">
        <v>24.29</v>
      </c>
      <c r="F1055" s="3">
        <v>24.12</v>
      </c>
      <c r="I1055" s="3">
        <v>2456</v>
      </c>
      <c r="J1055" s="4">
        <v>41306</v>
      </c>
      <c r="K1055" s="3">
        <v>89.22</v>
      </c>
      <c r="L1055" s="3">
        <v>90.5</v>
      </c>
      <c r="M1055" s="3">
        <v>90.5</v>
      </c>
      <c r="N1055" s="3">
        <v>87.92</v>
      </c>
      <c r="O1055" s="3">
        <v>1777838</v>
      </c>
      <c r="P1055" s="3">
        <v>78743368</v>
      </c>
    </row>
    <row r="1056" spans="1:16" x14ac:dyDescent="0.3">
      <c r="A1056" s="3">
        <v>2456</v>
      </c>
      <c r="B1056" s="10">
        <v>42061</v>
      </c>
      <c r="C1056" s="3">
        <v>24.34</v>
      </c>
      <c r="D1056" s="3">
        <v>23.96</v>
      </c>
      <c r="E1056" s="3">
        <v>24.1</v>
      </c>
      <c r="F1056" s="3">
        <v>24.26</v>
      </c>
      <c r="I1056" s="3">
        <v>2456</v>
      </c>
      <c r="J1056" s="4">
        <v>41305</v>
      </c>
      <c r="K1056" s="3">
        <v>91.31</v>
      </c>
      <c r="L1056" s="3">
        <v>94.24</v>
      </c>
      <c r="M1056" s="3">
        <v>89.7</v>
      </c>
      <c r="N1056" s="3">
        <v>89.54</v>
      </c>
      <c r="O1056" s="3">
        <v>2152441</v>
      </c>
      <c r="P1056" s="3">
        <v>98187472</v>
      </c>
    </row>
    <row r="1057" spans="1:16" x14ac:dyDescent="0.3">
      <c r="A1057" s="3">
        <v>2456</v>
      </c>
      <c r="B1057" s="10">
        <v>42062</v>
      </c>
      <c r="C1057" s="3">
        <v>25.1</v>
      </c>
      <c r="D1057" s="3">
        <v>24.18</v>
      </c>
      <c r="E1057" s="3">
        <v>24.19</v>
      </c>
      <c r="F1057" s="3">
        <v>24.8</v>
      </c>
      <c r="I1057" s="3">
        <v>2456</v>
      </c>
      <c r="J1057" s="4">
        <v>41304</v>
      </c>
      <c r="K1057" s="3">
        <v>89.7</v>
      </c>
      <c r="L1057" s="3">
        <v>92.01</v>
      </c>
      <c r="M1057" s="3">
        <v>90.5</v>
      </c>
      <c r="N1057" s="3">
        <v>89</v>
      </c>
      <c r="O1057" s="3">
        <v>2742998</v>
      </c>
      <c r="P1057" s="3">
        <v>124419792</v>
      </c>
    </row>
    <row r="1058" spans="1:16" x14ac:dyDescent="0.3">
      <c r="A1058" s="3">
        <v>2456</v>
      </c>
      <c r="B1058" s="10">
        <v>42065</v>
      </c>
      <c r="C1058" s="3">
        <v>25.97</v>
      </c>
      <c r="D1058" s="3">
        <v>24.72</v>
      </c>
      <c r="E1058" s="3">
        <v>24.88</v>
      </c>
      <c r="F1058" s="3">
        <v>25.93</v>
      </c>
      <c r="I1058" s="3">
        <v>2456</v>
      </c>
      <c r="J1058" s="4">
        <v>41303</v>
      </c>
      <c r="K1058" s="3">
        <v>90.12</v>
      </c>
      <c r="L1058" s="3">
        <v>90.5</v>
      </c>
      <c r="M1058" s="3">
        <v>89.82</v>
      </c>
      <c r="N1058" s="3">
        <v>86.99</v>
      </c>
      <c r="O1058" s="3">
        <v>2433975</v>
      </c>
      <c r="P1058" s="3">
        <v>107951528</v>
      </c>
    </row>
    <row r="1059" spans="1:16" x14ac:dyDescent="0.3">
      <c r="A1059" s="3">
        <v>2456</v>
      </c>
      <c r="B1059" s="10">
        <v>42066</v>
      </c>
      <c r="C1059" s="3">
        <v>26.22</v>
      </c>
      <c r="D1059" s="3">
        <v>25.35</v>
      </c>
      <c r="E1059" s="3">
        <v>25.75</v>
      </c>
      <c r="F1059" s="3">
        <v>25.59</v>
      </c>
      <c r="I1059" s="3">
        <v>2456</v>
      </c>
      <c r="J1059" s="4">
        <v>41302</v>
      </c>
      <c r="K1059" s="3">
        <v>87.51</v>
      </c>
      <c r="L1059" s="3">
        <v>90.16</v>
      </c>
      <c r="M1059" s="3">
        <v>90.08</v>
      </c>
      <c r="N1059" s="3">
        <v>87.49</v>
      </c>
      <c r="O1059" s="3">
        <v>2651314</v>
      </c>
      <c r="P1059" s="3">
        <v>117198448</v>
      </c>
    </row>
    <row r="1060" spans="1:16" x14ac:dyDescent="0.3">
      <c r="A1060" s="3">
        <v>2456</v>
      </c>
      <c r="B1060" s="10">
        <v>42067</v>
      </c>
      <c r="C1060" s="3">
        <v>25.89</v>
      </c>
      <c r="D1060" s="3">
        <v>25.43</v>
      </c>
      <c r="E1060" s="3">
        <v>25.62</v>
      </c>
      <c r="F1060" s="3">
        <v>25.76</v>
      </c>
      <c r="I1060" s="3">
        <v>2456</v>
      </c>
      <c r="J1060" s="4">
        <v>41299</v>
      </c>
      <c r="K1060" s="3">
        <v>88.16</v>
      </c>
      <c r="L1060" s="3">
        <v>89.9</v>
      </c>
      <c r="M1060" s="3">
        <v>87.75</v>
      </c>
      <c r="N1060" s="3">
        <v>86.69</v>
      </c>
      <c r="O1060" s="3">
        <v>1451660</v>
      </c>
      <c r="P1060" s="3">
        <v>63838540</v>
      </c>
    </row>
    <row r="1061" spans="1:16" x14ac:dyDescent="0.3">
      <c r="A1061" s="3">
        <v>2456</v>
      </c>
      <c r="B1061" s="10">
        <v>42068</v>
      </c>
      <c r="C1061" s="3">
        <v>26.49</v>
      </c>
      <c r="D1061" s="3">
        <v>25.7</v>
      </c>
      <c r="E1061" s="3">
        <v>25.8</v>
      </c>
      <c r="F1061" s="3">
        <v>26.36</v>
      </c>
      <c r="I1061" s="3">
        <v>2456</v>
      </c>
      <c r="J1061" s="4">
        <v>41298</v>
      </c>
      <c r="K1061" s="3">
        <v>91.37</v>
      </c>
      <c r="L1061" s="3">
        <v>92.51</v>
      </c>
      <c r="M1061" s="3">
        <v>89</v>
      </c>
      <c r="N1061" s="3">
        <v>87.01</v>
      </c>
      <c r="O1061" s="3">
        <v>3634979</v>
      </c>
      <c r="P1061" s="3">
        <v>162801616</v>
      </c>
    </row>
    <row r="1062" spans="1:16" x14ac:dyDescent="0.3">
      <c r="A1062" s="3">
        <v>2456</v>
      </c>
      <c r="B1062" s="10">
        <v>42069</v>
      </c>
      <c r="C1062" s="3">
        <v>26.79</v>
      </c>
      <c r="D1062" s="3">
        <v>25.12</v>
      </c>
      <c r="E1062" s="3">
        <v>26.56</v>
      </c>
      <c r="F1062" s="3">
        <v>25.14</v>
      </c>
      <c r="I1062" s="3">
        <v>2456</v>
      </c>
      <c r="J1062" s="4">
        <v>41297</v>
      </c>
      <c r="K1062" s="3">
        <v>93.11</v>
      </c>
      <c r="L1062" s="3">
        <v>93.11</v>
      </c>
      <c r="M1062" s="3">
        <v>92.51</v>
      </c>
      <c r="N1062" s="3">
        <v>90.2</v>
      </c>
      <c r="O1062" s="3">
        <v>2096669</v>
      </c>
      <c r="P1062" s="3">
        <v>95553672</v>
      </c>
    </row>
    <row r="1063" spans="1:16" x14ac:dyDescent="0.3">
      <c r="A1063" s="3">
        <v>2456</v>
      </c>
      <c r="B1063" s="10">
        <v>42072</v>
      </c>
      <c r="C1063" s="3">
        <v>25.51</v>
      </c>
      <c r="D1063" s="3">
        <v>24.35</v>
      </c>
      <c r="E1063" s="3">
        <v>25.07</v>
      </c>
      <c r="F1063" s="3">
        <v>25.33</v>
      </c>
      <c r="I1063" s="3">
        <v>2456</v>
      </c>
      <c r="J1063" s="4">
        <v>41296</v>
      </c>
      <c r="K1063" s="3">
        <v>96.91</v>
      </c>
      <c r="L1063" s="3">
        <v>97.69</v>
      </c>
      <c r="M1063" s="3">
        <v>93.67</v>
      </c>
      <c r="N1063" s="3">
        <v>93.67</v>
      </c>
      <c r="O1063" s="3">
        <v>1584179</v>
      </c>
      <c r="P1063" s="3">
        <v>75255336</v>
      </c>
    </row>
    <row r="1064" spans="1:16" x14ac:dyDescent="0.3">
      <c r="A1064" s="3">
        <v>2456</v>
      </c>
      <c r="B1064" s="10">
        <v>42073</v>
      </c>
      <c r="C1064" s="3">
        <v>26.13</v>
      </c>
      <c r="D1064" s="3">
        <v>25.24</v>
      </c>
      <c r="E1064" s="3">
        <v>25.26</v>
      </c>
      <c r="F1064" s="3">
        <v>25.62</v>
      </c>
      <c r="I1064" s="3">
        <v>2456</v>
      </c>
      <c r="J1064" s="4">
        <v>41295</v>
      </c>
      <c r="K1064" s="3">
        <v>97.13</v>
      </c>
      <c r="L1064" s="3">
        <v>98.07</v>
      </c>
      <c r="M1064" s="3">
        <v>97.05</v>
      </c>
      <c r="N1064" s="3">
        <v>95.64</v>
      </c>
      <c r="O1064" s="3">
        <v>1889730</v>
      </c>
      <c r="P1064" s="3">
        <v>91044232</v>
      </c>
    </row>
    <row r="1065" spans="1:16" x14ac:dyDescent="0.3">
      <c r="A1065" s="3">
        <v>2456</v>
      </c>
      <c r="B1065" s="10">
        <v>42074</v>
      </c>
      <c r="C1065" s="3">
        <v>25.89</v>
      </c>
      <c r="D1065" s="3">
        <v>25.29</v>
      </c>
      <c r="E1065" s="3">
        <v>25.61</v>
      </c>
      <c r="F1065" s="3">
        <v>25.71</v>
      </c>
      <c r="I1065" s="3">
        <v>2456</v>
      </c>
      <c r="J1065" s="4">
        <v>41292</v>
      </c>
      <c r="K1065" s="3">
        <v>93.88</v>
      </c>
      <c r="L1065" s="3">
        <v>97.33</v>
      </c>
      <c r="M1065" s="3">
        <v>97.05</v>
      </c>
      <c r="N1065" s="3">
        <v>93.37</v>
      </c>
      <c r="O1065" s="3">
        <v>3095389</v>
      </c>
      <c r="P1065" s="3">
        <v>148129280</v>
      </c>
    </row>
    <row r="1066" spans="1:16" x14ac:dyDescent="0.3">
      <c r="A1066" s="3">
        <v>2456</v>
      </c>
      <c r="B1066" s="10">
        <v>42075</v>
      </c>
      <c r="C1066" s="3">
        <v>26.66</v>
      </c>
      <c r="D1066" s="3">
        <v>25.64</v>
      </c>
      <c r="E1066" s="3">
        <v>25.79</v>
      </c>
      <c r="F1066" s="3">
        <v>25.93</v>
      </c>
      <c r="I1066" s="3">
        <v>2456</v>
      </c>
      <c r="J1066" s="4">
        <v>41291</v>
      </c>
      <c r="K1066" s="3">
        <v>93.52</v>
      </c>
      <c r="L1066" s="3">
        <v>95.12</v>
      </c>
      <c r="M1066" s="3">
        <v>93.33</v>
      </c>
      <c r="N1066" s="3">
        <v>92.91</v>
      </c>
      <c r="O1066" s="3">
        <v>1411369</v>
      </c>
      <c r="P1066" s="3">
        <v>65984268</v>
      </c>
    </row>
    <row r="1067" spans="1:16" x14ac:dyDescent="0.3">
      <c r="A1067" s="3">
        <v>2456</v>
      </c>
      <c r="B1067" s="10">
        <v>42076</v>
      </c>
      <c r="C1067" s="3">
        <v>26.18</v>
      </c>
      <c r="D1067" s="3">
        <v>25.57</v>
      </c>
      <c r="E1067" s="3">
        <v>26.15</v>
      </c>
      <c r="F1067" s="3">
        <v>25.83</v>
      </c>
      <c r="I1067" s="3">
        <v>2456</v>
      </c>
      <c r="J1067" s="4">
        <v>41290</v>
      </c>
      <c r="K1067" s="3">
        <v>95.32</v>
      </c>
      <c r="L1067" s="3">
        <v>95.9</v>
      </c>
      <c r="M1067" s="3">
        <v>94.32</v>
      </c>
      <c r="N1067" s="3">
        <v>92.71</v>
      </c>
      <c r="O1067" s="3">
        <v>2476018</v>
      </c>
      <c r="P1067" s="3">
        <v>116110960</v>
      </c>
    </row>
    <row r="1068" spans="1:16" x14ac:dyDescent="0.3">
      <c r="A1068" s="3">
        <v>2456</v>
      </c>
      <c r="B1068" s="10">
        <v>42079</v>
      </c>
      <c r="C1068" s="3">
        <v>26.16</v>
      </c>
      <c r="D1068" s="3">
        <v>25.15</v>
      </c>
      <c r="E1068" s="3">
        <v>25.48</v>
      </c>
      <c r="F1068" s="3">
        <v>26.15</v>
      </c>
      <c r="I1068" s="3">
        <v>2456</v>
      </c>
      <c r="J1068" s="4">
        <v>41289</v>
      </c>
      <c r="K1068" s="3">
        <v>95.32</v>
      </c>
      <c r="L1068" s="3">
        <v>97.29</v>
      </c>
      <c r="M1068" s="3">
        <v>95.38</v>
      </c>
      <c r="N1068" s="3">
        <v>94.02</v>
      </c>
      <c r="O1068" s="3">
        <v>3202231</v>
      </c>
      <c r="P1068" s="3">
        <v>152209744</v>
      </c>
    </row>
    <row r="1069" spans="1:16" x14ac:dyDescent="0.3">
      <c r="A1069" s="3">
        <v>2456</v>
      </c>
      <c r="B1069" s="10">
        <v>42080</v>
      </c>
      <c r="C1069" s="3">
        <v>26.65</v>
      </c>
      <c r="D1069" s="3">
        <v>25.97</v>
      </c>
      <c r="E1069" s="3">
        <v>26.32</v>
      </c>
      <c r="F1069" s="3">
        <v>26.42</v>
      </c>
      <c r="I1069" s="3">
        <v>2456</v>
      </c>
      <c r="J1069" s="4">
        <v>41288</v>
      </c>
      <c r="K1069" s="3">
        <v>92.07</v>
      </c>
      <c r="L1069" s="3">
        <v>96.77</v>
      </c>
      <c r="M1069" s="3">
        <v>95.74</v>
      </c>
      <c r="N1069" s="3">
        <v>89.92</v>
      </c>
      <c r="O1069" s="3">
        <v>5303040</v>
      </c>
      <c r="P1069" s="3">
        <v>247750624</v>
      </c>
    </row>
    <row r="1070" spans="1:16" x14ac:dyDescent="0.3">
      <c r="A1070" s="3">
        <v>2456</v>
      </c>
      <c r="B1070" s="10">
        <v>42081</v>
      </c>
      <c r="C1070" s="3">
        <v>27.65</v>
      </c>
      <c r="D1070" s="3">
        <v>26.41</v>
      </c>
      <c r="E1070" s="3">
        <v>26.57</v>
      </c>
      <c r="F1070" s="3">
        <v>27.42</v>
      </c>
      <c r="I1070" s="3">
        <v>2456</v>
      </c>
      <c r="J1070" s="4">
        <v>41285</v>
      </c>
      <c r="K1070" s="3">
        <v>91.91</v>
      </c>
      <c r="L1070" s="3">
        <v>95.72</v>
      </c>
      <c r="M1070" s="3">
        <v>92.73</v>
      </c>
      <c r="N1070" s="3">
        <v>89.1</v>
      </c>
      <c r="O1070" s="3">
        <v>5325792</v>
      </c>
      <c r="P1070" s="3">
        <v>244265840</v>
      </c>
    </row>
    <row r="1071" spans="1:16" x14ac:dyDescent="0.3">
      <c r="A1071" s="3">
        <v>2456</v>
      </c>
      <c r="B1071" s="10">
        <v>42082</v>
      </c>
      <c r="C1071" s="3">
        <v>27.76</v>
      </c>
      <c r="D1071" s="3">
        <v>26.94</v>
      </c>
      <c r="E1071" s="3">
        <v>27.42</v>
      </c>
      <c r="F1071" s="3">
        <v>27.25</v>
      </c>
      <c r="I1071" s="3">
        <v>2456</v>
      </c>
      <c r="J1071" s="4">
        <v>41283</v>
      </c>
      <c r="K1071" s="3">
        <v>90.75</v>
      </c>
      <c r="L1071" s="3">
        <v>93.19</v>
      </c>
      <c r="M1071" s="3">
        <v>92.27</v>
      </c>
      <c r="N1071" s="3">
        <v>90.3</v>
      </c>
      <c r="O1071" s="3">
        <v>3644563</v>
      </c>
      <c r="P1071" s="3">
        <v>166052576</v>
      </c>
    </row>
    <row r="1072" spans="1:16" x14ac:dyDescent="0.3">
      <c r="A1072" s="3">
        <v>2456</v>
      </c>
      <c r="B1072" s="10">
        <v>42083</v>
      </c>
      <c r="C1072" s="3">
        <v>27.47</v>
      </c>
      <c r="D1072" s="3">
        <v>26.96</v>
      </c>
      <c r="E1072" s="3">
        <v>27.11</v>
      </c>
      <c r="F1072" s="3">
        <v>27.2</v>
      </c>
      <c r="I1072" s="3">
        <v>2456</v>
      </c>
      <c r="J1072" s="4">
        <v>41282</v>
      </c>
      <c r="K1072" s="3">
        <v>88.28</v>
      </c>
      <c r="L1072" s="3">
        <v>93.86</v>
      </c>
      <c r="M1072" s="3">
        <v>91.97</v>
      </c>
      <c r="N1072" s="3">
        <v>87.21</v>
      </c>
      <c r="O1072" s="3">
        <v>5944160</v>
      </c>
      <c r="P1072" s="3">
        <v>269996416</v>
      </c>
    </row>
    <row r="1073" spans="1:16" x14ac:dyDescent="0.3">
      <c r="A1073" s="3">
        <v>2456</v>
      </c>
      <c r="B1073" s="10">
        <v>42086</v>
      </c>
      <c r="C1073" s="3">
        <v>27.94</v>
      </c>
      <c r="D1073" s="3">
        <v>27.05</v>
      </c>
      <c r="E1073" s="3">
        <v>27.34</v>
      </c>
      <c r="F1073" s="3">
        <v>27.91</v>
      </c>
      <c r="I1073" s="3">
        <v>2456</v>
      </c>
      <c r="J1073" s="4">
        <v>41281</v>
      </c>
      <c r="K1073" s="3">
        <v>86.55</v>
      </c>
      <c r="L1073" s="3">
        <v>87.86</v>
      </c>
      <c r="M1073" s="3">
        <v>87.13</v>
      </c>
      <c r="N1073" s="3">
        <v>85.23</v>
      </c>
      <c r="O1073" s="3">
        <v>3601783</v>
      </c>
      <c r="P1073" s="3">
        <v>155115680</v>
      </c>
    </row>
    <row r="1074" spans="1:16" x14ac:dyDescent="0.3">
      <c r="A1074" s="3">
        <v>2456</v>
      </c>
      <c r="B1074" s="10">
        <v>42087</v>
      </c>
      <c r="C1074" s="3">
        <v>27.97</v>
      </c>
      <c r="D1074" s="3">
        <v>26.56</v>
      </c>
      <c r="E1074" s="3">
        <v>27.92</v>
      </c>
      <c r="F1074" s="3">
        <v>27.16</v>
      </c>
      <c r="I1074" s="3">
        <v>2456</v>
      </c>
      <c r="J1074" s="4">
        <v>41278</v>
      </c>
      <c r="K1074" s="3">
        <v>85.89</v>
      </c>
      <c r="L1074" s="3">
        <v>86.59</v>
      </c>
      <c r="M1074" s="3">
        <v>86.55</v>
      </c>
      <c r="N1074" s="3">
        <v>83.48</v>
      </c>
      <c r="O1074" s="3">
        <v>4066727</v>
      </c>
      <c r="P1074" s="3">
        <v>172528064</v>
      </c>
    </row>
    <row r="1075" spans="1:16" x14ac:dyDescent="0.3">
      <c r="A1075" s="3">
        <v>2456</v>
      </c>
      <c r="B1075" s="10">
        <v>42088</v>
      </c>
      <c r="C1075" s="3">
        <v>29.88</v>
      </c>
      <c r="D1075" s="3">
        <v>26.67</v>
      </c>
      <c r="E1075" s="3">
        <v>27.16</v>
      </c>
      <c r="F1075" s="3">
        <v>29.71</v>
      </c>
      <c r="I1075" s="3">
        <v>2456</v>
      </c>
      <c r="J1075" s="4">
        <v>41274</v>
      </c>
      <c r="K1075" s="3">
        <v>84.22</v>
      </c>
      <c r="L1075" s="3">
        <v>86.89</v>
      </c>
      <c r="M1075" s="3">
        <v>84.22</v>
      </c>
      <c r="N1075" s="3">
        <v>82.8</v>
      </c>
      <c r="O1075" s="3">
        <v>4816978</v>
      </c>
      <c r="P1075" s="3">
        <v>201677008</v>
      </c>
    </row>
    <row r="1076" spans="1:16" x14ac:dyDescent="0.3">
      <c r="A1076" s="3">
        <v>2456</v>
      </c>
      <c r="B1076" s="10">
        <v>42089</v>
      </c>
      <c r="C1076" s="3">
        <v>30.22</v>
      </c>
      <c r="D1076" s="3">
        <v>28.44</v>
      </c>
      <c r="E1076" s="3">
        <v>29.27</v>
      </c>
      <c r="F1076" s="3">
        <v>28.96</v>
      </c>
      <c r="I1076" s="3">
        <v>2456</v>
      </c>
      <c r="J1076" s="4">
        <v>41271</v>
      </c>
      <c r="K1076" s="3">
        <v>84.99</v>
      </c>
      <c r="L1076" s="3">
        <v>86.75</v>
      </c>
      <c r="M1076" s="3">
        <v>84.84</v>
      </c>
      <c r="N1076" s="3">
        <v>82.04</v>
      </c>
      <c r="O1076" s="3">
        <v>3284218</v>
      </c>
      <c r="P1076" s="3">
        <v>137743040</v>
      </c>
    </row>
    <row r="1077" spans="1:16" x14ac:dyDescent="0.3">
      <c r="A1077" s="3">
        <v>2456</v>
      </c>
      <c r="B1077" s="10">
        <v>42090</v>
      </c>
      <c r="C1077" s="3">
        <v>29.57</v>
      </c>
      <c r="D1077" s="3">
        <v>28.75</v>
      </c>
      <c r="E1077" s="3">
        <v>28.96</v>
      </c>
      <c r="F1077" s="3">
        <v>29.14</v>
      </c>
      <c r="I1077" s="3">
        <v>2456</v>
      </c>
      <c r="J1077" s="4">
        <v>41270</v>
      </c>
      <c r="K1077" s="3">
        <v>87.15</v>
      </c>
      <c r="L1077" s="3">
        <v>89.8</v>
      </c>
      <c r="M1077" s="3">
        <v>84.77</v>
      </c>
      <c r="N1077" s="3">
        <v>84.61</v>
      </c>
      <c r="O1077" s="3">
        <v>3769907</v>
      </c>
      <c r="P1077" s="3">
        <v>164606480</v>
      </c>
    </row>
    <row r="1078" spans="1:16" x14ac:dyDescent="0.3">
      <c r="A1078" s="3">
        <v>2456</v>
      </c>
      <c r="B1078" s="10">
        <v>42093</v>
      </c>
      <c r="C1078" s="3">
        <v>29.47</v>
      </c>
      <c r="D1078" s="3">
        <v>28.78</v>
      </c>
      <c r="E1078" s="3">
        <v>29.2</v>
      </c>
      <c r="F1078" s="3">
        <v>29.13</v>
      </c>
      <c r="I1078" s="3">
        <v>2456</v>
      </c>
      <c r="J1078" s="4">
        <v>41269</v>
      </c>
      <c r="K1078" s="3">
        <v>85.37</v>
      </c>
      <c r="L1078" s="3">
        <v>89.42</v>
      </c>
      <c r="M1078" s="3">
        <v>86.61</v>
      </c>
      <c r="N1078" s="3">
        <v>85.37</v>
      </c>
      <c r="O1078" s="3">
        <v>3549225</v>
      </c>
      <c r="P1078" s="3">
        <v>155176528</v>
      </c>
    </row>
    <row r="1079" spans="1:16" x14ac:dyDescent="0.3">
      <c r="A1079" s="3">
        <v>2456</v>
      </c>
      <c r="B1079" s="10">
        <v>42094</v>
      </c>
      <c r="C1079" s="3">
        <v>30.23</v>
      </c>
      <c r="D1079" s="3">
        <v>28.97</v>
      </c>
      <c r="E1079" s="3">
        <v>29.17</v>
      </c>
      <c r="F1079" s="3">
        <v>29.06</v>
      </c>
      <c r="I1079" s="3">
        <v>2456</v>
      </c>
      <c r="J1079" s="4">
        <v>41268</v>
      </c>
      <c r="K1079" s="3">
        <v>86.05</v>
      </c>
      <c r="L1079" s="3">
        <v>87.05</v>
      </c>
      <c r="M1079" s="3">
        <v>85.99</v>
      </c>
      <c r="N1079" s="3">
        <v>84.89</v>
      </c>
      <c r="O1079" s="3">
        <v>3427016</v>
      </c>
      <c r="P1079" s="3">
        <v>146660976</v>
      </c>
    </row>
    <row r="1080" spans="1:16" x14ac:dyDescent="0.3">
      <c r="A1080" s="3">
        <v>2456</v>
      </c>
      <c r="B1080" s="10">
        <v>42095</v>
      </c>
      <c r="C1080" s="3">
        <v>30.01</v>
      </c>
      <c r="D1080" s="3">
        <v>28.78</v>
      </c>
      <c r="E1080" s="3">
        <v>29.08</v>
      </c>
      <c r="F1080" s="3">
        <v>29.63</v>
      </c>
      <c r="I1080" s="3">
        <v>2456</v>
      </c>
      <c r="J1080" s="4">
        <v>41267</v>
      </c>
      <c r="K1080" s="3">
        <v>79.17</v>
      </c>
      <c r="L1080" s="3">
        <v>86.99</v>
      </c>
      <c r="M1080" s="3">
        <v>86.09</v>
      </c>
      <c r="N1080" s="3">
        <v>78.260000000000005</v>
      </c>
      <c r="O1080" s="3">
        <v>4942363</v>
      </c>
      <c r="P1080" s="3">
        <v>204552704</v>
      </c>
    </row>
    <row r="1081" spans="1:16" x14ac:dyDescent="0.3">
      <c r="A1081" s="3">
        <v>2456</v>
      </c>
      <c r="B1081" s="10">
        <v>42096</v>
      </c>
      <c r="C1081" s="3">
        <v>30.69</v>
      </c>
      <c r="D1081" s="3">
        <v>29.59</v>
      </c>
      <c r="E1081" s="3">
        <v>29.63</v>
      </c>
      <c r="F1081" s="3">
        <v>30.14</v>
      </c>
      <c r="I1081" s="3">
        <v>2456</v>
      </c>
      <c r="J1081" s="4">
        <v>41264</v>
      </c>
      <c r="K1081" s="3">
        <v>79.17</v>
      </c>
      <c r="L1081" s="3">
        <v>79.430000000000007</v>
      </c>
      <c r="M1081" s="3">
        <v>79.19</v>
      </c>
      <c r="N1081" s="3">
        <v>77.680000000000007</v>
      </c>
      <c r="O1081" s="3">
        <v>1582610</v>
      </c>
      <c r="P1081" s="3">
        <v>62124032</v>
      </c>
    </row>
    <row r="1082" spans="1:16" x14ac:dyDescent="0.3">
      <c r="A1082" s="3">
        <v>2456</v>
      </c>
      <c r="B1082" s="10">
        <v>42097</v>
      </c>
      <c r="C1082" s="3">
        <v>30.54</v>
      </c>
      <c r="D1082" s="3">
        <v>29.72</v>
      </c>
      <c r="E1082" s="3">
        <v>30.12</v>
      </c>
      <c r="F1082" s="3">
        <v>30.15</v>
      </c>
      <c r="I1082" s="3">
        <v>2456</v>
      </c>
      <c r="J1082" s="4">
        <v>41263</v>
      </c>
      <c r="K1082" s="3">
        <v>78.099999999999994</v>
      </c>
      <c r="L1082" s="3">
        <v>79.67</v>
      </c>
      <c r="M1082" s="3">
        <v>79.03</v>
      </c>
      <c r="N1082" s="3">
        <v>75.66</v>
      </c>
      <c r="O1082" s="3">
        <v>2377357</v>
      </c>
      <c r="P1082" s="3">
        <v>92739880</v>
      </c>
    </row>
    <row r="1083" spans="1:16" x14ac:dyDescent="0.3">
      <c r="A1083" s="3">
        <v>2456</v>
      </c>
      <c r="B1083" s="10">
        <v>42101</v>
      </c>
      <c r="C1083" s="3">
        <v>30.89</v>
      </c>
      <c r="D1083" s="3">
        <v>30.04</v>
      </c>
      <c r="E1083" s="3">
        <v>30.23</v>
      </c>
      <c r="F1083" s="3">
        <v>30.53</v>
      </c>
      <c r="I1083" s="3">
        <v>2456</v>
      </c>
      <c r="J1083" s="4">
        <v>41262</v>
      </c>
      <c r="K1083" s="3">
        <v>77.5</v>
      </c>
      <c r="L1083" s="3">
        <v>78.44</v>
      </c>
      <c r="M1083" s="3">
        <v>78.099999999999994</v>
      </c>
      <c r="N1083" s="3">
        <v>77.260000000000005</v>
      </c>
      <c r="O1083" s="3">
        <v>1336155</v>
      </c>
      <c r="P1083" s="3">
        <v>51887940</v>
      </c>
    </row>
    <row r="1084" spans="1:16" x14ac:dyDescent="0.3">
      <c r="A1084" s="3">
        <v>2456</v>
      </c>
      <c r="B1084" s="10">
        <v>42102</v>
      </c>
      <c r="C1084" s="3">
        <v>30.63</v>
      </c>
      <c r="D1084" s="3">
        <v>29.07</v>
      </c>
      <c r="E1084" s="3">
        <v>30.53</v>
      </c>
      <c r="F1084" s="3">
        <v>29.31</v>
      </c>
      <c r="I1084" s="3">
        <v>2456</v>
      </c>
      <c r="J1084" s="4">
        <v>41261</v>
      </c>
      <c r="K1084" s="3">
        <v>76.84</v>
      </c>
      <c r="L1084" s="3">
        <v>78.83</v>
      </c>
      <c r="M1084" s="3">
        <v>77.22</v>
      </c>
      <c r="N1084" s="3">
        <v>75.67</v>
      </c>
      <c r="O1084" s="3">
        <v>2023400</v>
      </c>
      <c r="P1084" s="3">
        <v>78220568</v>
      </c>
    </row>
    <row r="1085" spans="1:16" x14ac:dyDescent="0.3">
      <c r="A1085" s="3">
        <v>2456</v>
      </c>
      <c r="B1085" s="10">
        <v>42103</v>
      </c>
      <c r="C1085" s="3">
        <v>29.26</v>
      </c>
      <c r="D1085" s="3">
        <v>27.02</v>
      </c>
      <c r="E1085" s="3">
        <v>29.26</v>
      </c>
      <c r="F1085" s="3">
        <v>28.06</v>
      </c>
      <c r="I1085" s="3">
        <v>2456</v>
      </c>
      <c r="J1085" s="4">
        <v>41260</v>
      </c>
      <c r="K1085" s="3">
        <v>80.290000000000006</v>
      </c>
      <c r="L1085" s="3">
        <v>81.09</v>
      </c>
      <c r="M1085" s="3">
        <v>78.67</v>
      </c>
      <c r="N1085" s="3">
        <v>73.25</v>
      </c>
      <c r="O1085" s="3">
        <v>5170668</v>
      </c>
      <c r="P1085" s="3">
        <v>198417808</v>
      </c>
    </row>
    <row r="1086" spans="1:16" x14ac:dyDescent="0.3">
      <c r="A1086" s="3">
        <v>2456</v>
      </c>
      <c r="B1086" s="10">
        <v>42104</v>
      </c>
      <c r="C1086" s="3">
        <v>30.15</v>
      </c>
      <c r="D1086" s="3">
        <v>27.78</v>
      </c>
      <c r="E1086" s="3">
        <v>27.89</v>
      </c>
      <c r="F1086" s="3">
        <v>29.79</v>
      </c>
      <c r="I1086" s="3">
        <v>2456</v>
      </c>
      <c r="J1086" s="4">
        <v>41257</v>
      </c>
      <c r="K1086" s="3">
        <v>79.31</v>
      </c>
      <c r="L1086" s="3">
        <v>82.24</v>
      </c>
      <c r="M1086" s="3">
        <v>81.11</v>
      </c>
      <c r="N1086" s="3">
        <v>78.930000000000007</v>
      </c>
      <c r="O1086" s="3">
        <v>2574131</v>
      </c>
      <c r="P1086" s="3">
        <v>103915640</v>
      </c>
    </row>
    <row r="1087" spans="1:16" x14ac:dyDescent="0.3">
      <c r="A1087" s="3">
        <v>2456</v>
      </c>
      <c r="B1087" s="10">
        <v>42107</v>
      </c>
      <c r="C1087" s="3">
        <v>32.78</v>
      </c>
      <c r="D1087" s="3">
        <v>29.81</v>
      </c>
      <c r="E1087" s="3">
        <v>29.92</v>
      </c>
      <c r="F1087" s="3">
        <v>32.26</v>
      </c>
      <c r="I1087" s="3">
        <v>2456</v>
      </c>
      <c r="J1087" s="4">
        <v>41256</v>
      </c>
      <c r="K1087" s="3">
        <v>79.91</v>
      </c>
      <c r="L1087" s="3">
        <v>79.91</v>
      </c>
      <c r="M1087" s="3">
        <v>79.709999999999994</v>
      </c>
      <c r="N1087" s="3">
        <v>78.67</v>
      </c>
      <c r="O1087" s="3">
        <v>954945</v>
      </c>
      <c r="P1087" s="3">
        <v>37670760</v>
      </c>
    </row>
    <row r="1088" spans="1:16" x14ac:dyDescent="0.3">
      <c r="A1088" s="3">
        <v>2456</v>
      </c>
      <c r="B1088" s="10">
        <v>42108</v>
      </c>
      <c r="C1088" s="3">
        <v>32.840000000000003</v>
      </c>
      <c r="D1088" s="3">
        <v>31.01</v>
      </c>
      <c r="E1088" s="3">
        <v>31.77</v>
      </c>
      <c r="F1088" s="3">
        <v>31.89</v>
      </c>
      <c r="I1088" s="3">
        <v>2456</v>
      </c>
      <c r="J1088" s="4">
        <v>41255</v>
      </c>
      <c r="K1088" s="3">
        <v>79.17</v>
      </c>
      <c r="L1088" s="3">
        <v>80.150000000000006</v>
      </c>
      <c r="M1088" s="3">
        <v>79.91</v>
      </c>
      <c r="N1088" s="3">
        <v>78.260000000000005</v>
      </c>
      <c r="O1088" s="3">
        <v>1549683</v>
      </c>
      <c r="P1088" s="3">
        <v>61169120</v>
      </c>
    </row>
    <row r="1089" spans="1:16" x14ac:dyDescent="0.3">
      <c r="A1089" s="3">
        <v>2456</v>
      </c>
      <c r="B1089" s="10">
        <v>42109</v>
      </c>
      <c r="C1089" s="3">
        <v>31.87</v>
      </c>
      <c r="D1089" s="3">
        <v>30.12</v>
      </c>
      <c r="E1089" s="3">
        <v>31.87</v>
      </c>
      <c r="F1089" s="3">
        <v>30.12</v>
      </c>
      <c r="I1089" s="3">
        <v>2456</v>
      </c>
      <c r="J1089" s="4">
        <v>41254</v>
      </c>
      <c r="K1089" s="3">
        <v>79.83</v>
      </c>
      <c r="L1089" s="3">
        <v>83.08</v>
      </c>
      <c r="M1089" s="3">
        <v>79.31</v>
      </c>
      <c r="N1089" s="3">
        <v>79.17</v>
      </c>
      <c r="O1089" s="3">
        <v>2312067</v>
      </c>
      <c r="P1089" s="3">
        <v>93494912</v>
      </c>
    </row>
    <row r="1090" spans="1:16" x14ac:dyDescent="0.3">
      <c r="A1090" s="3">
        <v>2456</v>
      </c>
      <c r="B1090" s="10">
        <v>42110</v>
      </c>
      <c r="C1090" s="3">
        <v>30.67</v>
      </c>
      <c r="D1090" s="3">
        <v>28.95</v>
      </c>
      <c r="E1090" s="3">
        <v>29.81</v>
      </c>
      <c r="F1090" s="3">
        <v>30.12</v>
      </c>
      <c r="I1090" s="3">
        <v>2456</v>
      </c>
      <c r="J1090" s="4">
        <v>41253</v>
      </c>
      <c r="K1090" s="3">
        <v>80.81</v>
      </c>
      <c r="L1090" s="3">
        <v>80.81</v>
      </c>
      <c r="M1090" s="3">
        <v>79.790000000000006</v>
      </c>
      <c r="N1090" s="3">
        <v>79.27</v>
      </c>
      <c r="O1090" s="3">
        <v>1821990</v>
      </c>
      <c r="P1090" s="3">
        <v>72628416</v>
      </c>
    </row>
    <row r="1091" spans="1:16" x14ac:dyDescent="0.3">
      <c r="A1091" s="3">
        <v>2456</v>
      </c>
      <c r="B1091" s="10">
        <v>42111</v>
      </c>
      <c r="C1091" s="3">
        <v>30.47</v>
      </c>
      <c r="D1091" s="3">
        <v>29.55</v>
      </c>
      <c r="E1091" s="3">
        <v>30.24</v>
      </c>
      <c r="F1091" s="3">
        <v>30.07</v>
      </c>
      <c r="I1091" s="3">
        <v>2456</v>
      </c>
      <c r="J1091" s="4">
        <v>41250</v>
      </c>
      <c r="K1091" s="3">
        <v>80.25</v>
      </c>
      <c r="L1091" s="3">
        <v>81.27</v>
      </c>
      <c r="M1091" s="3">
        <v>80.97</v>
      </c>
      <c r="N1091" s="3">
        <v>78.72</v>
      </c>
      <c r="O1091" s="3">
        <v>2442515</v>
      </c>
      <c r="P1091" s="3">
        <v>97523216</v>
      </c>
    </row>
    <row r="1092" spans="1:16" x14ac:dyDescent="0.3">
      <c r="A1092" s="3">
        <v>2456</v>
      </c>
      <c r="B1092" s="10">
        <v>42114</v>
      </c>
      <c r="C1092" s="3">
        <v>29.92</v>
      </c>
      <c r="D1092" s="3">
        <v>28.63</v>
      </c>
      <c r="E1092" s="3">
        <v>29.83</v>
      </c>
      <c r="F1092" s="3">
        <v>28.85</v>
      </c>
      <c r="I1092" s="3">
        <v>2456</v>
      </c>
      <c r="J1092" s="4">
        <v>41249</v>
      </c>
      <c r="K1092" s="3">
        <v>79.069999999999993</v>
      </c>
      <c r="L1092" s="3">
        <v>82.28</v>
      </c>
      <c r="M1092" s="3">
        <v>80.33</v>
      </c>
      <c r="N1092" s="3">
        <v>77.319999999999993</v>
      </c>
      <c r="O1092" s="3">
        <v>3095911</v>
      </c>
      <c r="P1092" s="3">
        <v>122622480</v>
      </c>
    </row>
    <row r="1093" spans="1:16" x14ac:dyDescent="0.3">
      <c r="A1093" s="3">
        <v>2456</v>
      </c>
      <c r="B1093" s="10">
        <v>42115</v>
      </c>
      <c r="C1093" s="3">
        <v>28.46</v>
      </c>
      <c r="D1093" s="3">
        <v>26.86</v>
      </c>
      <c r="E1093" s="3">
        <v>27.11</v>
      </c>
      <c r="F1093" s="3">
        <v>28.33</v>
      </c>
      <c r="I1093" s="3">
        <v>2456</v>
      </c>
      <c r="J1093" s="4">
        <v>41248</v>
      </c>
      <c r="K1093" s="3">
        <v>76.260000000000005</v>
      </c>
      <c r="L1093" s="3">
        <v>80.25</v>
      </c>
      <c r="M1093" s="3">
        <v>79.47</v>
      </c>
      <c r="N1093" s="3">
        <v>75.95</v>
      </c>
      <c r="O1093" s="3">
        <v>3299859</v>
      </c>
      <c r="P1093" s="3">
        <v>129122208</v>
      </c>
    </row>
    <row r="1094" spans="1:16" x14ac:dyDescent="0.3">
      <c r="A1094" s="3">
        <v>2456</v>
      </c>
      <c r="B1094" s="10">
        <v>42116</v>
      </c>
      <c r="C1094" s="3">
        <v>29.25</v>
      </c>
      <c r="D1094" s="3">
        <v>28.05</v>
      </c>
      <c r="E1094" s="3">
        <v>28.33</v>
      </c>
      <c r="F1094" s="3">
        <v>28.82</v>
      </c>
      <c r="I1094" s="3">
        <v>2456</v>
      </c>
      <c r="J1094" s="4">
        <v>41247</v>
      </c>
      <c r="K1094" s="3">
        <v>75.81</v>
      </c>
      <c r="L1094" s="3">
        <v>76.86</v>
      </c>
      <c r="M1094" s="3">
        <v>76.28</v>
      </c>
      <c r="N1094" s="3">
        <v>74.25</v>
      </c>
      <c r="O1094" s="3">
        <v>1313369</v>
      </c>
      <c r="P1094" s="3">
        <v>49629144</v>
      </c>
    </row>
    <row r="1095" spans="1:16" x14ac:dyDescent="0.3">
      <c r="A1095" s="3">
        <v>2456</v>
      </c>
      <c r="B1095" s="10">
        <v>42117</v>
      </c>
      <c r="C1095" s="3">
        <v>29.02</v>
      </c>
      <c r="D1095" s="3">
        <v>28.07</v>
      </c>
      <c r="E1095" s="3">
        <v>28.84</v>
      </c>
      <c r="F1095" s="3">
        <v>28.28</v>
      </c>
      <c r="I1095" s="3">
        <v>2456</v>
      </c>
      <c r="J1095" s="4">
        <v>41246</v>
      </c>
      <c r="K1095" s="3">
        <v>74.489999999999995</v>
      </c>
      <c r="L1095" s="3">
        <v>77.42</v>
      </c>
      <c r="M1095" s="3">
        <v>76.06</v>
      </c>
      <c r="N1095" s="3">
        <v>74.25</v>
      </c>
      <c r="O1095" s="3">
        <v>3397528</v>
      </c>
      <c r="P1095" s="3">
        <v>129139864</v>
      </c>
    </row>
    <row r="1096" spans="1:16" x14ac:dyDescent="0.3">
      <c r="A1096" s="3">
        <v>2456</v>
      </c>
      <c r="B1096" s="10">
        <v>42118</v>
      </c>
      <c r="C1096" s="3">
        <v>29.57</v>
      </c>
      <c r="D1096" s="3">
        <v>27.46</v>
      </c>
      <c r="E1096" s="3">
        <v>27.76</v>
      </c>
      <c r="F1096" s="3">
        <v>29.5</v>
      </c>
      <c r="I1096" s="3">
        <v>2456</v>
      </c>
      <c r="J1096" s="4">
        <v>41243</v>
      </c>
      <c r="K1096" s="3">
        <v>69.45</v>
      </c>
      <c r="L1096" s="3">
        <v>75.25</v>
      </c>
      <c r="M1096" s="3">
        <v>74.489999999999995</v>
      </c>
      <c r="N1096" s="3">
        <v>69.430000000000007</v>
      </c>
      <c r="O1096" s="3">
        <v>3122332</v>
      </c>
      <c r="P1096" s="3">
        <v>113466112</v>
      </c>
    </row>
    <row r="1097" spans="1:16" x14ac:dyDescent="0.3">
      <c r="A1097" s="3">
        <v>2456</v>
      </c>
      <c r="B1097" s="10">
        <v>42121</v>
      </c>
      <c r="C1097" s="3">
        <v>31.91</v>
      </c>
      <c r="D1097" s="3">
        <v>30.03</v>
      </c>
      <c r="E1097" s="3">
        <v>30.03</v>
      </c>
      <c r="F1097" s="3">
        <v>30.29</v>
      </c>
      <c r="I1097" s="3">
        <v>2456</v>
      </c>
      <c r="J1097" s="4">
        <v>41242</v>
      </c>
      <c r="K1097" s="3">
        <v>67.83</v>
      </c>
      <c r="L1097" s="3">
        <v>70.459999999999994</v>
      </c>
      <c r="M1097" s="3">
        <v>70.02</v>
      </c>
      <c r="N1097" s="3">
        <v>67.45</v>
      </c>
      <c r="O1097" s="3">
        <v>1899464</v>
      </c>
      <c r="P1097" s="3">
        <v>65947740</v>
      </c>
    </row>
    <row r="1098" spans="1:16" x14ac:dyDescent="0.3">
      <c r="A1098" s="3">
        <v>2456</v>
      </c>
      <c r="B1098" s="10">
        <v>42122</v>
      </c>
      <c r="C1098" s="3">
        <v>31.31</v>
      </c>
      <c r="D1098" s="3">
        <v>29.65</v>
      </c>
      <c r="E1098" s="3">
        <v>30.56</v>
      </c>
      <c r="F1098" s="3">
        <v>30.8</v>
      </c>
      <c r="I1098" s="3">
        <v>2456</v>
      </c>
      <c r="J1098" s="4">
        <v>41241</v>
      </c>
      <c r="K1098" s="3">
        <v>70</v>
      </c>
      <c r="L1098" s="3">
        <v>70.3</v>
      </c>
      <c r="M1098" s="3">
        <v>68.03</v>
      </c>
      <c r="N1098" s="3">
        <v>67.73</v>
      </c>
      <c r="O1098" s="3">
        <v>3264281</v>
      </c>
      <c r="P1098" s="3">
        <v>111890976</v>
      </c>
    </row>
    <row r="1099" spans="1:16" x14ac:dyDescent="0.3">
      <c r="A1099" s="3">
        <v>2456</v>
      </c>
      <c r="B1099" s="10">
        <v>42123</v>
      </c>
      <c r="C1099" s="3">
        <v>33.46</v>
      </c>
      <c r="D1099" s="3">
        <v>30.16</v>
      </c>
      <c r="E1099" s="3">
        <v>30.74</v>
      </c>
      <c r="F1099" s="3">
        <v>33.1</v>
      </c>
      <c r="I1099" s="3">
        <v>2456</v>
      </c>
      <c r="J1099" s="4">
        <v>41240</v>
      </c>
      <c r="K1099" s="3">
        <v>71.540000000000006</v>
      </c>
      <c r="L1099" s="3">
        <v>72.72</v>
      </c>
      <c r="M1099" s="3">
        <v>70.38</v>
      </c>
      <c r="N1099" s="3">
        <v>70.34</v>
      </c>
      <c r="O1099" s="3">
        <v>1439080</v>
      </c>
      <c r="P1099" s="3">
        <v>51320104</v>
      </c>
    </row>
    <row r="1100" spans="1:16" x14ac:dyDescent="0.3">
      <c r="A1100" s="3">
        <v>2456</v>
      </c>
      <c r="B1100" s="10">
        <v>42124</v>
      </c>
      <c r="C1100" s="3">
        <v>34.130000000000003</v>
      </c>
      <c r="D1100" s="3">
        <v>32.520000000000003</v>
      </c>
      <c r="E1100" s="3">
        <v>33.130000000000003</v>
      </c>
      <c r="F1100" s="3">
        <v>33.08</v>
      </c>
      <c r="I1100" s="3">
        <v>2456</v>
      </c>
      <c r="J1100" s="4">
        <v>41239</v>
      </c>
      <c r="K1100" s="3">
        <v>74.69</v>
      </c>
      <c r="L1100" s="3">
        <v>75.25</v>
      </c>
      <c r="M1100" s="3">
        <v>71.239999999999995</v>
      </c>
      <c r="N1100" s="3">
        <v>70.260000000000005</v>
      </c>
      <c r="O1100" s="3">
        <v>3317800</v>
      </c>
      <c r="P1100" s="3">
        <v>119896472</v>
      </c>
    </row>
    <row r="1101" spans="1:16" x14ac:dyDescent="0.3">
      <c r="A1101" s="3">
        <v>2456</v>
      </c>
      <c r="B1101" s="10">
        <v>42128</v>
      </c>
      <c r="C1101" s="3">
        <v>35.29</v>
      </c>
      <c r="D1101" s="3">
        <v>32.590000000000003</v>
      </c>
      <c r="E1101" s="3">
        <v>33.07</v>
      </c>
      <c r="F1101" s="3">
        <v>33.409999999999997</v>
      </c>
      <c r="I1101" s="3">
        <v>2456</v>
      </c>
      <c r="J1101" s="4">
        <v>41236</v>
      </c>
      <c r="K1101" s="3">
        <v>73.75</v>
      </c>
      <c r="L1101" s="3">
        <v>75.290000000000006</v>
      </c>
      <c r="M1101" s="3">
        <v>74.53</v>
      </c>
      <c r="N1101" s="3">
        <v>73.650000000000006</v>
      </c>
      <c r="O1101" s="3">
        <v>1416396</v>
      </c>
      <c r="P1101" s="3">
        <v>52642032</v>
      </c>
    </row>
    <row r="1102" spans="1:16" x14ac:dyDescent="0.3">
      <c r="A1102" s="3">
        <v>2456</v>
      </c>
      <c r="B1102" s="10">
        <v>42129</v>
      </c>
      <c r="C1102" s="3">
        <v>33.18</v>
      </c>
      <c r="D1102" s="3">
        <v>30.9</v>
      </c>
      <c r="E1102" s="3">
        <v>33.049999999999997</v>
      </c>
      <c r="F1102" s="3">
        <v>31.19</v>
      </c>
      <c r="I1102" s="3">
        <v>2456</v>
      </c>
      <c r="J1102" s="4">
        <v>41235</v>
      </c>
      <c r="K1102" s="3">
        <v>76.180000000000007</v>
      </c>
      <c r="L1102" s="3">
        <v>76.2</v>
      </c>
      <c r="M1102" s="3">
        <v>74.27</v>
      </c>
      <c r="N1102" s="3">
        <v>74.25</v>
      </c>
      <c r="O1102" s="3">
        <v>2173550</v>
      </c>
      <c r="P1102" s="3">
        <v>80833736</v>
      </c>
    </row>
    <row r="1103" spans="1:16" x14ac:dyDescent="0.3">
      <c r="A1103" s="3">
        <v>2456</v>
      </c>
      <c r="B1103" s="10">
        <v>42130</v>
      </c>
      <c r="C1103" s="3">
        <v>33.14</v>
      </c>
      <c r="D1103" s="3">
        <v>31.33</v>
      </c>
      <c r="E1103" s="3">
        <v>31.46</v>
      </c>
      <c r="F1103" s="3">
        <v>31.98</v>
      </c>
      <c r="I1103" s="3">
        <v>2456</v>
      </c>
      <c r="J1103" s="4">
        <v>41234</v>
      </c>
      <c r="K1103" s="3">
        <v>78.260000000000005</v>
      </c>
      <c r="L1103" s="3">
        <v>78.84</v>
      </c>
      <c r="M1103" s="3">
        <v>76.62</v>
      </c>
      <c r="N1103" s="3">
        <v>73.849999999999994</v>
      </c>
      <c r="O1103" s="3">
        <v>4035353</v>
      </c>
      <c r="P1103" s="3">
        <v>152242336</v>
      </c>
    </row>
    <row r="1104" spans="1:16" x14ac:dyDescent="0.3">
      <c r="A1104" s="3">
        <v>2456</v>
      </c>
      <c r="B1104" s="10">
        <v>42131</v>
      </c>
      <c r="C1104" s="3">
        <v>33.26</v>
      </c>
      <c r="D1104" s="3">
        <v>31.46</v>
      </c>
      <c r="E1104" s="3">
        <v>32.36</v>
      </c>
      <c r="F1104" s="3">
        <v>32.53</v>
      </c>
      <c r="I1104" s="3">
        <v>2456</v>
      </c>
      <c r="J1104" s="4">
        <v>41233</v>
      </c>
      <c r="K1104" s="3">
        <v>78.56</v>
      </c>
      <c r="L1104" s="3">
        <v>79.67</v>
      </c>
      <c r="M1104" s="3">
        <v>77.94</v>
      </c>
      <c r="N1104" s="3">
        <v>77.62</v>
      </c>
      <c r="O1104" s="3">
        <v>1894231</v>
      </c>
      <c r="P1104" s="3">
        <v>74149168</v>
      </c>
    </row>
    <row r="1105" spans="1:16" x14ac:dyDescent="0.3">
      <c r="A1105" s="3">
        <v>2456</v>
      </c>
      <c r="B1105" s="10">
        <v>42132</v>
      </c>
      <c r="C1105" s="3">
        <v>34.54</v>
      </c>
      <c r="D1105" s="3">
        <v>29.58</v>
      </c>
      <c r="E1105" s="3">
        <v>32.880000000000003</v>
      </c>
      <c r="F1105" s="3">
        <v>31.84</v>
      </c>
      <c r="I1105" s="3">
        <v>2456</v>
      </c>
      <c r="J1105" s="4">
        <v>41232</v>
      </c>
      <c r="K1105" s="3">
        <v>76.86</v>
      </c>
      <c r="L1105" s="3">
        <v>79.11</v>
      </c>
      <c r="M1105" s="3">
        <v>77.599999999999994</v>
      </c>
      <c r="N1105" s="3">
        <v>76.28</v>
      </c>
      <c r="O1105" s="3">
        <v>2148079</v>
      </c>
      <c r="P1105" s="3">
        <v>83295552</v>
      </c>
    </row>
    <row r="1106" spans="1:16" x14ac:dyDescent="0.3">
      <c r="A1106" s="3">
        <v>2456</v>
      </c>
      <c r="B1106" s="10">
        <v>42135</v>
      </c>
      <c r="C1106" s="3">
        <v>35.03</v>
      </c>
      <c r="D1106" s="3">
        <v>31.97</v>
      </c>
      <c r="E1106" s="3">
        <v>31.97</v>
      </c>
      <c r="F1106" s="3">
        <v>35.03</v>
      </c>
      <c r="I1106" s="3">
        <v>2456</v>
      </c>
      <c r="J1106" s="4">
        <v>41229</v>
      </c>
      <c r="K1106" s="3">
        <v>76.180000000000007</v>
      </c>
      <c r="L1106" s="3">
        <v>78.06</v>
      </c>
      <c r="M1106" s="3">
        <v>76.86</v>
      </c>
      <c r="N1106" s="3">
        <v>75.78</v>
      </c>
      <c r="O1106" s="3">
        <v>1103235</v>
      </c>
      <c r="P1106" s="3">
        <v>42277624</v>
      </c>
    </row>
    <row r="1107" spans="1:16" x14ac:dyDescent="0.3">
      <c r="A1107" s="3">
        <v>2456</v>
      </c>
      <c r="B1107" s="10">
        <v>42136</v>
      </c>
      <c r="C1107" s="3">
        <v>38.450000000000003</v>
      </c>
      <c r="D1107" s="3">
        <v>34.520000000000003</v>
      </c>
      <c r="E1107" s="3">
        <v>35.67</v>
      </c>
      <c r="F1107" s="3">
        <v>37.18</v>
      </c>
      <c r="I1107" s="3">
        <v>2456</v>
      </c>
      <c r="J1107" s="4">
        <v>41228</v>
      </c>
      <c r="K1107" s="3">
        <v>78.16</v>
      </c>
      <c r="L1107" s="3">
        <v>79.05</v>
      </c>
      <c r="M1107" s="3">
        <v>76.86</v>
      </c>
      <c r="N1107" s="3">
        <v>76.86</v>
      </c>
      <c r="O1107" s="3">
        <v>1398152</v>
      </c>
      <c r="P1107" s="3">
        <v>54375704</v>
      </c>
    </row>
    <row r="1108" spans="1:16" x14ac:dyDescent="0.3">
      <c r="A1108" s="3">
        <v>2456</v>
      </c>
      <c r="B1108" s="10">
        <v>42137</v>
      </c>
      <c r="C1108" s="3">
        <v>39.14</v>
      </c>
      <c r="D1108" s="3">
        <v>35.369999999999997</v>
      </c>
      <c r="E1108" s="3">
        <v>37.19</v>
      </c>
      <c r="F1108" s="3">
        <v>37.75</v>
      </c>
      <c r="I1108" s="3">
        <v>2456</v>
      </c>
      <c r="J1108" s="4">
        <v>41227</v>
      </c>
      <c r="K1108" s="3">
        <v>78.260000000000005</v>
      </c>
      <c r="L1108" s="3">
        <v>79.069999999999993</v>
      </c>
      <c r="M1108" s="3">
        <v>78.86</v>
      </c>
      <c r="N1108" s="3">
        <v>76.22</v>
      </c>
      <c r="O1108" s="3">
        <v>2189960</v>
      </c>
      <c r="P1108" s="3">
        <v>84790584</v>
      </c>
    </row>
    <row r="1109" spans="1:16" x14ac:dyDescent="0.3">
      <c r="A1109" s="3">
        <v>2456</v>
      </c>
      <c r="B1109" s="10">
        <v>42138</v>
      </c>
      <c r="C1109" s="3">
        <v>39.56</v>
      </c>
      <c r="D1109" s="3">
        <v>36.99</v>
      </c>
      <c r="E1109" s="3">
        <v>39.01</v>
      </c>
      <c r="F1109" s="3">
        <v>37.26</v>
      </c>
      <c r="I1109" s="3">
        <v>2456</v>
      </c>
      <c r="J1109" s="4">
        <v>41226</v>
      </c>
      <c r="K1109" s="3">
        <v>79.569999999999993</v>
      </c>
      <c r="L1109" s="3">
        <v>79.97</v>
      </c>
      <c r="M1109" s="3">
        <v>77.900000000000006</v>
      </c>
      <c r="N1109" s="3">
        <v>77.900000000000006</v>
      </c>
      <c r="O1109" s="3">
        <v>1274604</v>
      </c>
      <c r="P1109" s="3">
        <v>49934264</v>
      </c>
    </row>
    <row r="1110" spans="1:16" x14ac:dyDescent="0.3">
      <c r="A1110" s="3">
        <v>2456</v>
      </c>
      <c r="B1110" s="10">
        <v>42139</v>
      </c>
      <c r="C1110" s="3">
        <v>38.700000000000003</v>
      </c>
      <c r="D1110" s="3">
        <v>36.270000000000003</v>
      </c>
      <c r="E1110" s="3">
        <v>36.840000000000003</v>
      </c>
      <c r="F1110" s="3">
        <v>38.049999999999997</v>
      </c>
      <c r="I1110" s="3">
        <v>2456</v>
      </c>
      <c r="J1110" s="4">
        <v>41225</v>
      </c>
      <c r="K1110" s="3">
        <v>81.47</v>
      </c>
      <c r="L1110" s="3">
        <v>81.47</v>
      </c>
      <c r="M1110" s="3">
        <v>80.61</v>
      </c>
      <c r="N1110" s="3">
        <v>76.06</v>
      </c>
      <c r="O1110" s="3">
        <v>4057969</v>
      </c>
      <c r="P1110" s="3">
        <v>157876944</v>
      </c>
    </row>
    <row r="1111" spans="1:16" x14ac:dyDescent="0.3">
      <c r="A1111" s="3">
        <v>2456</v>
      </c>
      <c r="B1111" s="10">
        <v>42142</v>
      </c>
      <c r="C1111" s="3">
        <v>41.85</v>
      </c>
      <c r="D1111" s="3">
        <v>37.75</v>
      </c>
      <c r="E1111" s="3">
        <v>38.07</v>
      </c>
      <c r="F1111" s="3">
        <v>41.74</v>
      </c>
      <c r="I1111" s="3">
        <v>2456</v>
      </c>
      <c r="J1111" s="4">
        <v>41222</v>
      </c>
      <c r="K1111" s="3">
        <v>80.709999999999994</v>
      </c>
      <c r="L1111" s="3">
        <v>82.24</v>
      </c>
      <c r="M1111" s="3">
        <v>80.83</v>
      </c>
      <c r="N1111" s="3">
        <v>79.59</v>
      </c>
      <c r="O1111" s="3">
        <v>1500019</v>
      </c>
      <c r="P1111" s="3">
        <v>60357964</v>
      </c>
    </row>
    <row r="1112" spans="1:16" x14ac:dyDescent="0.3">
      <c r="A1112" s="3">
        <v>2456</v>
      </c>
      <c r="B1112" s="10">
        <v>42143</v>
      </c>
      <c r="C1112" s="3">
        <v>43.59</v>
      </c>
      <c r="D1112" s="3">
        <v>41.23</v>
      </c>
      <c r="E1112" s="3">
        <v>42.07</v>
      </c>
      <c r="F1112" s="3">
        <v>42.32</v>
      </c>
      <c r="I1112" s="3">
        <v>2456</v>
      </c>
      <c r="J1112" s="4">
        <v>41221</v>
      </c>
      <c r="K1112" s="3">
        <v>83.26</v>
      </c>
      <c r="L1112" s="3">
        <v>83.26</v>
      </c>
      <c r="M1112" s="3">
        <v>80.97</v>
      </c>
      <c r="N1112" s="3">
        <v>80.33</v>
      </c>
      <c r="O1112" s="3">
        <v>1691360</v>
      </c>
      <c r="P1112" s="3">
        <v>68928656</v>
      </c>
    </row>
    <row r="1113" spans="1:16" x14ac:dyDescent="0.3">
      <c r="A1113" s="3">
        <v>2456</v>
      </c>
      <c r="B1113" s="10">
        <v>42144</v>
      </c>
      <c r="C1113" s="3">
        <v>44.78</v>
      </c>
      <c r="D1113" s="3">
        <v>41.42</v>
      </c>
      <c r="E1113" s="3">
        <v>42.51</v>
      </c>
      <c r="F1113" s="3">
        <v>41.94</v>
      </c>
      <c r="I1113" s="3">
        <v>2456</v>
      </c>
      <c r="J1113" s="4">
        <v>41220</v>
      </c>
      <c r="K1113" s="3">
        <v>83.82</v>
      </c>
      <c r="L1113" s="3">
        <v>84.08</v>
      </c>
      <c r="M1113" s="3">
        <v>83.48</v>
      </c>
      <c r="N1113" s="3">
        <v>82.08</v>
      </c>
      <c r="O1113" s="3">
        <v>2332052</v>
      </c>
      <c r="P1113" s="3">
        <v>96100608</v>
      </c>
    </row>
    <row r="1114" spans="1:16" x14ac:dyDescent="0.3">
      <c r="A1114" s="3">
        <v>2456</v>
      </c>
      <c r="B1114" s="10">
        <v>42145</v>
      </c>
      <c r="C1114" s="3">
        <v>43.46</v>
      </c>
      <c r="D1114" s="3">
        <v>41.74</v>
      </c>
      <c r="E1114" s="3">
        <v>41.85</v>
      </c>
      <c r="F1114" s="3">
        <v>43.29</v>
      </c>
      <c r="I1114" s="3">
        <v>2456</v>
      </c>
      <c r="J1114" s="4">
        <v>41219</v>
      </c>
      <c r="K1114" s="3">
        <v>85.51</v>
      </c>
      <c r="L1114" s="3">
        <v>86.15</v>
      </c>
      <c r="M1114" s="3">
        <v>84.24</v>
      </c>
      <c r="N1114" s="3">
        <v>83.28</v>
      </c>
      <c r="O1114" s="3">
        <v>1596078</v>
      </c>
      <c r="P1114" s="3">
        <v>67154232</v>
      </c>
    </row>
    <row r="1115" spans="1:16" x14ac:dyDescent="0.3">
      <c r="A1115" s="3">
        <v>2456</v>
      </c>
      <c r="B1115" s="10">
        <v>42146</v>
      </c>
      <c r="C1115" s="3">
        <v>43.91</v>
      </c>
      <c r="D1115" s="3">
        <v>40.71</v>
      </c>
      <c r="E1115" s="3">
        <v>43.37</v>
      </c>
      <c r="F1115" s="3">
        <v>42.71</v>
      </c>
      <c r="I1115" s="3">
        <v>2456</v>
      </c>
      <c r="J1115" s="4">
        <v>41218</v>
      </c>
      <c r="K1115" s="3">
        <v>85.11</v>
      </c>
      <c r="L1115" s="3">
        <v>87.21</v>
      </c>
      <c r="M1115" s="3">
        <v>85.79</v>
      </c>
      <c r="N1115" s="3">
        <v>82.88</v>
      </c>
      <c r="O1115" s="3">
        <v>3375237</v>
      </c>
      <c r="P1115" s="3">
        <v>142845056</v>
      </c>
    </row>
    <row r="1116" spans="1:16" x14ac:dyDescent="0.3">
      <c r="A1116" s="3">
        <v>2456</v>
      </c>
      <c r="B1116" s="10">
        <v>42149</v>
      </c>
      <c r="C1116" s="3">
        <v>44.02</v>
      </c>
      <c r="D1116" s="3">
        <v>41.2</v>
      </c>
      <c r="E1116" s="3">
        <v>42.26</v>
      </c>
      <c r="F1116" s="3">
        <v>43.95</v>
      </c>
      <c r="I1116" s="3">
        <v>2456</v>
      </c>
      <c r="J1116" s="4">
        <v>41215</v>
      </c>
      <c r="K1116" s="3">
        <v>86.99</v>
      </c>
      <c r="L1116" s="3">
        <v>87.05</v>
      </c>
      <c r="M1116" s="3">
        <v>85.29</v>
      </c>
      <c r="N1116" s="3">
        <v>85.29</v>
      </c>
      <c r="O1116" s="3">
        <v>2112575</v>
      </c>
      <c r="P1116" s="3">
        <v>90497592</v>
      </c>
    </row>
    <row r="1117" spans="1:16" x14ac:dyDescent="0.3">
      <c r="A1117" s="3">
        <v>2456</v>
      </c>
      <c r="B1117" s="10">
        <v>42150</v>
      </c>
      <c r="C1117" s="3">
        <v>46.87</v>
      </c>
      <c r="D1117" s="3">
        <v>44</v>
      </c>
      <c r="E1117" s="3">
        <v>44</v>
      </c>
      <c r="F1117" s="3">
        <v>45.54</v>
      </c>
      <c r="I1117" s="3">
        <v>2456</v>
      </c>
      <c r="J1117" s="4">
        <v>41214</v>
      </c>
      <c r="K1117" s="3">
        <v>86.69</v>
      </c>
      <c r="L1117" s="3">
        <v>87.49</v>
      </c>
      <c r="M1117" s="3">
        <v>87.29</v>
      </c>
      <c r="N1117" s="3">
        <v>85.49</v>
      </c>
      <c r="O1117" s="3">
        <v>1943421</v>
      </c>
      <c r="P1117" s="3">
        <v>83693512</v>
      </c>
    </row>
    <row r="1118" spans="1:16" x14ac:dyDescent="0.3">
      <c r="A1118" s="3">
        <v>2456</v>
      </c>
      <c r="B1118" s="10">
        <v>42151</v>
      </c>
      <c r="C1118" s="3">
        <v>47.16</v>
      </c>
      <c r="D1118" s="3">
        <v>43.37</v>
      </c>
      <c r="E1118" s="3">
        <v>45.54</v>
      </c>
      <c r="F1118" s="3">
        <v>45.39</v>
      </c>
      <c r="I1118" s="3">
        <v>2456</v>
      </c>
      <c r="J1118" s="4">
        <v>41213</v>
      </c>
      <c r="K1118" s="3">
        <v>86.89</v>
      </c>
      <c r="L1118" s="3">
        <v>87.19</v>
      </c>
      <c r="M1118" s="3">
        <v>86.39</v>
      </c>
      <c r="N1118" s="3">
        <v>85.29</v>
      </c>
      <c r="O1118" s="3">
        <v>2030893</v>
      </c>
      <c r="P1118" s="3">
        <v>87220616</v>
      </c>
    </row>
    <row r="1119" spans="1:16" x14ac:dyDescent="0.3">
      <c r="A1119" s="3">
        <v>2456</v>
      </c>
      <c r="B1119" s="10">
        <v>42152</v>
      </c>
      <c r="C1119" s="3">
        <v>49.93</v>
      </c>
      <c r="D1119" s="3">
        <v>46.4</v>
      </c>
      <c r="E1119" s="3">
        <v>46.87</v>
      </c>
      <c r="F1119" s="3">
        <v>46.64</v>
      </c>
      <c r="I1119" s="3">
        <v>2456</v>
      </c>
      <c r="J1119" s="4">
        <v>41212</v>
      </c>
      <c r="K1119" s="3">
        <v>84.56</v>
      </c>
      <c r="L1119" s="3">
        <v>87.39</v>
      </c>
      <c r="M1119" s="3">
        <v>86.69</v>
      </c>
      <c r="N1119" s="3">
        <v>83.44</v>
      </c>
      <c r="O1119" s="3">
        <v>3516111</v>
      </c>
      <c r="P1119" s="3">
        <v>149828896</v>
      </c>
    </row>
    <row r="1120" spans="1:16" x14ac:dyDescent="0.3">
      <c r="A1120" s="3">
        <v>2456</v>
      </c>
      <c r="B1120" s="10">
        <v>42153</v>
      </c>
      <c r="C1120" s="3">
        <v>50.55</v>
      </c>
      <c r="D1120" s="3">
        <v>44.33</v>
      </c>
      <c r="E1120" s="3">
        <v>48.39</v>
      </c>
      <c r="F1120" s="3">
        <v>49.72</v>
      </c>
      <c r="I1120" s="3">
        <v>2456</v>
      </c>
      <c r="J1120" s="4">
        <v>41211</v>
      </c>
      <c r="K1120" s="3">
        <v>80.27</v>
      </c>
      <c r="L1120" s="3">
        <v>85.13</v>
      </c>
      <c r="M1120" s="3">
        <v>84.78</v>
      </c>
      <c r="N1120" s="3">
        <v>80.27</v>
      </c>
      <c r="O1120" s="3">
        <v>3916696</v>
      </c>
      <c r="P1120" s="3">
        <v>162580432</v>
      </c>
    </row>
    <row r="1121" spans="1:16" x14ac:dyDescent="0.3">
      <c r="A1121" s="3">
        <v>2456</v>
      </c>
      <c r="B1121" s="10">
        <v>42156</v>
      </c>
      <c r="C1121" s="3">
        <v>54.41</v>
      </c>
      <c r="D1121" s="3">
        <v>50.74</v>
      </c>
      <c r="E1121" s="3">
        <v>51.12</v>
      </c>
      <c r="F1121" s="3">
        <v>51.48</v>
      </c>
      <c r="I1121" s="3">
        <v>2456</v>
      </c>
      <c r="J1121" s="4">
        <v>41208</v>
      </c>
      <c r="K1121" s="3">
        <v>81.010000000000005</v>
      </c>
      <c r="L1121" s="3">
        <v>81.47</v>
      </c>
      <c r="M1121" s="3">
        <v>80.930000000000007</v>
      </c>
      <c r="N1121" s="3">
        <v>78.02</v>
      </c>
      <c r="O1121" s="3">
        <v>2758431</v>
      </c>
      <c r="P1121" s="3">
        <v>109326704</v>
      </c>
    </row>
    <row r="1122" spans="1:16" x14ac:dyDescent="0.3">
      <c r="A1122" s="3">
        <v>2456</v>
      </c>
      <c r="B1122" s="10">
        <v>42157</v>
      </c>
      <c r="C1122" s="3">
        <v>52.64</v>
      </c>
      <c r="D1122" s="3">
        <v>50.22</v>
      </c>
      <c r="E1122" s="3">
        <v>51.72</v>
      </c>
      <c r="F1122" s="3">
        <v>52.43</v>
      </c>
      <c r="I1122" s="3">
        <v>2456</v>
      </c>
      <c r="J1122" s="4">
        <v>41207</v>
      </c>
      <c r="K1122" s="3">
        <v>78.67</v>
      </c>
      <c r="L1122" s="3">
        <v>85.29</v>
      </c>
      <c r="M1122" s="3">
        <v>80.23</v>
      </c>
      <c r="N1122" s="3">
        <v>78.38</v>
      </c>
      <c r="O1122" s="3">
        <v>3778227</v>
      </c>
      <c r="P1122" s="3">
        <v>153342080</v>
      </c>
    </row>
    <row r="1123" spans="1:16" x14ac:dyDescent="0.3">
      <c r="A1123" s="3">
        <v>2456</v>
      </c>
      <c r="B1123" s="10">
        <v>42158</v>
      </c>
      <c r="C1123" s="3">
        <v>55.28</v>
      </c>
      <c r="D1123" s="3">
        <v>50.43</v>
      </c>
      <c r="E1123" s="3">
        <v>53.15</v>
      </c>
      <c r="F1123" s="3">
        <v>53.24</v>
      </c>
      <c r="I1123" s="3">
        <v>2456</v>
      </c>
      <c r="J1123" s="4">
        <v>41206</v>
      </c>
      <c r="K1123" s="3">
        <v>77.7</v>
      </c>
      <c r="L1123" s="3">
        <v>79.87</v>
      </c>
      <c r="M1123" s="3">
        <v>78.400000000000006</v>
      </c>
      <c r="N1123" s="3">
        <v>77.680000000000007</v>
      </c>
      <c r="O1123" s="3">
        <v>2896264</v>
      </c>
      <c r="P1123" s="3">
        <v>113652272</v>
      </c>
    </row>
    <row r="1124" spans="1:16" x14ac:dyDescent="0.3">
      <c r="A1124" s="3">
        <v>2456</v>
      </c>
      <c r="B1124" s="10">
        <v>42167</v>
      </c>
      <c r="C1124" s="3">
        <v>58.56</v>
      </c>
      <c r="D1124" s="3">
        <v>58.56</v>
      </c>
      <c r="E1124" s="3">
        <v>58.56</v>
      </c>
      <c r="F1124" s="3">
        <v>58.56</v>
      </c>
      <c r="I1124" s="3">
        <v>2456</v>
      </c>
      <c r="J1124" s="4">
        <v>41205</v>
      </c>
      <c r="K1124" s="3">
        <v>83.4</v>
      </c>
      <c r="L1124" s="3">
        <v>83.68</v>
      </c>
      <c r="M1124" s="3">
        <v>78.260000000000005</v>
      </c>
      <c r="N1124" s="3">
        <v>77.099999999999994</v>
      </c>
      <c r="O1124" s="3">
        <v>4520494</v>
      </c>
      <c r="P1124" s="3">
        <v>180968032</v>
      </c>
    </row>
    <row r="1125" spans="1:16" x14ac:dyDescent="0.3">
      <c r="A1125" s="3">
        <v>2456</v>
      </c>
      <c r="B1125" s="10">
        <v>42170</v>
      </c>
      <c r="C1125" s="3">
        <v>58.96</v>
      </c>
      <c r="D1125" s="3">
        <v>52.7</v>
      </c>
      <c r="E1125" s="3">
        <v>58.56</v>
      </c>
      <c r="F1125" s="3">
        <v>52.7</v>
      </c>
      <c r="I1125" s="3">
        <v>2456</v>
      </c>
      <c r="J1125" s="4">
        <v>41204</v>
      </c>
      <c r="K1125" s="3">
        <v>80.19</v>
      </c>
      <c r="L1125" s="3">
        <v>81.27</v>
      </c>
      <c r="M1125" s="3">
        <v>80.63</v>
      </c>
      <c r="N1125" s="3">
        <v>79.790000000000006</v>
      </c>
      <c r="O1125" s="3">
        <v>1274392</v>
      </c>
      <c r="P1125" s="3">
        <v>51228832</v>
      </c>
    </row>
    <row r="1126" spans="1:16" x14ac:dyDescent="0.3">
      <c r="A1126" s="3">
        <v>2456</v>
      </c>
      <c r="B1126" s="10">
        <v>42171</v>
      </c>
      <c r="C1126" s="3">
        <v>52.15</v>
      </c>
      <c r="D1126" s="3">
        <v>47.43</v>
      </c>
      <c r="E1126" s="3">
        <v>49.77</v>
      </c>
      <c r="F1126" s="3">
        <v>48.9</v>
      </c>
      <c r="I1126" s="3">
        <v>2456</v>
      </c>
      <c r="J1126" s="4">
        <v>41201</v>
      </c>
      <c r="K1126" s="3">
        <v>81.489999999999995</v>
      </c>
      <c r="L1126" s="3">
        <v>81.78</v>
      </c>
      <c r="M1126" s="3">
        <v>80.89</v>
      </c>
      <c r="N1126" s="3">
        <v>80.069999999999993</v>
      </c>
      <c r="O1126" s="3">
        <v>1319277</v>
      </c>
      <c r="P1126" s="3">
        <v>53182040</v>
      </c>
    </row>
    <row r="1127" spans="1:16" x14ac:dyDescent="0.3">
      <c r="A1127" s="3">
        <v>2456</v>
      </c>
      <c r="B1127" s="10">
        <v>42172</v>
      </c>
      <c r="C1127" s="3">
        <v>50.42</v>
      </c>
      <c r="D1127" s="3">
        <v>46.08</v>
      </c>
      <c r="E1127" s="3">
        <v>48.25</v>
      </c>
      <c r="F1127" s="3">
        <v>49.66</v>
      </c>
      <c r="I1127" s="3">
        <v>2456</v>
      </c>
      <c r="J1127" s="4">
        <v>41200</v>
      </c>
      <c r="K1127" s="3">
        <v>81.75</v>
      </c>
      <c r="L1127" s="3">
        <v>83.06</v>
      </c>
      <c r="M1127" s="3">
        <v>81.17</v>
      </c>
      <c r="N1127" s="3">
        <v>80.87</v>
      </c>
      <c r="O1127" s="3">
        <v>2593336</v>
      </c>
      <c r="P1127" s="3">
        <v>105614384</v>
      </c>
    </row>
    <row r="1128" spans="1:16" x14ac:dyDescent="0.3">
      <c r="A1128" s="3">
        <v>2456</v>
      </c>
      <c r="B1128" s="10">
        <v>42173</v>
      </c>
      <c r="C1128" s="3">
        <v>49.55</v>
      </c>
      <c r="D1128" s="3">
        <v>44.69</v>
      </c>
      <c r="E1128" s="3">
        <v>48.18</v>
      </c>
      <c r="F1128" s="3">
        <v>44.69</v>
      </c>
      <c r="I1128" s="3">
        <v>2456</v>
      </c>
      <c r="J1128" s="4">
        <v>41199</v>
      </c>
      <c r="K1128" s="3">
        <v>78.02</v>
      </c>
      <c r="L1128" s="3">
        <v>82.02</v>
      </c>
      <c r="M1128" s="3">
        <v>81.73</v>
      </c>
      <c r="N1128" s="3">
        <v>77.459999999999994</v>
      </c>
      <c r="O1128" s="3">
        <v>2509367</v>
      </c>
      <c r="P1128" s="3">
        <v>100110080</v>
      </c>
    </row>
    <row r="1129" spans="1:16" x14ac:dyDescent="0.3">
      <c r="A1129" s="3">
        <v>2456</v>
      </c>
      <c r="B1129" s="10">
        <v>42174</v>
      </c>
      <c r="C1129" s="3">
        <v>45.9</v>
      </c>
      <c r="D1129" s="3">
        <v>41.22</v>
      </c>
      <c r="E1129" s="3">
        <v>43.39</v>
      </c>
      <c r="F1129" s="3">
        <v>43.59</v>
      </c>
      <c r="I1129" s="3">
        <v>2456</v>
      </c>
      <c r="J1129" s="4">
        <v>41198</v>
      </c>
      <c r="K1129" s="3">
        <v>80.27</v>
      </c>
      <c r="L1129" s="3">
        <v>80.31</v>
      </c>
      <c r="M1129" s="3">
        <v>77.959999999999994</v>
      </c>
      <c r="N1129" s="3">
        <v>77.78</v>
      </c>
      <c r="O1129" s="3">
        <v>2169759</v>
      </c>
      <c r="P1129" s="3">
        <v>85269256</v>
      </c>
    </row>
    <row r="1130" spans="1:16" x14ac:dyDescent="0.3">
      <c r="A1130" s="3">
        <v>2456</v>
      </c>
      <c r="B1130" s="10">
        <v>42178</v>
      </c>
      <c r="C1130" s="3">
        <v>45.32</v>
      </c>
      <c r="D1130" s="3">
        <v>39.590000000000003</v>
      </c>
      <c r="E1130" s="3">
        <v>43.61</v>
      </c>
      <c r="F1130" s="3">
        <v>44.83</v>
      </c>
      <c r="I1130" s="3">
        <v>2456</v>
      </c>
      <c r="J1130" s="4">
        <v>41197</v>
      </c>
      <c r="K1130" s="3">
        <v>80.25</v>
      </c>
      <c r="L1130" s="3">
        <v>80.83</v>
      </c>
      <c r="M1130" s="3">
        <v>80.209999999999994</v>
      </c>
      <c r="N1130" s="3">
        <v>78.97</v>
      </c>
      <c r="O1130" s="3">
        <v>1797143</v>
      </c>
      <c r="P1130" s="3">
        <v>71452872</v>
      </c>
    </row>
    <row r="1131" spans="1:16" x14ac:dyDescent="0.3">
      <c r="A1131" s="3">
        <v>2456</v>
      </c>
      <c r="B1131" s="10">
        <v>42179</v>
      </c>
      <c r="C1131" s="3">
        <v>45.75</v>
      </c>
      <c r="D1131" s="3">
        <v>42.83</v>
      </c>
      <c r="E1131" s="3">
        <v>45.54</v>
      </c>
      <c r="F1131" s="3">
        <v>43.69</v>
      </c>
      <c r="I1131" s="3">
        <v>2456</v>
      </c>
      <c r="J1131" s="4">
        <v>41194</v>
      </c>
      <c r="K1131" s="3">
        <v>77.760000000000005</v>
      </c>
      <c r="L1131" s="3">
        <v>80.17</v>
      </c>
      <c r="M1131" s="3">
        <v>79.97</v>
      </c>
      <c r="N1131" s="3">
        <v>77.02</v>
      </c>
      <c r="O1131" s="3">
        <v>2183952</v>
      </c>
      <c r="P1131" s="3">
        <v>85540864</v>
      </c>
    </row>
    <row r="1132" spans="1:16" x14ac:dyDescent="0.3">
      <c r="A1132" s="3">
        <v>2456</v>
      </c>
      <c r="B1132" s="10">
        <v>42180</v>
      </c>
      <c r="C1132" s="3">
        <v>45.42</v>
      </c>
      <c r="D1132" s="3">
        <v>40.44</v>
      </c>
      <c r="E1132" s="3">
        <v>44.94</v>
      </c>
      <c r="F1132" s="3">
        <v>41.06</v>
      </c>
      <c r="I1132" s="3">
        <v>2456</v>
      </c>
      <c r="J1132" s="4">
        <v>41193</v>
      </c>
      <c r="K1132" s="3">
        <v>78.42</v>
      </c>
      <c r="L1132" s="3">
        <v>79.25</v>
      </c>
      <c r="M1132" s="3">
        <v>77.260000000000005</v>
      </c>
      <c r="N1132" s="3">
        <v>77.16</v>
      </c>
      <c r="O1132" s="3">
        <v>1622194</v>
      </c>
      <c r="P1132" s="3">
        <v>62940308</v>
      </c>
    </row>
    <row r="1133" spans="1:16" x14ac:dyDescent="0.3">
      <c r="A1133" s="3">
        <v>2456</v>
      </c>
      <c r="B1133" s="10">
        <v>42181</v>
      </c>
      <c r="C1133" s="3">
        <v>39.36</v>
      </c>
      <c r="D1133" s="3">
        <v>36.950000000000003</v>
      </c>
      <c r="E1133" s="3">
        <v>39.36</v>
      </c>
      <c r="F1133" s="3">
        <v>36.950000000000003</v>
      </c>
      <c r="I1133" s="3">
        <v>2456</v>
      </c>
      <c r="J1133" s="4">
        <v>41192</v>
      </c>
      <c r="K1133" s="3">
        <v>77.86</v>
      </c>
      <c r="L1133" s="3">
        <v>82.06</v>
      </c>
      <c r="M1133" s="3">
        <v>78.459999999999994</v>
      </c>
      <c r="N1133" s="3">
        <v>77.86</v>
      </c>
      <c r="O1133" s="3">
        <v>4293191</v>
      </c>
      <c r="P1133" s="3">
        <v>169495280</v>
      </c>
    </row>
    <row r="1134" spans="1:16" x14ac:dyDescent="0.3">
      <c r="A1134" s="3">
        <v>2456</v>
      </c>
      <c r="B1134" s="10">
        <v>42184</v>
      </c>
      <c r="C1134" s="3">
        <v>37.46</v>
      </c>
      <c r="D1134" s="3">
        <v>33.25</v>
      </c>
      <c r="E1134" s="3">
        <v>37.46</v>
      </c>
      <c r="F1134" s="3">
        <v>33.25</v>
      </c>
      <c r="I1134" s="3">
        <v>2456</v>
      </c>
      <c r="J1134" s="4">
        <v>41191</v>
      </c>
      <c r="K1134" s="3">
        <v>72.83</v>
      </c>
      <c r="L1134" s="3">
        <v>79.97</v>
      </c>
      <c r="M1134" s="3">
        <v>77.72</v>
      </c>
      <c r="N1134" s="3">
        <v>72.83</v>
      </c>
      <c r="O1134" s="3">
        <v>4010513</v>
      </c>
      <c r="P1134" s="3">
        <v>153864224</v>
      </c>
    </row>
    <row r="1135" spans="1:16" x14ac:dyDescent="0.3">
      <c r="A1135" s="3">
        <v>2456</v>
      </c>
      <c r="B1135" s="10">
        <v>42185</v>
      </c>
      <c r="C1135" s="3">
        <v>36.58</v>
      </c>
      <c r="D1135" s="3">
        <v>30.74</v>
      </c>
      <c r="E1135" s="3">
        <v>33.25</v>
      </c>
      <c r="F1135" s="3">
        <v>36.58</v>
      </c>
      <c r="I1135" s="3">
        <v>2456</v>
      </c>
      <c r="J1135" s="4">
        <v>41190</v>
      </c>
      <c r="K1135" s="3">
        <v>72.28</v>
      </c>
      <c r="L1135" s="3">
        <v>73.569999999999993</v>
      </c>
      <c r="M1135" s="3">
        <v>73.09</v>
      </c>
      <c r="N1135" s="3">
        <v>71.94</v>
      </c>
      <c r="O1135" s="3">
        <v>2005362</v>
      </c>
      <c r="P1135" s="3">
        <v>72847352</v>
      </c>
    </row>
    <row r="1136" spans="1:16" x14ac:dyDescent="0.3">
      <c r="A1136" s="3">
        <v>2456</v>
      </c>
      <c r="B1136" s="10">
        <v>42186</v>
      </c>
      <c r="C1136" s="3">
        <v>40.22</v>
      </c>
      <c r="D1136" s="3">
        <v>36.65</v>
      </c>
      <c r="E1136" s="3">
        <v>36.86</v>
      </c>
      <c r="F1136" s="3">
        <v>37.619999999999997</v>
      </c>
      <c r="I1136" s="3">
        <v>2456</v>
      </c>
      <c r="J1136" s="4">
        <v>41180</v>
      </c>
      <c r="K1136" s="3">
        <v>69.75</v>
      </c>
      <c r="L1136" s="3">
        <v>73.569999999999993</v>
      </c>
      <c r="M1136" s="3">
        <v>72.38</v>
      </c>
      <c r="N1136" s="3">
        <v>69.63</v>
      </c>
      <c r="O1136" s="3">
        <v>2726771</v>
      </c>
      <c r="P1136" s="3">
        <v>97880360</v>
      </c>
    </row>
    <row r="1137" spans="1:16" x14ac:dyDescent="0.3">
      <c r="A1137" s="3">
        <v>2456</v>
      </c>
      <c r="B1137" s="10">
        <v>42198</v>
      </c>
      <c r="C1137" s="3">
        <v>41.37</v>
      </c>
      <c r="D1137" s="3">
        <v>39.119999999999997</v>
      </c>
      <c r="E1137" s="3">
        <v>41.3</v>
      </c>
      <c r="F1137" s="3">
        <v>41.37</v>
      </c>
      <c r="I1137" s="3">
        <v>2456</v>
      </c>
      <c r="J1137" s="4">
        <v>41179</v>
      </c>
      <c r="K1137" s="3">
        <v>67.430000000000007</v>
      </c>
      <c r="L1137" s="3">
        <v>70.44</v>
      </c>
      <c r="M1137" s="3">
        <v>70.400000000000006</v>
      </c>
      <c r="N1137" s="3">
        <v>66.83</v>
      </c>
      <c r="O1137" s="3">
        <v>2344117</v>
      </c>
      <c r="P1137" s="3">
        <v>81460640</v>
      </c>
    </row>
    <row r="1138" spans="1:16" x14ac:dyDescent="0.3">
      <c r="A1138" s="3">
        <v>2456</v>
      </c>
      <c r="B1138" s="10">
        <v>42199</v>
      </c>
      <c r="C1138" s="3">
        <v>44.19</v>
      </c>
      <c r="D1138" s="3">
        <v>39.97</v>
      </c>
      <c r="E1138" s="3">
        <v>41.31</v>
      </c>
      <c r="F1138" s="3">
        <v>41.07</v>
      </c>
      <c r="I1138" s="3">
        <v>2456</v>
      </c>
      <c r="J1138" s="4">
        <v>41178</v>
      </c>
      <c r="K1138" s="3">
        <v>68.25</v>
      </c>
      <c r="L1138" s="3">
        <v>68.91</v>
      </c>
      <c r="M1138" s="3">
        <v>67.430000000000007</v>
      </c>
      <c r="N1138" s="3">
        <v>66.98</v>
      </c>
      <c r="O1138" s="3">
        <v>1037750</v>
      </c>
      <c r="P1138" s="3">
        <v>35003740</v>
      </c>
    </row>
    <row r="1139" spans="1:16" x14ac:dyDescent="0.3">
      <c r="A1139" s="3">
        <v>2456</v>
      </c>
      <c r="B1139" s="10">
        <v>42200</v>
      </c>
      <c r="C1139" s="3">
        <v>40.11</v>
      </c>
      <c r="D1139" s="3">
        <v>36.96</v>
      </c>
      <c r="E1139" s="3">
        <v>40.090000000000003</v>
      </c>
      <c r="F1139" s="3">
        <v>36.96</v>
      </c>
      <c r="I1139" s="3">
        <v>2456</v>
      </c>
      <c r="J1139" s="4">
        <v>41177</v>
      </c>
      <c r="K1139" s="3">
        <v>68.97</v>
      </c>
      <c r="L1139" s="3">
        <v>69.27</v>
      </c>
      <c r="M1139" s="3">
        <v>68.83</v>
      </c>
      <c r="N1139" s="3">
        <v>68.23</v>
      </c>
      <c r="O1139" s="3">
        <v>1197935</v>
      </c>
      <c r="P1139" s="3">
        <v>41063664</v>
      </c>
    </row>
    <row r="1140" spans="1:16" x14ac:dyDescent="0.3">
      <c r="A1140" s="3">
        <v>2456</v>
      </c>
      <c r="B1140" s="10">
        <v>42201</v>
      </c>
      <c r="C1140" s="3">
        <v>37.29</v>
      </c>
      <c r="D1140" s="3">
        <v>33.26</v>
      </c>
      <c r="E1140" s="3">
        <v>34.79</v>
      </c>
      <c r="F1140" s="3">
        <v>35.46</v>
      </c>
      <c r="I1140" s="3">
        <v>2456</v>
      </c>
      <c r="J1140" s="4">
        <v>41176</v>
      </c>
      <c r="K1140" s="3">
        <v>66.14</v>
      </c>
      <c r="L1140" s="3">
        <v>69.03</v>
      </c>
      <c r="M1140" s="3">
        <v>68.53</v>
      </c>
      <c r="N1140" s="3">
        <v>65.22</v>
      </c>
      <c r="O1140" s="3">
        <v>1859752</v>
      </c>
      <c r="P1140" s="3">
        <v>62785148</v>
      </c>
    </row>
    <row r="1141" spans="1:16" x14ac:dyDescent="0.3">
      <c r="A1141" s="3">
        <v>2456</v>
      </c>
      <c r="B1141" s="10">
        <v>42202</v>
      </c>
      <c r="C1141" s="3">
        <v>38.75</v>
      </c>
      <c r="D1141" s="3">
        <v>34.33</v>
      </c>
      <c r="E1141" s="3">
        <v>35.71</v>
      </c>
      <c r="F1141" s="3">
        <v>37.590000000000003</v>
      </c>
      <c r="I1141" s="3">
        <v>2456</v>
      </c>
      <c r="J1141" s="4">
        <v>41173</v>
      </c>
      <c r="K1141" s="3">
        <v>65.98</v>
      </c>
      <c r="L1141" s="3">
        <v>66.2</v>
      </c>
      <c r="M1141" s="3">
        <v>65.819999999999993</v>
      </c>
      <c r="N1141" s="3">
        <v>65.12</v>
      </c>
      <c r="O1141" s="3">
        <v>1197045</v>
      </c>
      <c r="P1141" s="3">
        <v>39070344</v>
      </c>
    </row>
    <row r="1142" spans="1:16" x14ac:dyDescent="0.3">
      <c r="A1142" s="3">
        <v>2456</v>
      </c>
      <c r="B1142" s="10">
        <v>42205</v>
      </c>
      <c r="C1142" s="3">
        <v>38.79</v>
      </c>
      <c r="D1142" s="3">
        <v>36.630000000000003</v>
      </c>
      <c r="E1142" s="3">
        <v>37.5</v>
      </c>
      <c r="F1142" s="3">
        <v>36.799999999999997</v>
      </c>
      <c r="I1142" s="3">
        <v>2456</v>
      </c>
      <c r="J1142" s="4">
        <v>41172</v>
      </c>
      <c r="K1142" s="3">
        <v>67.989999999999995</v>
      </c>
      <c r="L1142" s="3">
        <v>67.989999999999995</v>
      </c>
      <c r="M1142" s="3">
        <v>66</v>
      </c>
      <c r="N1142" s="3">
        <v>65.62</v>
      </c>
      <c r="O1142" s="3">
        <v>1098418</v>
      </c>
      <c r="P1142" s="3">
        <v>36369088</v>
      </c>
    </row>
    <row r="1143" spans="1:16" x14ac:dyDescent="0.3">
      <c r="A1143" s="3"/>
      <c r="B1143" s="10"/>
      <c r="C1143" s="3"/>
      <c r="D1143" s="3"/>
      <c r="E1143" s="3"/>
      <c r="F1143" s="3"/>
      <c r="I1143" s="3">
        <v>2456</v>
      </c>
      <c r="J1143" s="4">
        <v>41171</v>
      </c>
      <c r="K1143" s="3">
        <v>68.03</v>
      </c>
      <c r="L1143" s="3">
        <v>68.33</v>
      </c>
      <c r="M1143" s="3">
        <v>67.989999999999995</v>
      </c>
      <c r="N1143" s="3">
        <v>67.25</v>
      </c>
      <c r="O1143" s="3">
        <v>1397841</v>
      </c>
      <c r="P1143" s="3">
        <v>47263456</v>
      </c>
    </row>
    <row r="1144" spans="1:16" x14ac:dyDescent="0.3">
      <c r="I1144" s="3">
        <v>2456</v>
      </c>
      <c r="J1144" s="4">
        <v>41170</v>
      </c>
      <c r="K1144" s="3">
        <v>65.739999999999995</v>
      </c>
      <c r="L1144" s="3">
        <v>67.91</v>
      </c>
      <c r="M1144" s="3">
        <v>67.83</v>
      </c>
      <c r="N1144" s="3">
        <v>65.239999999999995</v>
      </c>
      <c r="O1144" s="3">
        <v>1935411</v>
      </c>
      <c r="P1144" s="3">
        <v>64601916</v>
      </c>
    </row>
    <row r="1145" spans="1:16" x14ac:dyDescent="0.3">
      <c r="I1145" s="3">
        <v>2456</v>
      </c>
      <c r="J1145" s="4">
        <v>41169</v>
      </c>
      <c r="K1145" s="3">
        <v>67.05</v>
      </c>
      <c r="L1145" s="3">
        <v>68.19</v>
      </c>
      <c r="M1145" s="3">
        <v>65.819999999999993</v>
      </c>
      <c r="N1145" s="3">
        <v>65.22</v>
      </c>
      <c r="O1145" s="3">
        <v>1646768</v>
      </c>
      <c r="P1145" s="3">
        <v>54900768</v>
      </c>
    </row>
    <row r="1146" spans="1:16" x14ac:dyDescent="0.3">
      <c r="I1146" s="3">
        <v>2456</v>
      </c>
      <c r="J1146" s="4">
        <v>41166</v>
      </c>
      <c r="K1146" s="3">
        <v>67.25</v>
      </c>
      <c r="L1146" s="3">
        <v>68.59</v>
      </c>
      <c r="M1146" s="3">
        <v>67.11</v>
      </c>
      <c r="N1146" s="3">
        <v>66.42</v>
      </c>
      <c r="O1146" s="3">
        <v>1840019</v>
      </c>
      <c r="P1146" s="3">
        <v>61762552</v>
      </c>
    </row>
    <row r="1147" spans="1:16" x14ac:dyDescent="0.3">
      <c r="I1147" s="3">
        <v>2456</v>
      </c>
      <c r="J1147" s="4">
        <v>41165</v>
      </c>
      <c r="K1147" s="3">
        <v>70.08</v>
      </c>
      <c r="L1147" s="3">
        <v>70.2</v>
      </c>
      <c r="M1147" s="3">
        <v>67.77</v>
      </c>
      <c r="N1147" s="3">
        <v>66.12</v>
      </c>
      <c r="O1147" s="3">
        <v>4826057</v>
      </c>
      <c r="P1147" s="3">
        <v>162064800</v>
      </c>
    </row>
    <row r="1148" spans="1:16" x14ac:dyDescent="0.3">
      <c r="I1148" s="3">
        <v>2456</v>
      </c>
      <c r="J1148" s="4">
        <v>41164</v>
      </c>
      <c r="K1148" s="3">
        <v>70.8</v>
      </c>
      <c r="L1148" s="3">
        <v>71.02</v>
      </c>
      <c r="M1148" s="3">
        <v>70.08</v>
      </c>
      <c r="N1148" s="3">
        <v>69.53</v>
      </c>
      <c r="O1148" s="3">
        <v>1896544</v>
      </c>
      <c r="P1148" s="3">
        <v>66139468</v>
      </c>
    </row>
    <row r="1149" spans="1:16" x14ac:dyDescent="0.3">
      <c r="I1149" s="3">
        <v>2456</v>
      </c>
      <c r="J1149" s="4">
        <v>41163</v>
      </c>
      <c r="K1149" s="3">
        <v>70.28</v>
      </c>
      <c r="L1149" s="3">
        <v>71.84</v>
      </c>
      <c r="M1149" s="3">
        <v>70.540000000000006</v>
      </c>
      <c r="N1149" s="3">
        <v>70.28</v>
      </c>
      <c r="O1149" s="3">
        <v>1841312</v>
      </c>
      <c r="P1149" s="3">
        <v>65106000</v>
      </c>
    </row>
    <row r="1150" spans="1:16" x14ac:dyDescent="0.3">
      <c r="I1150" s="3">
        <v>2456</v>
      </c>
      <c r="J1150" s="4">
        <v>41162</v>
      </c>
      <c r="K1150" s="3">
        <v>71.64</v>
      </c>
      <c r="L1150" s="3">
        <v>71.64</v>
      </c>
      <c r="M1150" s="3">
        <v>70.7</v>
      </c>
      <c r="N1150" s="3">
        <v>70</v>
      </c>
      <c r="O1150" s="3">
        <v>1948921</v>
      </c>
      <c r="P1150" s="3">
        <v>68756728</v>
      </c>
    </row>
    <row r="1151" spans="1:16" x14ac:dyDescent="0.3">
      <c r="I1151" s="3">
        <v>2456</v>
      </c>
      <c r="J1151" s="4">
        <v>41159</v>
      </c>
      <c r="K1151" s="3">
        <v>71.44</v>
      </c>
      <c r="L1151" s="3">
        <v>72.319999999999993</v>
      </c>
      <c r="M1151" s="3">
        <v>71.58</v>
      </c>
      <c r="N1151" s="3">
        <v>70.040000000000006</v>
      </c>
      <c r="O1151" s="3">
        <v>3581238</v>
      </c>
      <c r="P1151" s="3">
        <v>127071216</v>
      </c>
    </row>
    <row r="1152" spans="1:16" x14ac:dyDescent="0.3">
      <c r="I1152" s="3">
        <v>2456</v>
      </c>
      <c r="J1152" s="4">
        <v>41158</v>
      </c>
      <c r="K1152" s="3">
        <v>72.22</v>
      </c>
      <c r="L1152" s="3">
        <v>72.239999999999995</v>
      </c>
      <c r="M1152" s="3">
        <v>71.180000000000007</v>
      </c>
      <c r="N1152" s="3">
        <v>70.16</v>
      </c>
      <c r="O1152" s="3">
        <v>1843482</v>
      </c>
      <c r="P1152" s="3">
        <v>65205404</v>
      </c>
    </row>
    <row r="1153" spans="9:16" x14ac:dyDescent="0.3">
      <c r="I1153" s="3">
        <v>2456</v>
      </c>
      <c r="J1153" s="4">
        <v>41157</v>
      </c>
      <c r="K1153" s="3">
        <v>71.28</v>
      </c>
      <c r="L1153" s="3">
        <v>72.94</v>
      </c>
      <c r="M1153" s="3">
        <v>72.22</v>
      </c>
      <c r="N1153" s="3">
        <v>70.599999999999994</v>
      </c>
      <c r="O1153" s="3">
        <v>2076089</v>
      </c>
      <c r="P1153" s="3">
        <v>74177520</v>
      </c>
    </row>
    <row r="1154" spans="9:16" x14ac:dyDescent="0.3">
      <c r="I1154" s="3">
        <v>2456</v>
      </c>
      <c r="J1154" s="4">
        <v>41156</v>
      </c>
      <c r="K1154" s="3">
        <v>72.44</v>
      </c>
      <c r="L1154" s="3">
        <v>73.569999999999993</v>
      </c>
      <c r="M1154" s="3">
        <v>71.819999999999993</v>
      </c>
      <c r="N1154" s="3">
        <v>71.319999999999993</v>
      </c>
      <c r="O1154" s="3">
        <v>1854763</v>
      </c>
      <c r="P1154" s="3">
        <v>66788884</v>
      </c>
    </row>
    <row r="1155" spans="9:16" x14ac:dyDescent="0.3">
      <c r="I1155" s="3">
        <v>2456</v>
      </c>
      <c r="J1155" s="4">
        <v>41155</v>
      </c>
      <c r="K1155" s="3">
        <v>70.5</v>
      </c>
      <c r="L1155" s="3">
        <v>73.349999999999994</v>
      </c>
      <c r="M1155" s="3">
        <v>72.239999999999995</v>
      </c>
      <c r="N1155" s="3">
        <v>69.430000000000007</v>
      </c>
      <c r="O1155" s="3">
        <v>3708075</v>
      </c>
      <c r="P1155" s="3">
        <v>132928336</v>
      </c>
    </row>
    <row r="1156" spans="9:16" x14ac:dyDescent="0.3">
      <c r="I1156" s="3">
        <v>2456</v>
      </c>
      <c r="J1156" s="4">
        <v>41152</v>
      </c>
      <c r="K1156" s="3">
        <v>69.510000000000005</v>
      </c>
      <c r="L1156" s="3">
        <v>70.64</v>
      </c>
      <c r="M1156" s="3">
        <v>70.52</v>
      </c>
      <c r="N1156" s="3">
        <v>68.69</v>
      </c>
      <c r="O1156" s="3">
        <v>2507981</v>
      </c>
      <c r="P1156" s="3">
        <v>87232952</v>
      </c>
    </row>
    <row r="1157" spans="9:16" x14ac:dyDescent="0.3">
      <c r="I1157" s="3">
        <v>2456</v>
      </c>
      <c r="J1157" s="4">
        <v>41151</v>
      </c>
      <c r="K1157" s="3">
        <v>68.23</v>
      </c>
      <c r="L1157" s="3">
        <v>70.03</v>
      </c>
      <c r="M1157" s="3">
        <v>69.709999999999994</v>
      </c>
      <c r="N1157" s="3">
        <v>65</v>
      </c>
      <c r="O1157" s="3">
        <v>3094693</v>
      </c>
      <c r="P1157" s="3">
        <v>104535800</v>
      </c>
    </row>
    <row r="1158" spans="9:16" x14ac:dyDescent="0.3">
      <c r="I1158" s="3">
        <v>2456</v>
      </c>
      <c r="J1158" s="4">
        <v>41150</v>
      </c>
      <c r="K1158" s="3">
        <v>67.650000000000006</v>
      </c>
      <c r="L1158" s="3">
        <v>70.98</v>
      </c>
      <c r="M1158" s="3">
        <v>69.03</v>
      </c>
      <c r="N1158" s="3">
        <v>67.650000000000006</v>
      </c>
      <c r="O1158" s="3">
        <v>4014518</v>
      </c>
      <c r="P1158" s="3">
        <v>139282208</v>
      </c>
    </row>
    <row r="1159" spans="9:16" x14ac:dyDescent="0.3">
      <c r="I1159" s="3">
        <v>2456</v>
      </c>
      <c r="J1159" s="4">
        <v>41149</v>
      </c>
      <c r="K1159" s="3">
        <v>65.42</v>
      </c>
      <c r="L1159" s="3">
        <v>68.73</v>
      </c>
      <c r="M1159" s="3">
        <v>67.91</v>
      </c>
      <c r="N1159" s="3">
        <v>65</v>
      </c>
      <c r="O1159" s="3">
        <v>3437567</v>
      </c>
      <c r="P1159" s="3">
        <v>115323864</v>
      </c>
    </row>
    <row r="1160" spans="9:16" x14ac:dyDescent="0.3">
      <c r="I1160" s="3">
        <v>2456</v>
      </c>
      <c r="J1160" s="4">
        <v>41148</v>
      </c>
      <c r="K1160" s="3">
        <v>68.81</v>
      </c>
      <c r="L1160" s="3">
        <v>69.23</v>
      </c>
      <c r="M1160" s="3">
        <v>65.62</v>
      </c>
      <c r="N1160" s="3">
        <v>65.239999999999995</v>
      </c>
      <c r="O1160" s="3">
        <v>4750644</v>
      </c>
      <c r="P1160" s="3">
        <v>157719776</v>
      </c>
    </row>
    <row r="1161" spans="9:16" x14ac:dyDescent="0.3">
      <c r="I1161" s="3">
        <v>2456</v>
      </c>
      <c r="J1161" s="4">
        <v>41145</v>
      </c>
      <c r="K1161" s="3">
        <v>71.44</v>
      </c>
      <c r="L1161" s="3">
        <v>72.180000000000007</v>
      </c>
      <c r="M1161" s="3">
        <v>69.03</v>
      </c>
      <c r="N1161" s="3">
        <v>68.930000000000007</v>
      </c>
      <c r="O1161" s="3">
        <v>5303428</v>
      </c>
      <c r="P1161" s="3">
        <v>186413056</v>
      </c>
    </row>
    <row r="1162" spans="9:16" x14ac:dyDescent="0.3">
      <c r="I1162" s="3">
        <v>2456</v>
      </c>
      <c r="J1162" s="4">
        <v>41144</v>
      </c>
      <c r="K1162" s="3">
        <v>69.13</v>
      </c>
      <c r="L1162" s="3">
        <v>70.78</v>
      </c>
      <c r="M1162" s="3">
        <v>69.05</v>
      </c>
      <c r="N1162" s="3">
        <v>68.23</v>
      </c>
      <c r="O1162" s="3">
        <v>1898285</v>
      </c>
      <c r="P1162" s="3">
        <v>65551816</v>
      </c>
    </row>
    <row r="1163" spans="9:16" x14ac:dyDescent="0.3">
      <c r="I1163" s="3">
        <v>2456</v>
      </c>
      <c r="J1163" s="4">
        <v>41143</v>
      </c>
      <c r="K1163" s="3">
        <v>70.3</v>
      </c>
      <c r="L1163" s="3">
        <v>70.599999999999994</v>
      </c>
      <c r="M1163" s="3">
        <v>69.03</v>
      </c>
      <c r="N1163" s="3">
        <v>67.989999999999995</v>
      </c>
      <c r="O1163" s="3">
        <v>2193085</v>
      </c>
      <c r="P1163" s="3">
        <v>75598352</v>
      </c>
    </row>
    <row r="1164" spans="9:16" x14ac:dyDescent="0.3">
      <c r="I1164" s="3">
        <v>2456</v>
      </c>
      <c r="J1164" s="4">
        <v>41142</v>
      </c>
      <c r="K1164" s="3">
        <v>65.900000000000006</v>
      </c>
      <c r="L1164" s="3">
        <v>72.36</v>
      </c>
      <c r="M1164" s="3">
        <v>70.260000000000005</v>
      </c>
      <c r="N1164" s="3">
        <v>65.7</v>
      </c>
      <c r="O1164" s="3">
        <v>5540835</v>
      </c>
      <c r="P1164" s="3">
        <v>191010336</v>
      </c>
    </row>
    <row r="1165" spans="9:16" x14ac:dyDescent="0.3">
      <c r="I1165" s="3">
        <v>2456</v>
      </c>
      <c r="J1165" s="4">
        <v>41141</v>
      </c>
      <c r="K1165" s="3">
        <v>65.38</v>
      </c>
      <c r="L1165" s="3">
        <v>66.66</v>
      </c>
      <c r="M1165" s="3">
        <v>65.92</v>
      </c>
      <c r="N1165" s="3">
        <v>63.63</v>
      </c>
      <c r="O1165" s="3">
        <v>1426105</v>
      </c>
      <c r="P1165" s="3">
        <v>46612576</v>
      </c>
    </row>
    <row r="1166" spans="9:16" x14ac:dyDescent="0.3">
      <c r="I1166" s="3">
        <v>2456</v>
      </c>
      <c r="J1166" s="4">
        <v>41138</v>
      </c>
      <c r="K1166" s="3">
        <v>64.62</v>
      </c>
      <c r="L1166" s="3">
        <v>66.78</v>
      </c>
      <c r="M1166" s="3">
        <v>65.42</v>
      </c>
      <c r="N1166" s="3">
        <v>63.65</v>
      </c>
      <c r="O1166" s="3">
        <v>2092795</v>
      </c>
      <c r="P1166" s="3">
        <v>67551648</v>
      </c>
    </row>
    <row r="1167" spans="9:16" x14ac:dyDescent="0.3">
      <c r="I1167" s="3">
        <v>2456</v>
      </c>
      <c r="J1167" s="4">
        <v>41137</v>
      </c>
      <c r="K1167" s="3">
        <v>68.03</v>
      </c>
      <c r="L1167" s="3">
        <v>69.39</v>
      </c>
      <c r="M1167" s="3">
        <v>65.459999999999994</v>
      </c>
      <c r="N1167" s="3">
        <v>64.92</v>
      </c>
      <c r="O1167" s="3">
        <v>2051147</v>
      </c>
      <c r="P1167" s="3">
        <v>68653480</v>
      </c>
    </row>
    <row r="1168" spans="9:16" x14ac:dyDescent="0.3">
      <c r="I1168" s="3">
        <v>2456</v>
      </c>
      <c r="J1168" s="4">
        <v>41136</v>
      </c>
      <c r="K1168" s="3">
        <v>67.790000000000006</v>
      </c>
      <c r="L1168" s="3">
        <v>68.510000000000005</v>
      </c>
      <c r="M1168" s="3">
        <v>67.95</v>
      </c>
      <c r="N1168" s="3">
        <v>67.25</v>
      </c>
      <c r="O1168" s="3">
        <v>1035214</v>
      </c>
      <c r="P1168" s="3">
        <v>35053936</v>
      </c>
    </row>
    <row r="1169" spans="9:16" x14ac:dyDescent="0.3">
      <c r="I1169" s="3">
        <v>2456</v>
      </c>
      <c r="J1169" s="4">
        <v>41135</v>
      </c>
      <c r="K1169" s="3">
        <v>68.69</v>
      </c>
      <c r="L1169" s="3">
        <v>68.989999999999995</v>
      </c>
      <c r="M1169" s="3">
        <v>67.849999999999994</v>
      </c>
      <c r="N1169" s="3">
        <v>65.22</v>
      </c>
      <c r="O1169" s="3">
        <v>2668662</v>
      </c>
      <c r="P1169" s="3">
        <v>89469112</v>
      </c>
    </row>
    <row r="1170" spans="9:16" x14ac:dyDescent="0.3">
      <c r="I1170" s="3">
        <v>2456</v>
      </c>
      <c r="J1170" s="4">
        <v>41134</v>
      </c>
      <c r="K1170" s="3">
        <v>69.63</v>
      </c>
      <c r="L1170" s="3">
        <v>69.8</v>
      </c>
      <c r="M1170" s="3">
        <v>69.209999999999994</v>
      </c>
      <c r="N1170" s="3">
        <v>67.650000000000006</v>
      </c>
      <c r="O1170" s="3">
        <v>1644717</v>
      </c>
      <c r="P1170" s="3">
        <v>56399048</v>
      </c>
    </row>
    <row r="1171" spans="9:16" x14ac:dyDescent="0.3">
      <c r="I1171" s="3">
        <v>2456</v>
      </c>
      <c r="J1171" s="4">
        <v>41131</v>
      </c>
      <c r="K1171" s="3">
        <v>68.23</v>
      </c>
      <c r="L1171" s="3">
        <v>70.2</v>
      </c>
      <c r="M1171" s="3">
        <v>69.61</v>
      </c>
      <c r="N1171" s="3">
        <v>67.63</v>
      </c>
      <c r="O1171" s="3">
        <v>2956128</v>
      </c>
      <c r="P1171" s="3">
        <v>102049864</v>
      </c>
    </row>
    <row r="1172" spans="9:16" x14ac:dyDescent="0.3">
      <c r="I1172" s="3">
        <v>2456</v>
      </c>
      <c r="J1172" s="4">
        <v>41130</v>
      </c>
      <c r="K1172" s="3">
        <v>67.59</v>
      </c>
      <c r="L1172" s="3">
        <v>68.47</v>
      </c>
      <c r="M1172" s="3">
        <v>68.11</v>
      </c>
      <c r="N1172" s="3">
        <v>66.56</v>
      </c>
      <c r="O1172" s="3">
        <v>1477083</v>
      </c>
      <c r="P1172" s="3">
        <v>49611680</v>
      </c>
    </row>
    <row r="1173" spans="9:16" x14ac:dyDescent="0.3">
      <c r="I1173" s="3">
        <v>2456</v>
      </c>
      <c r="J1173" s="4">
        <v>41129</v>
      </c>
      <c r="K1173" s="3">
        <v>67.25</v>
      </c>
      <c r="L1173" s="3">
        <v>68.67</v>
      </c>
      <c r="M1173" s="3">
        <v>67.510000000000005</v>
      </c>
      <c r="N1173" s="3">
        <v>66.540000000000006</v>
      </c>
      <c r="O1173" s="3">
        <v>2388090</v>
      </c>
      <c r="P1173" s="3">
        <v>80851216</v>
      </c>
    </row>
    <row r="1174" spans="9:16" x14ac:dyDescent="0.3">
      <c r="I1174" s="3">
        <v>2456</v>
      </c>
      <c r="J1174" s="4">
        <v>41128</v>
      </c>
      <c r="K1174" s="3">
        <v>65.819999999999993</v>
      </c>
      <c r="L1174" s="3">
        <v>68.03</v>
      </c>
      <c r="M1174" s="3">
        <v>67.55</v>
      </c>
      <c r="N1174" s="3">
        <v>65.72</v>
      </c>
      <c r="O1174" s="3">
        <v>2645757</v>
      </c>
      <c r="P1174" s="3">
        <v>87921304</v>
      </c>
    </row>
    <row r="1175" spans="9:16" x14ac:dyDescent="0.3">
      <c r="I1175" s="3">
        <v>2456</v>
      </c>
      <c r="J1175" s="4">
        <v>41127</v>
      </c>
      <c r="K1175" s="3">
        <v>66.02</v>
      </c>
      <c r="L1175" s="3">
        <v>68.55</v>
      </c>
      <c r="M1175" s="3">
        <v>66.42</v>
      </c>
      <c r="N1175" s="3">
        <v>65.22</v>
      </c>
      <c r="O1175" s="3">
        <v>3377059</v>
      </c>
      <c r="P1175" s="3">
        <v>113485184</v>
      </c>
    </row>
    <row r="1176" spans="9:16" x14ac:dyDescent="0.3">
      <c r="I1176" s="3">
        <v>2456</v>
      </c>
      <c r="J1176" s="4">
        <v>41124</v>
      </c>
      <c r="K1176" s="3">
        <v>64.819999999999993</v>
      </c>
      <c r="L1176" s="3">
        <v>67.23</v>
      </c>
      <c r="M1176" s="3">
        <v>66.52</v>
      </c>
      <c r="N1176" s="3">
        <v>64.22</v>
      </c>
      <c r="O1176" s="3">
        <v>4479768</v>
      </c>
      <c r="P1176" s="3">
        <v>147729824</v>
      </c>
    </row>
    <row r="1177" spans="9:16" x14ac:dyDescent="0.3">
      <c r="I1177" s="3">
        <v>2456</v>
      </c>
      <c r="J1177" s="4">
        <v>41123</v>
      </c>
      <c r="K1177" s="3">
        <v>61.01</v>
      </c>
      <c r="L1177" s="3">
        <v>64.88</v>
      </c>
      <c r="M1177" s="3">
        <v>64.819999999999993</v>
      </c>
      <c r="N1177" s="3">
        <v>60.6</v>
      </c>
      <c r="O1177" s="3">
        <v>5038730</v>
      </c>
      <c r="P1177" s="3">
        <v>159817264</v>
      </c>
    </row>
    <row r="1178" spans="9:16" x14ac:dyDescent="0.3">
      <c r="I1178" s="3">
        <v>2456</v>
      </c>
      <c r="J1178" s="4">
        <v>41122</v>
      </c>
      <c r="K1178" s="3">
        <v>60.92</v>
      </c>
      <c r="L1178" s="3">
        <v>61.81</v>
      </c>
      <c r="M1178" s="3">
        <v>61.01</v>
      </c>
      <c r="N1178" s="3">
        <v>60.2</v>
      </c>
      <c r="O1178" s="3">
        <v>1695636</v>
      </c>
      <c r="P1178" s="3">
        <v>51516564</v>
      </c>
    </row>
    <row r="1179" spans="9:16" x14ac:dyDescent="0.3">
      <c r="I1179" s="3">
        <v>2456</v>
      </c>
      <c r="J1179" s="4">
        <v>41121</v>
      </c>
      <c r="K1179" s="3">
        <v>58.8</v>
      </c>
      <c r="L1179" s="3">
        <v>60.8</v>
      </c>
      <c r="M1179" s="3">
        <v>60.28</v>
      </c>
      <c r="N1179" s="3">
        <v>58.18</v>
      </c>
      <c r="O1179" s="3">
        <v>1441566</v>
      </c>
      <c r="P1179" s="3">
        <v>42952908</v>
      </c>
    </row>
    <row r="1180" spans="9:16" x14ac:dyDescent="0.3">
      <c r="I1180" s="3">
        <v>2456</v>
      </c>
      <c r="J1180" s="4">
        <v>41120</v>
      </c>
      <c r="K1180" s="3">
        <v>61.97</v>
      </c>
      <c r="L1180" s="3">
        <v>62.59</v>
      </c>
      <c r="M1180" s="3">
        <v>59.5</v>
      </c>
      <c r="N1180" s="3">
        <v>59.04</v>
      </c>
      <c r="O1180" s="3">
        <v>1686223</v>
      </c>
      <c r="P1180" s="3">
        <v>50949548</v>
      </c>
    </row>
    <row r="1181" spans="9:16" x14ac:dyDescent="0.3">
      <c r="I1181" s="3">
        <v>2456</v>
      </c>
      <c r="J1181" s="4">
        <v>41117</v>
      </c>
      <c r="K1181" s="3">
        <v>61.21</v>
      </c>
      <c r="L1181" s="3">
        <v>62.77</v>
      </c>
      <c r="M1181" s="3">
        <v>61.97</v>
      </c>
      <c r="N1181" s="3">
        <v>60.8</v>
      </c>
      <c r="O1181" s="3">
        <v>1577213</v>
      </c>
      <c r="P1181" s="3">
        <v>48423008</v>
      </c>
    </row>
    <row r="1182" spans="9:16" x14ac:dyDescent="0.3">
      <c r="I1182" s="3">
        <v>2456</v>
      </c>
      <c r="J1182" s="4">
        <v>41116</v>
      </c>
      <c r="K1182" s="3">
        <v>61.01</v>
      </c>
      <c r="L1182" s="3">
        <v>63.13</v>
      </c>
      <c r="M1182" s="3">
        <v>61.55</v>
      </c>
      <c r="N1182" s="3">
        <v>61.01</v>
      </c>
      <c r="O1182" s="3">
        <v>3528250</v>
      </c>
      <c r="P1182" s="3">
        <v>109717720</v>
      </c>
    </row>
    <row r="1183" spans="9:16" x14ac:dyDescent="0.3">
      <c r="I1183" s="3">
        <v>2456</v>
      </c>
      <c r="J1183" s="4">
        <v>41115</v>
      </c>
      <c r="K1183" s="3">
        <v>58.32</v>
      </c>
      <c r="L1183" s="3">
        <v>61.31</v>
      </c>
      <c r="M1183" s="3">
        <v>60.87</v>
      </c>
      <c r="N1183" s="3">
        <v>58.32</v>
      </c>
      <c r="O1183" s="3">
        <v>3450326</v>
      </c>
      <c r="P1183" s="3">
        <v>104028248</v>
      </c>
    </row>
    <row r="1184" spans="9:16" x14ac:dyDescent="0.3">
      <c r="I1184" s="3">
        <v>2456</v>
      </c>
      <c r="J1184" s="4">
        <v>41114</v>
      </c>
      <c r="K1184" s="3">
        <v>57.01</v>
      </c>
      <c r="L1184" s="3">
        <v>59.08</v>
      </c>
      <c r="M1184" s="3">
        <v>58.3</v>
      </c>
      <c r="N1184" s="3">
        <v>57.01</v>
      </c>
      <c r="O1184" s="3">
        <v>1205660</v>
      </c>
      <c r="P1184" s="3">
        <v>34931960</v>
      </c>
    </row>
    <row r="1185" spans="9:16" x14ac:dyDescent="0.3">
      <c r="I1185" s="3">
        <v>2456</v>
      </c>
      <c r="J1185" s="4">
        <v>41113</v>
      </c>
      <c r="K1185" s="3">
        <v>56.59</v>
      </c>
      <c r="L1185" s="3">
        <v>59.36</v>
      </c>
      <c r="M1185" s="3">
        <v>58.09</v>
      </c>
      <c r="N1185" s="3">
        <v>55.39</v>
      </c>
      <c r="O1185" s="3">
        <v>2167257</v>
      </c>
      <c r="P1185" s="3">
        <v>62980944</v>
      </c>
    </row>
    <row r="1186" spans="9:16" x14ac:dyDescent="0.3">
      <c r="I1186" s="3">
        <v>2456</v>
      </c>
      <c r="J1186" s="4">
        <v>41110</v>
      </c>
      <c r="K1186" s="3">
        <v>57.59</v>
      </c>
      <c r="L1186" s="3">
        <v>58.12</v>
      </c>
      <c r="M1186" s="3">
        <v>56.91</v>
      </c>
      <c r="N1186" s="3">
        <v>56.39</v>
      </c>
      <c r="O1186" s="3">
        <v>1044985</v>
      </c>
      <c r="P1186" s="3">
        <v>29673856</v>
      </c>
    </row>
    <row r="1187" spans="9:16" x14ac:dyDescent="0.3">
      <c r="I1187" s="3">
        <v>2456</v>
      </c>
      <c r="J1187" s="4">
        <v>41109</v>
      </c>
      <c r="K1187" s="3">
        <v>56.39</v>
      </c>
      <c r="L1187" s="3">
        <v>58.2</v>
      </c>
      <c r="M1187" s="3">
        <v>57.81</v>
      </c>
      <c r="N1187" s="3">
        <v>55.51</v>
      </c>
      <c r="O1187" s="3">
        <v>3098278</v>
      </c>
      <c r="P1187" s="3">
        <v>88480128</v>
      </c>
    </row>
    <row r="1188" spans="9:16" x14ac:dyDescent="0.3">
      <c r="I1188" s="3">
        <v>2456</v>
      </c>
      <c r="J1188" s="4">
        <v>41108</v>
      </c>
      <c r="K1188" s="3">
        <v>55.71</v>
      </c>
      <c r="L1188" s="3">
        <v>56.75</v>
      </c>
      <c r="M1188" s="3">
        <v>56.39</v>
      </c>
      <c r="N1188" s="3">
        <v>53.98</v>
      </c>
      <c r="O1188" s="3">
        <v>1788631</v>
      </c>
      <c r="P1188" s="3">
        <v>49417552</v>
      </c>
    </row>
    <row r="1189" spans="9:16" x14ac:dyDescent="0.3">
      <c r="I1189" s="3">
        <v>2456</v>
      </c>
      <c r="J1189" s="4">
        <v>41107</v>
      </c>
      <c r="K1189" s="3">
        <v>54.98</v>
      </c>
      <c r="L1189" s="3">
        <v>56.19</v>
      </c>
      <c r="M1189" s="3">
        <v>55.71</v>
      </c>
      <c r="N1189" s="3">
        <v>54.38</v>
      </c>
      <c r="O1189" s="3">
        <v>1981714</v>
      </c>
      <c r="P1189" s="3">
        <v>54717692</v>
      </c>
    </row>
    <row r="1190" spans="9:16" x14ac:dyDescent="0.3">
      <c r="I1190" s="3">
        <v>2456</v>
      </c>
      <c r="J1190" s="4">
        <v>41106</v>
      </c>
      <c r="K1190" s="3">
        <v>59.8</v>
      </c>
      <c r="L1190" s="3">
        <v>59.8</v>
      </c>
      <c r="M1190" s="3">
        <v>54.98</v>
      </c>
      <c r="N1190" s="3">
        <v>53.82</v>
      </c>
      <c r="O1190" s="3">
        <v>6252230</v>
      </c>
      <c r="P1190" s="3">
        <v>174190064</v>
      </c>
    </row>
    <row r="1191" spans="9:16" x14ac:dyDescent="0.3">
      <c r="I1191" s="3">
        <v>2456</v>
      </c>
      <c r="J1191" s="4">
        <v>41103</v>
      </c>
      <c r="K1191" s="3">
        <v>60.4</v>
      </c>
      <c r="L1191" s="3">
        <v>60.98</v>
      </c>
      <c r="M1191" s="3">
        <v>59.8</v>
      </c>
      <c r="N1191" s="3">
        <v>59.6</v>
      </c>
      <c r="O1191" s="3">
        <v>1650637</v>
      </c>
      <c r="P1191" s="3">
        <v>49395932</v>
      </c>
    </row>
    <row r="1192" spans="9:16" x14ac:dyDescent="0.3">
      <c r="I1192" s="3">
        <v>2456</v>
      </c>
      <c r="J1192" s="4">
        <v>41102</v>
      </c>
      <c r="K1192" s="3">
        <v>60.2</v>
      </c>
      <c r="L1192" s="3">
        <v>61.81</v>
      </c>
      <c r="M1192" s="3">
        <v>60.6</v>
      </c>
      <c r="N1192" s="3">
        <v>59.62</v>
      </c>
      <c r="O1192" s="3">
        <v>2832362</v>
      </c>
      <c r="P1192" s="3">
        <v>85936176</v>
      </c>
    </row>
    <row r="1193" spans="9:16" x14ac:dyDescent="0.3">
      <c r="I1193" s="3">
        <v>2456</v>
      </c>
      <c r="J1193" s="4">
        <v>41101</v>
      </c>
      <c r="K1193" s="3">
        <v>58.46</v>
      </c>
      <c r="L1193" s="3">
        <v>60.8</v>
      </c>
      <c r="M1193" s="3">
        <v>60.6</v>
      </c>
      <c r="N1193" s="3">
        <v>58.22</v>
      </c>
      <c r="O1193" s="3">
        <v>2541937</v>
      </c>
      <c r="P1193" s="3">
        <v>75598984</v>
      </c>
    </row>
    <row r="1194" spans="9:16" x14ac:dyDescent="0.3">
      <c r="I1194" s="3">
        <v>2456</v>
      </c>
      <c r="J1194" s="4">
        <v>41100</v>
      </c>
      <c r="K1194" s="3">
        <v>60.46</v>
      </c>
      <c r="L1194" s="3">
        <v>60.83</v>
      </c>
      <c r="M1194" s="3">
        <v>58.8</v>
      </c>
      <c r="N1194" s="3">
        <v>58.2</v>
      </c>
      <c r="O1194" s="3">
        <v>3030514</v>
      </c>
      <c r="P1194" s="3">
        <v>89302664</v>
      </c>
    </row>
    <row r="1195" spans="9:16" x14ac:dyDescent="0.3">
      <c r="I1195" s="3">
        <v>2456</v>
      </c>
      <c r="J1195" s="4">
        <v>41099</v>
      </c>
      <c r="K1195" s="3">
        <v>61.51</v>
      </c>
      <c r="L1195" s="3">
        <v>62.53</v>
      </c>
      <c r="M1195" s="3">
        <v>60.68</v>
      </c>
      <c r="N1195" s="3">
        <v>60.68</v>
      </c>
      <c r="O1195" s="3">
        <v>2160956</v>
      </c>
      <c r="P1195" s="3">
        <v>66305432</v>
      </c>
    </row>
    <row r="1196" spans="9:16" x14ac:dyDescent="0.3">
      <c r="I1196" s="3">
        <v>2456</v>
      </c>
      <c r="J1196" s="4">
        <v>41096</v>
      </c>
      <c r="K1196" s="3">
        <v>60.44</v>
      </c>
      <c r="L1196" s="3">
        <v>62.35</v>
      </c>
      <c r="M1196" s="3">
        <v>62.01</v>
      </c>
      <c r="N1196" s="3">
        <v>58.24</v>
      </c>
      <c r="O1196" s="3">
        <v>4449895</v>
      </c>
      <c r="P1196" s="3">
        <v>133945032</v>
      </c>
    </row>
    <row r="1197" spans="9:16" x14ac:dyDescent="0.3">
      <c r="I1197" s="3">
        <v>2456</v>
      </c>
      <c r="J1197" s="4">
        <v>41095</v>
      </c>
      <c r="K1197" s="3">
        <v>60.2</v>
      </c>
      <c r="L1197" s="3">
        <v>61.01</v>
      </c>
      <c r="M1197" s="3">
        <v>60.16</v>
      </c>
      <c r="N1197" s="3">
        <v>58.8</v>
      </c>
      <c r="O1197" s="3">
        <v>3527838</v>
      </c>
      <c r="P1197" s="3">
        <v>105359312</v>
      </c>
    </row>
    <row r="1198" spans="9:16" x14ac:dyDescent="0.3">
      <c r="I1198" s="3">
        <v>2456</v>
      </c>
      <c r="J1198" s="4">
        <v>41094</v>
      </c>
      <c r="K1198" s="3">
        <v>63.61</v>
      </c>
      <c r="L1198" s="3">
        <v>64.02</v>
      </c>
      <c r="M1198" s="3">
        <v>61.01</v>
      </c>
      <c r="N1198" s="3">
        <v>60.8</v>
      </c>
      <c r="O1198" s="3">
        <v>3560675</v>
      </c>
      <c r="P1198" s="3">
        <v>110389648</v>
      </c>
    </row>
    <row r="1199" spans="9:16" x14ac:dyDescent="0.3">
      <c r="I1199" s="3">
        <v>2456</v>
      </c>
      <c r="J1199" s="4">
        <v>41093</v>
      </c>
      <c r="K1199" s="3">
        <v>63.41</v>
      </c>
      <c r="L1199" s="3">
        <v>63.81</v>
      </c>
      <c r="M1199" s="3">
        <v>63.47</v>
      </c>
      <c r="N1199" s="3">
        <v>62.35</v>
      </c>
      <c r="O1199" s="3">
        <v>4255626</v>
      </c>
      <c r="P1199" s="3">
        <v>133820944</v>
      </c>
    </row>
    <row r="1200" spans="9:16" x14ac:dyDescent="0.3">
      <c r="I1200" s="3">
        <v>2456</v>
      </c>
      <c r="J1200" s="4">
        <v>41092</v>
      </c>
      <c r="K1200" s="3">
        <v>59.6</v>
      </c>
      <c r="L1200" s="3">
        <v>63.31</v>
      </c>
      <c r="M1200" s="3">
        <v>63.31</v>
      </c>
      <c r="N1200" s="3">
        <v>59.26</v>
      </c>
      <c r="O1200" s="3">
        <v>5337323</v>
      </c>
      <c r="P1200" s="3">
        <v>164485024</v>
      </c>
    </row>
    <row r="1201" spans="9:16" x14ac:dyDescent="0.3">
      <c r="I1201" s="3">
        <v>2456</v>
      </c>
      <c r="J1201" s="4">
        <v>41089</v>
      </c>
      <c r="K1201" s="3">
        <v>56.09</v>
      </c>
      <c r="L1201" s="3">
        <v>60.16</v>
      </c>
      <c r="M1201" s="3">
        <v>59.6</v>
      </c>
      <c r="N1201" s="3">
        <v>55.99</v>
      </c>
      <c r="O1201" s="3">
        <v>4680713</v>
      </c>
      <c r="P1201" s="3">
        <v>137842944</v>
      </c>
    </row>
    <row r="1202" spans="9:16" x14ac:dyDescent="0.3">
      <c r="I1202" s="3">
        <v>2456</v>
      </c>
      <c r="J1202" s="4">
        <v>41087</v>
      </c>
      <c r="K1202" s="3">
        <v>57.99</v>
      </c>
      <c r="L1202" s="3">
        <v>59.78</v>
      </c>
      <c r="M1202" s="3">
        <v>57.69</v>
      </c>
      <c r="N1202" s="3">
        <v>57.43</v>
      </c>
      <c r="O1202" s="3">
        <v>5098949</v>
      </c>
      <c r="P1202" s="3">
        <v>148874736</v>
      </c>
    </row>
    <row r="1203" spans="9:16" x14ac:dyDescent="0.3">
      <c r="I1203" s="3">
        <v>2456</v>
      </c>
      <c r="J1203" s="4">
        <v>41086</v>
      </c>
      <c r="K1203" s="3">
        <v>56.99</v>
      </c>
      <c r="L1203" s="3">
        <v>57.29</v>
      </c>
      <c r="M1203" s="3">
        <v>57.11</v>
      </c>
      <c r="N1203" s="3">
        <v>54.78</v>
      </c>
      <c r="O1203" s="3">
        <v>2202821</v>
      </c>
      <c r="P1203" s="3">
        <v>61391488</v>
      </c>
    </row>
    <row r="1204" spans="9:16" x14ac:dyDescent="0.3">
      <c r="I1204" s="3">
        <v>2456</v>
      </c>
      <c r="J1204" s="4">
        <v>41085</v>
      </c>
      <c r="K1204" s="3">
        <v>57.95</v>
      </c>
      <c r="L1204" s="3">
        <v>58.94</v>
      </c>
      <c r="M1204" s="3">
        <v>57.29</v>
      </c>
      <c r="N1204" s="3">
        <v>56.83</v>
      </c>
      <c r="O1204" s="3">
        <v>2633941</v>
      </c>
      <c r="P1204" s="3">
        <v>76038840</v>
      </c>
    </row>
    <row r="1205" spans="9:16" x14ac:dyDescent="0.3">
      <c r="I1205" s="3">
        <v>2456</v>
      </c>
      <c r="J1205" s="4">
        <v>41081</v>
      </c>
      <c r="K1205" s="3">
        <v>55.59</v>
      </c>
      <c r="L1205" s="3">
        <v>57.99</v>
      </c>
      <c r="M1205" s="3">
        <v>57.99</v>
      </c>
      <c r="N1205" s="3">
        <v>55.49</v>
      </c>
      <c r="O1205" s="3">
        <v>3145970</v>
      </c>
      <c r="P1205" s="3">
        <v>88615184</v>
      </c>
    </row>
    <row r="1206" spans="9:16" x14ac:dyDescent="0.3">
      <c r="I1206" s="3">
        <v>2456</v>
      </c>
      <c r="J1206" s="4">
        <v>41080</v>
      </c>
      <c r="K1206" s="3">
        <v>56.69</v>
      </c>
      <c r="L1206" s="3">
        <v>57.91</v>
      </c>
      <c r="M1206" s="3">
        <v>56.31</v>
      </c>
      <c r="N1206" s="3">
        <v>56.29</v>
      </c>
      <c r="O1206" s="3">
        <v>2438846</v>
      </c>
      <c r="P1206" s="3">
        <v>69357160</v>
      </c>
    </row>
    <row r="1207" spans="9:16" x14ac:dyDescent="0.3">
      <c r="I1207" s="3">
        <v>2456</v>
      </c>
      <c r="J1207" s="4">
        <v>41079</v>
      </c>
      <c r="K1207" s="3">
        <v>56.13</v>
      </c>
      <c r="L1207" s="3">
        <v>57.55</v>
      </c>
      <c r="M1207" s="3">
        <v>56.65</v>
      </c>
      <c r="N1207" s="3">
        <v>55.85</v>
      </c>
      <c r="O1207" s="3">
        <v>3292537</v>
      </c>
      <c r="P1207" s="3">
        <v>93098752</v>
      </c>
    </row>
    <row r="1208" spans="9:16" x14ac:dyDescent="0.3">
      <c r="I1208" s="3">
        <v>2456</v>
      </c>
      <c r="J1208" s="4">
        <v>41078</v>
      </c>
      <c r="K1208" s="3">
        <v>55.15</v>
      </c>
      <c r="L1208" s="3">
        <v>56.45</v>
      </c>
      <c r="M1208" s="3">
        <v>56.03</v>
      </c>
      <c r="N1208" s="3">
        <v>54.58</v>
      </c>
      <c r="O1208" s="3">
        <v>2675845</v>
      </c>
      <c r="P1208" s="3">
        <v>74232128</v>
      </c>
    </row>
    <row r="1209" spans="9:16" x14ac:dyDescent="0.3">
      <c r="I1209" s="3">
        <v>2456</v>
      </c>
      <c r="J1209" s="4">
        <v>41075</v>
      </c>
      <c r="K1209" s="3">
        <v>54.68</v>
      </c>
      <c r="L1209" s="3">
        <v>55.15</v>
      </c>
      <c r="M1209" s="3">
        <v>54.68</v>
      </c>
      <c r="N1209" s="3">
        <v>54.08</v>
      </c>
      <c r="O1209" s="3">
        <v>2385585</v>
      </c>
      <c r="P1209" s="3">
        <v>64731080</v>
      </c>
    </row>
    <row r="1210" spans="9:16" x14ac:dyDescent="0.3">
      <c r="I1210" s="3">
        <v>2456</v>
      </c>
      <c r="J1210" s="4">
        <v>41074</v>
      </c>
      <c r="K1210" s="3">
        <v>56.23</v>
      </c>
      <c r="L1210" s="3">
        <v>57.05</v>
      </c>
      <c r="M1210" s="3">
        <v>54.68</v>
      </c>
      <c r="N1210" s="3">
        <v>54.48</v>
      </c>
      <c r="O1210" s="3">
        <v>2743599</v>
      </c>
      <c r="P1210" s="3">
        <v>76167304</v>
      </c>
    </row>
    <row r="1211" spans="9:16" x14ac:dyDescent="0.3">
      <c r="I1211" s="3">
        <v>2456</v>
      </c>
      <c r="J1211" s="4">
        <v>41073</v>
      </c>
      <c r="K1211" s="3">
        <v>56.07</v>
      </c>
      <c r="L1211" s="3">
        <v>57.11</v>
      </c>
      <c r="M1211" s="3">
        <v>56.61</v>
      </c>
      <c r="N1211" s="3">
        <v>55.61</v>
      </c>
      <c r="O1211" s="3">
        <v>2968241</v>
      </c>
      <c r="P1211" s="3">
        <v>83441168</v>
      </c>
    </row>
    <row r="1212" spans="9:16" x14ac:dyDescent="0.3">
      <c r="I1212" s="3">
        <v>2456</v>
      </c>
      <c r="J1212" s="4">
        <v>41072</v>
      </c>
      <c r="K1212" s="3">
        <v>55.99</v>
      </c>
      <c r="L1212" s="3">
        <v>56.69</v>
      </c>
      <c r="M1212" s="3">
        <v>56.13</v>
      </c>
      <c r="N1212" s="3">
        <v>55.27</v>
      </c>
      <c r="O1212" s="3">
        <v>2616574</v>
      </c>
      <c r="P1212" s="3">
        <v>72985856</v>
      </c>
    </row>
    <row r="1213" spans="9:16" x14ac:dyDescent="0.3">
      <c r="I1213" s="3">
        <v>2456</v>
      </c>
      <c r="J1213" s="4">
        <v>41071</v>
      </c>
      <c r="K1213" s="3">
        <v>54.1</v>
      </c>
      <c r="L1213" s="3">
        <v>56.29</v>
      </c>
      <c r="M1213" s="3">
        <v>56.25</v>
      </c>
      <c r="N1213" s="3">
        <v>52.5</v>
      </c>
      <c r="O1213" s="3">
        <v>6103616</v>
      </c>
      <c r="P1213" s="3">
        <v>167175472</v>
      </c>
    </row>
    <row r="1214" spans="9:16" x14ac:dyDescent="0.3">
      <c r="I1214" s="3">
        <v>2456</v>
      </c>
      <c r="J1214" s="4">
        <v>41068</v>
      </c>
      <c r="K1214" s="3">
        <v>54.54</v>
      </c>
      <c r="L1214" s="3">
        <v>55.35</v>
      </c>
      <c r="M1214" s="3">
        <v>54.08</v>
      </c>
      <c r="N1214" s="3">
        <v>53.5</v>
      </c>
      <c r="O1214" s="3">
        <v>3509959</v>
      </c>
      <c r="P1214" s="3">
        <v>95322776</v>
      </c>
    </row>
    <row r="1215" spans="9:16" x14ac:dyDescent="0.3">
      <c r="I1215" s="3">
        <v>2456</v>
      </c>
      <c r="J1215" s="4">
        <v>41067</v>
      </c>
      <c r="K1215" s="3">
        <v>53.8</v>
      </c>
      <c r="L1215" s="3">
        <v>54.3</v>
      </c>
      <c r="M1215" s="3">
        <v>53.74</v>
      </c>
      <c r="N1215" s="3">
        <v>52.68</v>
      </c>
      <c r="O1215" s="3">
        <v>2940432</v>
      </c>
      <c r="P1215" s="3">
        <v>78455136</v>
      </c>
    </row>
    <row r="1216" spans="9:16" x14ac:dyDescent="0.3">
      <c r="I1216" s="3">
        <v>2456</v>
      </c>
      <c r="J1216" s="4">
        <v>41066</v>
      </c>
      <c r="K1216" s="3">
        <v>55.35</v>
      </c>
      <c r="L1216" s="3">
        <v>55.47</v>
      </c>
      <c r="M1216" s="3">
        <v>53.28</v>
      </c>
      <c r="N1216" s="3">
        <v>53.02</v>
      </c>
      <c r="O1216" s="3">
        <v>3759876</v>
      </c>
      <c r="P1216" s="3">
        <v>101441936</v>
      </c>
    </row>
    <row r="1217" spans="9:16" x14ac:dyDescent="0.3">
      <c r="I1217" s="3">
        <v>2456</v>
      </c>
      <c r="J1217" s="4">
        <v>41065</v>
      </c>
      <c r="K1217" s="3">
        <v>54.68</v>
      </c>
      <c r="L1217" s="3">
        <v>55.65</v>
      </c>
      <c r="M1217" s="3">
        <v>55.15</v>
      </c>
      <c r="N1217" s="3">
        <v>54</v>
      </c>
      <c r="O1217" s="3">
        <v>2898181</v>
      </c>
      <c r="P1217" s="3">
        <v>79193712</v>
      </c>
    </row>
    <row r="1218" spans="9:16" x14ac:dyDescent="0.3">
      <c r="I1218" s="3">
        <v>2456</v>
      </c>
      <c r="J1218" s="4">
        <v>41064</v>
      </c>
      <c r="K1218" s="3">
        <v>54.98</v>
      </c>
      <c r="L1218" s="3">
        <v>56.67</v>
      </c>
      <c r="M1218" s="3">
        <v>54.68</v>
      </c>
      <c r="N1218" s="3">
        <v>54.18</v>
      </c>
      <c r="O1218" s="3">
        <v>4357236</v>
      </c>
      <c r="P1218" s="3">
        <v>119646344</v>
      </c>
    </row>
    <row r="1219" spans="9:16" x14ac:dyDescent="0.3">
      <c r="I1219" s="3">
        <v>2456</v>
      </c>
      <c r="J1219" s="4">
        <v>41061</v>
      </c>
      <c r="K1219" s="3">
        <v>55.79</v>
      </c>
      <c r="L1219" s="3">
        <v>57.94</v>
      </c>
      <c r="M1219" s="3">
        <v>56.43</v>
      </c>
      <c r="N1219" s="3">
        <v>55.41</v>
      </c>
      <c r="O1219" s="3">
        <v>5914967</v>
      </c>
      <c r="P1219" s="3">
        <v>166925632</v>
      </c>
    </row>
    <row r="1220" spans="9:16" x14ac:dyDescent="0.3">
      <c r="I1220" s="3">
        <v>2456</v>
      </c>
      <c r="J1220" s="4">
        <v>41060</v>
      </c>
      <c r="K1220" s="3">
        <v>54.02</v>
      </c>
      <c r="L1220" s="3">
        <v>58.5</v>
      </c>
      <c r="M1220" s="3">
        <v>56.15</v>
      </c>
      <c r="N1220" s="3">
        <v>53.94</v>
      </c>
      <c r="O1220" s="3">
        <v>7438336</v>
      </c>
      <c r="P1220" s="3">
        <v>208690256</v>
      </c>
    </row>
    <row r="1221" spans="9:16" x14ac:dyDescent="0.3">
      <c r="I1221" s="3">
        <v>2456</v>
      </c>
      <c r="J1221" s="4">
        <v>41059</v>
      </c>
      <c r="K1221" s="3">
        <v>53.76</v>
      </c>
      <c r="L1221" s="3">
        <v>54.64</v>
      </c>
      <c r="M1221" s="3">
        <v>54.58</v>
      </c>
      <c r="N1221" s="3">
        <v>52.92</v>
      </c>
      <c r="O1221" s="3">
        <v>4107816</v>
      </c>
      <c r="P1221" s="3">
        <v>110520408</v>
      </c>
    </row>
    <row r="1222" spans="9:16" x14ac:dyDescent="0.3">
      <c r="I1222" s="3">
        <v>2456</v>
      </c>
      <c r="J1222" s="4">
        <v>41058</v>
      </c>
      <c r="K1222" s="3">
        <v>51.49</v>
      </c>
      <c r="L1222" s="3">
        <v>55.06</v>
      </c>
      <c r="M1222" s="3">
        <v>53.96</v>
      </c>
      <c r="N1222" s="3">
        <v>51.49</v>
      </c>
      <c r="O1222" s="3">
        <v>6737444</v>
      </c>
      <c r="P1222" s="3">
        <v>180272192</v>
      </c>
    </row>
    <row r="1223" spans="9:16" x14ac:dyDescent="0.3">
      <c r="I1223" s="3">
        <v>2456</v>
      </c>
      <c r="J1223" s="4">
        <v>41057</v>
      </c>
      <c r="K1223" s="3">
        <v>50.17</v>
      </c>
      <c r="L1223" s="3">
        <v>51.98</v>
      </c>
      <c r="M1223" s="3">
        <v>51.98</v>
      </c>
      <c r="N1223" s="3">
        <v>49.37</v>
      </c>
      <c r="O1223" s="3">
        <v>2616759</v>
      </c>
      <c r="P1223" s="3">
        <v>66185004</v>
      </c>
    </row>
    <row r="1224" spans="9:16" x14ac:dyDescent="0.3">
      <c r="I1224" s="3">
        <v>2456</v>
      </c>
      <c r="J1224" s="4">
        <v>41054</v>
      </c>
      <c r="K1224" s="3">
        <v>51.77</v>
      </c>
      <c r="L1224" s="3">
        <v>52.9</v>
      </c>
      <c r="M1224" s="3">
        <v>50.59</v>
      </c>
      <c r="N1224" s="3">
        <v>50.39</v>
      </c>
      <c r="O1224" s="3">
        <v>3346216</v>
      </c>
      <c r="P1224" s="3">
        <v>85191904</v>
      </c>
    </row>
    <row r="1225" spans="9:16" x14ac:dyDescent="0.3">
      <c r="I1225" s="3">
        <v>2456</v>
      </c>
      <c r="J1225" s="4">
        <v>41053</v>
      </c>
      <c r="K1225" s="3">
        <v>51.07</v>
      </c>
      <c r="L1225" s="3">
        <v>53.18</v>
      </c>
      <c r="M1225" s="3">
        <v>51.57</v>
      </c>
      <c r="N1225" s="3">
        <v>50.83</v>
      </c>
      <c r="O1225" s="3">
        <v>4626608</v>
      </c>
      <c r="P1225" s="3">
        <v>120203240</v>
      </c>
    </row>
    <row r="1226" spans="9:16" x14ac:dyDescent="0.3">
      <c r="I1226" s="3">
        <v>2456</v>
      </c>
      <c r="J1226" s="4">
        <v>41052</v>
      </c>
      <c r="K1226" s="3">
        <v>49.77</v>
      </c>
      <c r="L1226" s="3">
        <v>51.73</v>
      </c>
      <c r="M1226" s="3">
        <v>51.55</v>
      </c>
      <c r="N1226" s="3">
        <v>48.76</v>
      </c>
      <c r="O1226" s="3">
        <v>4094222</v>
      </c>
      <c r="P1226" s="3">
        <v>102593024</v>
      </c>
    </row>
    <row r="1227" spans="9:16" x14ac:dyDescent="0.3">
      <c r="I1227" s="3">
        <v>2456</v>
      </c>
      <c r="J1227" s="4">
        <v>41051</v>
      </c>
      <c r="K1227" s="3">
        <v>49.47</v>
      </c>
      <c r="L1227" s="3">
        <v>51.07</v>
      </c>
      <c r="M1227" s="3">
        <v>49.83</v>
      </c>
      <c r="N1227" s="3">
        <v>49.47</v>
      </c>
      <c r="O1227" s="3">
        <v>3817707</v>
      </c>
      <c r="P1227" s="3">
        <v>95515688</v>
      </c>
    </row>
    <row r="1228" spans="9:16" x14ac:dyDescent="0.3">
      <c r="I1228" s="3">
        <v>2456</v>
      </c>
      <c r="J1228" s="4">
        <v>41050</v>
      </c>
      <c r="K1228" s="3">
        <v>52.17</v>
      </c>
      <c r="L1228" s="3">
        <v>52.54</v>
      </c>
      <c r="M1228" s="3">
        <v>49.37</v>
      </c>
      <c r="N1228" s="3">
        <v>48.36</v>
      </c>
      <c r="O1228" s="3">
        <v>5286114</v>
      </c>
      <c r="P1228" s="3">
        <v>130655736</v>
      </c>
    </row>
    <row r="1229" spans="9:16" x14ac:dyDescent="0.3">
      <c r="I1229" s="3">
        <v>2456</v>
      </c>
      <c r="J1229" s="4">
        <v>41047</v>
      </c>
      <c r="K1229" s="3">
        <v>52.48</v>
      </c>
      <c r="L1229" s="3">
        <v>53.18</v>
      </c>
      <c r="M1229" s="3">
        <v>52.32</v>
      </c>
      <c r="N1229" s="3">
        <v>50.95</v>
      </c>
      <c r="O1229" s="3">
        <v>5538702</v>
      </c>
      <c r="P1229" s="3">
        <v>143856240</v>
      </c>
    </row>
    <row r="1230" spans="9:16" x14ac:dyDescent="0.3">
      <c r="I1230" s="3">
        <v>2456</v>
      </c>
      <c r="J1230" s="4">
        <v>41046</v>
      </c>
      <c r="K1230" s="3">
        <v>51.57</v>
      </c>
      <c r="L1230" s="3">
        <v>52.58</v>
      </c>
      <c r="M1230" s="3">
        <v>52.3</v>
      </c>
      <c r="N1230" s="3">
        <v>50.57</v>
      </c>
      <c r="O1230" s="3">
        <v>5398594</v>
      </c>
      <c r="P1230" s="3">
        <v>139343200</v>
      </c>
    </row>
    <row r="1231" spans="9:16" x14ac:dyDescent="0.3">
      <c r="I1231" s="3">
        <v>2456</v>
      </c>
      <c r="J1231" s="4">
        <v>41045</v>
      </c>
      <c r="K1231" s="3">
        <v>48.97</v>
      </c>
      <c r="L1231" s="3">
        <v>53.18</v>
      </c>
      <c r="M1231" s="3">
        <v>51.39</v>
      </c>
      <c r="N1231" s="3">
        <v>48.97</v>
      </c>
      <c r="O1231" s="3">
        <v>7832541</v>
      </c>
      <c r="P1231" s="3">
        <v>200146496</v>
      </c>
    </row>
    <row r="1232" spans="9:16" x14ac:dyDescent="0.3">
      <c r="I1232" s="3">
        <v>2456</v>
      </c>
      <c r="J1232" s="4">
        <v>41044</v>
      </c>
      <c r="K1232" s="3">
        <v>48.78</v>
      </c>
      <c r="L1232" s="3">
        <v>51.15</v>
      </c>
      <c r="M1232" s="3">
        <v>49.37</v>
      </c>
      <c r="N1232" s="3">
        <v>48.64</v>
      </c>
      <c r="O1232" s="3">
        <v>6593457</v>
      </c>
      <c r="P1232" s="3">
        <v>163676960</v>
      </c>
    </row>
    <row r="1233" spans="9:16" x14ac:dyDescent="0.3">
      <c r="I1233" s="3">
        <v>2456</v>
      </c>
      <c r="J1233" s="4">
        <v>41043</v>
      </c>
      <c r="K1233" s="3">
        <v>47.46</v>
      </c>
      <c r="L1233" s="3">
        <v>51.69</v>
      </c>
      <c r="M1233" s="3">
        <v>49.95</v>
      </c>
      <c r="N1233" s="3">
        <v>47.46</v>
      </c>
      <c r="O1233" s="3">
        <v>10295328</v>
      </c>
      <c r="P1233" s="3">
        <v>257364112</v>
      </c>
    </row>
    <row r="1234" spans="9:16" x14ac:dyDescent="0.3">
      <c r="I1234" s="3">
        <v>2456</v>
      </c>
      <c r="J1234" s="4">
        <v>41040</v>
      </c>
      <c r="K1234" s="3">
        <v>47.82</v>
      </c>
      <c r="L1234" s="3">
        <v>48</v>
      </c>
      <c r="M1234" s="3">
        <v>47</v>
      </c>
      <c r="N1234" s="3">
        <v>46.72</v>
      </c>
      <c r="O1234" s="3">
        <v>2112972</v>
      </c>
      <c r="P1234" s="3">
        <v>49737628</v>
      </c>
    </row>
    <row r="1235" spans="9:16" x14ac:dyDescent="0.3">
      <c r="I1235" s="3">
        <v>2456</v>
      </c>
      <c r="J1235" s="4">
        <v>41039</v>
      </c>
      <c r="K1235" s="3">
        <v>47.54</v>
      </c>
      <c r="L1235" s="3">
        <v>48.52</v>
      </c>
      <c r="M1235" s="3">
        <v>47.86</v>
      </c>
      <c r="N1235" s="3">
        <v>47.08</v>
      </c>
      <c r="O1235" s="3">
        <v>2042828</v>
      </c>
      <c r="P1235" s="3">
        <v>48637048</v>
      </c>
    </row>
    <row r="1236" spans="9:16" x14ac:dyDescent="0.3">
      <c r="I1236" s="3">
        <v>2456</v>
      </c>
      <c r="J1236" s="4">
        <v>41037</v>
      </c>
      <c r="K1236" s="3">
        <v>49.59</v>
      </c>
      <c r="L1236" s="3">
        <v>50.37</v>
      </c>
      <c r="M1236" s="3">
        <v>48.32</v>
      </c>
      <c r="N1236" s="3">
        <v>48.2</v>
      </c>
      <c r="O1236" s="3">
        <v>3971007</v>
      </c>
      <c r="P1236" s="3">
        <v>97241296</v>
      </c>
    </row>
    <row r="1237" spans="9:16" x14ac:dyDescent="0.3">
      <c r="I1237" s="3">
        <v>2456</v>
      </c>
      <c r="J1237" s="4">
        <v>41036</v>
      </c>
      <c r="K1237" s="3">
        <v>48.04</v>
      </c>
      <c r="L1237" s="3">
        <v>50.57</v>
      </c>
      <c r="M1237" s="3">
        <v>50.01</v>
      </c>
      <c r="N1237" s="3">
        <v>47.22</v>
      </c>
      <c r="O1237" s="3">
        <v>4900879</v>
      </c>
      <c r="P1237" s="3">
        <v>118972224</v>
      </c>
    </row>
    <row r="1238" spans="9:16" x14ac:dyDescent="0.3">
      <c r="I1238" s="3">
        <v>2456</v>
      </c>
      <c r="J1238" s="4">
        <v>41033</v>
      </c>
      <c r="K1238" s="3">
        <v>46.38</v>
      </c>
      <c r="L1238" s="3">
        <v>48.76</v>
      </c>
      <c r="M1238" s="3">
        <v>48.24</v>
      </c>
      <c r="N1238" s="3">
        <v>46.05</v>
      </c>
      <c r="O1238" s="3">
        <v>3688207</v>
      </c>
      <c r="P1238" s="3">
        <v>88029240</v>
      </c>
    </row>
    <row r="1239" spans="9:16" x14ac:dyDescent="0.3">
      <c r="I1239" s="3">
        <v>2456</v>
      </c>
      <c r="J1239" s="4">
        <v>41032</v>
      </c>
      <c r="K1239" s="3">
        <v>45.31</v>
      </c>
      <c r="L1239" s="3">
        <v>46.68</v>
      </c>
      <c r="M1239" s="3">
        <v>46.4</v>
      </c>
      <c r="N1239" s="3">
        <v>45.31</v>
      </c>
      <c r="O1239" s="3">
        <v>1861555</v>
      </c>
      <c r="P1239" s="3">
        <v>42910624</v>
      </c>
    </row>
    <row r="1240" spans="9:16" x14ac:dyDescent="0.3">
      <c r="I1240" s="3">
        <v>2456</v>
      </c>
      <c r="J1240" s="4">
        <v>41031</v>
      </c>
      <c r="K1240" s="3">
        <v>46.09</v>
      </c>
      <c r="L1240" s="3">
        <v>46.94</v>
      </c>
      <c r="M1240" s="3">
        <v>45.75</v>
      </c>
      <c r="N1240" s="3">
        <v>45.47</v>
      </c>
      <c r="O1240" s="3">
        <v>2819190</v>
      </c>
      <c r="P1240" s="3">
        <v>65050216</v>
      </c>
    </row>
    <row r="1241" spans="9:16" x14ac:dyDescent="0.3">
      <c r="I1241" s="3">
        <v>2456</v>
      </c>
      <c r="J1241" s="4">
        <v>41026</v>
      </c>
      <c r="K1241" s="3">
        <v>45.31</v>
      </c>
      <c r="L1241" s="3">
        <v>45.89</v>
      </c>
      <c r="M1241" s="3">
        <v>45.29</v>
      </c>
      <c r="N1241" s="3">
        <v>44.55</v>
      </c>
      <c r="O1241" s="3">
        <v>1477559</v>
      </c>
      <c r="P1241" s="3">
        <v>33341364</v>
      </c>
    </row>
    <row r="1242" spans="9:16" x14ac:dyDescent="0.3">
      <c r="I1242" s="3">
        <v>2456</v>
      </c>
      <c r="J1242" s="4">
        <v>41025</v>
      </c>
      <c r="K1242" s="3">
        <v>45.85</v>
      </c>
      <c r="L1242" s="3">
        <v>46.13</v>
      </c>
      <c r="M1242" s="3">
        <v>45.31</v>
      </c>
      <c r="N1242" s="3">
        <v>44.87</v>
      </c>
      <c r="O1242" s="3">
        <v>1416499</v>
      </c>
      <c r="P1242" s="3">
        <v>31977324</v>
      </c>
    </row>
    <row r="1243" spans="9:16" x14ac:dyDescent="0.3">
      <c r="I1243" s="3">
        <v>2456</v>
      </c>
      <c r="J1243" s="4">
        <v>41024</v>
      </c>
      <c r="K1243" s="3">
        <v>45.61</v>
      </c>
      <c r="L1243" s="3">
        <v>46.46</v>
      </c>
      <c r="M1243" s="3">
        <v>46.02</v>
      </c>
      <c r="N1243" s="3">
        <v>43.75</v>
      </c>
      <c r="O1243" s="3">
        <v>3556343</v>
      </c>
      <c r="P1243" s="3">
        <v>79441032</v>
      </c>
    </row>
    <row r="1244" spans="9:16" x14ac:dyDescent="0.3">
      <c r="I1244" s="3">
        <v>2456</v>
      </c>
      <c r="J1244" s="4">
        <v>41023</v>
      </c>
      <c r="K1244" s="3">
        <v>46.16</v>
      </c>
      <c r="L1244" s="3">
        <v>47.56</v>
      </c>
      <c r="M1244" s="3">
        <v>45.65</v>
      </c>
      <c r="N1244" s="3">
        <v>44.57</v>
      </c>
      <c r="O1244" s="3">
        <v>4203092</v>
      </c>
      <c r="P1244" s="3">
        <v>95735112</v>
      </c>
    </row>
    <row r="1245" spans="9:16" x14ac:dyDescent="0.3">
      <c r="I1245" s="3">
        <v>2456</v>
      </c>
      <c r="J1245" s="4">
        <v>41022</v>
      </c>
      <c r="K1245" s="3">
        <v>48.62</v>
      </c>
      <c r="L1245" s="3">
        <v>48.62</v>
      </c>
      <c r="M1245" s="3">
        <v>47.18</v>
      </c>
      <c r="N1245" s="3">
        <v>46.66</v>
      </c>
      <c r="O1245" s="3">
        <v>3298317</v>
      </c>
      <c r="P1245" s="3">
        <v>78340248</v>
      </c>
    </row>
    <row r="1246" spans="9:16" x14ac:dyDescent="0.3">
      <c r="I1246" s="3">
        <v>2456</v>
      </c>
      <c r="J1246" s="4">
        <v>41019</v>
      </c>
      <c r="K1246" s="3">
        <v>50.41</v>
      </c>
      <c r="L1246" s="3">
        <v>50.77</v>
      </c>
      <c r="M1246" s="3">
        <v>48.56</v>
      </c>
      <c r="N1246" s="3">
        <v>47.92</v>
      </c>
      <c r="O1246" s="3">
        <v>5664595</v>
      </c>
      <c r="P1246" s="3">
        <v>137895232</v>
      </c>
    </row>
    <row r="1247" spans="9:16" x14ac:dyDescent="0.3">
      <c r="I1247" s="3">
        <v>2456</v>
      </c>
      <c r="J1247" s="4">
        <v>41018</v>
      </c>
      <c r="K1247" s="3">
        <v>50.53</v>
      </c>
      <c r="L1247" s="3">
        <v>51.17</v>
      </c>
      <c r="M1247" s="3">
        <v>51.13</v>
      </c>
      <c r="N1247" s="3">
        <v>49.27</v>
      </c>
      <c r="O1247" s="3">
        <v>3743552</v>
      </c>
      <c r="P1247" s="3">
        <v>94003456</v>
      </c>
    </row>
    <row r="1248" spans="9:16" x14ac:dyDescent="0.3">
      <c r="I1248" s="3">
        <v>2456</v>
      </c>
      <c r="J1248" s="4">
        <v>41017</v>
      </c>
      <c r="K1248" s="3">
        <v>49.19</v>
      </c>
      <c r="L1248" s="3">
        <v>51.37</v>
      </c>
      <c r="M1248" s="3">
        <v>50.53</v>
      </c>
      <c r="N1248" s="3">
        <v>49.06</v>
      </c>
      <c r="O1248" s="3">
        <v>6304019</v>
      </c>
      <c r="P1248" s="3">
        <v>158463104</v>
      </c>
    </row>
    <row r="1249" spans="9:16" x14ac:dyDescent="0.3">
      <c r="I1249" s="3">
        <v>2456</v>
      </c>
      <c r="J1249" s="4">
        <v>41016</v>
      </c>
      <c r="K1249" s="3">
        <v>48.6</v>
      </c>
      <c r="L1249" s="3">
        <v>49.71</v>
      </c>
      <c r="M1249" s="3">
        <v>49.1</v>
      </c>
      <c r="N1249" s="3">
        <v>47.76</v>
      </c>
      <c r="O1249" s="3">
        <v>4356505</v>
      </c>
      <c r="P1249" s="3">
        <v>105930320</v>
      </c>
    </row>
    <row r="1250" spans="9:16" x14ac:dyDescent="0.3">
      <c r="I1250" s="3">
        <v>2456</v>
      </c>
      <c r="J1250" s="4">
        <v>41015</v>
      </c>
      <c r="K1250" s="3">
        <v>45.83</v>
      </c>
      <c r="L1250" s="3">
        <v>50.07</v>
      </c>
      <c r="M1250" s="3">
        <v>49.63</v>
      </c>
      <c r="N1250" s="3">
        <v>45.39</v>
      </c>
      <c r="O1250" s="3">
        <v>6961443</v>
      </c>
      <c r="P1250" s="3">
        <v>167384848</v>
      </c>
    </row>
    <row r="1251" spans="9:16" x14ac:dyDescent="0.3">
      <c r="I1251" s="3">
        <v>2456</v>
      </c>
      <c r="J1251" s="4">
        <v>41012</v>
      </c>
      <c r="K1251" s="3">
        <v>45.05</v>
      </c>
      <c r="L1251" s="3">
        <v>46.54</v>
      </c>
      <c r="M1251" s="3">
        <v>45.71</v>
      </c>
      <c r="N1251" s="3">
        <v>44.91</v>
      </c>
      <c r="O1251" s="3">
        <v>1876373</v>
      </c>
      <c r="P1251" s="3">
        <v>42708560</v>
      </c>
    </row>
    <row r="1252" spans="9:16" x14ac:dyDescent="0.3">
      <c r="I1252" s="3">
        <v>2456</v>
      </c>
      <c r="J1252" s="4">
        <v>41011</v>
      </c>
      <c r="K1252" s="3">
        <v>44.69</v>
      </c>
      <c r="L1252" s="3">
        <v>45.53</v>
      </c>
      <c r="M1252" s="3">
        <v>45.05</v>
      </c>
      <c r="N1252" s="3">
        <v>44.55</v>
      </c>
      <c r="O1252" s="3">
        <v>2938229</v>
      </c>
      <c r="P1252" s="3">
        <v>66003100</v>
      </c>
    </row>
    <row r="1253" spans="9:16" x14ac:dyDescent="0.3">
      <c r="I1253" s="3">
        <v>2456</v>
      </c>
      <c r="J1253" s="4">
        <v>41009</v>
      </c>
      <c r="K1253" s="3">
        <v>44.33</v>
      </c>
      <c r="L1253" s="3">
        <v>44.87</v>
      </c>
      <c r="M1253" s="3">
        <v>44.15</v>
      </c>
      <c r="N1253" s="3">
        <v>42.54</v>
      </c>
      <c r="O1253" s="3">
        <v>1969016</v>
      </c>
      <c r="P1253" s="3">
        <v>42990088</v>
      </c>
    </row>
    <row r="1254" spans="9:16" x14ac:dyDescent="0.3">
      <c r="I1254" s="3">
        <v>2456</v>
      </c>
      <c r="J1254" s="4">
        <v>41008</v>
      </c>
      <c r="K1254" s="3">
        <v>46.16</v>
      </c>
      <c r="L1254" s="3">
        <v>46.17</v>
      </c>
      <c r="M1254" s="3">
        <v>44.51</v>
      </c>
      <c r="N1254" s="3">
        <v>44.15</v>
      </c>
      <c r="O1254" s="3">
        <v>1723011</v>
      </c>
      <c r="P1254" s="3">
        <v>38882100</v>
      </c>
    </row>
    <row r="1255" spans="9:16" x14ac:dyDescent="0.3">
      <c r="I1255" s="3">
        <v>2456</v>
      </c>
      <c r="J1255" s="4">
        <v>41005</v>
      </c>
      <c r="K1255" s="3">
        <v>45.47</v>
      </c>
      <c r="L1255" s="3">
        <v>47.76</v>
      </c>
      <c r="M1255" s="3">
        <v>46.68</v>
      </c>
      <c r="N1255" s="3">
        <v>45.35</v>
      </c>
      <c r="O1255" s="3">
        <v>2995736</v>
      </c>
      <c r="P1255" s="3">
        <v>69501992</v>
      </c>
    </row>
    <row r="1256" spans="9:16" x14ac:dyDescent="0.3">
      <c r="I1256" s="3">
        <v>2456</v>
      </c>
      <c r="J1256" s="4">
        <v>41004</v>
      </c>
      <c r="K1256" s="3">
        <v>44.45</v>
      </c>
      <c r="L1256" s="3">
        <v>46.16</v>
      </c>
      <c r="M1256" s="3">
        <v>45.87</v>
      </c>
      <c r="N1256" s="3">
        <v>42.14</v>
      </c>
      <c r="O1256" s="3">
        <v>2093248</v>
      </c>
      <c r="P1256" s="3">
        <v>46521324</v>
      </c>
    </row>
    <row r="1257" spans="9:16" x14ac:dyDescent="0.3">
      <c r="I1257" s="3">
        <v>2456</v>
      </c>
      <c r="J1257" s="4">
        <v>40998</v>
      </c>
      <c r="K1257" s="3">
        <v>43.59</v>
      </c>
      <c r="L1257" s="3">
        <v>46.56</v>
      </c>
      <c r="M1257" s="3">
        <v>44.19</v>
      </c>
      <c r="N1257" s="3">
        <v>43.55</v>
      </c>
      <c r="O1257" s="3">
        <v>1962069</v>
      </c>
      <c r="P1257" s="3">
        <v>43898896</v>
      </c>
    </row>
    <row r="1258" spans="9:16" x14ac:dyDescent="0.3">
      <c r="I1258" s="3">
        <v>2456</v>
      </c>
      <c r="J1258" s="4">
        <v>40997</v>
      </c>
      <c r="K1258" s="3">
        <v>43.23</v>
      </c>
      <c r="L1258" s="3">
        <v>43.75</v>
      </c>
      <c r="M1258" s="3">
        <v>43.45</v>
      </c>
      <c r="N1258" s="3">
        <v>41.94</v>
      </c>
      <c r="O1258" s="3">
        <v>1653972</v>
      </c>
      <c r="P1258" s="3">
        <v>35148892</v>
      </c>
    </row>
    <row r="1259" spans="9:16" x14ac:dyDescent="0.3">
      <c r="I1259" s="3">
        <v>2456</v>
      </c>
      <c r="J1259" s="4">
        <v>40996</v>
      </c>
      <c r="K1259" s="3">
        <v>44.67</v>
      </c>
      <c r="L1259" s="3">
        <v>45.17</v>
      </c>
      <c r="M1259" s="3">
        <v>43.19</v>
      </c>
      <c r="N1259" s="3">
        <v>43.15</v>
      </c>
      <c r="O1259" s="3">
        <v>2276556</v>
      </c>
      <c r="P1259" s="3">
        <v>49907360</v>
      </c>
    </row>
    <row r="1260" spans="9:16" x14ac:dyDescent="0.3">
      <c r="I1260" s="3">
        <v>2456</v>
      </c>
      <c r="J1260" s="4">
        <v>40995</v>
      </c>
      <c r="K1260" s="3">
        <v>46.12</v>
      </c>
      <c r="L1260" s="3">
        <v>46.46</v>
      </c>
      <c r="M1260" s="3">
        <v>45.21</v>
      </c>
      <c r="N1260" s="3">
        <v>45.21</v>
      </c>
      <c r="O1260" s="3">
        <v>1040475</v>
      </c>
      <c r="P1260" s="3">
        <v>23854160</v>
      </c>
    </row>
    <row r="1261" spans="9:16" x14ac:dyDescent="0.3">
      <c r="I1261" s="3">
        <v>2456</v>
      </c>
      <c r="J1261" s="4">
        <v>40994</v>
      </c>
      <c r="K1261" s="3">
        <v>46.58</v>
      </c>
      <c r="L1261" s="3">
        <v>47</v>
      </c>
      <c r="M1261" s="3">
        <v>45.47</v>
      </c>
      <c r="N1261" s="3">
        <v>44.57</v>
      </c>
      <c r="O1261" s="3">
        <v>1211010</v>
      </c>
      <c r="P1261" s="3">
        <v>27437178</v>
      </c>
    </row>
    <row r="1262" spans="9:16" x14ac:dyDescent="0.3">
      <c r="I1262" s="3">
        <v>2456</v>
      </c>
      <c r="J1262" s="4">
        <v>40991</v>
      </c>
      <c r="K1262" s="3">
        <v>46.74</v>
      </c>
      <c r="L1262" s="3">
        <v>47.96</v>
      </c>
      <c r="M1262" s="3">
        <v>46.56</v>
      </c>
      <c r="N1262" s="3">
        <v>46.16</v>
      </c>
      <c r="O1262" s="3">
        <v>1742126</v>
      </c>
      <c r="P1262" s="3">
        <v>41053056</v>
      </c>
    </row>
    <row r="1263" spans="9:16" x14ac:dyDescent="0.3">
      <c r="I1263" s="3">
        <v>2456</v>
      </c>
      <c r="J1263" s="4">
        <v>40990</v>
      </c>
      <c r="K1263" s="3">
        <v>46.92</v>
      </c>
      <c r="L1263" s="3">
        <v>47.32</v>
      </c>
      <c r="M1263" s="3">
        <v>46.76</v>
      </c>
      <c r="N1263" s="3">
        <v>45.95</v>
      </c>
      <c r="O1263" s="3">
        <v>2040771</v>
      </c>
      <c r="P1263" s="3">
        <v>47438192</v>
      </c>
    </row>
    <row r="1264" spans="9:16" x14ac:dyDescent="0.3">
      <c r="I1264" s="3">
        <v>2456</v>
      </c>
      <c r="J1264" s="4">
        <v>40989</v>
      </c>
      <c r="K1264" s="3">
        <v>49.06</v>
      </c>
      <c r="L1264" s="3">
        <v>49.06</v>
      </c>
      <c r="M1264" s="3">
        <v>46.38</v>
      </c>
      <c r="N1264" s="3">
        <v>45.91</v>
      </c>
      <c r="O1264" s="3">
        <v>4643141</v>
      </c>
      <c r="P1264" s="3">
        <v>108481480</v>
      </c>
    </row>
    <row r="1265" spans="9:16" x14ac:dyDescent="0.3">
      <c r="I1265" s="3">
        <v>2456</v>
      </c>
      <c r="J1265" s="4">
        <v>40988</v>
      </c>
      <c r="K1265" s="3">
        <v>50.65</v>
      </c>
      <c r="L1265" s="3">
        <v>50.97</v>
      </c>
      <c r="M1265" s="3">
        <v>48.97</v>
      </c>
      <c r="N1265" s="3">
        <v>48.16</v>
      </c>
      <c r="O1265" s="3">
        <v>3206562</v>
      </c>
      <c r="P1265" s="3">
        <v>78381896</v>
      </c>
    </row>
    <row r="1266" spans="9:16" x14ac:dyDescent="0.3">
      <c r="I1266" s="3">
        <v>2456</v>
      </c>
      <c r="J1266" s="4">
        <v>40987</v>
      </c>
      <c r="K1266" s="3">
        <v>49.99</v>
      </c>
      <c r="L1266" s="3">
        <v>51.63</v>
      </c>
      <c r="M1266" s="3">
        <v>50.87</v>
      </c>
      <c r="N1266" s="3">
        <v>49.57</v>
      </c>
      <c r="O1266" s="3">
        <v>3550362</v>
      </c>
      <c r="P1266" s="3">
        <v>89547424</v>
      </c>
    </row>
    <row r="1267" spans="9:16" x14ac:dyDescent="0.3">
      <c r="I1267" s="3">
        <v>2456</v>
      </c>
      <c r="J1267" s="4">
        <v>40984</v>
      </c>
      <c r="K1267" s="3">
        <v>48.4</v>
      </c>
      <c r="L1267" s="3">
        <v>51.37</v>
      </c>
      <c r="M1267" s="3">
        <v>50.37</v>
      </c>
      <c r="N1267" s="3">
        <v>47.7</v>
      </c>
      <c r="O1267" s="3">
        <v>6107827</v>
      </c>
      <c r="P1267" s="3">
        <v>150285072</v>
      </c>
    </row>
    <row r="1268" spans="9:16" x14ac:dyDescent="0.3">
      <c r="I1268" s="3">
        <v>2456</v>
      </c>
      <c r="J1268" s="4">
        <v>40983</v>
      </c>
      <c r="K1268" s="3">
        <v>46.96</v>
      </c>
      <c r="L1268" s="3">
        <v>49.15</v>
      </c>
      <c r="M1268" s="3">
        <v>48.68</v>
      </c>
      <c r="N1268" s="3">
        <v>44.55</v>
      </c>
      <c r="O1268" s="3">
        <v>5575705</v>
      </c>
      <c r="P1268" s="3">
        <v>131071112</v>
      </c>
    </row>
    <row r="1269" spans="9:16" x14ac:dyDescent="0.3">
      <c r="I1269" s="3">
        <v>2456</v>
      </c>
      <c r="J1269" s="4">
        <v>40982</v>
      </c>
      <c r="K1269" s="3">
        <v>48.88</v>
      </c>
      <c r="L1269" s="3">
        <v>48.95</v>
      </c>
      <c r="M1269" s="3">
        <v>47.12</v>
      </c>
      <c r="N1269" s="3">
        <v>46.09</v>
      </c>
      <c r="O1269" s="3">
        <v>8701454</v>
      </c>
      <c r="P1269" s="3">
        <v>207625584</v>
      </c>
    </row>
    <row r="1270" spans="9:16" x14ac:dyDescent="0.3">
      <c r="I1270" s="3">
        <v>2456</v>
      </c>
      <c r="J1270" s="4">
        <v>40981</v>
      </c>
      <c r="K1270" s="3">
        <v>44.95</v>
      </c>
      <c r="L1270" s="3">
        <v>49.27</v>
      </c>
      <c r="M1270" s="3">
        <v>48.66</v>
      </c>
      <c r="N1270" s="3">
        <v>44.93</v>
      </c>
      <c r="O1270" s="3">
        <v>10737457</v>
      </c>
      <c r="P1270" s="3">
        <v>254996656</v>
      </c>
    </row>
    <row r="1271" spans="9:16" x14ac:dyDescent="0.3">
      <c r="I1271" s="3">
        <v>2456</v>
      </c>
      <c r="J1271" s="4">
        <v>40977</v>
      </c>
      <c r="K1271" s="3">
        <v>45.94</v>
      </c>
      <c r="L1271" s="3">
        <v>45.94</v>
      </c>
      <c r="M1271" s="3">
        <v>45.45</v>
      </c>
      <c r="N1271" s="3">
        <v>44.87</v>
      </c>
      <c r="O1271" s="3">
        <v>5926176</v>
      </c>
      <c r="P1271" s="3">
        <v>133766536</v>
      </c>
    </row>
    <row r="1272" spans="9:16" x14ac:dyDescent="0.3">
      <c r="I1272" s="3">
        <v>2456</v>
      </c>
      <c r="J1272" s="4">
        <v>40976</v>
      </c>
      <c r="K1272" s="3">
        <v>46.38</v>
      </c>
      <c r="L1272" s="3">
        <v>46.46</v>
      </c>
      <c r="M1272" s="3">
        <v>46.02</v>
      </c>
      <c r="N1272" s="3">
        <v>44.31</v>
      </c>
      <c r="O1272" s="3">
        <v>7191841</v>
      </c>
      <c r="P1272" s="3">
        <v>161901520</v>
      </c>
    </row>
    <row r="1273" spans="9:16" x14ac:dyDescent="0.3">
      <c r="I1273" s="3">
        <v>2456</v>
      </c>
      <c r="J1273" s="4">
        <v>40975</v>
      </c>
      <c r="K1273" s="3">
        <v>47.1</v>
      </c>
      <c r="L1273" s="3">
        <v>47.56</v>
      </c>
      <c r="M1273" s="3">
        <v>46.42</v>
      </c>
      <c r="N1273" s="3">
        <v>45.91</v>
      </c>
      <c r="O1273" s="3">
        <v>5611891</v>
      </c>
      <c r="P1273" s="3">
        <v>130310536</v>
      </c>
    </row>
    <row r="1274" spans="9:16" x14ac:dyDescent="0.3">
      <c r="I1274" s="3">
        <v>2456</v>
      </c>
      <c r="J1274" s="4">
        <v>40974</v>
      </c>
      <c r="K1274" s="3">
        <v>45.95</v>
      </c>
      <c r="L1274" s="3">
        <v>48.97</v>
      </c>
      <c r="M1274" s="3">
        <v>47.92</v>
      </c>
      <c r="N1274" s="3">
        <v>45.55</v>
      </c>
      <c r="O1274" s="3">
        <v>7384417</v>
      </c>
      <c r="P1274" s="3">
        <v>173887648</v>
      </c>
    </row>
    <row r="1275" spans="9:16" x14ac:dyDescent="0.3">
      <c r="I1275" s="3">
        <v>2456</v>
      </c>
      <c r="J1275" s="4">
        <v>40973</v>
      </c>
      <c r="K1275" s="3">
        <v>44.35</v>
      </c>
      <c r="L1275" s="3">
        <v>46.96</v>
      </c>
      <c r="M1275" s="3">
        <v>45.87</v>
      </c>
      <c r="N1275" s="3">
        <v>44.35</v>
      </c>
      <c r="O1275" s="3">
        <v>7878733</v>
      </c>
      <c r="P1275" s="3">
        <v>180340016</v>
      </c>
    </row>
    <row r="1276" spans="9:16" x14ac:dyDescent="0.3">
      <c r="I1276" s="3">
        <v>2456</v>
      </c>
      <c r="J1276" s="4">
        <v>40969</v>
      </c>
      <c r="K1276" s="3">
        <v>44.55</v>
      </c>
      <c r="L1276" s="3">
        <v>45.17</v>
      </c>
      <c r="M1276" s="3">
        <v>44.21</v>
      </c>
      <c r="N1276" s="3">
        <v>43.93</v>
      </c>
      <c r="O1276" s="3">
        <v>3837768</v>
      </c>
      <c r="P1276" s="3">
        <v>85473744</v>
      </c>
    </row>
    <row r="1277" spans="9:16" x14ac:dyDescent="0.3">
      <c r="I1277" s="3">
        <v>2456</v>
      </c>
      <c r="J1277" s="4">
        <v>40968</v>
      </c>
      <c r="K1277" s="3">
        <v>43.15</v>
      </c>
      <c r="L1277" s="3">
        <v>45.15</v>
      </c>
      <c r="M1277" s="3">
        <v>44.75</v>
      </c>
      <c r="N1277" s="3">
        <v>42.54</v>
      </c>
      <c r="O1277" s="3">
        <v>6572947</v>
      </c>
      <c r="P1277" s="3">
        <v>143709312</v>
      </c>
    </row>
    <row r="1278" spans="9:16" x14ac:dyDescent="0.3">
      <c r="I1278" s="3">
        <v>2456</v>
      </c>
      <c r="J1278" s="4">
        <v>40967</v>
      </c>
      <c r="K1278" s="3">
        <v>43.29</v>
      </c>
      <c r="L1278" s="3">
        <v>43.93</v>
      </c>
      <c r="M1278" s="3">
        <v>43.35</v>
      </c>
      <c r="N1278" s="3">
        <v>42.14</v>
      </c>
      <c r="O1278" s="3">
        <v>4204143</v>
      </c>
      <c r="P1278" s="3">
        <v>90189984</v>
      </c>
    </row>
    <row r="1279" spans="9:16" x14ac:dyDescent="0.3">
      <c r="I1279" s="3">
        <v>2456</v>
      </c>
      <c r="J1279" s="4">
        <v>40966</v>
      </c>
      <c r="K1279" s="3">
        <v>42.08</v>
      </c>
      <c r="L1279" s="3">
        <v>44.35</v>
      </c>
      <c r="M1279" s="3">
        <v>43.31</v>
      </c>
      <c r="N1279" s="3">
        <v>41.38</v>
      </c>
      <c r="O1279" s="3">
        <v>6930697</v>
      </c>
      <c r="P1279" s="3">
        <v>149206912</v>
      </c>
    </row>
    <row r="1280" spans="9:16" x14ac:dyDescent="0.3">
      <c r="I1280" s="3">
        <v>2456</v>
      </c>
      <c r="J1280" s="4">
        <v>40963</v>
      </c>
      <c r="K1280" s="3">
        <v>40.44</v>
      </c>
      <c r="L1280" s="3">
        <v>41.88</v>
      </c>
      <c r="M1280" s="3">
        <v>41.34</v>
      </c>
      <c r="N1280" s="3">
        <v>40.44</v>
      </c>
      <c r="O1280" s="3">
        <v>4184974</v>
      </c>
      <c r="P1280" s="3">
        <v>86183616</v>
      </c>
    </row>
    <row r="1281" spans="9:16" x14ac:dyDescent="0.3">
      <c r="I1281" s="3">
        <v>2456</v>
      </c>
      <c r="J1281" s="4">
        <v>40962</v>
      </c>
      <c r="K1281" s="3">
        <v>40.5</v>
      </c>
      <c r="L1281" s="3">
        <v>42.54</v>
      </c>
      <c r="M1281" s="3">
        <v>41.18</v>
      </c>
      <c r="N1281" s="3">
        <v>40.340000000000003</v>
      </c>
      <c r="O1281" s="3">
        <v>6000598</v>
      </c>
      <c r="P1281" s="3">
        <v>123938920</v>
      </c>
    </row>
    <row r="1282" spans="9:16" x14ac:dyDescent="0.3">
      <c r="I1282" s="3">
        <v>2456</v>
      </c>
      <c r="J1282" s="4">
        <v>40961</v>
      </c>
      <c r="K1282" s="3">
        <v>39.49</v>
      </c>
      <c r="L1282" s="3">
        <v>41.14</v>
      </c>
      <c r="M1282" s="3">
        <v>40.54</v>
      </c>
      <c r="N1282" s="3">
        <v>39.270000000000003</v>
      </c>
      <c r="O1282" s="3">
        <v>4396807</v>
      </c>
      <c r="P1282" s="3">
        <v>88692840</v>
      </c>
    </row>
    <row r="1283" spans="9:16" x14ac:dyDescent="0.3">
      <c r="I1283" s="3">
        <v>2456</v>
      </c>
      <c r="J1283" s="4">
        <v>40960</v>
      </c>
      <c r="K1283" s="3">
        <v>39.33</v>
      </c>
      <c r="L1283" s="3">
        <v>39.83</v>
      </c>
      <c r="M1283" s="3">
        <v>39.729999999999997</v>
      </c>
      <c r="N1283" s="3">
        <v>38.49</v>
      </c>
      <c r="O1283" s="3">
        <v>4243247</v>
      </c>
      <c r="P1283" s="3">
        <v>82574736</v>
      </c>
    </row>
    <row r="1284" spans="9:16" x14ac:dyDescent="0.3">
      <c r="I1284" s="3">
        <v>2456</v>
      </c>
      <c r="J1284" s="4">
        <v>40959</v>
      </c>
      <c r="K1284" s="3">
        <v>40.340000000000003</v>
      </c>
      <c r="L1284" s="3">
        <v>41.74</v>
      </c>
      <c r="M1284" s="3">
        <v>39.83</v>
      </c>
      <c r="N1284" s="3">
        <v>39.53</v>
      </c>
      <c r="O1284" s="3">
        <v>5228835</v>
      </c>
      <c r="P1284" s="3">
        <v>105853528</v>
      </c>
    </row>
    <row r="1285" spans="9:16" x14ac:dyDescent="0.3">
      <c r="I1285" s="3">
        <v>2456</v>
      </c>
      <c r="J1285" s="4">
        <v>40956</v>
      </c>
      <c r="K1285" s="3">
        <v>38.549999999999997</v>
      </c>
      <c r="L1285" s="3">
        <v>40.340000000000003</v>
      </c>
      <c r="M1285" s="3">
        <v>40.090000000000003</v>
      </c>
      <c r="N1285" s="3">
        <v>38.549999999999997</v>
      </c>
      <c r="O1285" s="3">
        <v>5561756</v>
      </c>
      <c r="P1285" s="3">
        <v>109535224</v>
      </c>
    </row>
    <row r="1286" spans="9:16" x14ac:dyDescent="0.3">
      <c r="I1286" s="3">
        <v>2456</v>
      </c>
      <c r="J1286" s="4">
        <v>40955</v>
      </c>
      <c r="K1286" s="3">
        <v>41.74</v>
      </c>
      <c r="L1286" s="3">
        <v>41.74</v>
      </c>
      <c r="M1286" s="3">
        <v>39.35</v>
      </c>
      <c r="N1286" s="3">
        <v>38.130000000000003</v>
      </c>
      <c r="O1286" s="3">
        <v>11255514</v>
      </c>
      <c r="P1286" s="3">
        <v>222504800</v>
      </c>
    </row>
    <row r="1287" spans="9:16" x14ac:dyDescent="0.3">
      <c r="I1287" s="3">
        <v>2456</v>
      </c>
      <c r="J1287" s="4">
        <v>40952</v>
      </c>
      <c r="K1287" s="3">
        <v>36.340000000000003</v>
      </c>
      <c r="L1287" s="3">
        <v>40.74</v>
      </c>
      <c r="M1287" s="3">
        <v>39.93</v>
      </c>
      <c r="N1287" s="3">
        <v>36.340000000000003</v>
      </c>
      <c r="O1287" s="3">
        <v>10566723</v>
      </c>
      <c r="P1287" s="3">
        <v>208410432</v>
      </c>
    </row>
    <row r="1288" spans="9:16" x14ac:dyDescent="0.3">
      <c r="I1288" s="3">
        <v>2456</v>
      </c>
      <c r="J1288" s="4">
        <v>40949</v>
      </c>
      <c r="K1288" s="3">
        <v>36.22</v>
      </c>
      <c r="L1288" s="3">
        <v>37.83</v>
      </c>
      <c r="M1288" s="3">
        <v>37.020000000000003</v>
      </c>
      <c r="N1288" s="3">
        <v>35.92</v>
      </c>
      <c r="O1288" s="3">
        <v>4606781</v>
      </c>
      <c r="P1288" s="3">
        <v>84328496</v>
      </c>
    </row>
    <row r="1289" spans="9:16" x14ac:dyDescent="0.3">
      <c r="I1289" s="3">
        <v>2456</v>
      </c>
      <c r="J1289" s="4">
        <v>40948</v>
      </c>
      <c r="K1289" s="3">
        <v>35.92</v>
      </c>
      <c r="L1289" s="3">
        <v>37.729999999999997</v>
      </c>
      <c r="M1289" s="3">
        <v>36.299999999999997</v>
      </c>
      <c r="N1289" s="3">
        <v>35.64</v>
      </c>
      <c r="O1289" s="3">
        <v>5693430</v>
      </c>
      <c r="P1289" s="3">
        <v>104641888</v>
      </c>
    </row>
    <row r="1290" spans="9:16" x14ac:dyDescent="0.3">
      <c r="I1290" s="3">
        <v>2456</v>
      </c>
      <c r="J1290" s="4">
        <v>40947</v>
      </c>
      <c r="K1290" s="3">
        <v>34.979999999999997</v>
      </c>
      <c r="L1290" s="3">
        <v>36.880000000000003</v>
      </c>
      <c r="M1290" s="3">
        <v>36.44</v>
      </c>
      <c r="N1290" s="3">
        <v>34.880000000000003</v>
      </c>
      <c r="O1290" s="3">
        <v>6485195</v>
      </c>
      <c r="P1290" s="3">
        <v>115507544</v>
      </c>
    </row>
    <row r="1291" spans="9:16" x14ac:dyDescent="0.3">
      <c r="I1291" s="3">
        <v>2456</v>
      </c>
      <c r="J1291" s="4">
        <v>40946</v>
      </c>
      <c r="K1291" s="3">
        <v>34.76</v>
      </c>
      <c r="L1291" s="3">
        <v>36.659999999999997</v>
      </c>
      <c r="M1291" s="3">
        <v>35.380000000000003</v>
      </c>
      <c r="N1291" s="3">
        <v>34.58</v>
      </c>
      <c r="O1291" s="3">
        <v>6907736</v>
      </c>
      <c r="P1291" s="3">
        <v>122269752</v>
      </c>
    </row>
    <row r="1292" spans="9:16" x14ac:dyDescent="0.3">
      <c r="I1292" s="3">
        <v>2456</v>
      </c>
      <c r="J1292" s="4">
        <v>40945</v>
      </c>
      <c r="K1292" s="3">
        <v>34.56</v>
      </c>
      <c r="L1292" s="3">
        <v>36</v>
      </c>
      <c r="M1292" s="3">
        <v>34.76</v>
      </c>
      <c r="N1292" s="3">
        <v>34.31</v>
      </c>
      <c r="O1292" s="3">
        <v>6107001</v>
      </c>
      <c r="P1292" s="3">
        <v>106353376</v>
      </c>
    </row>
    <row r="1293" spans="9:16" x14ac:dyDescent="0.3">
      <c r="I1293" s="3">
        <v>2456</v>
      </c>
      <c r="J1293" s="4">
        <v>40942</v>
      </c>
      <c r="K1293" s="3">
        <v>30.18</v>
      </c>
      <c r="L1293" s="3">
        <v>33.17</v>
      </c>
      <c r="M1293" s="3">
        <v>33.17</v>
      </c>
      <c r="N1293" s="3">
        <v>30.1</v>
      </c>
      <c r="O1293" s="3">
        <v>3863395</v>
      </c>
      <c r="P1293" s="3">
        <v>61736060</v>
      </c>
    </row>
    <row r="1294" spans="9:16" x14ac:dyDescent="0.3">
      <c r="I1294" s="3">
        <v>2456</v>
      </c>
      <c r="J1294" s="4">
        <v>40941</v>
      </c>
      <c r="K1294" s="3">
        <v>28.94</v>
      </c>
      <c r="L1294" s="3">
        <v>30.18</v>
      </c>
      <c r="M1294" s="3">
        <v>30.16</v>
      </c>
      <c r="N1294" s="3">
        <v>28.94</v>
      </c>
      <c r="O1294" s="3">
        <v>1265427</v>
      </c>
      <c r="P1294" s="3">
        <v>18822720</v>
      </c>
    </row>
    <row r="1295" spans="9:16" x14ac:dyDescent="0.3">
      <c r="I1295" s="3">
        <v>2456</v>
      </c>
      <c r="J1295" s="4">
        <v>40940</v>
      </c>
      <c r="K1295" s="3">
        <v>29.1</v>
      </c>
      <c r="L1295" s="3">
        <v>29.7</v>
      </c>
      <c r="M1295" s="3">
        <v>29.06</v>
      </c>
      <c r="N1295" s="3">
        <v>28.76</v>
      </c>
      <c r="O1295" s="3">
        <v>923774</v>
      </c>
      <c r="P1295" s="3">
        <v>13527808</v>
      </c>
    </row>
    <row r="1296" spans="9:16" x14ac:dyDescent="0.3">
      <c r="I1296" s="3">
        <v>2456</v>
      </c>
      <c r="J1296" s="4">
        <v>40939</v>
      </c>
      <c r="K1296" s="3">
        <v>28.9</v>
      </c>
      <c r="L1296" s="3">
        <v>29.5</v>
      </c>
      <c r="M1296" s="3">
        <v>29.36</v>
      </c>
      <c r="N1296" s="3">
        <v>28.68</v>
      </c>
      <c r="O1296" s="3">
        <v>1029920</v>
      </c>
      <c r="P1296" s="3">
        <v>14881242</v>
      </c>
    </row>
    <row r="1297" spans="9:16" x14ac:dyDescent="0.3">
      <c r="I1297" s="3">
        <v>2456</v>
      </c>
      <c r="J1297" s="4">
        <v>40938</v>
      </c>
      <c r="K1297" s="3">
        <v>29.16</v>
      </c>
      <c r="L1297" s="3">
        <v>30.48</v>
      </c>
      <c r="M1297" s="3">
        <v>29.2</v>
      </c>
      <c r="N1297" s="3">
        <v>28.5</v>
      </c>
      <c r="O1297" s="3">
        <v>1265205</v>
      </c>
      <c r="P1297" s="3">
        <v>18725642</v>
      </c>
    </row>
    <row r="1298" spans="9:16" x14ac:dyDescent="0.3">
      <c r="I1298" s="3">
        <v>2456</v>
      </c>
      <c r="J1298" s="4">
        <v>40928</v>
      </c>
      <c r="K1298" s="3">
        <v>28.32</v>
      </c>
      <c r="L1298" s="3">
        <v>29.58</v>
      </c>
      <c r="M1298" s="3">
        <v>29.16</v>
      </c>
      <c r="N1298" s="3">
        <v>28.09</v>
      </c>
      <c r="O1298" s="3">
        <v>1427600</v>
      </c>
      <c r="P1298" s="3">
        <v>20766846</v>
      </c>
    </row>
    <row r="1299" spans="9:16" x14ac:dyDescent="0.3">
      <c r="I1299" s="3">
        <v>2456</v>
      </c>
      <c r="J1299" s="4">
        <v>40927</v>
      </c>
      <c r="K1299" s="3">
        <v>28.09</v>
      </c>
      <c r="L1299" s="3">
        <v>28.52</v>
      </c>
      <c r="M1299" s="3">
        <v>28.2</v>
      </c>
      <c r="N1299" s="3">
        <v>26.49</v>
      </c>
      <c r="O1299" s="3">
        <v>1694703</v>
      </c>
      <c r="P1299" s="3">
        <v>23281664</v>
      </c>
    </row>
    <row r="1300" spans="9:16" x14ac:dyDescent="0.3">
      <c r="I1300" s="3">
        <v>2456</v>
      </c>
      <c r="J1300" s="4">
        <v>40926</v>
      </c>
      <c r="K1300" s="3">
        <v>30.86</v>
      </c>
      <c r="L1300" s="3">
        <v>31.11</v>
      </c>
      <c r="M1300" s="3">
        <v>27.99</v>
      </c>
      <c r="N1300" s="3">
        <v>27.75</v>
      </c>
      <c r="O1300" s="3">
        <v>2055819</v>
      </c>
      <c r="P1300" s="3">
        <v>29879350</v>
      </c>
    </row>
    <row r="1301" spans="9:16" x14ac:dyDescent="0.3">
      <c r="I1301" s="3">
        <v>2456</v>
      </c>
      <c r="J1301" s="4">
        <v>40925</v>
      </c>
      <c r="K1301" s="3">
        <v>29</v>
      </c>
      <c r="L1301" s="3">
        <v>31.06</v>
      </c>
      <c r="M1301" s="3">
        <v>30.62</v>
      </c>
      <c r="N1301" s="3">
        <v>27.57</v>
      </c>
      <c r="O1301" s="3">
        <v>2184589</v>
      </c>
      <c r="P1301" s="3">
        <v>31678678</v>
      </c>
    </row>
    <row r="1302" spans="9:16" x14ac:dyDescent="0.3">
      <c r="I1302" s="3">
        <v>2456</v>
      </c>
      <c r="J1302" s="4">
        <v>40924</v>
      </c>
      <c r="K1302" s="3">
        <v>31.27</v>
      </c>
      <c r="L1302" s="3">
        <v>31.85</v>
      </c>
      <c r="M1302" s="3">
        <v>29.48</v>
      </c>
      <c r="N1302" s="3">
        <v>28.9</v>
      </c>
      <c r="O1302" s="3">
        <v>2010251</v>
      </c>
      <c r="P1302" s="3">
        <v>30114958</v>
      </c>
    </row>
    <row r="1303" spans="9:16" x14ac:dyDescent="0.3">
      <c r="I1303" s="3">
        <v>2456</v>
      </c>
      <c r="J1303" s="4">
        <v>40921</v>
      </c>
      <c r="K1303" s="3">
        <v>34.520000000000003</v>
      </c>
      <c r="L1303" s="3">
        <v>34.659999999999997</v>
      </c>
      <c r="M1303" s="3">
        <v>32.11</v>
      </c>
      <c r="N1303" s="3">
        <v>31.83</v>
      </c>
      <c r="O1303" s="3">
        <v>1775056</v>
      </c>
      <c r="P1303" s="3">
        <v>28809976</v>
      </c>
    </row>
    <row r="1304" spans="9:16" x14ac:dyDescent="0.3">
      <c r="I1304" s="3">
        <v>2456</v>
      </c>
      <c r="J1304" s="4">
        <v>40920</v>
      </c>
      <c r="K1304" s="3">
        <v>33.909999999999997</v>
      </c>
      <c r="L1304" s="3">
        <v>35.08</v>
      </c>
      <c r="M1304" s="3">
        <v>34.119999999999997</v>
      </c>
      <c r="N1304" s="3">
        <v>33.61</v>
      </c>
      <c r="O1304" s="3">
        <v>1292031</v>
      </c>
      <c r="P1304" s="3">
        <v>22109388</v>
      </c>
    </row>
    <row r="1305" spans="9:16" x14ac:dyDescent="0.3">
      <c r="I1305" s="3">
        <v>2456</v>
      </c>
      <c r="J1305" s="4">
        <v>40919</v>
      </c>
      <c r="K1305" s="3">
        <v>33.869999999999997</v>
      </c>
      <c r="L1305" s="3">
        <v>35.68</v>
      </c>
      <c r="M1305" s="3">
        <v>34.119999999999997</v>
      </c>
      <c r="N1305" s="3">
        <v>33.53</v>
      </c>
      <c r="O1305" s="3">
        <v>1916384</v>
      </c>
      <c r="P1305" s="3">
        <v>33024448</v>
      </c>
    </row>
    <row r="1306" spans="9:16" x14ac:dyDescent="0.3">
      <c r="I1306" s="3">
        <v>2456</v>
      </c>
      <c r="J1306" s="4">
        <v>40918</v>
      </c>
      <c r="K1306" s="3">
        <v>33.130000000000003</v>
      </c>
      <c r="L1306" s="3">
        <v>34.78</v>
      </c>
      <c r="M1306" s="3">
        <v>34.119999999999997</v>
      </c>
      <c r="N1306" s="3">
        <v>32.51</v>
      </c>
      <c r="O1306" s="3">
        <v>2161064</v>
      </c>
      <c r="P1306" s="3">
        <v>36255704</v>
      </c>
    </row>
    <row r="1307" spans="9:16" x14ac:dyDescent="0.3">
      <c r="I1307" s="3">
        <v>2456</v>
      </c>
      <c r="J1307" s="4">
        <v>40917</v>
      </c>
      <c r="K1307" s="3">
        <v>32.33</v>
      </c>
      <c r="L1307" s="3">
        <v>33.17</v>
      </c>
      <c r="M1307" s="3">
        <v>32.93</v>
      </c>
      <c r="N1307" s="3">
        <v>30.3</v>
      </c>
      <c r="O1307" s="3">
        <v>2510378</v>
      </c>
      <c r="P1307" s="3">
        <v>40160380</v>
      </c>
    </row>
    <row r="1308" spans="9:16" x14ac:dyDescent="0.3">
      <c r="I1308" s="3">
        <v>2456</v>
      </c>
      <c r="J1308" s="4">
        <v>40914</v>
      </c>
      <c r="K1308" s="3">
        <v>32.81</v>
      </c>
      <c r="L1308" s="3">
        <v>33.71</v>
      </c>
      <c r="M1308" s="3">
        <v>32.19</v>
      </c>
      <c r="N1308" s="3">
        <v>31.11</v>
      </c>
      <c r="O1308" s="3">
        <v>1093695</v>
      </c>
      <c r="P1308" s="3">
        <v>17523902</v>
      </c>
    </row>
    <row r="1309" spans="9:16" x14ac:dyDescent="0.3">
      <c r="I1309" s="3">
        <v>2456</v>
      </c>
      <c r="J1309" s="4">
        <v>40913</v>
      </c>
      <c r="K1309" s="3">
        <v>35.08</v>
      </c>
      <c r="L1309" s="3">
        <v>35.520000000000003</v>
      </c>
      <c r="M1309" s="3">
        <v>32.909999999999997</v>
      </c>
      <c r="N1309" s="3">
        <v>32.61</v>
      </c>
      <c r="O1309" s="3">
        <v>922020</v>
      </c>
      <c r="P1309" s="3">
        <v>15675393</v>
      </c>
    </row>
    <row r="1310" spans="9:16" x14ac:dyDescent="0.3">
      <c r="I1310" s="3">
        <v>2456</v>
      </c>
      <c r="J1310" s="4">
        <v>40912</v>
      </c>
      <c r="K1310" s="3">
        <v>37.53</v>
      </c>
      <c r="L1310" s="3">
        <v>38.07</v>
      </c>
      <c r="M1310" s="3">
        <v>35.700000000000003</v>
      </c>
      <c r="N1310" s="3">
        <v>35.299999999999997</v>
      </c>
      <c r="O1310" s="3">
        <v>550452</v>
      </c>
      <c r="P1310" s="3">
        <v>10074909</v>
      </c>
    </row>
    <row r="1311" spans="9:16" x14ac:dyDescent="0.3">
      <c r="I1311" s="3">
        <v>2456</v>
      </c>
      <c r="J1311" s="4">
        <v>40907</v>
      </c>
      <c r="K1311" s="3">
        <v>35.42</v>
      </c>
      <c r="L1311" s="3">
        <v>37.39</v>
      </c>
      <c r="M1311" s="3">
        <v>37.19</v>
      </c>
      <c r="N1311" s="3">
        <v>35.42</v>
      </c>
      <c r="O1311" s="3">
        <v>549551</v>
      </c>
      <c r="P1311" s="3">
        <v>10100028</v>
      </c>
    </row>
    <row r="1312" spans="9:16" x14ac:dyDescent="0.3">
      <c r="I1312" s="3">
        <v>2456</v>
      </c>
      <c r="J1312" s="4">
        <v>40906</v>
      </c>
      <c r="K1312" s="3">
        <v>35.119999999999997</v>
      </c>
      <c r="L1312" s="3">
        <v>36.020000000000003</v>
      </c>
      <c r="M1312" s="3">
        <v>36.020000000000003</v>
      </c>
      <c r="N1312" s="3">
        <v>34.880000000000003</v>
      </c>
      <c r="O1312" s="3">
        <v>475097</v>
      </c>
      <c r="P1312" s="3">
        <v>8453429</v>
      </c>
    </row>
    <row r="1313" spans="9:16" x14ac:dyDescent="0.3">
      <c r="I1313" s="3">
        <v>2456</v>
      </c>
      <c r="J1313" s="4">
        <v>40905</v>
      </c>
      <c r="K1313" s="3">
        <v>35.74</v>
      </c>
      <c r="L1313" s="3">
        <v>36.119999999999997</v>
      </c>
      <c r="M1313" s="3">
        <v>35.92</v>
      </c>
      <c r="N1313" s="3">
        <v>33.51</v>
      </c>
      <c r="O1313" s="3">
        <v>1158260</v>
      </c>
      <c r="P1313" s="3">
        <v>20001368</v>
      </c>
    </row>
    <row r="1314" spans="9:16" x14ac:dyDescent="0.3">
      <c r="I1314" s="3">
        <v>2456</v>
      </c>
      <c r="J1314" s="4">
        <v>40904</v>
      </c>
      <c r="K1314" s="3">
        <v>38.07</v>
      </c>
      <c r="L1314" s="3">
        <v>38.07</v>
      </c>
      <c r="M1314" s="3">
        <v>36.14</v>
      </c>
      <c r="N1314" s="3">
        <v>36.020000000000003</v>
      </c>
      <c r="O1314" s="3">
        <v>801166</v>
      </c>
      <c r="P1314" s="3">
        <v>14532158</v>
      </c>
    </row>
    <row r="1315" spans="9:16" x14ac:dyDescent="0.3">
      <c r="I1315" s="3">
        <v>2456</v>
      </c>
      <c r="J1315" s="4">
        <v>40903</v>
      </c>
      <c r="K1315" s="3">
        <v>36.76</v>
      </c>
      <c r="L1315" s="3">
        <v>38.25</v>
      </c>
      <c r="M1315" s="3">
        <v>37.65</v>
      </c>
      <c r="N1315" s="3">
        <v>36.42</v>
      </c>
      <c r="O1315" s="3">
        <v>293737</v>
      </c>
      <c r="P1315" s="3">
        <v>5518779</v>
      </c>
    </row>
    <row r="1316" spans="9:16" x14ac:dyDescent="0.3">
      <c r="I1316" s="3">
        <v>2456</v>
      </c>
      <c r="J1316" s="4">
        <v>40900</v>
      </c>
      <c r="K1316" s="3">
        <v>37.65</v>
      </c>
      <c r="L1316" s="3">
        <v>38.51</v>
      </c>
      <c r="M1316" s="3">
        <v>38.090000000000003</v>
      </c>
      <c r="N1316" s="3">
        <v>37.15</v>
      </c>
      <c r="O1316" s="3">
        <v>587126</v>
      </c>
      <c r="P1316" s="3">
        <v>11094940</v>
      </c>
    </row>
    <row r="1317" spans="9:16" x14ac:dyDescent="0.3">
      <c r="I1317" s="3">
        <v>2456</v>
      </c>
      <c r="J1317" s="4">
        <v>40899</v>
      </c>
      <c r="K1317" s="3">
        <v>37.729999999999997</v>
      </c>
      <c r="L1317" s="3">
        <v>38.51</v>
      </c>
      <c r="M1317" s="3">
        <v>37.93</v>
      </c>
      <c r="N1317" s="3">
        <v>35.979999999999997</v>
      </c>
      <c r="O1317" s="3">
        <v>1036078</v>
      </c>
      <c r="P1317" s="3">
        <v>18999374</v>
      </c>
    </row>
    <row r="1318" spans="9:16" x14ac:dyDescent="0.3">
      <c r="I1318" s="3">
        <v>2456</v>
      </c>
      <c r="J1318" s="4">
        <v>40898</v>
      </c>
      <c r="K1318" s="3">
        <v>39.49</v>
      </c>
      <c r="L1318" s="3">
        <v>39.69</v>
      </c>
      <c r="M1318" s="3">
        <v>38.01</v>
      </c>
      <c r="N1318" s="3">
        <v>37.97</v>
      </c>
      <c r="O1318" s="3">
        <v>872862</v>
      </c>
      <c r="P1318" s="3">
        <v>16782350</v>
      </c>
    </row>
    <row r="1319" spans="9:16" x14ac:dyDescent="0.3">
      <c r="I1319" s="3">
        <v>2456</v>
      </c>
      <c r="J1319" s="4">
        <v>40897</v>
      </c>
      <c r="K1319" s="3">
        <v>39.229999999999997</v>
      </c>
      <c r="L1319" s="3">
        <v>40.44</v>
      </c>
      <c r="M1319" s="3">
        <v>38.89</v>
      </c>
      <c r="N1319" s="3">
        <v>38.729999999999997</v>
      </c>
      <c r="O1319" s="3">
        <v>1155806</v>
      </c>
      <c r="P1319" s="3">
        <v>22852538</v>
      </c>
    </row>
    <row r="1320" spans="9:16" x14ac:dyDescent="0.3">
      <c r="I1320" s="3">
        <v>2456</v>
      </c>
      <c r="J1320" s="4">
        <v>40896</v>
      </c>
      <c r="K1320" s="3">
        <v>38.83</v>
      </c>
      <c r="L1320" s="3">
        <v>39.71</v>
      </c>
      <c r="M1320" s="3">
        <v>39.43</v>
      </c>
      <c r="N1320" s="3">
        <v>37.909999999999997</v>
      </c>
      <c r="O1320" s="3">
        <v>868568</v>
      </c>
      <c r="P1320" s="3">
        <v>16780710</v>
      </c>
    </row>
    <row r="1321" spans="9:16" x14ac:dyDescent="0.3">
      <c r="I1321" s="3">
        <v>2456</v>
      </c>
      <c r="J1321" s="4">
        <v>40893</v>
      </c>
      <c r="K1321" s="3">
        <v>37.75</v>
      </c>
      <c r="L1321" s="3">
        <v>39.130000000000003</v>
      </c>
      <c r="M1321" s="3">
        <v>39.03</v>
      </c>
      <c r="N1321" s="3">
        <v>37.28</v>
      </c>
      <c r="O1321" s="3">
        <v>853969</v>
      </c>
      <c r="P1321" s="3">
        <v>16271314</v>
      </c>
    </row>
    <row r="1322" spans="9:16" x14ac:dyDescent="0.3">
      <c r="I1322" s="3">
        <v>2456</v>
      </c>
      <c r="J1322" s="4">
        <v>40892</v>
      </c>
      <c r="K1322" s="3">
        <v>36.78</v>
      </c>
      <c r="L1322" s="3">
        <v>38.229999999999997</v>
      </c>
      <c r="M1322" s="3">
        <v>37.770000000000003</v>
      </c>
      <c r="N1322" s="3">
        <v>36.44</v>
      </c>
      <c r="O1322" s="3">
        <v>1403776</v>
      </c>
      <c r="P1322" s="3">
        <v>26140394</v>
      </c>
    </row>
    <row r="1323" spans="9:16" x14ac:dyDescent="0.3">
      <c r="I1323" s="3">
        <v>2456</v>
      </c>
      <c r="J1323" s="4">
        <v>40891</v>
      </c>
      <c r="K1323" s="3">
        <v>36.78</v>
      </c>
      <c r="L1323" s="3">
        <v>38.11</v>
      </c>
      <c r="M1323" s="3">
        <v>37.83</v>
      </c>
      <c r="N1323" s="3">
        <v>36.299999999999997</v>
      </c>
      <c r="O1323" s="3">
        <v>1458065</v>
      </c>
      <c r="P1323" s="3">
        <v>27156984</v>
      </c>
    </row>
    <row r="1324" spans="9:16" x14ac:dyDescent="0.3">
      <c r="I1324" s="3">
        <v>2456</v>
      </c>
      <c r="J1324" s="4">
        <v>40890</v>
      </c>
      <c r="K1324" s="3">
        <v>39.130000000000003</v>
      </c>
      <c r="L1324" s="3">
        <v>39.31</v>
      </c>
      <c r="M1324" s="3">
        <v>37.85</v>
      </c>
      <c r="N1324" s="3">
        <v>37.729999999999997</v>
      </c>
      <c r="O1324" s="3">
        <v>1095264</v>
      </c>
      <c r="P1324" s="3">
        <v>20916420</v>
      </c>
    </row>
    <row r="1325" spans="9:16" x14ac:dyDescent="0.3">
      <c r="I1325" s="3">
        <v>2456</v>
      </c>
      <c r="J1325" s="4">
        <v>40889</v>
      </c>
      <c r="K1325" s="3">
        <v>39.43</v>
      </c>
      <c r="L1325" s="3">
        <v>39.85</v>
      </c>
      <c r="M1325" s="3">
        <v>39.17</v>
      </c>
      <c r="N1325" s="3">
        <v>39.17</v>
      </c>
      <c r="O1325" s="3">
        <v>1005549</v>
      </c>
      <c r="P1325" s="3">
        <v>19791862</v>
      </c>
    </row>
    <row r="1326" spans="9:16" x14ac:dyDescent="0.3">
      <c r="I1326" s="3">
        <v>2456</v>
      </c>
      <c r="J1326" s="4">
        <v>40886</v>
      </c>
      <c r="K1326" s="3">
        <v>39.93</v>
      </c>
      <c r="L1326" s="3">
        <v>40.92</v>
      </c>
      <c r="M1326" s="3">
        <v>39.39</v>
      </c>
      <c r="N1326" s="3">
        <v>39.15</v>
      </c>
      <c r="O1326" s="3">
        <v>1096188</v>
      </c>
      <c r="P1326" s="3">
        <v>21702924</v>
      </c>
    </row>
    <row r="1327" spans="9:16" x14ac:dyDescent="0.3">
      <c r="I1327" s="3">
        <v>2456</v>
      </c>
      <c r="J1327" s="4">
        <v>40885</v>
      </c>
      <c r="K1327" s="3">
        <v>40.130000000000003</v>
      </c>
      <c r="L1327" s="3">
        <v>41.74</v>
      </c>
      <c r="M1327" s="3">
        <v>40.58</v>
      </c>
      <c r="N1327" s="3">
        <v>39.89</v>
      </c>
      <c r="O1327" s="3">
        <v>1035751</v>
      </c>
      <c r="P1327" s="3">
        <v>21145080</v>
      </c>
    </row>
    <row r="1328" spans="9:16" x14ac:dyDescent="0.3">
      <c r="I1328" s="3">
        <v>2456</v>
      </c>
      <c r="J1328" s="4">
        <v>40884</v>
      </c>
      <c r="K1328" s="3">
        <v>40.94</v>
      </c>
      <c r="L1328" s="3">
        <v>41.72</v>
      </c>
      <c r="M1328" s="3">
        <v>40.700000000000003</v>
      </c>
      <c r="N1328" s="3">
        <v>40.4</v>
      </c>
      <c r="O1328" s="3">
        <v>912079</v>
      </c>
      <c r="P1328" s="3">
        <v>18628834</v>
      </c>
    </row>
    <row r="1329" spans="9:16" x14ac:dyDescent="0.3">
      <c r="I1329" s="3">
        <v>2456</v>
      </c>
      <c r="J1329" s="4">
        <v>40883</v>
      </c>
      <c r="K1329" s="3">
        <v>40.32</v>
      </c>
      <c r="L1329" s="3">
        <v>40.92</v>
      </c>
      <c r="M1329" s="3">
        <v>40.5</v>
      </c>
      <c r="N1329" s="3">
        <v>39.33</v>
      </c>
      <c r="O1329" s="3">
        <v>813561</v>
      </c>
      <c r="P1329" s="3">
        <v>16303878</v>
      </c>
    </row>
    <row r="1330" spans="9:16" x14ac:dyDescent="0.3">
      <c r="I1330" s="3">
        <v>2456</v>
      </c>
      <c r="J1330" s="4">
        <v>40882</v>
      </c>
      <c r="K1330" s="3">
        <v>42.44</v>
      </c>
      <c r="L1330" s="3">
        <v>42.44</v>
      </c>
      <c r="M1330" s="3">
        <v>40.36</v>
      </c>
      <c r="N1330" s="3">
        <v>39.93</v>
      </c>
      <c r="O1330" s="3">
        <v>1579598</v>
      </c>
      <c r="P1330" s="3">
        <v>31997174</v>
      </c>
    </row>
    <row r="1331" spans="9:16" x14ac:dyDescent="0.3">
      <c r="I1331" s="3">
        <v>2456</v>
      </c>
      <c r="J1331" s="4">
        <v>40879</v>
      </c>
      <c r="K1331" s="3">
        <v>43.95</v>
      </c>
      <c r="L1331" s="3">
        <v>44.67</v>
      </c>
      <c r="M1331" s="3">
        <v>42.44</v>
      </c>
      <c r="N1331" s="3">
        <v>41.94</v>
      </c>
      <c r="O1331" s="3">
        <v>2075850</v>
      </c>
      <c r="P1331" s="3">
        <v>44281340</v>
      </c>
    </row>
    <row r="1332" spans="9:16" x14ac:dyDescent="0.3">
      <c r="I1332" s="3">
        <v>2456</v>
      </c>
      <c r="J1332" s="4">
        <v>40878</v>
      </c>
      <c r="K1332" s="3">
        <v>45.15</v>
      </c>
      <c r="L1332" s="3">
        <v>45.55</v>
      </c>
      <c r="M1332" s="3">
        <v>44.19</v>
      </c>
      <c r="N1332" s="3">
        <v>43.99</v>
      </c>
      <c r="O1332" s="3">
        <v>2947706</v>
      </c>
      <c r="P1332" s="3">
        <v>65718628</v>
      </c>
    </row>
    <row r="1333" spans="9:16" x14ac:dyDescent="0.3">
      <c r="I1333" s="3">
        <v>2456</v>
      </c>
      <c r="J1333" s="4">
        <v>40877</v>
      </c>
      <c r="K1333" s="3">
        <v>45.55</v>
      </c>
      <c r="L1333" s="3">
        <v>46.08</v>
      </c>
      <c r="M1333" s="3">
        <v>43.55</v>
      </c>
      <c r="N1333" s="3">
        <v>42.14</v>
      </c>
      <c r="O1333" s="3">
        <v>4061150</v>
      </c>
      <c r="P1333" s="3">
        <v>89273440</v>
      </c>
    </row>
    <row r="1334" spans="9:16" x14ac:dyDescent="0.3">
      <c r="I1334" s="3">
        <v>2456</v>
      </c>
      <c r="J1334" s="4">
        <v>40876</v>
      </c>
      <c r="K1334" s="3">
        <v>44.77</v>
      </c>
      <c r="L1334" s="3">
        <v>45.53</v>
      </c>
      <c r="M1334" s="3">
        <v>45.31</v>
      </c>
      <c r="N1334" s="3">
        <v>44.25</v>
      </c>
      <c r="O1334" s="3">
        <v>3087460</v>
      </c>
      <c r="P1334" s="3">
        <v>69216384</v>
      </c>
    </row>
    <row r="1335" spans="9:16" x14ac:dyDescent="0.3">
      <c r="I1335" s="3">
        <v>2456</v>
      </c>
      <c r="J1335" s="4">
        <v>40875</v>
      </c>
      <c r="K1335" s="3">
        <v>44.69</v>
      </c>
      <c r="L1335" s="3">
        <v>45.23</v>
      </c>
      <c r="M1335" s="3">
        <v>43.97</v>
      </c>
      <c r="N1335" s="3">
        <v>43.16</v>
      </c>
      <c r="O1335" s="3">
        <v>1584846</v>
      </c>
      <c r="P1335" s="3">
        <v>34727728</v>
      </c>
    </row>
    <row r="1336" spans="9:16" x14ac:dyDescent="0.3">
      <c r="I1336" s="3">
        <v>2456</v>
      </c>
      <c r="J1336" s="4">
        <v>40872</v>
      </c>
      <c r="K1336" s="3">
        <v>45.05</v>
      </c>
      <c r="L1336" s="3">
        <v>46.28</v>
      </c>
      <c r="M1336" s="3">
        <v>44.51</v>
      </c>
      <c r="N1336" s="3">
        <v>44.15</v>
      </c>
      <c r="O1336" s="3">
        <v>2293197</v>
      </c>
      <c r="P1336" s="3">
        <v>51987608</v>
      </c>
    </row>
    <row r="1337" spans="9:16" x14ac:dyDescent="0.3">
      <c r="I1337" s="3">
        <v>2456</v>
      </c>
      <c r="J1337" s="4">
        <v>40871</v>
      </c>
      <c r="K1337" s="3">
        <v>43.55</v>
      </c>
      <c r="L1337" s="3">
        <v>45.41</v>
      </c>
      <c r="M1337" s="3">
        <v>44.95</v>
      </c>
      <c r="N1337" s="3">
        <v>41.26</v>
      </c>
      <c r="O1337" s="3">
        <v>2163821</v>
      </c>
      <c r="P1337" s="3">
        <v>47808572</v>
      </c>
    </row>
    <row r="1338" spans="9:16" x14ac:dyDescent="0.3">
      <c r="I1338" s="3">
        <v>2456</v>
      </c>
      <c r="J1338" s="4">
        <v>40870</v>
      </c>
      <c r="K1338" s="3">
        <v>45.65</v>
      </c>
      <c r="L1338" s="3">
        <v>46.5</v>
      </c>
      <c r="M1338" s="3">
        <v>44.33</v>
      </c>
      <c r="N1338" s="3">
        <v>44.33</v>
      </c>
      <c r="O1338" s="3">
        <v>2021156</v>
      </c>
      <c r="P1338" s="3">
        <v>45745088</v>
      </c>
    </row>
    <row r="1339" spans="9:16" x14ac:dyDescent="0.3">
      <c r="I1339" s="3">
        <v>2456</v>
      </c>
      <c r="J1339" s="4">
        <v>40869</v>
      </c>
      <c r="K1339" s="3">
        <v>44.15</v>
      </c>
      <c r="L1339" s="3">
        <v>45.85</v>
      </c>
      <c r="M1339" s="3">
        <v>45.81</v>
      </c>
      <c r="N1339" s="3">
        <v>42.76</v>
      </c>
      <c r="O1339" s="3">
        <v>2230820</v>
      </c>
      <c r="P1339" s="3">
        <v>49415964</v>
      </c>
    </row>
    <row r="1340" spans="9:16" x14ac:dyDescent="0.3">
      <c r="I1340" s="3">
        <v>2456</v>
      </c>
      <c r="J1340" s="4">
        <v>40868</v>
      </c>
      <c r="K1340" s="3">
        <v>45.91</v>
      </c>
      <c r="L1340" s="3">
        <v>46.66</v>
      </c>
      <c r="M1340" s="3">
        <v>44.49</v>
      </c>
      <c r="N1340" s="3">
        <v>43.81</v>
      </c>
      <c r="O1340" s="3">
        <v>2939945</v>
      </c>
      <c r="P1340" s="3">
        <v>65740428</v>
      </c>
    </row>
    <row r="1341" spans="9:16" x14ac:dyDescent="0.3">
      <c r="I1341" s="3">
        <v>2456</v>
      </c>
      <c r="J1341" s="4">
        <v>40865</v>
      </c>
      <c r="K1341" s="3">
        <v>47.28</v>
      </c>
      <c r="L1341" s="3">
        <v>48.36</v>
      </c>
      <c r="M1341" s="3">
        <v>45.95</v>
      </c>
      <c r="N1341" s="3">
        <v>45.75</v>
      </c>
      <c r="O1341" s="3">
        <v>3812889</v>
      </c>
      <c r="P1341" s="3">
        <v>89271064</v>
      </c>
    </row>
    <row r="1342" spans="9:16" x14ac:dyDescent="0.3">
      <c r="I1342" s="3">
        <v>2456</v>
      </c>
      <c r="J1342" s="4">
        <v>40864</v>
      </c>
      <c r="K1342" s="3">
        <v>47.36</v>
      </c>
      <c r="L1342" s="3">
        <v>49.45</v>
      </c>
      <c r="M1342" s="3">
        <v>48.6</v>
      </c>
      <c r="N1342" s="3">
        <v>47.08</v>
      </c>
      <c r="O1342" s="3">
        <v>3543484</v>
      </c>
      <c r="P1342" s="3">
        <v>85611904</v>
      </c>
    </row>
    <row r="1343" spans="9:16" x14ac:dyDescent="0.3">
      <c r="I1343" s="3">
        <v>2456</v>
      </c>
      <c r="J1343" s="4">
        <v>40863</v>
      </c>
      <c r="K1343" s="3">
        <v>47.86</v>
      </c>
      <c r="L1343" s="3">
        <v>51.17</v>
      </c>
      <c r="M1343" s="3">
        <v>47.76</v>
      </c>
      <c r="N1343" s="3">
        <v>47.36</v>
      </c>
      <c r="O1343" s="3">
        <v>5297702</v>
      </c>
      <c r="P1343" s="3">
        <v>129076032</v>
      </c>
    </row>
    <row r="1344" spans="9:16" x14ac:dyDescent="0.3">
      <c r="I1344" s="3">
        <v>2456</v>
      </c>
      <c r="J1344" s="4">
        <v>40861</v>
      </c>
      <c r="K1344" s="3">
        <v>47.12</v>
      </c>
      <c r="L1344" s="3">
        <v>49.27</v>
      </c>
      <c r="M1344" s="3">
        <v>48.14</v>
      </c>
      <c r="N1344" s="3">
        <v>47.12</v>
      </c>
      <c r="O1344" s="3">
        <v>5453165</v>
      </c>
      <c r="P1344" s="3">
        <v>131653336</v>
      </c>
    </row>
    <row r="1345" spans="9:16" x14ac:dyDescent="0.3">
      <c r="I1345" s="3">
        <v>2456</v>
      </c>
      <c r="J1345" s="4">
        <v>40858</v>
      </c>
      <c r="K1345" s="3">
        <v>47.78</v>
      </c>
      <c r="L1345" s="3">
        <v>48.3</v>
      </c>
      <c r="M1345" s="3">
        <v>46.88</v>
      </c>
      <c r="N1345" s="3">
        <v>46.32</v>
      </c>
      <c r="O1345" s="3">
        <v>5642199</v>
      </c>
      <c r="P1345" s="3">
        <v>132859424</v>
      </c>
    </row>
    <row r="1346" spans="9:16" x14ac:dyDescent="0.3">
      <c r="I1346" s="3">
        <v>2456</v>
      </c>
      <c r="J1346" s="4">
        <v>40857</v>
      </c>
      <c r="K1346" s="3">
        <v>47.1</v>
      </c>
      <c r="L1346" s="3">
        <v>49.27</v>
      </c>
      <c r="M1346" s="3">
        <v>48.42</v>
      </c>
      <c r="N1346" s="3">
        <v>46.16</v>
      </c>
      <c r="O1346" s="3">
        <v>8589548</v>
      </c>
      <c r="P1346" s="3">
        <v>206931632</v>
      </c>
    </row>
    <row r="1347" spans="9:16" x14ac:dyDescent="0.3">
      <c r="I1347" s="3">
        <v>2456</v>
      </c>
      <c r="J1347" s="4">
        <v>40856</v>
      </c>
      <c r="K1347" s="3">
        <v>45.25</v>
      </c>
      <c r="L1347" s="3">
        <v>47.6</v>
      </c>
      <c r="M1347" s="3">
        <v>47.58</v>
      </c>
      <c r="N1347" s="3">
        <v>44.77</v>
      </c>
      <c r="O1347" s="3">
        <v>7377821</v>
      </c>
      <c r="P1347" s="3">
        <v>169608736</v>
      </c>
    </row>
    <row r="1348" spans="9:16" x14ac:dyDescent="0.3">
      <c r="I1348" s="3">
        <v>2456</v>
      </c>
      <c r="J1348" s="4">
        <v>40855</v>
      </c>
      <c r="K1348" s="3">
        <v>44.75</v>
      </c>
      <c r="L1348" s="3">
        <v>45.45</v>
      </c>
      <c r="M1348" s="3">
        <v>44.97</v>
      </c>
      <c r="N1348" s="3">
        <v>44.41</v>
      </c>
      <c r="O1348" s="3">
        <v>3505085</v>
      </c>
      <c r="P1348" s="3">
        <v>78550696</v>
      </c>
    </row>
    <row r="1349" spans="9:16" x14ac:dyDescent="0.3">
      <c r="I1349" s="3">
        <v>2456</v>
      </c>
      <c r="J1349" s="4">
        <v>40854</v>
      </c>
      <c r="K1349" s="3">
        <v>46.03</v>
      </c>
      <c r="L1349" s="3">
        <v>46.03</v>
      </c>
      <c r="M1349" s="3">
        <v>45.07</v>
      </c>
      <c r="N1349" s="3">
        <v>44.45</v>
      </c>
      <c r="O1349" s="3">
        <v>5831242</v>
      </c>
      <c r="P1349" s="3">
        <v>131123584</v>
      </c>
    </row>
    <row r="1350" spans="9:16" x14ac:dyDescent="0.3">
      <c r="I1350" s="3">
        <v>2456</v>
      </c>
      <c r="J1350" s="4">
        <v>40851</v>
      </c>
      <c r="K1350" s="3">
        <v>46.94</v>
      </c>
      <c r="L1350" s="3">
        <v>47.26</v>
      </c>
      <c r="M1350" s="3">
        <v>46.36</v>
      </c>
      <c r="N1350" s="3">
        <v>45.55</v>
      </c>
      <c r="O1350" s="3">
        <v>5033529</v>
      </c>
      <c r="P1350" s="3">
        <v>116162568</v>
      </c>
    </row>
    <row r="1351" spans="9:16" x14ac:dyDescent="0.3">
      <c r="I1351" s="3">
        <v>2456</v>
      </c>
      <c r="J1351" s="4">
        <v>40850</v>
      </c>
      <c r="K1351" s="3">
        <v>46.66</v>
      </c>
      <c r="L1351" s="3">
        <v>48.16</v>
      </c>
      <c r="M1351" s="3">
        <v>46.92</v>
      </c>
      <c r="N1351" s="3">
        <v>45.77</v>
      </c>
      <c r="O1351" s="3">
        <v>8714976</v>
      </c>
      <c r="P1351" s="3">
        <v>204225200</v>
      </c>
    </row>
    <row r="1352" spans="9:16" x14ac:dyDescent="0.3">
      <c r="I1352" s="3">
        <v>2456</v>
      </c>
      <c r="J1352" s="4">
        <v>40849</v>
      </c>
      <c r="K1352" s="3">
        <v>42.94</v>
      </c>
      <c r="L1352" s="3">
        <v>47.86</v>
      </c>
      <c r="M1352" s="3">
        <v>46.86</v>
      </c>
      <c r="N1352" s="3">
        <v>42.94</v>
      </c>
      <c r="O1352" s="3">
        <v>15519205</v>
      </c>
      <c r="P1352" s="3">
        <v>348640864</v>
      </c>
    </row>
    <row r="1353" spans="9:16" x14ac:dyDescent="0.3">
      <c r="I1353" s="3">
        <v>2456</v>
      </c>
      <c r="J1353" s="4">
        <v>40848</v>
      </c>
      <c r="K1353" s="3">
        <v>39.43</v>
      </c>
      <c r="L1353" s="3">
        <v>43.77</v>
      </c>
      <c r="M1353" s="3">
        <v>43.77</v>
      </c>
      <c r="N1353" s="3">
        <v>39.15</v>
      </c>
      <c r="O1353" s="3">
        <v>10327560</v>
      </c>
      <c r="P1353" s="3">
        <v>216678336</v>
      </c>
    </row>
    <row r="1354" spans="9:16" x14ac:dyDescent="0.3">
      <c r="I1354" s="3">
        <v>2456</v>
      </c>
      <c r="J1354" s="4">
        <v>40847</v>
      </c>
      <c r="K1354" s="3">
        <v>39.130000000000003</v>
      </c>
      <c r="L1354" s="3">
        <v>39.81</v>
      </c>
      <c r="M1354" s="3">
        <v>39.79</v>
      </c>
      <c r="N1354" s="3">
        <v>38.33</v>
      </c>
      <c r="O1354" s="3">
        <v>3383932</v>
      </c>
      <c r="P1354" s="3">
        <v>65950656</v>
      </c>
    </row>
    <row r="1355" spans="9:16" x14ac:dyDescent="0.3">
      <c r="I1355" s="3">
        <v>2456</v>
      </c>
      <c r="J1355" s="4">
        <v>40844</v>
      </c>
      <c r="K1355" s="3">
        <v>39.630000000000003</v>
      </c>
      <c r="L1355" s="3">
        <v>39.89</v>
      </c>
      <c r="M1355" s="3">
        <v>39.47</v>
      </c>
      <c r="N1355" s="3">
        <v>38.69</v>
      </c>
      <c r="O1355" s="3">
        <v>3172981</v>
      </c>
      <c r="P1355" s="3">
        <v>62139696</v>
      </c>
    </row>
    <row r="1356" spans="9:16" x14ac:dyDescent="0.3">
      <c r="I1356" s="3">
        <v>2456</v>
      </c>
      <c r="J1356" s="4">
        <v>40843</v>
      </c>
      <c r="K1356" s="3">
        <v>39.39</v>
      </c>
      <c r="L1356" s="3">
        <v>40.54</v>
      </c>
      <c r="M1356" s="3">
        <v>39.03</v>
      </c>
      <c r="N1356" s="3">
        <v>38.67</v>
      </c>
      <c r="O1356" s="3">
        <v>3554628</v>
      </c>
      <c r="P1356" s="3">
        <v>70155160</v>
      </c>
    </row>
    <row r="1357" spans="9:16" x14ac:dyDescent="0.3">
      <c r="I1357" s="3">
        <v>2456</v>
      </c>
      <c r="J1357" s="4">
        <v>40842</v>
      </c>
      <c r="K1357" s="3">
        <v>38.229999999999997</v>
      </c>
      <c r="L1357" s="3">
        <v>40.700000000000003</v>
      </c>
      <c r="M1357" s="3">
        <v>39.53</v>
      </c>
      <c r="N1357" s="3">
        <v>37.630000000000003</v>
      </c>
      <c r="O1357" s="3">
        <v>4625697</v>
      </c>
      <c r="P1357" s="3">
        <v>90665368</v>
      </c>
    </row>
    <row r="1358" spans="9:16" x14ac:dyDescent="0.3">
      <c r="I1358" s="3">
        <v>2456</v>
      </c>
      <c r="J1358" s="4">
        <v>40841</v>
      </c>
      <c r="K1358" s="3">
        <v>38.090000000000003</v>
      </c>
      <c r="L1358" s="3">
        <v>39.49</v>
      </c>
      <c r="M1358" s="3">
        <v>38.729999999999997</v>
      </c>
      <c r="N1358" s="3">
        <v>37.15</v>
      </c>
      <c r="O1358" s="3">
        <v>3520554</v>
      </c>
      <c r="P1358" s="3">
        <v>67248128</v>
      </c>
    </row>
    <row r="1359" spans="9:16" x14ac:dyDescent="0.3">
      <c r="I1359" s="3">
        <v>2456</v>
      </c>
      <c r="J1359" s="4">
        <v>40840</v>
      </c>
      <c r="K1359" s="3">
        <v>35.94</v>
      </c>
      <c r="L1359" s="3">
        <v>38.33</v>
      </c>
      <c r="M1359" s="3">
        <v>38.07</v>
      </c>
      <c r="N1359" s="3">
        <v>35.119999999999997</v>
      </c>
      <c r="O1359" s="3">
        <v>2868632</v>
      </c>
      <c r="P1359" s="3">
        <v>52703172</v>
      </c>
    </row>
    <row r="1360" spans="9:16" x14ac:dyDescent="0.3">
      <c r="I1360" s="3">
        <v>2456</v>
      </c>
      <c r="J1360" s="4">
        <v>40837</v>
      </c>
      <c r="K1360" s="3">
        <v>36.76</v>
      </c>
      <c r="L1360" s="3">
        <v>37.159999999999997</v>
      </c>
      <c r="M1360" s="3">
        <v>35.619999999999997</v>
      </c>
      <c r="N1360" s="3">
        <v>35.619999999999997</v>
      </c>
      <c r="O1360" s="3">
        <v>1359506</v>
      </c>
      <c r="P1360" s="3">
        <v>24682702</v>
      </c>
    </row>
    <row r="1361" spans="9:16" x14ac:dyDescent="0.3">
      <c r="I1361" s="3">
        <v>2456</v>
      </c>
      <c r="J1361" s="4">
        <v>40836</v>
      </c>
      <c r="K1361" s="3">
        <v>37.369999999999997</v>
      </c>
      <c r="L1361" s="3">
        <v>38.65</v>
      </c>
      <c r="M1361" s="3">
        <v>36.72</v>
      </c>
      <c r="N1361" s="3">
        <v>36.22</v>
      </c>
      <c r="O1361" s="3">
        <v>2093677</v>
      </c>
      <c r="P1361" s="3">
        <v>38726412</v>
      </c>
    </row>
    <row r="1362" spans="9:16" x14ac:dyDescent="0.3">
      <c r="I1362" s="3">
        <v>2456</v>
      </c>
      <c r="J1362" s="4">
        <v>40835</v>
      </c>
      <c r="K1362" s="3">
        <v>38.229999999999997</v>
      </c>
      <c r="L1362" s="3">
        <v>39.03</v>
      </c>
      <c r="M1362" s="3">
        <v>37.93</v>
      </c>
      <c r="N1362" s="3">
        <v>37.020000000000003</v>
      </c>
      <c r="O1362" s="3">
        <v>2028667</v>
      </c>
      <c r="P1362" s="3">
        <v>38550008</v>
      </c>
    </row>
    <row r="1363" spans="9:16" x14ac:dyDescent="0.3">
      <c r="I1363" s="3">
        <v>2456</v>
      </c>
      <c r="J1363" s="4">
        <v>40834</v>
      </c>
      <c r="K1363" s="3">
        <v>40.090000000000003</v>
      </c>
      <c r="L1363" s="3">
        <v>40.6</v>
      </c>
      <c r="M1363" s="3">
        <v>38.19</v>
      </c>
      <c r="N1363" s="3">
        <v>38.130000000000003</v>
      </c>
      <c r="O1363" s="3">
        <v>3357783</v>
      </c>
      <c r="P1363" s="3">
        <v>66191904</v>
      </c>
    </row>
    <row r="1364" spans="9:16" x14ac:dyDescent="0.3">
      <c r="I1364" s="3">
        <v>2456</v>
      </c>
      <c r="J1364" s="4">
        <v>40833</v>
      </c>
      <c r="K1364" s="3">
        <v>40.130000000000003</v>
      </c>
      <c r="L1364" s="3">
        <v>41.9</v>
      </c>
      <c r="M1364" s="3">
        <v>40.619999999999997</v>
      </c>
      <c r="N1364" s="3">
        <v>39.93</v>
      </c>
      <c r="O1364" s="3">
        <v>5280083</v>
      </c>
      <c r="P1364" s="3">
        <v>107385648</v>
      </c>
    </row>
    <row r="1365" spans="9:16" x14ac:dyDescent="0.3">
      <c r="I1365" s="3">
        <v>2456</v>
      </c>
      <c r="J1365" s="4">
        <v>40830</v>
      </c>
      <c r="K1365" s="3">
        <v>41.4</v>
      </c>
      <c r="L1365" s="3">
        <v>41.4</v>
      </c>
      <c r="M1365" s="3">
        <v>40.03</v>
      </c>
      <c r="N1365" s="3">
        <v>39.630000000000003</v>
      </c>
      <c r="O1365" s="3">
        <v>4957110</v>
      </c>
      <c r="P1365" s="3">
        <v>99720600</v>
      </c>
    </row>
    <row r="1366" spans="9:16" x14ac:dyDescent="0.3">
      <c r="I1366" s="3">
        <v>2456</v>
      </c>
      <c r="J1366" s="4">
        <v>40829</v>
      </c>
      <c r="K1366" s="3">
        <v>36.56</v>
      </c>
      <c r="L1366" s="3">
        <v>40.619999999999997</v>
      </c>
      <c r="M1366" s="3">
        <v>40.619999999999997</v>
      </c>
      <c r="N1366" s="3">
        <v>36.56</v>
      </c>
      <c r="O1366" s="3">
        <v>5400429</v>
      </c>
      <c r="P1366" s="3">
        <v>104858104</v>
      </c>
    </row>
    <row r="1367" spans="9:16" x14ac:dyDescent="0.3">
      <c r="I1367" s="3">
        <v>2456</v>
      </c>
      <c r="J1367" s="4">
        <v>40828</v>
      </c>
      <c r="K1367" s="3">
        <v>35.380000000000003</v>
      </c>
      <c r="L1367" s="3">
        <v>37.28</v>
      </c>
      <c r="M1367" s="3">
        <v>36.92</v>
      </c>
      <c r="N1367" s="3">
        <v>33.93</v>
      </c>
      <c r="O1367" s="3">
        <v>2416145</v>
      </c>
      <c r="P1367" s="3">
        <v>43571932</v>
      </c>
    </row>
    <row r="1368" spans="9:16" x14ac:dyDescent="0.3">
      <c r="I1368" s="3">
        <v>2456</v>
      </c>
      <c r="J1368" s="4">
        <v>40827</v>
      </c>
      <c r="K1368" s="3">
        <v>37.159999999999997</v>
      </c>
      <c r="L1368" s="3">
        <v>37.729999999999997</v>
      </c>
      <c r="M1368" s="3">
        <v>35.6</v>
      </c>
      <c r="N1368" s="3">
        <v>34.880000000000003</v>
      </c>
      <c r="O1368" s="3">
        <v>2161863</v>
      </c>
      <c r="P1368" s="3">
        <v>39493564</v>
      </c>
    </row>
    <row r="1369" spans="9:16" x14ac:dyDescent="0.3">
      <c r="I1369" s="3">
        <v>2456</v>
      </c>
      <c r="J1369" s="4">
        <v>40826</v>
      </c>
      <c r="K1369" s="3">
        <v>36.520000000000003</v>
      </c>
      <c r="L1369" s="3">
        <v>37</v>
      </c>
      <c r="M1369" s="3">
        <v>36.04</v>
      </c>
      <c r="N1369" s="3">
        <v>35.56</v>
      </c>
      <c r="O1369" s="3">
        <v>1171395</v>
      </c>
      <c r="P1369" s="3">
        <v>21163732</v>
      </c>
    </row>
    <row r="1370" spans="9:16" x14ac:dyDescent="0.3">
      <c r="I1370" s="3">
        <v>2456</v>
      </c>
      <c r="J1370" s="4">
        <v>40816</v>
      </c>
      <c r="K1370" s="3">
        <v>36.04</v>
      </c>
      <c r="L1370" s="3">
        <v>36.520000000000003</v>
      </c>
      <c r="M1370" s="3">
        <v>36.44</v>
      </c>
      <c r="N1370" s="3">
        <v>34.880000000000003</v>
      </c>
      <c r="O1370" s="3">
        <v>2191870</v>
      </c>
      <c r="P1370" s="3">
        <v>39162904</v>
      </c>
    </row>
    <row r="1371" spans="9:16" x14ac:dyDescent="0.3">
      <c r="I1371" s="3">
        <v>2456</v>
      </c>
      <c r="J1371" s="4">
        <v>40815</v>
      </c>
      <c r="K1371" s="3">
        <v>39.33</v>
      </c>
      <c r="L1371" s="3">
        <v>39.33</v>
      </c>
      <c r="M1371" s="3">
        <v>35.92</v>
      </c>
      <c r="N1371" s="3">
        <v>35.68</v>
      </c>
      <c r="O1371" s="3">
        <v>3903393</v>
      </c>
      <c r="P1371" s="3">
        <v>71738200</v>
      </c>
    </row>
    <row r="1372" spans="9:16" x14ac:dyDescent="0.3">
      <c r="I1372" s="3">
        <v>2456</v>
      </c>
      <c r="J1372" s="4">
        <v>40814</v>
      </c>
      <c r="K1372" s="3">
        <v>40.74</v>
      </c>
      <c r="L1372" s="3">
        <v>41.88</v>
      </c>
      <c r="M1372" s="3">
        <v>39.65</v>
      </c>
      <c r="N1372" s="3">
        <v>39.39</v>
      </c>
      <c r="O1372" s="3">
        <v>2839520</v>
      </c>
      <c r="P1372" s="3">
        <v>58016808</v>
      </c>
    </row>
    <row r="1373" spans="9:16" x14ac:dyDescent="0.3">
      <c r="I1373" s="3">
        <v>2456</v>
      </c>
      <c r="J1373" s="4">
        <v>40813</v>
      </c>
      <c r="K1373" s="3">
        <v>42.26</v>
      </c>
      <c r="L1373" s="3">
        <v>42.9</v>
      </c>
      <c r="M1373" s="3">
        <v>40.44</v>
      </c>
      <c r="N1373" s="3">
        <v>40.380000000000003</v>
      </c>
      <c r="O1373" s="3">
        <v>3553712</v>
      </c>
      <c r="P1373" s="3">
        <v>73248680</v>
      </c>
    </row>
    <row r="1374" spans="9:16" x14ac:dyDescent="0.3">
      <c r="I1374" s="3">
        <v>2456</v>
      </c>
      <c r="J1374" s="4">
        <v>40812</v>
      </c>
      <c r="K1374" s="3">
        <v>41.54</v>
      </c>
      <c r="L1374" s="3">
        <v>42.54</v>
      </c>
      <c r="M1374" s="3">
        <v>41.86</v>
      </c>
      <c r="N1374" s="3">
        <v>41.08</v>
      </c>
      <c r="O1374" s="3">
        <v>3683565</v>
      </c>
      <c r="P1374" s="3">
        <v>76918128</v>
      </c>
    </row>
    <row r="1375" spans="9:16" x14ac:dyDescent="0.3">
      <c r="I1375" s="3">
        <v>2456</v>
      </c>
      <c r="J1375" s="4">
        <v>40809</v>
      </c>
      <c r="K1375" s="3">
        <v>40.94</v>
      </c>
      <c r="L1375" s="3">
        <v>42.6</v>
      </c>
      <c r="M1375" s="3">
        <v>42</v>
      </c>
      <c r="N1375" s="3">
        <v>40.64</v>
      </c>
      <c r="O1375" s="3">
        <v>3672575</v>
      </c>
      <c r="P1375" s="3">
        <v>76288192</v>
      </c>
    </row>
    <row r="1376" spans="9:16" x14ac:dyDescent="0.3">
      <c r="I1376" s="3">
        <v>2456</v>
      </c>
      <c r="J1376" s="4">
        <v>40808</v>
      </c>
      <c r="K1376" s="3">
        <v>43.15</v>
      </c>
      <c r="L1376" s="3">
        <v>43.55</v>
      </c>
      <c r="M1376" s="3">
        <v>41.96</v>
      </c>
      <c r="N1376" s="3">
        <v>41.58</v>
      </c>
      <c r="O1376" s="3">
        <v>5468854</v>
      </c>
      <c r="P1376" s="3">
        <v>115826656</v>
      </c>
    </row>
    <row r="1377" spans="9:16" x14ac:dyDescent="0.3">
      <c r="I1377" s="3">
        <v>2456</v>
      </c>
      <c r="J1377" s="4">
        <v>40807</v>
      </c>
      <c r="K1377" s="3">
        <v>42.24</v>
      </c>
      <c r="L1377" s="3">
        <v>43.95</v>
      </c>
      <c r="M1377" s="3">
        <v>43.79</v>
      </c>
      <c r="N1377" s="3">
        <v>41.64</v>
      </c>
      <c r="O1377" s="3">
        <v>7504303</v>
      </c>
      <c r="P1377" s="3">
        <v>160989760</v>
      </c>
    </row>
    <row r="1378" spans="9:16" x14ac:dyDescent="0.3">
      <c r="I1378" s="3">
        <v>2456</v>
      </c>
      <c r="J1378" s="4">
        <v>40806</v>
      </c>
      <c r="K1378" s="3">
        <v>41.74</v>
      </c>
      <c r="L1378" s="3">
        <v>42.74</v>
      </c>
      <c r="M1378" s="3">
        <v>42.74</v>
      </c>
      <c r="N1378" s="3">
        <v>40.380000000000003</v>
      </c>
      <c r="O1378" s="3">
        <v>5799345</v>
      </c>
      <c r="P1378" s="3">
        <v>119560624</v>
      </c>
    </row>
    <row r="1379" spans="9:16" x14ac:dyDescent="0.3">
      <c r="I1379" s="3">
        <v>2456</v>
      </c>
      <c r="J1379" s="4">
        <v>40805</v>
      </c>
      <c r="K1379" s="3">
        <v>40.94</v>
      </c>
      <c r="L1379" s="3">
        <v>42.44</v>
      </c>
      <c r="M1379" s="3">
        <v>41.9</v>
      </c>
      <c r="N1379" s="3">
        <v>40.270000000000003</v>
      </c>
      <c r="O1379" s="3">
        <v>4650746</v>
      </c>
      <c r="P1379" s="3">
        <v>96437096</v>
      </c>
    </row>
    <row r="1380" spans="9:16" x14ac:dyDescent="0.3">
      <c r="I1380" s="3">
        <v>2456</v>
      </c>
      <c r="J1380" s="4">
        <v>40802</v>
      </c>
      <c r="K1380" s="3">
        <v>39.93</v>
      </c>
      <c r="L1380" s="3">
        <v>42.64</v>
      </c>
      <c r="M1380" s="3">
        <v>41.28</v>
      </c>
      <c r="N1380" s="3">
        <v>39.83</v>
      </c>
      <c r="O1380" s="3">
        <v>6660240</v>
      </c>
      <c r="P1380" s="3">
        <v>137307392</v>
      </c>
    </row>
    <row r="1381" spans="9:16" x14ac:dyDescent="0.3">
      <c r="I1381" s="3">
        <v>2456</v>
      </c>
      <c r="J1381" s="4">
        <v>40801</v>
      </c>
      <c r="K1381" s="3">
        <v>36.24</v>
      </c>
      <c r="L1381" s="3">
        <v>39.19</v>
      </c>
      <c r="M1381" s="3">
        <v>39.19</v>
      </c>
      <c r="N1381" s="3">
        <v>36.18</v>
      </c>
      <c r="O1381" s="3">
        <v>3560591</v>
      </c>
      <c r="P1381" s="3">
        <v>68011328</v>
      </c>
    </row>
    <row r="1382" spans="9:16" x14ac:dyDescent="0.3">
      <c r="I1382" s="3">
        <v>2456</v>
      </c>
      <c r="J1382" s="4">
        <v>40799</v>
      </c>
      <c r="K1382" s="3">
        <v>36.28</v>
      </c>
      <c r="L1382" s="3">
        <v>36.28</v>
      </c>
      <c r="M1382" s="3">
        <v>35.619999999999997</v>
      </c>
      <c r="N1382" s="3">
        <v>35.28</v>
      </c>
      <c r="O1382" s="3">
        <v>937105</v>
      </c>
      <c r="P1382" s="3">
        <v>16710880</v>
      </c>
    </row>
    <row r="1383" spans="9:16" x14ac:dyDescent="0.3">
      <c r="I1383" s="3">
        <v>2456</v>
      </c>
      <c r="J1383" s="4">
        <v>40795</v>
      </c>
      <c r="K1383" s="3">
        <v>37.729999999999997</v>
      </c>
      <c r="L1383" s="3">
        <v>38.33</v>
      </c>
      <c r="M1383" s="3">
        <v>37.119999999999997</v>
      </c>
      <c r="N1383" s="3">
        <v>36.74</v>
      </c>
      <c r="O1383" s="3">
        <v>782372</v>
      </c>
      <c r="P1383" s="3">
        <v>14542548</v>
      </c>
    </row>
    <row r="1384" spans="9:16" x14ac:dyDescent="0.3">
      <c r="I1384" s="3">
        <v>2456</v>
      </c>
      <c r="J1384" s="4">
        <v>40794</v>
      </c>
      <c r="K1384" s="3">
        <v>37.93</v>
      </c>
      <c r="L1384" s="3">
        <v>39.090000000000003</v>
      </c>
      <c r="M1384" s="3">
        <v>37.729999999999997</v>
      </c>
      <c r="N1384" s="3">
        <v>37.729999999999997</v>
      </c>
      <c r="O1384" s="3">
        <v>1488176</v>
      </c>
      <c r="P1384" s="3">
        <v>28447378</v>
      </c>
    </row>
    <row r="1385" spans="9:16" x14ac:dyDescent="0.3">
      <c r="I1385" s="3">
        <v>2456</v>
      </c>
      <c r="J1385" s="4">
        <v>40793</v>
      </c>
      <c r="K1385" s="3">
        <v>37.53</v>
      </c>
      <c r="L1385" s="3">
        <v>37.93</v>
      </c>
      <c r="M1385" s="3">
        <v>37.79</v>
      </c>
      <c r="N1385" s="3">
        <v>36.94</v>
      </c>
      <c r="O1385" s="3">
        <v>1135492</v>
      </c>
      <c r="P1385" s="3">
        <v>21238138</v>
      </c>
    </row>
    <row r="1386" spans="9:16" x14ac:dyDescent="0.3">
      <c r="I1386" s="3">
        <v>2456</v>
      </c>
      <c r="J1386" s="4">
        <v>40792</v>
      </c>
      <c r="K1386" s="3">
        <v>36.92</v>
      </c>
      <c r="L1386" s="3">
        <v>38.43</v>
      </c>
      <c r="M1386" s="3">
        <v>37</v>
      </c>
      <c r="N1386" s="3">
        <v>36.880000000000003</v>
      </c>
      <c r="O1386" s="3">
        <v>1085616</v>
      </c>
      <c r="P1386" s="3">
        <v>20228720</v>
      </c>
    </row>
    <row r="1387" spans="9:16" x14ac:dyDescent="0.3">
      <c r="I1387" s="3">
        <v>2456</v>
      </c>
      <c r="J1387" s="4">
        <v>40791</v>
      </c>
      <c r="K1387" s="3">
        <v>39.729999999999997</v>
      </c>
      <c r="L1387" s="3">
        <v>39.93</v>
      </c>
      <c r="M1387" s="3">
        <v>37.83</v>
      </c>
      <c r="N1387" s="3">
        <v>37.83</v>
      </c>
      <c r="O1387" s="3">
        <v>1579404</v>
      </c>
      <c r="P1387" s="3">
        <v>30420164</v>
      </c>
    </row>
    <row r="1388" spans="9:16" x14ac:dyDescent="0.3">
      <c r="I1388" s="3">
        <v>2456</v>
      </c>
      <c r="J1388" s="4">
        <v>40788</v>
      </c>
      <c r="K1388" s="3">
        <v>39.93</v>
      </c>
      <c r="L1388" s="3">
        <v>41.1</v>
      </c>
      <c r="M1388" s="3">
        <v>40.159999999999997</v>
      </c>
      <c r="N1388" s="3">
        <v>39.49</v>
      </c>
      <c r="O1388" s="3">
        <v>1848870</v>
      </c>
      <c r="P1388" s="3">
        <v>37146688</v>
      </c>
    </row>
    <row r="1389" spans="9:16" x14ac:dyDescent="0.3">
      <c r="I1389" s="3">
        <v>2456</v>
      </c>
      <c r="J1389" s="4">
        <v>40787</v>
      </c>
      <c r="K1389" s="3">
        <v>41.26</v>
      </c>
      <c r="L1389" s="3">
        <v>41.94</v>
      </c>
      <c r="M1389" s="3">
        <v>40.130000000000003</v>
      </c>
      <c r="N1389" s="3">
        <v>40.130000000000003</v>
      </c>
      <c r="O1389" s="3">
        <v>1228778</v>
      </c>
      <c r="P1389" s="3">
        <v>25016978</v>
      </c>
    </row>
    <row r="1390" spans="9:16" x14ac:dyDescent="0.3">
      <c r="I1390" s="3">
        <v>2456</v>
      </c>
      <c r="J1390" s="4">
        <v>40786</v>
      </c>
      <c r="K1390" s="3">
        <v>41.8</v>
      </c>
      <c r="L1390" s="3">
        <v>42.14</v>
      </c>
      <c r="M1390" s="3">
        <v>41.14</v>
      </c>
      <c r="N1390" s="3">
        <v>40.74</v>
      </c>
      <c r="O1390" s="3">
        <v>1135002</v>
      </c>
      <c r="P1390" s="3">
        <v>23281826</v>
      </c>
    </row>
    <row r="1391" spans="9:16" x14ac:dyDescent="0.3">
      <c r="I1391" s="3">
        <v>2456</v>
      </c>
      <c r="J1391" s="4">
        <v>40785</v>
      </c>
      <c r="K1391" s="3">
        <v>43.27</v>
      </c>
      <c r="L1391" s="3">
        <v>43.49</v>
      </c>
      <c r="M1391" s="3">
        <v>41.98</v>
      </c>
      <c r="N1391" s="3">
        <v>41.98</v>
      </c>
      <c r="O1391" s="3">
        <v>1679340</v>
      </c>
      <c r="P1391" s="3">
        <v>35741396</v>
      </c>
    </row>
    <row r="1392" spans="9:16" x14ac:dyDescent="0.3">
      <c r="I1392" s="3">
        <v>2456</v>
      </c>
      <c r="J1392" s="4">
        <v>40784</v>
      </c>
      <c r="K1392" s="3">
        <v>44.19</v>
      </c>
      <c r="L1392" s="3">
        <v>45.95</v>
      </c>
      <c r="M1392" s="3">
        <v>43.37</v>
      </c>
      <c r="N1392" s="3">
        <v>43.23</v>
      </c>
      <c r="O1392" s="3">
        <v>3163038</v>
      </c>
      <c r="P1392" s="3">
        <v>69844312</v>
      </c>
    </row>
    <row r="1393" spans="9:16" x14ac:dyDescent="0.3">
      <c r="I1393" s="3">
        <v>2456</v>
      </c>
      <c r="J1393" s="4">
        <v>40781</v>
      </c>
      <c r="K1393" s="3">
        <v>42.34</v>
      </c>
      <c r="L1393" s="3">
        <v>43.81</v>
      </c>
      <c r="M1393" s="3">
        <v>43.15</v>
      </c>
      <c r="N1393" s="3">
        <v>41.64</v>
      </c>
      <c r="O1393" s="3">
        <v>2676055</v>
      </c>
      <c r="P1393" s="3">
        <v>57210464</v>
      </c>
    </row>
    <row r="1394" spans="9:16" x14ac:dyDescent="0.3">
      <c r="I1394" s="3">
        <v>2456</v>
      </c>
      <c r="J1394" s="4">
        <v>40780</v>
      </c>
      <c r="K1394" s="3">
        <v>42.22</v>
      </c>
      <c r="L1394" s="3">
        <v>42.74</v>
      </c>
      <c r="M1394" s="3">
        <v>42.34</v>
      </c>
      <c r="N1394" s="3">
        <v>41.18</v>
      </c>
      <c r="O1394" s="3">
        <v>1701636</v>
      </c>
      <c r="P1394" s="3">
        <v>35471528</v>
      </c>
    </row>
    <row r="1395" spans="9:16" x14ac:dyDescent="0.3">
      <c r="I1395" s="3">
        <v>2456</v>
      </c>
      <c r="J1395" s="4">
        <v>40779</v>
      </c>
      <c r="K1395" s="3">
        <v>41.74</v>
      </c>
      <c r="L1395" s="3">
        <v>43.75</v>
      </c>
      <c r="M1395" s="3">
        <v>42.14</v>
      </c>
      <c r="N1395" s="3">
        <v>41.34</v>
      </c>
      <c r="O1395" s="3">
        <v>2643923</v>
      </c>
      <c r="P1395" s="3">
        <v>56135044</v>
      </c>
    </row>
    <row r="1396" spans="9:16" x14ac:dyDescent="0.3">
      <c r="I1396" s="3">
        <v>2456</v>
      </c>
      <c r="J1396" s="4">
        <v>40778</v>
      </c>
      <c r="K1396" s="3">
        <v>40.78</v>
      </c>
      <c r="L1396" s="3">
        <v>41.78</v>
      </c>
      <c r="M1396" s="3">
        <v>41.58</v>
      </c>
      <c r="N1396" s="3">
        <v>40.380000000000003</v>
      </c>
      <c r="O1396" s="3">
        <v>1368548</v>
      </c>
      <c r="P1396" s="3">
        <v>28158148</v>
      </c>
    </row>
    <row r="1397" spans="9:16" x14ac:dyDescent="0.3">
      <c r="I1397" s="3">
        <v>2456</v>
      </c>
      <c r="J1397" s="4">
        <v>40777</v>
      </c>
      <c r="K1397" s="3">
        <v>40.270000000000003</v>
      </c>
      <c r="L1397" s="3">
        <v>40.9</v>
      </c>
      <c r="M1397" s="3">
        <v>40.46</v>
      </c>
      <c r="N1397" s="3">
        <v>39.729999999999997</v>
      </c>
      <c r="O1397" s="3">
        <v>634164</v>
      </c>
      <c r="P1397" s="3">
        <v>12735357</v>
      </c>
    </row>
    <row r="1398" spans="9:16" x14ac:dyDescent="0.3">
      <c r="I1398" s="3">
        <v>2456</v>
      </c>
      <c r="J1398" s="4">
        <v>40774</v>
      </c>
      <c r="K1398" s="3">
        <v>39.83</v>
      </c>
      <c r="L1398" s="3">
        <v>40.340000000000003</v>
      </c>
      <c r="M1398" s="3">
        <v>40.270000000000003</v>
      </c>
      <c r="N1398" s="3">
        <v>38.93</v>
      </c>
      <c r="O1398" s="3">
        <v>830196</v>
      </c>
      <c r="P1398" s="3">
        <v>16429487</v>
      </c>
    </row>
    <row r="1399" spans="9:16" x14ac:dyDescent="0.3">
      <c r="I1399" s="3">
        <v>2456</v>
      </c>
      <c r="J1399" s="4">
        <v>40773</v>
      </c>
      <c r="K1399" s="3">
        <v>41.94</v>
      </c>
      <c r="L1399" s="3">
        <v>41.94</v>
      </c>
      <c r="M1399" s="3">
        <v>40.9</v>
      </c>
      <c r="N1399" s="3">
        <v>40.5</v>
      </c>
      <c r="O1399" s="3">
        <v>1103164</v>
      </c>
      <c r="P1399" s="3">
        <v>22559052</v>
      </c>
    </row>
    <row r="1400" spans="9:16" x14ac:dyDescent="0.3">
      <c r="I1400" s="3">
        <v>2456</v>
      </c>
      <c r="J1400" s="4">
        <v>40772</v>
      </c>
      <c r="K1400" s="3">
        <v>41.14</v>
      </c>
      <c r="L1400" s="3">
        <v>42.14</v>
      </c>
      <c r="M1400" s="3">
        <v>41.9</v>
      </c>
      <c r="N1400" s="3">
        <v>40.94</v>
      </c>
      <c r="O1400" s="3">
        <v>1327414</v>
      </c>
      <c r="P1400" s="3">
        <v>27614232</v>
      </c>
    </row>
    <row r="1401" spans="9:16" x14ac:dyDescent="0.3">
      <c r="I1401" s="3">
        <v>2456</v>
      </c>
      <c r="J1401" s="4">
        <v>40771</v>
      </c>
      <c r="K1401" s="3">
        <v>42.74</v>
      </c>
      <c r="L1401" s="3">
        <v>42.74</v>
      </c>
      <c r="M1401" s="3">
        <v>41.3</v>
      </c>
      <c r="N1401" s="3">
        <v>41.16</v>
      </c>
      <c r="O1401" s="3">
        <v>1825015</v>
      </c>
      <c r="P1401" s="3">
        <v>38090080</v>
      </c>
    </row>
    <row r="1402" spans="9:16" x14ac:dyDescent="0.3">
      <c r="I1402" s="3">
        <v>2456</v>
      </c>
      <c r="J1402" s="4">
        <v>40770</v>
      </c>
      <c r="K1402" s="3">
        <v>41.88</v>
      </c>
      <c r="L1402" s="3">
        <v>42.9</v>
      </c>
      <c r="M1402" s="3">
        <v>42.52</v>
      </c>
      <c r="N1402" s="3">
        <v>41.44</v>
      </c>
      <c r="O1402" s="3">
        <v>1348903</v>
      </c>
      <c r="P1402" s="3">
        <v>28501950</v>
      </c>
    </row>
    <row r="1403" spans="9:16" x14ac:dyDescent="0.3">
      <c r="I1403" s="3">
        <v>2456</v>
      </c>
      <c r="J1403" s="4">
        <v>40767</v>
      </c>
      <c r="K1403" s="3">
        <v>41.5</v>
      </c>
      <c r="L1403" s="3">
        <v>42.36</v>
      </c>
      <c r="M1403" s="3">
        <v>41.86</v>
      </c>
      <c r="N1403" s="3">
        <v>41.5</v>
      </c>
      <c r="O1403" s="3">
        <v>1811878</v>
      </c>
      <c r="P1403" s="3">
        <v>37756044</v>
      </c>
    </row>
    <row r="1404" spans="9:16" x14ac:dyDescent="0.3">
      <c r="I1404" s="3">
        <v>2456</v>
      </c>
      <c r="J1404" s="4">
        <v>40766</v>
      </c>
      <c r="K1404" s="3">
        <v>39.49</v>
      </c>
      <c r="L1404" s="3">
        <v>41.08</v>
      </c>
      <c r="M1404" s="3">
        <v>40.86</v>
      </c>
      <c r="N1404" s="3">
        <v>39.130000000000003</v>
      </c>
      <c r="O1404" s="3">
        <v>1279095</v>
      </c>
      <c r="P1404" s="3">
        <v>25711072</v>
      </c>
    </row>
    <row r="1405" spans="9:16" x14ac:dyDescent="0.3">
      <c r="I1405" s="3">
        <v>2456</v>
      </c>
      <c r="J1405" s="4">
        <v>40765</v>
      </c>
      <c r="K1405" s="3">
        <v>41.64</v>
      </c>
      <c r="L1405" s="3">
        <v>41.94</v>
      </c>
      <c r="M1405" s="3">
        <v>40.74</v>
      </c>
      <c r="N1405" s="3">
        <v>40.54</v>
      </c>
      <c r="O1405" s="3">
        <v>1489144</v>
      </c>
      <c r="P1405" s="3">
        <v>30667334</v>
      </c>
    </row>
    <row r="1406" spans="9:16" x14ac:dyDescent="0.3">
      <c r="I1406" s="3">
        <v>2456</v>
      </c>
      <c r="J1406" s="4">
        <v>40764</v>
      </c>
      <c r="K1406" s="3">
        <v>40.229999999999997</v>
      </c>
      <c r="L1406" s="3">
        <v>42</v>
      </c>
      <c r="M1406" s="3">
        <v>40.64</v>
      </c>
      <c r="N1406" s="3">
        <v>38.43</v>
      </c>
      <c r="O1406" s="3">
        <v>1618974</v>
      </c>
      <c r="P1406" s="3">
        <v>32356546</v>
      </c>
    </row>
    <row r="1407" spans="9:16" x14ac:dyDescent="0.3">
      <c r="I1407" s="3">
        <v>2456</v>
      </c>
      <c r="J1407" s="4">
        <v>40763</v>
      </c>
      <c r="K1407" s="3">
        <v>45.55</v>
      </c>
      <c r="L1407" s="3">
        <v>46.16</v>
      </c>
      <c r="M1407" s="3">
        <v>41.98</v>
      </c>
      <c r="N1407" s="3">
        <v>41.66</v>
      </c>
      <c r="O1407" s="3">
        <v>2573807</v>
      </c>
      <c r="P1407" s="3">
        <v>54877324</v>
      </c>
    </row>
    <row r="1408" spans="9:16" x14ac:dyDescent="0.3">
      <c r="I1408" s="3">
        <v>2456</v>
      </c>
      <c r="J1408" s="4">
        <v>40760</v>
      </c>
      <c r="K1408" s="3">
        <v>45.15</v>
      </c>
      <c r="L1408" s="3">
        <v>46.58</v>
      </c>
      <c r="M1408" s="3">
        <v>46.3</v>
      </c>
      <c r="N1408" s="3">
        <v>44.95</v>
      </c>
      <c r="O1408" s="3">
        <v>1085760</v>
      </c>
      <c r="P1408" s="3">
        <v>24917678</v>
      </c>
    </row>
    <row r="1409" spans="9:16" x14ac:dyDescent="0.3">
      <c r="I1409" s="3">
        <v>2456</v>
      </c>
      <c r="J1409" s="4">
        <v>40759</v>
      </c>
      <c r="K1409" s="3">
        <v>47.46</v>
      </c>
      <c r="L1409" s="3">
        <v>48.12</v>
      </c>
      <c r="M1409" s="3">
        <v>47.56</v>
      </c>
      <c r="N1409" s="3">
        <v>47.06</v>
      </c>
      <c r="O1409" s="3">
        <v>1078493</v>
      </c>
      <c r="P1409" s="3">
        <v>25515422</v>
      </c>
    </row>
    <row r="1410" spans="9:16" x14ac:dyDescent="0.3">
      <c r="I1410" s="3">
        <v>2456</v>
      </c>
      <c r="J1410" s="4">
        <v>40758</v>
      </c>
      <c r="K1410" s="3">
        <v>45.55</v>
      </c>
      <c r="L1410" s="3">
        <v>48.36</v>
      </c>
      <c r="M1410" s="3">
        <v>47.74</v>
      </c>
      <c r="N1410" s="3">
        <v>45.45</v>
      </c>
      <c r="O1410" s="3">
        <v>2195675</v>
      </c>
      <c r="P1410" s="3">
        <v>52093820</v>
      </c>
    </row>
    <row r="1411" spans="9:16" x14ac:dyDescent="0.3">
      <c r="I1411" s="3">
        <v>2456</v>
      </c>
      <c r="J1411" s="4">
        <v>40757</v>
      </c>
      <c r="K1411" s="3">
        <v>46.6</v>
      </c>
      <c r="L1411" s="3">
        <v>46.6</v>
      </c>
      <c r="M1411" s="3">
        <v>46.22</v>
      </c>
      <c r="N1411" s="3">
        <v>44.81</v>
      </c>
      <c r="O1411" s="3">
        <v>1232341</v>
      </c>
      <c r="P1411" s="3">
        <v>27960642</v>
      </c>
    </row>
    <row r="1412" spans="9:16" x14ac:dyDescent="0.3">
      <c r="I1412" s="3">
        <v>2456</v>
      </c>
      <c r="J1412" s="4">
        <v>40756</v>
      </c>
      <c r="K1412" s="3">
        <v>46.16</v>
      </c>
      <c r="L1412" s="3">
        <v>47.36</v>
      </c>
      <c r="M1412" s="3">
        <v>46.6</v>
      </c>
      <c r="N1412" s="3">
        <v>45.77</v>
      </c>
      <c r="O1412" s="3">
        <v>1179813</v>
      </c>
      <c r="P1412" s="3">
        <v>27409402</v>
      </c>
    </row>
    <row r="1413" spans="9:16" x14ac:dyDescent="0.3">
      <c r="I1413" s="3">
        <v>2456</v>
      </c>
      <c r="J1413" s="4">
        <v>40753</v>
      </c>
      <c r="K1413" s="3">
        <v>48.98</v>
      </c>
      <c r="L1413" s="3">
        <v>49.06</v>
      </c>
      <c r="M1413" s="3">
        <v>47.04</v>
      </c>
      <c r="N1413" s="3">
        <v>46.96</v>
      </c>
      <c r="O1413" s="3">
        <v>2341650</v>
      </c>
      <c r="P1413" s="3">
        <v>55497392</v>
      </c>
    </row>
    <row r="1414" spans="9:16" x14ac:dyDescent="0.3">
      <c r="I1414" s="3">
        <v>2456</v>
      </c>
      <c r="J1414" s="4">
        <v>40752</v>
      </c>
      <c r="K1414" s="3">
        <v>48.95</v>
      </c>
      <c r="L1414" s="3">
        <v>50.07</v>
      </c>
      <c r="M1414" s="3">
        <v>48.98</v>
      </c>
      <c r="N1414" s="3">
        <v>48.38</v>
      </c>
      <c r="O1414" s="3">
        <v>1639848</v>
      </c>
      <c r="P1414" s="3">
        <v>40282676</v>
      </c>
    </row>
    <row r="1415" spans="9:16" x14ac:dyDescent="0.3">
      <c r="I1415" s="3">
        <v>2456</v>
      </c>
      <c r="J1415" s="4">
        <v>40751</v>
      </c>
      <c r="K1415" s="3">
        <v>48.8</v>
      </c>
      <c r="L1415" s="3">
        <v>50.07</v>
      </c>
      <c r="M1415" s="3">
        <v>49.79</v>
      </c>
      <c r="N1415" s="3">
        <v>47.78</v>
      </c>
      <c r="O1415" s="3">
        <v>1383020</v>
      </c>
      <c r="P1415" s="3">
        <v>33892820</v>
      </c>
    </row>
    <row r="1416" spans="9:16" x14ac:dyDescent="0.3">
      <c r="I1416" s="3">
        <v>2456</v>
      </c>
      <c r="J1416" s="4">
        <v>40750</v>
      </c>
      <c r="K1416" s="3">
        <v>49.16</v>
      </c>
      <c r="L1416" s="3">
        <v>49.77</v>
      </c>
      <c r="M1416" s="3">
        <v>49.01</v>
      </c>
      <c r="N1416" s="3">
        <v>47.56</v>
      </c>
      <c r="O1416" s="3">
        <v>2226567</v>
      </c>
      <c r="P1416" s="3">
        <v>53875436</v>
      </c>
    </row>
    <row r="1417" spans="9:16" x14ac:dyDescent="0.3">
      <c r="I1417" s="3">
        <v>2456</v>
      </c>
      <c r="J1417" s="4">
        <v>40749</v>
      </c>
      <c r="K1417" s="3">
        <v>53.04</v>
      </c>
      <c r="L1417" s="3">
        <v>53.04</v>
      </c>
      <c r="M1417" s="3">
        <v>49.49</v>
      </c>
      <c r="N1417" s="3">
        <v>49.45</v>
      </c>
      <c r="O1417" s="3">
        <v>3133630</v>
      </c>
      <c r="P1417" s="3">
        <v>79233768</v>
      </c>
    </row>
    <row r="1418" spans="9:16" x14ac:dyDescent="0.3">
      <c r="I1418" s="3">
        <v>2456</v>
      </c>
      <c r="J1418" s="4">
        <v>40746</v>
      </c>
      <c r="K1418" s="3">
        <v>53.2</v>
      </c>
      <c r="L1418" s="3">
        <v>53.64</v>
      </c>
      <c r="M1418" s="3">
        <v>53.08</v>
      </c>
      <c r="N1418" s="3">
        <v>52.58</v>
      </c>
      <c r="O1418" s="3">
        <v>1827825</v>
      </c>
      <c r="P1418" s="3">
        <v>48187332</v>
      </c>
    </row>
    <row r="1419" spans="9:16" x14ac:dyDescent="0.3">
      <c r="I1419" s="3">
        <v>2456</v>
      </c>
      <c r="J1419" s="4">
        <v>40745</v>
      </c>
      <c r="K1419" s="3">
        <v>55.15</v>
      </c>
      <c r="L1419" s="3">
        <v>55.81</v>
      </c>
      <c r="M1419" s="3">
        <v>53.28</v>
      </c>
      <c r="N1419" s="3">
        <v>52.6</v>
      </c>
      <c r="O1419" s="3">
        <v>2139731</v>
      </c>
      <c r="P1419" s="3">
        <v>57640772</v>
      </c>
    </row>
    <row r="1420" spans="9:16" x14ac:dyDescent="0.3">
      <c r="I1420" s="3">
        <v>2456</v>
      </c>
      <c r="J1420" s="4">
        <v>40744</v>
      </c>
      <c r="K1420" s="3">
        <v>55.99</v>
      </c>
      <c r="L1420" s="3">
        <v>56.35</v>
      </c>
      <c r="M1420" s="3">
        <v>54.78</v>
      </c>
      <c r="N1420" s="3">
        <v>54.2</v>
      </c>
      <c r="O1420" s="3">
        <v>3098668</v>
      </c>
      <c r="P1420" s="3">
        <v>85055416</v>
      </c>
    </row>
    <row r="1421" spans="9:16" x14ac:dyDescent="0.3">
      <c r="I1421" s="3">
        <v>2456</v>
      </c>
      <c r="J1421" s="4">
        <v>40743</v>
      </c>
      <c r="K1421" s="3">
        <v>52.32</v>
      </c>
      <c r="L1421" s="3">
        <v>57.03</v>
      </c>
      <c r="M1421" s="3">
        <v>56.17</v>
      </c>
      <c r="N1421" s="3">
        <v>52.13</v>
      </c>
      <c r="O1421" s="3">
        <v>6780582</v>
      </c>
      <c r="P1421" s="3">
        <v>185943376</v>
      </c>
    </row>
    <row r="1422" spans="9:16" x14ac:dyDescent="0.3">
      <c r="I1422" s="3">
        <v>2456</v>
      </c>
      <c r="J1422" s="4">
        <v>40742</v>
      </c>
      <c r="K1422" s="3">
        <v>51.98</v>
      </c>
      <c r="L1422" s="3">
        <v>53.16</v>
      </c>
      <c r="M1422" s="3">
        <v>52.34</v>
      </c>
      <c r="N1422" s="3">
        <v>51.9</v>
      </c>
      <c r="O1422" s="3">
        <v>2936958</v>
      </c>
      <c r="P1422" s="3">
        <v>76779336</v>
      </c>
    </row>
    <row r="1423" spans="9:16" x14ac:dyDescent="0.3">
      <c r="I1423" s="3">
        <v>2456</v>
      </c>
      <c r="J1423" s="4">
        <v>40739</v>
      </c>
      <c r="K1423" s="3">
        <v>52.48</v>
      </c>
      <c r="L1423" s="3">
        <v>52.68</v>
      </c>
      <c r="M1423" s="3">
        <v>51.59</v>
      </c>
      <c r="N1423" s="3">
        <v>51.41</v>
      </c>
      <c r="O1423" s="3">
        <v>3656184</v>
      </c>
      <c r="P1423" s="3">
        <v>94695904</v>
      </c>
    </row>
    <row r="1424" spans="9:16" x14ac:dyDescent="0.3">
      <c r="I1424" s="3">
        <v>2456</v>
      </c>
      <c r="J1424" s="4">
        <v>40738</v>
      </c>
      <c r="K1424" s="3">
        <v>54.36</v>
      </c>
      <c r="L1424" s="3">
        <v>54.36</v>
      </c>
      <c r="M1424" s="3">
        <v>52.7</v>
      </c>
      <c r="N1424" s="3">
        <v>51.33</v>
      </c>
      <c r="O1424" s="3">
        <v>5893502</v>
      </c>
      <c r="P1424" s="3">
        <v>154235520</v>
      </c>
    </row>
    <row r="1425" spans="9:16" x14ac:dyDescent="0.3">
      <c r="I1425" s="3">
        <v>2456</v>
      </c>
      <c r="J1425" s="4">
        <v>40737</v>
      </c>
      <c r="K1425" s="3">
        <v>54.28</v>
      </c>
      <c r="L1425" s="3">
        <v>56.69</v>
      </c>
      <c r="M1425" s="3">
        <v>55.99</v>
      </c>
      <c r="N1425" s="3">
        <v>54.28</v>
      </c>
      <c r="O1425" s="3">
        <v>1732729</v>
      </c>
      <c r="P1425" s="3">
        <v>48199612</v>
      </c>
    </row>
    <row r="1426" spans="9:16" x14ac:dyDescent="0.3">
      <c r="I1426" s="3">
        <v>2456</v>
      </c>
      <c r="J1426" s="4">
        <v>40736</v>
      </c>
      <c r="K1426" s="3">
        <v>56.21</v>
      </c>
      <c r="L1426" s="3">
        <v>56.21</v>
      </c>
      <c r="M1426" s="3">
        <v>54.64</v>
      </c>
      <c r="N1426" s="3">
        <v>54.64</v>
      </c>
      <c r="O1426" s="3">
        <v>1765788</v>
      </c>
      <c r="P1426" s="3">
        <v>48653692</v>
      </c>
    </row>
    <row r="1427" spans="9:16" x14ac:dyDescent="0.3">
      <c r="I1427" s="3">
        <v>2456</v>
      </c>
      <c r="J1427" s="4">
        <v>40735</v>
      </c>
      <c r="K1427" s="3">
        <v>55.83</v>
      </c>
      <c r="L1427" s="3">
        <v>57.85</v>
      </c>
      <c r="M1427" s="3">
        <v>56.77</v>
      </c>
      <c r="N1427" s="3">
        <v>55.15</v>
      </c>
      <c r="O1427" s="3">
        <v>2367058</v>
      </c>
      <c r="P1427" s="3">
        <v>66944756</v>
      </c>
    </row>
    <row r="1428" spans="9:16" x14ac:dyDescent="0.3">
      <c r="I1428" s="3">
        <v>2456</v>
      </c>
      <c r="J1428" s="4">
        <v>40732</v>
      </c>
      <c r="K1428" s="3">
        <v>57.19</v>
      </c>
      <c r="L1428" s="3">
        <v>57.79</v>
      </c>
      <c r="M1428" s="3">
        <v>55.81</v>
      </c>
      <c r="N1428" s="3">
        <v>55.39</v>
      </c>
      <c r="O1428" s="3">
        <v>2706267</v>
      </c>
      <c r="P1428" s="3">
        <v>75600792</v>
      </c>
    </row>
    <row r="1429" spans="9:16" x14ac:dyDescent="0.3">
      <c r="I1429" s="3">
        <v>2456</v>
      </c>
      <c r="J1429" s="4">
        <v>40731</v>
      </c>
      <c r="K1429" s="3">
        <v>58.82</v>
      </c>
      <c r="L1429" s="3">
        <v>58.98</v>
      </c>
      <c r="M1429" s="3">
        <v>57.75</v>
      </c>
      <c r="N1429" s="3">
        <v>57.19</v>
      </c>
      <c r="O1429" s="3">
        <v>3800414</v>
      </c>
      <c r="P1429" s="3">
        <v>109978320</v>
      </c>
    </row>
    <row r="1430" spans="9:16" x14ac:dyDescent="0.3">
      <c r="I1430" s="3">
        <v>2456</v>
      </c>
      <c r="J1430" s="4">
        <v>40730</v>
      </c>
      <c r="K1430" s="3">
        <v>55.97</v>
      </c>
      <c r="L1430" s="3">
        <v>61.37</v>
      </c>
      <c r="M1430" s="3">
        <v>59.3</v>
      </c>
      <c r="N1430" s="3">
        <v>55.39</v>
      </c>
      <c r="O1430" s="3">
        <v>5757035</v>
      </c>
      <c r="P1430" s="3">
        <v>164889120</v>
      </c>
    </row>
    <row r="1431" spans="9:16" x14ac:dyDescent="0.3">
      <c r="I1431" s="3">
        <v>2456</v>
      </c>
      <c r="J1431" s="4">
        <v>40729</v>
      </c>
      <c r="K1431" s="3">
        <v>55.25</v>
      </c>
      <c r="L1431" s="3">
        <v>57.15</v>
      </c>
      <c r="M1431" s="3">
        <v>56.19</v>
      </c>
      <c r="N1431" s="3">
        <v>54.38</v>
      </c>
      <c r="O1431" s="3">
        <v>3818296</v>
      </c>
      <c r="P1431" s="3">
        <v>106083496</v>
      </c>
    </row>
    <row r="1432" spans="9:16" x14ac:dyDescent="0.3">
      <c r="I1432" s="3">
        <v>2456</v>
      </c>
      <c r="J1432" s="4">
        <v>40728</v>
      </c>
      <c r="K1432" s="3">
        <v>54.18</v>
      </c>
      <c r="L1432" s="3">
        <v>55.29</v>
      </c>
      <c r="M1432" s="3">
        <v>55.09</v>
      </c>
      <c r="N1432" s="3">
        <v>53.58</v>
      </c>
      <c r="O1432" s="3">
        <v>2400994</v>
      </c>
      <c r="P1432" s="3">
        <v>65210252</v>
      </c>
    </row>
    <row r="1433" spans="9:16" x14ac:dyDescent="0.3">
      <c r="I1433" s="3">
        <v>2456</v>
      </c>
      <c r="J1433" s="4">
        <v>40725</v>
      </c>
      <c r="K1433" s="3">
        <v>54.22</v>
      </c>
      <c r="L1433" s="3">
        <v>55.17</v>
      </c>
      <c r="M1433" s="3">
        <v>53.96</v>
      </c>
      <c r="N1433" s="3">
        <v>53.4</v>
      </c>
      <c r="O1433" s="3">
        <v>1577460</v>
      </c>
      <c r="P1433" s="3">
        <v>42733016</v>
      </c>
    </row>
    <row r="1434" spans="9:16" x14ac:dyDescent="0.3">
      <c r="I1434" s="3">
        <v>2456</v>
      </c>
      <c r="J1434" s="4">
        <v>40724</v>
      </c>
      <c r="K1434" s="3">
        <v>53.02</v>
      </c>
      <c r="L1434" s="3">
        <v>55.15</v>
      </c>
      <c r="M1434" s="3">
        <v>54.88</v>
      </c>
      <c r="N1434" s="3">
        <v>53.02</v>
      </c>
      <c r="O1434" s="3">
        <v>2816178</v>
      </c>
      <c r="P1434" s="3">
        <v>76369528</v>
      </c>
    </row>
    <row r="1435" spans="9:16" x14ac:dyDescent="0.3">
      <c r="I1435" s="3">
        <v>2456</v>
      </c>
      <c r="J1435" s="4">
        <v>40723</v>
      </c>
      <c r="K1435" s="3">
        <v>53.68</v>
      </c>
      <c r="L1435" s="3">
        <v>55.13</v>
      </c>
      <c r="M1435" s="3">
        <v>53.44</v>
      </c>
      <c r="N1435" s="3">
        <v>52.98</v>
      </c>
      <c r="O1435" s="3">
        <v>2791674</v>
      </c>
      <c r="P1435" s="3">
        <v>74902664</v>
      </c>
    </row>
    <row r="1436" spans="9:16" x14ac:dyDescent="0.3">
      <c r="I1436" s="3">
        <v>2456</v>
      </c>
      <c r="J1436" s="4">
        <v>40722</v>
      </c>
      <c r="K1436" s="3">
        <v>54.24</v>
      </c>
      <c r="L1436" s="3">
        <v>56.59</v>
      </c>
      <c r="M1436" s="3">
        <v>54.4</v>
      </c>
      <c r="N1436" s="3">
        <v>54.18</v>
      </c>
      <c r="O1436" s="3">
        <v>3893291</v>
      </c>
      <c r="P1436" s="3">
        <v>106948632</v>
      </c>
    </row>
    <row r="1437" spans="9:16" x14ac:dyDescent="0.3">
      <c r="I1437" s="3">
        <v>2456</v>
      </c>
      <c r="J1437" s="4">
        <v>40721</v>
      </c>
      <c r="K1437" s="3">
        <v>55.75</v>
      </c>
      <c r="L1437" s="3">
        <v>56.79</v>
      </c>
      <c r="M1437" s="3">
        <v>54.78</v>
      </c>
      <c r="N1437" s="3">
        <v>54.44</v>
      </c>
      <c r="O1437" s="3">
        <v>7969527</v>
      </c>
      <c r="P1437" s="3">
        <v>219472144</v>
      </c>
    </row>
    <row r="1438" spans="9:16" x14ac:dyDescent="0.3">
      <c r="I1438" s="3">
        <v>2456</v>
      </c>
      <c r="J1438" s="4">
        <v>40718</v>
      </c>
      <c r="K1438" s="3">
        <v>48.16</v>
      </c>
      <c r="L1438" s="3">
        <v>53.12</v>
      </c>
      <c r="M1438" s="3">
        <v>53.12</v>
      </c>
      <c r="N1438" s="3">
        <v>47.58</v>
      </c>
      <c r="O1438" s="3">
        <v>1990350</v>
      </c>
      <c r="P1438" s="3">
        <v>51565436</v>
      </c>
    </row>
    <row r="1439" spans="9:16" x14ac:dyDescent="0.3">
      <c r="I1439" s="3">
        <v>2456</v>
      </c>
      <c r="J1439" s="4">
        <v>40717</v>
      </c>
      <c r="K1439" s="3">
        <v>47.16</v>
      </c>
      <c r="L1439" s="3">
        <v>48.76</v>
      </c>
      <c r="M1439" s="3">
        <v>48.28</v>
      </c>
      <c r="N1439" s="3">
        <v>45.65</v>
      </c>
      <c r="O1439" s="3">
        <v>1107953</v>
      </c>
      <c r="P1439" s="3">
        <v>26160038</v>
      </c>
    </row>
    <row r="1440" spans="9:16" x14ac:dyDescent="0.3">
      <c r="I1440" s="3">
        <v>2456</v>
      </c>
      <c r="J1440" s="4">
        <v>40716</v>
      </c>
      <c r="K1440" s="3">
        <v>48.34</v>
      </c>
      <c r="L1440" s="3">
        <v>48.84</v>
      </c>
      <c r="M1440" s="3">
        <v>47.56</v>
      </c>
      <c r="N1440" s="3">
        <v>47.52</v>
      </c>
      <c r="O1440" s="3">
        <v>618011</v>
      </c>
      <c r="P1440" s="3">
        <v>14779053</v>
      </c>
    </row>
    <row r="1441" spans="9:16" x14ac:dyDescent="0.3">
      <c r="I1441" s="3">
        <v>2456</v>
      </c>
      <c r="J1441" s="4">
        <v>40715</v>
      </c>
      <c r="K1441" s="3">
        <v>46.56</v>
      </c>
      <c r="L1441" s="3">
        <v>48.74</v>
      </c>
      <c r="M1441" s="3">
        <v>48.36</v>
      </c>
      <c r="N1441" s="3">
        <v>45.95</v>
      </c>
      <c r="O1441" s="3">
        <v>953073</v>
      </c>
      <c r="P1441" s="3">
        <v>22506658</v>
      </c>
    </row>
    <row r="1442" spans="9:16" x14ac:dyDescent="0.3">
      <c r="I1442" s="3">
        <v>2456</v>
      </c>
      <c r="J1442" s="4">
        <v>40714</v>
      </c>
      <c r="K1442" s="3">
        <v>48.36</v>
      </c>
      <c r="L1442" s="3">
        <v>48.36</v>
      </c>
      <c r="M1442" s="3">
        <v>45.67</v>
      </c>
      <c r="N1442" s="3">
        <v>45.39</v>
      </c>
      <c r="O1442" s="3">
        <v>1437525</v>
      </c>
      <c r="P1442" s="3">
        <v>33437890</v>
      </c>
    </row>
    <row r="1443" spans="9:16" x14ac:dyDescent="0.3">
      <c r="I1443" s="3">
        <v>2456</v>
      </c>
      <c r="J1443" s="4">
        <v>40711</v>
      </c>
      <c r="K1443" s="3">
        <v>50.17</v>
      </c>
      <c r="L1443" s="3">
        <v>51.05</v>
      </c>
      <c r="M1443" s="3">
        <v>48.64</v>
      </c>
      <c r="N1443" s="3">
        <v>48.16</v>
      </c>
      <c r="O1443" s="3">
        <v>935201</v>
      </c>
      <c r="P1443" s="3">
        <v>23209200</v>
      </c>
    </row>
    <row r="1444" spans="9:16" x14ac:dyDescent="0.3">
      <c r="I1444" s="3">
        <v>2456</v>
      </c>
      <c r="J1444" s="4">
        <v>40710</v>
      </c>
      <c r="K1444" s="3">
        <v>51.13</v>
      </c>
      <c r="L1444" s="3">
        <v>51.13</v>
      </c>
      <c r="M1444" s="3">
        <v>50.73</v>
      </c>
      <c r="N1444" s="3">
        <v>50.17</v>
      </c>
      <c r="O1444" s="3">
        <v>865512</v>
      </c>
      <c r="P1444" s="3">
        <v>21846482</v>
      </c>
    </row>
    <row r="1445" spans="9:16" x14ac:dyDescent="0.3">
      <c r="I1445" s="3">
        <v>2456</v>
      </c>
      <c r="J1445" s="4">
        <v>40709</v>
      </c>
      <c r="K1445" s="3">
        <v>52.6</v>
      </c>
      <c r="L1445" s="3">
        <v>54.16</v>
      </c>
      <c r="M1445" s="3">
        <v>51.9</v>
      </c>
      <c r="N1445" s="3">
        <v>51.77</v>
      </c>
      <c r="O1445" s="3">
        <v>1153604</v>
      </c>
      <c r="P1445" s="3">
        <v>30399260</v>
      </c>
    </row>
    <row r="1446" spans="9:16" x14ac:dyDescent="0.3">
      <c r="I1446" s="3">
        <v>2456</v>
      </c>
      <c r="J1446" s="4">
        <v>40708</v>
      </c>
      <c r="K1446" s="3">
        <v>51.17</v>
      </c>
      <c r="L1446" s="3">
        <v>53.98</v>
      </c>
      <c r="M1446" s="3">
        <v>53.14</v>
      </c>
      <c r="N1446" s="3">
        <v>50.83</v>
      </c>
      <c r="O1446" s="3">
        <v>1203865</v>
      </c>
      <c r="P1446" s="3">
        <v>31802110</v>
      </c>
    </row>
    <row r="1447" spans="9:16" x14ac:dyDescent="0.3">
      <c r="I1447" s="3">
        <v>2456</v>
      </c>
      <c r="J1447" s="4">
        <v>40707</v>
      </c>
      <c r="K1447" s="3">
        <v>51.67</v>
      </c>
      <c r="L1447" s="3">
        <v>51.9</v>
      </c>
      <c r="M1447" s="3">
        <v>51.57</v>
      </c>
      <c r="N1447" s="3">
        <v>49.77</v>
      </c>
      <c r="O1447" s="3">
        <v>875704</v>
      </c>
      <c r="P1447" s="3">
        <v>22177764</v>
      </c>
    </row>
    <row r="1448" spans="9:16" x14ac:dyDescent="0.3">
      <c r="I1448" s="3">
        <v>2456</v>
      </c>
      <c r="J1448" s="4">
        <v>40704</v>
      </c>
      <c r="K1448" s="3">
        <v>49.57</v>
      </c>
      <c r="L1448" s="3">
        <v>52.18</v>
      </c>
      <c r="M1448" s="3">
        <v>51.61</v>
      </c>
      <c r="N1448" s="3">
        <v>49.19</v>
      </c>
      <c r="O1448" s="3">
        <v>1521417</v>
      </c>
      <c r="P1448" s="3">
        <v>38714400</v>
      </c>
    </row>
    <row r="1449" spans="9:16" x14ac:dyDescent="0.3">
      <c r="I1449" s="3">
        <v>2456</v>
      </c>
      <c r="J1449" s="4">
        <v>40703</v>
      </c>
      <c r="K1449" s="3">
        <v>53.34</v>
      </c>
      <c r="L1449" s="3">
        <v>53.8</v>
      </c>
      <c r="M1449" s="3">
        <v>50.19</v>
      </c>
      <c r="N1449" s="3">
        <v>50.19</v>
      </c>
      <c r="O1449" s="3">
        <v>1558685</v>
      </c>
      <c r="P1449" s="3">
        <v>40509928</v>
      </c>
    </row>
    <row r="1450" spans="9:16" x14ac:dyDescent="0.3">
      <c r="I1450" s="3">
        <v>2456</v>
      </c>
      <c r="J1450" s="4">
        <v>40702</v>
      </c>
      <c r="K1450" s="3">
        <v>52.38</v>
      </c>
      <c r="L1450" s="3">
        <v>55.19</v>
      </c>
      <c r="M1450" s="3">
        <v>54.06</v>
      </c>
      <c r="N1450" s="3">
        <v>52.38</v>
      </c>
      <c r="O1450" s="3">
        <v>2214660</v>
      </c>
      <c r="P1450" s="3">
        <v>59488336</v>
      </c>
    </row>
    <row r="1451" spans="9:16" x14ac:dyDescent="0.3">
      <c r="I1451" s="3">
        <v>2456</v>
      </c>
      <c r="J1451" s="4">
        <v>40701</v>
      </c>
      <c r="K1451" s="3">
        <v>53.38</v>
      </c>
      <c r="L1451" s="3">
        <v>53.64</v>
      </c>
      <c r="M1451" s="3">
        <v>53.12</v>
      </c>
      <c r="N1451" s="3">
        <v>51.53</v>
      </c>
      <c r="O1451" s="3">
        <v>1867748</v>
      </c>
      <c r="P1451" s="3">
        <v>49065688</v>
      </c>
    </row>
    <row r="1452" spans="9:16" x14ac:dyDescent="0.3">
      <c r="I1452" s="3">
        <v>2456</v>
      </c>
      <c r="J1452" s="4">
        <v>40697</v>
      </c>
      <c r="K1452" s="3">
        <v>51.19</v>
      </c>
      <c r="L1452" s="3">
        <v>54.52</v>
      </c>
      <c r="M1452" s="3">
        <v>53.78</v>
      </c>
      <c r="N1452" s="3">
        <v>49.87</v>
      </c>
      <c r="O1452" s="3">
        <v>3373980</v>
      </c>
      <c r="P1452" s="3">
        <v>88534640</v>
      </c>
    </row>
    <row r="1453" spans="9:16" x14ac:dyDescent="0.3">
      <c r="I1453" s="3">
        <v>2456</v>
      </c>
      <c r="J1453" s="4">
        <v>40696</v>
      </c>
      <c r="K1453" s="3">
        <v>51.17</v>
      </c>
      <c r="L1453" s="3">
        <v>53.18</v>
      </c>
      <c r="M1453" s="3">
        <v>51.15</v>
      </c>
      <c r="N1453" s="3">
        <v>49.57</v>
      </c>
      <c r="O1453" s="3">
        <v>3180471</v>
      </c>
      <c r="P1453" s="3">
        <v>81089048</v>
      </c>
    </row>
    <row r="1454" spans="9:16" x14ac:dyDescent="0.3">
      <c r="I1454" s="3">
        <v>2456</v>
      </c>
      <c r="J1454" s="4">
        <v>40695</v>
      </c>
      <c r="K1454" s="3">
        <v>46.08</v>
      </c>
      <c r="L1454" s="3">
        <v>50.53</v>
      </c>
      <c r="M1454" s="3">
        <v>50.53</v>
      </c>
      <c r="N1454" s="3">
        <v>44.95</v>
      </c>
      <c r="O1454" s="3">
        <v>1448814</v>
      </c>
      <c r="P1454" s="3">
        <v>34195888</v>
      </c>
    </row>
    <row r="1455" spans="9:16" x14ac:dyDescent="0.3">
      <c r="I1455" s="3">
        <v>2456</v>
      </c>
      <c r="J1455" s="4">
        <v>40694</v>
      </c>
      <c r="K1455" s="3">
        <v>44.17</v>
      </c>
      <c r="L1455" s="3">
        <v>46.36</v>
      </c>
      <c r="M1455" s="3">
        <v>45.94</v>
      </c>
      <c r="N1455" s="3">
        <v>44.17</v>
      </c>
      <c r="O1455" s="3">
        <v>1099558</v>
      </c>
      <c r="P1455" s="3">
        <v>24826068</v>
      </c>
    </row>
    <row r="1456" spans="9:16" x14ac:dyDescent="0.3">
      <c r="I1456" s="3">
        <v>2456</v>
      </c>
      <c r="J1456" s="4">
        <v>40693</v>
      </c>
      <c r="K1456" s="3">
        <v>46.17</v>
      </c>
      <c r="L1456" s="3">
        <v>46.26</v>
      </c>
      <c r="M1456" s="3">
        <v>44.25</v>
      </c>
      <c r="N1456" s="3">
        <v>43.33</v>
      </c>
      <c r="O1456" s="3">
        <v>1296801</v>
      </c>
      <c r="P1456" s="3">
        <v>28890444</v>
      </c>
    </row>
    <row r="1457" spans="9:16" x14ac:dyDescent="0.3">
      <c r="I1457" s="3">
        <v>2456</v>
      </c>
      <c r="J1457" s="4">
        <v>40690</v>
      </c>
      <c r="K1457" s="3">
        <v>49.59</v>
      </c>
      <c r="L1457" s="3">
        <v>49.65</v>
      </c>
      <c r="M1457" s="3">
        <v>46.9</v>
      </c>
      <c r="N1457" s="3">
        <v>45.35</v>
      </c>
      <c r="O1457" s="3">
        <v>1921235</v>
      </c>
      <c r="P1457" s="3">
        <v>45544520</v>
      </c>
    </row>
    <row r="1458" spans="9:16" x14ac:dyDescent="0.3">
      <c r="I1458" s="3">
        <v>2456</v>
      </c>
      <c r="J1458" s="4">
        <v>40689</v>
      </c>
      <c r="K1458" s="3">
        <v>51.88</v>
      </c>
      <c r="L1458" s="3">
        <v>52.44</v>
      </c>
      <c r="M1458" s="3">
        <v>50.21</v>
      </c>
      <c r="N1458" s="3">
        <v>49.59</v>
      </c>
      <c r="O1458" s="3">
        <v>1964582</v>
      </c>
      <c r="P1458" s="3">
        <v>49495184</v>
      </c>
    </row>
    <row r="1459" spans="9:16" x14ac:dyDescent="0.3">
      <c r="I1459" s="3">
        <v>2456</v>
      </c>
      <c r="J1459" s="4">
        <v>40688</v>
      </c>
      <c r="K1459" s="3">
        <v>51.59</v>
      </c>
      <c r="L1459" s="3">
        <v>54.14</v>
      </c>
      <c r="M1459" s="3">
        <v>52.18</v>
      </c>
      <c r="N1459" s="3">
        <v>50.99</v>
      </c>
      <c r="O1459" s="3">
        <v>2463611</v>
      </c>
      <c r="P1459" s="3">
        <v>64388008</v>
      </c>
    </row>
    <row r="1460" spans="9:16" x14ac:dyDescent="0.3">
      <c r="I1460" s="3">
        <v>2456</v>
      </c>
      <c r="J1460" s="4">
        <v>40687</v>
      </c>
      <c r="K1460" s="3">
        <v>51.99</v>
      </c>
      <c r="L1460" s="3">
        <v>55.49</v>
      </c>
      <c r="M1460" s="3">
        <v>52.58</v>
      </c>
      <c r="N1460" s="3">
        <v>48.4</v>
      </c>
      <c r="O1460" s="3">
        <v>3474738</v>
      </c>
      <c r="P1460" s="3">
        <v>89693568</v>
      </c>
    </row>
    <row r="1461" spans="9:16" x14ac:dyDescent="0.3">
      <c r="I1461" s="3">
        <v>2456</v>
      </c>
      <c r="J1461" s="4">
        <v>40686</v>
      </c>
      <c r="K1461" s="3">
        <v>49.63</v>
      </c>
      <c r="L1461" s="3">
        <v>53</v>
      </c>
      <c r="M1461" s="3">
        <v>51.99</v>
      </c>
      <c r="N1461" s="3">
        <v>49.63</v>
      </c>
      <c r="O1461" s="3">
        <v>5524132</v>
      </c>
      <c r="P1461" s="3">
        <v>142773920</v>
      </c>
    </row>
    <row r="1462" spans="9:16" x14ac:dyDescent="0.3">
      <c r="I1462" s="3">
        <v>2456</v>
      </c>
      <c r="J1462" s="4">
        <v>40683</v>
      </c>
      <c r="K1462" s="3">
        <v>44.25</v>
      </c>
      <c r="L1462" s="3">
        <v>48.18</v>
      </c>
      <c r="M1462" s="3">
        <v>48.18</v>
      </c>
      <c r="N1462" s="3">
        <v>44.11</v>
      </c>
      <c r="O1462" s="3">
        <v>2827166</v>
      </c>
      <c r="P1462" s="3">
        <v>65713908</v>
      </c>
    </row>
    <row r="1463" spans="9:16" x14ac:dyDescent="0.3">
      <c r="I1463" s="3">
        <v>2456</v>
      </c>
      <c r="J1463" s="4">
        <v>40682</v>
      </c>
      <c r="K1463" s="3">
        <v>44.25</v>
      </c>
      <c r="L1463" s="3">
        <v>44.51</v>
      </c>
      <c r="M1463" s="3">
        <v>43.81</v>
      </c>
      <c r="N1463" s="3">
        <v>43.81</v>
      </c>
      <c r="O1463" s="3">
        <v>321800</v>
      </c>
      <c r="P1463" s="3">
        <v>7063712</v>
      </c>
    </row>
    <row r="1464" spans="9:16" x14ac:dyDescent="0.3">
      <c r="I1464" s="3">
        <v>2456</v>
      </c>
      <c r="J1464" s="4">
        <v>40681</v>
      </c>
      <c r="K1464" s="3">
        <v>43.87</v>
      </c>
      <c r="L1464" s="3">
        <v>44.55</v>
      </c>
      <c r="M1464" s="3">
        <v>44.25</v>
      </c>
      <c r="N1464" s="3">
        <v>43.75</v>
      </c>
      <c r="O1464" s="3">
        <v>348713</v>
      </c>
      <c r="P1464" s="3">
        <v>7628650</v>
      </c>
    </row>
    <row r="1465" spans="9:16" x14ac:dyDescent="0.3">
      <c r="I1465" s="3">
        <v>2456</v>
      </c>
      <c r="J1465" s="4">
        <v>40680</v>
      </c>
      <c r="K1465" s="3">
        <v>44.61</v>
      </c>
      <c r="L1465" s="3">
        <v>44.65</v>
      </c>
      <c r="M1465" s="3">
        <v>44.25</v>
      </c>
      <c r="N1465" s="3">
        <v>43.77</v>
      </c>
      <c r="O1465" s="3">
        <v>635169</v>
      </c>
      <c r="P1465" s="3">
        <v>13997114</v>
      </c>
    </row>
    <row r="1466" spans="9:16" x14ac:dyDescent="0.3">
      <c r="I1466" s="3">
        <v>2456</v>
      </c>
      <c r="J1466" s="4">
        <v>40679</v>
      </c>
      <c r="K1466" s="3">
        <v>45.09</v>
      </c>
      <c r="L1466" s="3">
        <v>45.35</v>
      </c>
      <c r="M1466" s="3">
        <v>44.17</v>
      </c>
      <c r="N1466" s="3">
        <v>44.15</v>
      </c>
      <c r="O1466" s="3">
        <v>354094</v>
      </c>
      <c r="P1466" s="3">
        <v>7863146</v>
      </c>
    </row>
    <row r="1467" spans="9:16" x14ac:dyDescent="0.3">
      <c r="I1467" s="3">
        <v>2456</v>
      </c>
      <c r="J1467" s="4">
        <v>40676</v>
      </c>
      <c r="K1467" s="3">
        <v>44.35</v>
      </c>
      <c r="L1467" s="3">
        <v>45.39</v>
      </c>
      <c r="M1467" s="3">
        <v>45.07</v>
      </c>
      <c r="N1467" s="3">
        <v>44.35</v>
      </c>
      <c r="O1467" s="3">
        <v>419159</v>
      </c>
      <c r="P1467" s="3">
        <v>9368481</v>
      </c>
    </row>
    <row r="1468" spans="9:16" x14ac:dyDescent="0.3">
      <c r="I1468" s="3">
        <v>2456</v>
      </c>
      <c r="J1468" s="4">
        <v>40675</v>
      </c>
      <c r="K1468" s="3">
        <v>44.75</v>
      </c>
      <c r="L1468" s="3">
        <v>45.87</v>
      </c>
      <c r="M1468" s="3">
        <v>44.47</v>
      </c>
      <c r="N1468" s="3">
        <v>44.19</v>
      </c>
      <c r="O1468" s="3">
        <v>701483</v>
      </c>
      <c r="P1468" s="3">
        <v>15758132</v>
      </c>
    </row>
    <row r="1469" spans="9:16" x14ac:dyDescent="0.3">
      <c r="I1469" s="3">
        <v>2456</v>
      </c>
      <c r="J1469" s="4">
        <v>40674</v>
      </c>
      <c r="K1469" s="3">
        <v>45.11</v>
      </c>
      <c r="L1469" s="3">
        <v>45.11</v>
      </c>
      <c r="M1469" s="3">
        <v>44.43</v>
      </c>
      <c r="N1469" s="3">
        <v>44.15</v>
      </c>
      <c r="O1469" s="3">
        <v>616853</v>
      </c>
      <c r="P1469" s="3">
        <v>13685871</v>
      </c>
    </row>
    <row r="1470" spans="9:16" x14ac:dyDescent="0.3">
      <c r="I1470" s="3">
        <v>2456</v>
      </c>
      <c r="J1470" s="4">
        <v>40673</v>
      </c>
      <c r="K1470" s="3">
        <v>45.59</v>
      </c>
      <c r="L1470" s="3">
        <v>45.91</v>
      </c>
      <c r="M1470" s="3">
        <v>45.35</v>
      </c>
      <c r="N1470" s="3">
        <v>42.14</v>
      </c>
      <c r="O1470" s="3">
        <v>575598</v>
      </c>
      <c r="P1470" s="3">
        <v>12846155</v>
      </c>
    </row>
    <row r="1471" spans="9:16" x14ac:dyDescent="0.3">
      <c r="I1471" s="3">
        <v>2456</v>
      </c>
      <c r="J1471" s="4">
        <v>40672</v>
      </c>
      <c r="K1471" s="3">
        <v>46.54</v>
      </c>
      <c r="L1471" s="3">
        <v>47.12</v>
      </c>
      <c r="M1471" s="3">
        <v>45.59</v>
      </c>
      <c r="N1471" s="3">
        <v>44.77</v>
      </c>
      <c r="O1471" s="3">
        <v>987026</v>
      </c>
      <c r="P1471" s="3">
        <v>22618298</v>
      </c>
    </row>
    <row r="1472" spans="9:16" x14ac:dyDescent="0.3">
      <c r="I1472" s="3">
        <v>2456</v>
      </c>
      <c r="J1472" s="4">
        <v>40669</v>
      </c>
      <c r="K1472" s="3">
        <v>45.71</v>
      </c>
      <c r="L1472" s="3">
        <v>46.5</v>
      </c>
      <c r="M1472" s="3">
        <v>45.9</v>
      </c>
      <c r="N1472" s="3">
        <v>45.15</v>
      </c>
      <c r="O1472" s="3">
        <v>465177</v>
      </c>
      <c r="P1472" s="3">
        <v>10630913</v>
      </c>
    </row>
    <row r="1473" spans="9:16" x14ac:dyDescent="0.3">
      <c r="I1473" s="3">
        <v>2456</v>
      </c>
      <c r="J1473" s="4">
        <v>40668</v>
      </c>
      <c r="K1473" s="3">
        <v>45.73</v>
      </c>
      <c r="L1473" s="3">
        <v>46.08</v>
      </c>
      <c r="M1473" s="3">
        <v>45.9</v>
      </c>
      <c r="N1473" s="3">
        <v>44.57</v>
      </c>
      <c r="O1473" s="3">
        <v>308549</v>
      </c>
      <c r="P1473" s="3">
        <v>7007499</v>
      </c>
    </row>
    <row r="1474" spans="9:16" x14ac:dyDescent="0.3">
      <c r="I1474" s="3">
        <v>2456</v>
      </c>
      <c r="J1474" s="4">
        <v>40667</v>
      </c>
      <c r="K1474" s="3">
        <v>46.66</v>
      </c>
      <c r="L1474" s="3">
        <v>46.96</v>
      </c>
      <c r="M1474" s="3">
        <v>45.79</v>
      </c>
      <c r="N1474" s="3">
        <v>45.57</v>
      </c>
      <c r="O1474" s="3">
        <v>726317</v>
      </c>
      <c r="P1474" s="3">
        <v>16686246</v>
      </c>
    </row>
    <row r="1475" spans="9:16" x14ac:dyDescent="0.3">
      <c r="I1475" s="3">
        <v>2456</v>
      </c>
      <c r="J1475" s="4">
        <v>40666</v>
      </c>
      <c r="K1475" s="3">
        <v>47.1</v>
      </c>
      <c r="L1475" s="3">
        <v>47.34</v>
      </c>
      <c r="M1475" s="3">
        <v>46.7</v>
      </c>
      <c r="N1475" s="3">
        <v>45.99</v>
      </c>
      <c r="O1475" s="3">
        <v>534523</v>
      </c>
      <c r="P1475" s="3">
        <v>12382165</v>
      </c>
    </row>
    <row r="1476" spans="9:16" x14ac:dyDescent="0.3">
      <c r="I1476" s="3">
        <v>2456</v>
      </c>
      <c r="J1476" s="4">
        <v>40662</v>
      </c>
      <c r="K1476" s="3">
        <v>49.61</v>
      </c>
      <c r="L1476" s="3">
        <v>49.73</v>
      </c>
      <c r="M1476" s="3">
        <v>47.5</v>
      </c>
      <c r="N1476" s="3">
        <v>45.41</v>
      </c>
      <c r="O1476" s="3">
        <v>724886</v>
      </c>
      <c r="P1476" s="3">
        <v>17121572</v>
      </c>
    </row>
    <row r="1477" spans="9:16" x14ac:dyDescent="0.3">
      <c r="I1477" s="3">
        <v>2456</v>
      </c>
      <c r="J1477" s="4">
        <v>40661</v>
      </c>
      <c r="K1477" s="3">
        <v>50.21</v>
      </c>
      <c r="L1477" s="3">
        <v>50.58</v>
      </c>
      <c r="M1477" s="3">
        <v>49.59</v>
      </c>
      <c r="N1477" s="3">
        <v>49.41</v>
      </c>
      <c r="O1477" s="3">
        <v>218992</v>
      </c>
      <c r="P1477" s="3">
        <v>10920869</v>
      </c>
    </row>
    <row r="1478" spans="9:16" x14ac:dyDescent="0.3">
      <c r="I1478" s="3">
        <v>2456</v>
      </c>
      <c r="J1478" s="4">
        <v>40660</v>
      </c>
      <c r="K1478" s="3">
        <v>50.2</v>
      </c>
      <c r="L1478" s="3">
        <v>50.69</v>
      </c>
      <c r="M1478" s="3">
        <v>50.21</v>
      </c>
      <c r="N1478" s="3">
        <v>49.6</v>
      </c>
      <c r="O1478" s="3">
        <v>229012</v>
      </c>
      <c r="P1478" s="3">
        <v>11496784</v>
      </c>
    </row>
    <row r="1479" spans="9:16" x14ac:dyDescent="0.3">
      <c r="I1479" s="3">
        <v>2456</v>
      </c>
      <c r="J1479" s="4">
        <v>40659</v>
      </c>
      <c r="K1479" s="3">
        <v>50.18</v>
      </c>
      <c r="L1479" s="3">
        <v>51.17</v>
      </c>
      <c r="M1479" s="3">
        <v>50</v>
      </c>
      <c r="N1479" s="3">
        <v>49.5</v>
      </c>
      <c r="O1479" s="3">
        <v>400110</v>
      </c>
      <c r="P1479" s="3">
        <v>20055960</v>
      </c>
    </row>
    <row r="1480" spans="9:16" x14ac:dyDescent="0.3">
      <c r="I1480" s="3">
        <v>2456</v>
      </c>
      <c r="J1480" s="4">
        <v>40658</v>
      </c>
      <c r="K1480" s="3">
        <v>52.57</v>
      </c>
      <c r="L1480" s="3">
        <v>53.7</v>
      </c>
      <c r="M1480" s="3">
        <v>50.18</v>
      </c>
      <c r="N1480" s="3">
        <v>49.8</v>
      </c>
      <c r="O1480" s="3">
        <v>1017785</v>
      </c>
      <c r="P1480" s="3">
        <v>52446784</v>
      </c>
    </row>
    <row r="1481" spans="9:16" x14ac:dyDescent="0.3">
      <c r="I1481" s="3">
        <v>2456</v>
      </c>
      <c r="J1481" s="4">
        <v>40655</v>
      </c>
      <c r="K1481" s="3">
        <v>54.01</v>
      </c>
      <c r="L1481" s="3">
        <v>54.16</v>
      </c>
      <c r="M1481" s="3">
        <v>52.5</v>
      </c>
      <c r="N1481" s="3">
        <v>52.34</v>
      </c>
      <c r="O1481" s="3">
        <v>1017430</v>
      </c>
      <c r="P1481" s="3">
        <v>54084840</v>
      </c>
    </row>
    <row r="1482" spans="9:16" x14ac:dyDescent="0.3">
      <c r="I1482" s="3">
        <v>2456</v>
      </c>
      <c r="J1482" s="4">
        <v>40654</v>
      </c>
      <c r="K1482" s="3">
        <v>55.4</v>
      </c>
      <c r="L1482" s="3">
        <v>56.51</v>
      </c>
      <c r="M1482" s="3">
        <v>54.7</v>
      </c>
      <c r="N1482" s="3">
        <v>54.2</v>
      </c>
      <c r="O1482" s="3">
        <v>488617</v>
      </c>
      <c r="P1482" s="3">
        <v>26793794</v>
      </c>
    </row>
    <row r="1483" spans="9:16" x14ac:dyDescent="0.3">
      <c r="I1483" s="3">
        <v>2456</v>
      </c>
      <c r="J1483" s="4">
        <v>40653</v>
      </c>
      <c r="K1483" s="3">
        <v>56.2</v>
      </c>
      <c r="L1483" s="3">
        <v>56.2</v>
      </c>
      <c r="M1483" s="3">
        <v>55.44</v>
      </c>
      <c r="N1483" s="3">
        <v>54.73</v>
      </c>
      <c r="O1483" s="3">
        <v>523011</v>
      </c>
      <c r="P1483" s="3">
        <v>28948810</v>
      </c>
    </row>
    <row r="1484" spans="9:16" x14ac:dyDescent="0.3">
      <c r="I1484" s="3">
        <v>2456</v>
      </c>
      <c r="J1484" s="4">
        <v>40652</v>
      </c>
      <c r="K1484" s="3">
        <v>54.3</v>
      </c>
      <c r="L1484" s="3">
        <v>57</v>
      </c>
      <c r="M1484" s="3">
        <v>56.48</v>
      </c>
      <c r="N1484" s="3">
        <v>53.5</v>
      </c>
      <c r="O1484" s="3">
        <v>590595</v>
      </c>
      <c r="P1484" s="3">
        <v>32656794</v>
      </c>
    </row>
    <row r="1485" spans="9:16" x14ac:dyDescent="0.3">
      <c r="I1485" s="3">
        <v>2456</v>
      </c>
      <c r="J1485" s="4">
        <v>40651</v>
      </c>
      <c r="K1485" s="3">
        <v>54.9</v>
      </c>
      <c r="L1485" s="3">
        <v>55.2</v>
      </c>
      <c r="M1485" s="3">
        <v>54.3</v>
      </c>
      <c r="N1485" s="3">
        <v>53.73</v>
      </c>
      <c r="O1485" s="3">
        <v>564733</v>
      </c>
      <c r="P1485" s="3">
        <v>30720086</v>
      </c>
    </row>
    <row r="1486" spans="9:16" x14ac:dyDescent="0.3">
      <c r="I1486" s="3">
        <v>2456</v>
      </c>
      <c r="J1486" s="4">
        <v>40648</v>
      </c>
      <c r="K1486" s="3">
        <v>56.07</v>
      </c>
      <c r="L1486" s="3">
        <v>56.07</v>
      </c>
      <c r="M1486" s="3">
        <v>55.2</v>
      </c>
      <c r="N1486" s="3">
        <v>54.4</v>
      </c>
      <c r="O1486" s="3">
        <v>745090</v>
      </c>
      <c r="P1486" s="3">
        <v>40998264</v>
      </c>
    </row>
    <row r="1487" spans="9:16" x14ac:dyDescent="0.3">
      <c r="I1487" s="3">
        <v>2456</v>
      </c>
      <c r="J1487" s="4">
        <v>40647</v>
      </c>
      <c r="K1487" s="3">
        <v>58</v>
      </c>
      <c r="L1487" s="3">
        <v>58.3</v>
      </c>
      <c r="M1487" s="3">
        <v>55.8</v>
      </c>
      <c r="N1487" s="3">
        <v>55.7</v>
      </c>
      <c r="O1487" s="3">
        <v>754690</v>
      </c>
      <c r="P1487" s="3">
        <v>42616404</v>
      </c>
    </row>
    <row r="1488" spans="9:16" x14ac:dyDescent="0.3">
      <c r="I1488" s="3">
        <v>2456</v>
      </c>
      <c r="J1488" s="4">
        <v>40646</v>
      </c>
      <c r="K1488" s="3">
        <v>59</v>
      </c>
      <c r="L1488" s="3">
        <v>59</v>
      </c>
      <c r="M1488" s="3">
        <v>58.02</v>
      </c>
      <c r="N1488" s="3">
        <v>57.5</v>
      </c>
      <c r="O1488" s="3">
        <v>339700</v>
      </c>
      <c r="P1488" s="3">
        <v>19740620</v>
      </c>
    </row>
    <row r="1489" spans="9:16" x14ac:dyDescent="0.3">
      <c r="I1489" s="3">
        <v>2456</v>
      </c>
      <c r="J1489" s="4">
        <v>40645</v>
      </c>
      <c r="K1489" s="3">
        <v>59.08</v>
      </c>
      <c r="L1489" s="3">
        <v>60.5</v>
      </c>
      <c r="M1489" s="3">
        <v>59.3</v>
      </c>
      <c r="N1489" s="3">
        <v>59</v>
      </c>
      <c r="O1489" s="3">
        <v>214465</v>
      </c>
      <c r="P1489" s="3">
        <v>12819671</v>
      </c>
    </row>
    <row r="1490" spans="9:16" x14ac:dyDescent="0.3">
      <c r="I1490" s="3">
        <v>2456</v>
      </c>
      <c r="J1490" s="4">
        <v>40644</v>
      </c>
      <c r="K1490" s="3">
        <v>61</v>
      </c>
      <c r="L1490" s="3">
        <v>61.49</v>
      </c>
      <c r="M1490" s="3">
        <v>59.8</v>
      </c>
      <c r="N1490" s="3">
        <v>59.7</v>
      </c>
      <c r="O1490" s="3">
        <v>238401</v>
      </c>
      <c r="P1490" s="3">
        <v>14450115</v>
      </c>
    </row>
    <row r="1491" spans="9:16" x14ac:dyDescent="0.3">
      <c r="I1491" s="3">
        <v>2456</v>
      </c>
      <c r="J1491" s="4">
        <v>40641</v>
      </c>
      <c r="K1491" s="3">
        <v>59.48</v>
      </c>
      <c r="L1491" s="3">
        <v>61.5</v>
      </c>
      <c r="M1491" s="3">
        <v>60.79</v>
      </c>
      <c r="N1491" s="3">
        <v>59.05</v>
      </c>
      <c r="O1491" s="3">
        <v>309841</v>
      </c>
      <c r="P1491" s="3">
        <v>18924170</v>
      </c>
    </row>
    <row r="1492" spans="9:16" x14ac:dyDescent="0.3">
      <c r="I1492" s="3">
        <v>2456</v>
      </c>
      <c r="J1492" s="4">
        <v>40640</v>
      </c>
      <c r="K1492" s="3">
        <v>58.9</v>
      </c>
      <c r="L1492" s="3">
        <v>59.3</v>
      </c>
      <c r="M1492" s="3">
        <v>59.01</v>
      </c>
      <c r="N1492" s="3">
        <v>57.92</v>
      </c>
      <c r="O1492" s="3">
        <v>83871</v>
      </c>
      <c r="P1492" s="3">
        <v>4912144</v>
      </c>
    </row>
    <row r="1493" spans="9:16" x14ac:dyDescent="0.3">
      <c r="I1493" s="3">
        <v>2456</v>
      </c>
      <c r="J1493" s="4">
        <v>40639</v>
      </c>
      <c r="K1493" s="3">
        <v>58.01</v>
      </c>
      <c r="L1493" s="3">
        <v>59.29</v>
      </c>
      <c r="M1493" s="3">
        <v>58.91</v>
      </c>
      <c r="N1493" s="3">
        <v>57.65</v>
      </c>
      <c r="O1493" s="3">
        <v>168454</v>
      </c>
      <c r="P1493" s="3">
        <v>9795218</v>
      </c>
    </row>
    <row r="1494" spans="9:16" x14ac:dyDescent="0.3">
      <c r="I1494" s="3">
        <v>2456</v>
      </c>
      <c r="J1494" s="4">
        <v>40634</v>
      </c>
      <c r="K1494" s="3">
        <v>58.8</v>
      </c>
      <c r="L1494" s="3">
        <v>59.39</v>
      </c>
      <c r="M1494" s="3">
        <v>58.98</v>
      </c>
      <c r="N1494" s="3">
        <v>57.39</v>
      </c>
      <c r="O1494" s="3">
        <v>129425</v>
      </c>
      <c r="P1494" s="3">
        <v>7572405</v>
      </c>
    </row>
    <row r="1495" spans="9:16" x14ac:dyDescent="0.3">
      <c r="I1495" s="3">
        <v>2456</v>
      </c>
      <c r="J1495" s="4">
        <v>40632</v>
      </c>
      <c r="K1495" s="3">
        <v>59.51</v>
      </c>
      <c r="L1495" s="3">
        <v>60</v>
      </c>
      <c r="M1495" s="3">
        <v>59.3</v>
      </c>
      <c r="N1495" s="3">
        <v>57.3</v>
      </c>
      <c r="O1495" s="3">
        <v>292611</v>
      </c>
      <c r="P1495" s="3">
        <v>17084234</v>
      </c>
    </row>
    <row r="1496" spans="9:16" x14ac:dyDescent="0.3">
      <c r="I1496" s="3">
        <v>2456</v>
      </c>
      <c r="J1496" s="4">
        <v>40631</v>
      </c>
      <c r="K1496" s="3">
        <v>62.25</v>
      </c>
      <c r="L1496" s="3">
        <v>62.33</v>
      </c>
      <c r="M1496" s="3">
        <v>60</v>
      </c>
      <c r="N1496" s="3">
        <v>59.9</v>
      </c>
      <c r="O1496" s="3">
        <v>248909</v>
      </c>
      <c r="P1496" s="3">
        <v>15156010</v>
      </c>
    </row>
    <row r="1497" spans="9:16" x14ac:dyDescent="0.3">
      <c r="I1497" s="3">
        <v>2456</v>
      </c>
      <c r="J1497" s="4">
        <v>40630</v>
      </c>
      <c r="K1497" s="3">
        <v>61.5</v>
      </c>
      <c r="L1497" s="3">
        <v>62.55</v>
      </c>
      <c r="M1497" s="3">
        <v>61.88</v>
      </c>
      <c r="N1497" s="3">
        <v>61.31</v>
      </c>
      <c r="O1497" s="3">
        <v>229384</v>
      </c>
      <c r="P1497" s="3">
        <v>14184408</v>
      </c>
    </row>
    <row r="1498" spans="9:16" x14ac:dyDescent="0.3">
      <c r="I1498" s="3">
        <v>2456</v>
      </c>
      <c r="J1498" s="4">
        <v>40627</v>
      </c>
      <c r="K1498" s="3">
        <v>61.66</v>
      </c>
      <c r="L1498" s="3">
        <v>62.46</v>
      </c>
      <c r="M1498" s="3">
        <v>62.4</v>
      </c>
      <c r="N1498" s="3">
        <v>61.09</v>
      </c>
      <c r="O1498" s="3">
        <v>314991</v>
      </c>
      <c r="P1498" s="3">
        <v>19475932</v>
      </c>
    </row>
    <row r="1499" spans="9:16" x14ac:dyDescent="0.3">
      <c r="I1499" s="3">
        <v>2456</v>
      </c>
      <c r="J1499" s="4">
        <v>40626</v>
      </c>
      <c r="K1499" s="3">
        <v>62.7</v>
      </c>
      <c r="L1499" s="3">
        <v>62.7</v>
      </c>
      <c r="M1499" s="3">
        <v>61.66</v>
      </c>
      <c r="N1499" s="3">
        <v>61</v>
      </c>
      <c r="O1499" s="3">
        <v>292351</v>
      </c>
      <c r="P1499" s="3">
        <v>18121030</v>
      </c>
    </row>
    <row r="1500" spans="9:16" x14ac:dyDescent="0.3">
      <c r="I1500" s="3">
        <v>2456</v>
      </c>
      <c r="J1500" s="4">
        <v>40625</v>
      </c>
      <c r="K1500" s="3">
        <v>62.02</v>
      </c>
      <c r="L1500" s="3">
        <v>62.8</v>
      </c>
      <c r="M1500" s="3">
        <v>62.7</v>
      </c>
      <c r="N1500" s="3">
        <v>62</v>
      </c>
      <c r="O1500" s="3">
        <v>212645</v>
      </c>
      <c r="P1500" s="3">
        <v>13263760</v>
      </c>
    </row>
    <row r="1501" spans="9:16" x14ac:dyDescent="0.3">
      <c r="I1501" s="3">
        <v>2456</v>
      </c>
      <c r="J1501" s="4">
        <v>40624</v>
      </c>
      <c r="K1501" s="3">
        <v>62.4</v>
      </c>
      <c r="L1501" s="3">
        <v>64.5</v>
      </c>
      <c r="M1501" s="3">
        <v>62.24</v>
      </c>
      <c r="N1501" s="3">
        <v>61.2</v>
      </c>
      <c r="O1501" s="3">
        <v>329581</v>
      </c>
      <c r="P1501" s="3">
        <v>20526544</v>
      </c>
    </row>
    <row r="1502" spans="9:16" x14ac:dyDescent="0.3">
      <c r="I1502" s="3">
        <v>2456</v>
      </c>
      <c r="J1502" s="4">
        <v>40623</v>
      </c>
      <c r="K1502" s="3">
        <v>63</v>
      </c>
      <c r="L1502" s="3">
        <v>63.2</v>
      </c>
      <c r="M1502" s="3">
        <v>61.56</v>
      </c>
      <c r="N1502" s="3">
        <v>60.87</v>
      </c>
      <c r="O1502" s="3">
        <v>560659</v>
      </c>
      <c r="P1502" s="3">
        <v>34545812</v>
      </c>
    </row>
    <row r="1503" spans="9:16" x14ac:dyDescent="0.3">
      <c r="I1503" s="3">
        <v>2456</v>
      </c>
      <c r="J1503" s="4">
        <v>40620</v>
      </c>
      <c r="K1503" s="3">
        <v>62.94</v>
      </c>
      <c r="L1503" s="3">
        <v>64</v>
      </c>
      <c r="M1503" s="3">
        <v>63.3</v>
      </c>
      <c r="N1503" s="3">
        <v>62.76</v>
      </c>
      <c r="O1503" s="3">
        <v>196309</v>
      </c>
      <c r="P1503" s="3">
        <v>12406570</v>
      </c>
    </row>
    <row r="1504" spans="9:16" x14ac:dyDescent="0.3">
      <c r="I1504" s="3">
        <v>2456</v>
      </c>
      <c r="J1504" s="4">
        <v>40619</v>
      </c>
      <c r="K1504" s="3">
        <v>65.010000000000005</v>
      </c>
      <c r="L1504" s="3">
        <v>65.87</v>
      </c>
      <c r="M1504" s="3">
        <v>62.9</v>
      </c>
      <c r="N1504" s="3">
        <v>62.9</v>
      </c>
      <c r="O1504" s="3">
        <v>300891</v>
      </c>
      <c r="P1504" s="3">
        <v>19307792</v>
      </c>
    </row>
    <row r="1505" spans="9:16" x14ac:dyDescent="0.3">
      <c r="I1505" s="3">
        <v>2456</v>
      </c>
      <c r="J1505" s="4">
        <v>40618</v>
      </c>
      <c r="K1505" s="3">
        <v>65.19</v>
      </c>
      <c r="L1505" s="3">
        <v>66.5</v>
      </c>
      <c r="M1505" s="3">
        <v>65.88</v>
      </c>
      <c r="N1505" s="3">
        <v>64</v>
      </c>
      <c r="O1505" s="3">
        <v>232346</v>
      </c>
      <c r="P1505" s="3">
        <v>15179521</v>
      </c>
    </row>
    <row r="1506" spans="9:16" x14ac:dyDescent="0.3">
      <c r="I1506" s="3">
        <v>2456</v>
      </c>
      <c r="J1506" s="4">
        <v>40617</v>
      </c>
      <c r="K1506" s="3">
        <v>65.66</v>
      </c>
      <c r="L1506" s="3">
        <v>65.98</v>
      </c>
      <c r="M1506" s="3">
        <v>65.19</v>
      </c>
      <c r="N1506" s="3">
        <v>63</v>
      </c>
      <c r="O1506" s="3">
        <v>430296</v>
      </c>
      <c r="P1506" s="3">
        <v>27821232</v>
      </c>
    </row>
    <row r="1507" spans="9:16" x14ac:dyDescent="0.3">
      <c r="I1507" s="3">
        <v>2456</v>
      </c>
      <c r="J1507" s="4">
        <v>40616</v>
      </c>
      <c r="K1507" s="3">
        <v>67.31</v>
      </c>
      <c r="L1507" s="3">
        <v>69.27</v>
      </c>
      <c r="M1507" s="3">
        <v>66.25</v>
      </c>
      <c r="N1507" s="3">
        <v>65.849999999999994</v>
      </c>
      <c r="O1507" s="3">
        <v>452277</v>
      </c>
      <c r="P1507" s="3">
        <v>30494040</v>
      </c>
    </row>
    <row r="1508" spans="9:16" x14ac:dyDescent="0.3">
      <c r="I1508" s="3">
        <v>2456</v>
      </c>
      <c r="J1508" s="4">
        <v>40613</v>
      </c>
      <c r="K1508" s="3">
        <v>65.86</v>
      </c>
      <c r="L1508" s="3">
        <v>67.59</v>
      </c>
      <c r="M1508" s="3">
        <v>66.489999999999995</v>
      </c>
      <c r="N1508" s="3">
        <v>65.489999999999995</v>
      </c>
      <c r="O1508" s="3">
        <v>563837</v>
      </c>
      <c r="P1508" s="3">
        <v>37415400</v>
      </c>
    </row>
    <row r="1509" spans="9:16" x14ac:dyDescent="0.3">
      <c r="I1509" s="3">
        <v>2456</v>
      </c>
      <c r="J1509" s="4">
        <v>40612</v>
      </c>
      <c r="K1509" s="3">
        <v>68.7</v>
      </c>
      <c r="L1509" s="3">
        <v>68.77</v>
      </c>
      <c r="M1509" s="3">
        <v>66.05</v>
      </c>
      <c r="N1509" s="3">
        <v>65.599999999999994</v>
      </c>
      <c r="O1509" s="3">
        <v>739031</v>
      </c>
      <c r="P1509" s="3">
        <v>49485880</v>
      </c>
    </row>
    <row r="1510" spans="9:16" x14ac:dyDescent="0.3">
      <c r="I1510" s="3">
        <v>2456</v>
      </c>
      <c r="J1510" s="4">
        <v>40611</v>
      </c>
      <c r="K1510" s="3">
        <v>67.180000000000007</v>
      </c>
      <c r="L1510" s="3">
        <v>70.069999999999993</v>
      </c>
      <c r="M1510" s="3">
        <v>67.89</v>
      </c>
      <c r="N1510" s="3">
        <v>66.8</v>
      </c>
      <c r="O1510" s="3">
        <v>1029162</v>
      </c>
      <c r="P1510" s="3">
        <v>70810112</v>
      </c>
    </row>
    <row r="1511" spans="9:16" x14ac:dyDescent="0.3">
      <c r="I1511" s="3">
        <v>2456</v>
      </c>
      <c r="J1511" s="4">
        <v>40610</v>
      </c>
      <c r="K1511" s="3">
        <v>64.47</v>
      </c>
      <c r="L1511" s="3">
        <v>67.2</v>
      </c>
      <c r="M1511" s="3">
        <v>67.180000000000007</v>
      </c>
      <c r="N1511" s="3">
        <v>64.03</v>
      </c>
      <c r="O1511" s="3">
        <v>562753</v>
      </c>
      <c r="P1511" s="3">
        <v>37067672</v>
      </c>
    </row>
    <row r="1512" spans="9:16" x14ac:dyDescent="0.3">
      <c r="I1512" s="3">
        <v>2456</v>
      </c>
      <c r="J1512" s="4">
        <v>40609</v>
      </c>
      <c r="K1512" s="3">
        <v>63.99</v>
      </c>
      <c r="L1512" s="3">
        <v>65.58</v>
      </c>
      <c r="M1512" s="3">
        <v>64.459999999999994</v>
      </c>
      <c r="N1512" s="3">
        <v>63.5</v>
      </c>
      <c r="O1512" s="3">
        <v>700097</v>
      </c>
      <c r="P1512" s="3">
        <v>45545692</v>
      </c>
    </row>
    <row r="1513" spans="9:16" x14ac:dyDescent="0.3">
      <c r="I1513" s="3">
        <v>2456</v>
      </c>
      <c r="J1513" s="4">
        <v>40606</v>
      </c>
      <c r="K1513" s="3">
        <v>59.85</v>
      </c>
      <c r="L1513" s="3">
        <v>63.99</v>
      </c>
      <c r="M1513" s="3">
        <v>63.99</v>
      </c>
      <c r="N1513" s="3">
        <v>59.03</v>
      </c>
      <c r="O1513" s="3">
        <v>619857</v>
      </c>
      <c r="P1513" s="3">
        <v>38365868</v>
      </c>
    </row>
    <row r="1514" spans="9:16" x14ac:dyDescent="0.3">
      <c r="I1514" s="3">
        <v>2456</v>
      </c>
      <c r="J1514" s="4">
        <v>40605</v>
      </c>
      <c r="K1514" s="3">
        <v>61.23</v>
      </c>
      <c r="L1514" s="3">
        <v>62.4</v>
      </c>
      <c r="M1514" s="3">
        <v>59.9</v>
      </c>
      <c r="N1514" s="3">
        <v>58.89</v>
      </c>
      <c r="O1514" s="3">
        <v>1150065</v>
      </c>
      <c r="P1514" s="3">
        <v>69328272</v>
      </c>
    </row>
    <row r="1515" spans="9:16" x14ac:dyDescent="0.3">
      <c r="I1515" s="3">
        <v>2456</v>
      </c>
      <c r="J1515" s="4">
        <v>40604</v>
      </c>
      <c r="K1515" s="3">
        <v>62.7</v>
      </c>
      <c r="L1515" s="3">
        <v>63.5</v>
      </c>
      <c r="M1515" s="3">
        <v>62</v>
      </c>
      <c r="N1515" s="3">
        <v>61.2</v>
      </c>
      <c r="O1515" s="3">
        <v>486118</v>
      </c>
      <c r="P1515" s="3">
        <v>30214904</v>
      </c>
    </row>
    <row r="1516" spans="9:16" x14ac:dyDescent="0.3">
      <c r="I1516" s="3">
        <v>2456</v>
      </c>
      <c r="J1516" s="4">
        <v>40603</v>
      </c>
      <c r="K1516" s="3">
        <v>65.58</v>
      </c>
      <c r="L1516" s="3">
        <v>65.58</v>
      </c>
      <c r="M1516" s="3">
        <v>62.9</v>
      </c>
      <c r="N1516" s="3">
        <v>62.7</v>
      </c>
      <c r="O1516" s="3">
        <v>1109325</v>
      </c>
      <c r="P1516" s="3">
        <v>70941704</v>
      </c>
    </row>
    <row r="1517" spans="9:16" x14ac:dyDescent="0.3">
      <c r="I1517" s="3">
        <v>2456</v>
      </c>
      <c r="J1517" s="4">
        <v>40602</v>
      </c>
      <c r="K1517" s="3">
        <v>64.44</v>
      </c>
      <c r="L1517" s="3">
        <v>65.239999999999995</v>
      </c>
      <c r="M1517" s="3">
        <v>65</v>
      </c>
      <c r="N1517" s="3">
        <v>63.2</v>
      </c>
      <c r="O1517" s="3">
        <v>1066417</v>
      </c>
      <c r="P1517" s="3">
        <v>68481680</v>
      </c>
    </row>
    <row r="1518" spans="9:16" x14ac:dyDescent="0.3">
      <c r="I1518" s="3">
        <v>2456</v>
      </c>
      <c r="J1518" s="4">
        <v>40599</v>
      </c>
      <c r="K1518" s="3">
        <v>64.5</v>
      </c>
      <c r="L1518" s="3">
        <v>65.13</v>
      </c>
      <c r="M1518" s="3">
        <v>64.64</v>
      </c>
      <c r="N1518" s="3">
        <v>64.02</v>
      </c>
      <c r="O1518" s="3">
        <v>508437</v>
      </c>
      <c r="P1518" s="3">
        <v>32845158</v>
      </c>
    </row>
    <row r="1519" spans="9:16" x14ac:dyDescent="0.3">
      <c r="I1519" s="3">
        <v>2456</v>
      </c>
      <c r="J1519" s="4">
        <v>40598</v>
      </c>
      <c r="K1519" s="3">
        <v>62.78</v>
      </c>
      <c r="L1519" s="3">
        <v>65.47</v>
      </c>
      <c r="M1519" s="3">
        <v>64.5</v>
      </c>
      <c r="N1519" s="3">
        <v>62.21</v>
      </c>
      <c r="O1519" s="3">
        <v>785371</v>
      </c>
      <c r="P1519" s="3">
        <v>50439696</v>
      </c>
    </row>
    <row r="1520" spans="9:16" x14ac:dyDescent="0.3">
      <c r="I1520" s="3">
        <v>2456</v>
      </c>
      <c r="J1520" s="4">
        <v>40597</v>
      </c>
      <c r="K1520" s="3">
        <v>60.33</v>
      </c>
      <c r="L1520" s="3">
        <v>65.28</v>
      </c>
      <c r="M1520" s="3">
        <v>63</v>
      </c>
      <c r="N1520" s="3">
        <v>60.05</v>
      </c>
      <c r="O1520" s="3">
        <v>823148</v>
      </c>
      <c r="P1520" s="3">
        <v>52063120</v>
      </c>
    </row>
    <row r="1521" spans="9:16" x14ac:dyDescent="0.3">
      <c r="I1521" s="3">
        <v>2456</v>
      </c>
      <c r="J1521" s="4">
        <v>40596</v>
      </c>
      <c r="K1521" s="3">
        <v>61.9</v>
      </c>
      <c r="L1521" s="3">
        <v>61.9</v>
      </c>
      <c r="M1521" s="3">
        <v>60.49</v>
      </c>
      <c r="N1521" s="3">
        <v>60.4</v>
      </c>
      <c r="O1521" s="3">
        <v>387884</v>
      </c>
      <c r="P1521" s="3">
        <v>23624564</v>
      </c>
    </row>
    <row r="1522" spans="9:16" x14ac:dyDescent="0.3">
      <c r="I1522" s="3">
        <v>2456</v>
      </c>
      <c r="J1522" s="4">
        <v>40595</v>
      </c>
      <c r="K1522" s="3">
        <v>59.86</v>
      </c>
      <c r="L1522" s="3">
        <v>61.79</v>
      </c>
      <c r="M1522" s="3">
        <v>61.59</v>
      </c>
      <c r="N1522" s="3">
        <v>59.4</v>
      </c>
      <c r="O1522" s="3">
        <v>288749</v>
      </c>
      <c r="P1522" s="3">
        <v>17700968</v>
      </c>
    </row>
    <row r="1523" spans="9:16" x14ac:dyDescent="0.3">
      <c r="I1523" s="3">
        <v>2456</v>
      </c>
      <c r="J1523" s="4">
        <v>40592</v>
      </c>
      <c r="K1523" s="3">
        <v>60.48</v>
      </c>
      <c r="L1523" s="3">
        <v>61.95</v>
      </c>
      <c r="M1523" s="3">
        <v>60.59</v>
      </c>
      <c r="N1523" s="3">
        <v>59.31</v>
      </c>
      <c r="O1523" s="3">
        <v>951550</v>
      </c>
      <c r="P1523" s="3">
        <v>58119796</v>
      </c>
    </row>
    <row r="1524" spans="9:16" x14ac:dyDescent="0.3">
      <c r="I1524" s="3">
        <v>2456</v>
      </c>
      <c r="J1524" s="4">
        <v>40591</v>
      </c>
      <c r="K1524" s="3">
        <v>59.69</v>
      </c>
      <c r="L1524" s="3">
        <v>61</v>
      </c>
      <c r="M1524" s="3">
        <v>60.48</v>
      </c>
      <c r="N1524" s="3">
        <v>59.03</v>
      </c>
      <c r="O1524" s="3">
        <v>743899</v>
      </c>
      <c r="P1524" s="3">
        <v>44693824</v>
      </c>
    </row>
    <row r="1525" spans="9:16" x14ac:dyDescent="0.3">
      <c r="I1525" s="3">
        <v>2456</v>
      </c>
      <c r="J1525" s="4">
        <v>40590</v>
      </c>
      <c r="K1525" s="3">
        <v>57.88</v>
      </c>
      <c r="L1525" s="3">
        <v>60</v>
      </c>
      <c r="M1525" s="3">
        <v>59.29</v>
      </c>
      <c r="N1525" s="3">
        <v>57.58</v>
      </c>
      <c r="O1525" s="3">
        <v>410240</v>
      </c>
      <c r="P1525" s="3">
        <v>24241150</v>
      </c>
    </row>
    <row r="1526" spans="9:16" x14ac:dyDescent="0.3">
      <c r="I1526" s="3">
        <v>2456</v>
      </c>
      <c r="J1526" s="4">
        <v>40589</v>
      </c>
      <c r="K1526" s="3">
        <v>58.3</v>
      </c>
      <c r="L1526" s="3">
        <v>59.4</v>
      </c>
      <c r="M1526" s="3">
        <v>57.99</v>
      </c>
      <c r="N1526" s="3">
        <v>57.45</v>
      </c>
      <c r="O1526" s="3">
        <v>386749</v>
      </c>
      <c r="P1526" s="3">
        <v>22467040</v>
      </c>
    </row>
    <row r="1527" spans="9:16" x14ac:dyDescent="0.3">
      <c r="I1527" s="3">
        <v>2456</v>
      </c>
      <c r="J1527" s="4">
        <v>40588</v>
      </c>
      <c r="K1527" s="3">
        <v>58.5</v>
      </c>
      <c r="L1527" s="3">
        <v>59.33</v>
      </c>
      <c r="M1527" s="3">
        <v>58.59</v>
      </c>
      <c r="N1527" s="3">
        <v>57.67</v>
      </c>
      <c r="O1527" s="3">
        <v>328914</v>
      </c>
      <c r="P1527" s="3">
        <v>19244754</v>
      </c>
    </row>
    <row r="1528" spans="9:16" x14ac:dyDescent="0.3">
      <c r="I1528" s="3">
        <v>2456</v>
      </c>
      <c r="J1528" s="4">
        <v>40585</v>
      </c>
      <c r="K1528" s="3">
        <v>57.03</v>
      </c>
      <c r="L1528" s="3">
        <v>58.9</v>
      </c>
      <c r="M1528" s="3">
        <v>58.4</v>
      </c>
      <c r="N1528" s="3">
        <v>56.74</v>
      </c>
      <c r="O1528" s="3">
        <v>401163</v>
      </c>
      <c r="P1528" s="3">
        <v>23229818</v>
      </c>
    </row>
    <row r="1529" spans="9:16" x14ac:dyDescent="0.3">
      <c r="I1529" s="3">
        <v>2456</v>
      </c>
      <c r="J1529" s="4">
        <v>40584</v>
      </c>
      <c r="K1529" s="3">
        <v>56.33</v>
      </c>
      <c r="L1529" s="3">
        <v>57.49</v>
      </c>
      <c r="M1529" s="3">
        <v>57.03</v>
      </c>
      <c r="N1529" s="3">
        <v>55.2</v>
      </c>
      <c r="O1529" s="3">
        <v>277642</v>
      </c>
      <c r="P1529" s="3">
        <v>15682380</v>
      </c>
    </row>
    <row r="1530" spans="9:16" x14ac:dyDescent="0.3">
      <c r="I1530" s="3">
        <v>2456</v>
      </c>
      <c r="J1530" s="4">
        <v>40583</v>
      </c>
      <c r="K1530" s="3">
        <v>55.44</v>
      </c>
      <c r="L1530" s="3">
        <v>56.38</v>
      </c>
      <c r="M1530" s="3">
        <v>56.38</v>
      </c>
      <c r="N1530" s="3">
        <v>54</v>
      </c>
      <c r="O1530" s="3">
        <v>289104</v>
      </c>
      <c r="P1530" s="3">
        <v>15978948</v>
      </c>
    </row>
    <row r="1531" spans="9:16" x14ac:dyDescent="0.3">
      <c r="I1531" s="3">
        <v>2456</v>
      </c>
      <c r="J1531" s="4">
        <v>40575</v>
      </c>
      <c r="K1531" s="3">
        <v>56.13</v>
      </c>
      <c r="L1531" s="3">
        <v>56.79</v>
      </c>
      <c r="M1531" s="3">
        <v>56.44</v>
      </c>
      <c r="N1531" s="3">
        <v>55.01</v>
      </c>
      <c r="O1531" s="3">
        <v>343843</v>
      </c>
      <c r="P1531" s="3">
        <v>19317740</v>
      </c>
    </row>
    <row r="1532" spans="9:16" x14ac:dyDescent="0.3">
      <c r="I1532" s="3">
        <v>2456</v>
      </c>
      <c r="J1532" s="4">
        <v>40574</v>
      </c>
      <c r="K1532" s="3">
        <v>54.7</v>
      </c>
      <c r="L1532" s="3">
        <v>56.45</v>
      </c>
      <c r="M1532" s="3">
        <v>56.12</v>
      </c>
      <c r="N1532" s="3">
        <v>54.7</v>
      </c>
      <c r="O1532" s="3">
        <v>370472</v>
      </c>
      <c r="P1532" s="3">
        <v>20694148</v>
      </c>
    </row>
    <row r="1533" spans="9:16" x14ac:dyDescent="0.3">
      <c r="I1533" s="3">
        <v>2456</v>
      </c>
      <c r="J1533" s="4">
        <v>40571</v>
      </c>
      <c r="K1533" s="3">
        <v>54.01</v>
      </c>
      <c r="L1533" s="3">
        <v>55.1</v>
      </c>
      <c r="M1533" s="3">
        <v>54.52</v>
      </c>
      <c r="N1533" s="3">
        <v>54</v>
      </c>
      <c r="O1533" s="3">
        <v>196072</v>
      </c>
      <c r="P1533" s="3">
        <v>10682932</v>
      </c>
    </row>
    <row r="1534" spans="9:16" x14ac:dyDescent="0.3">
      <c r="I1534" s="3">
        <v>2456</v>
      </c>
      <c r="J1534" s="4">
        <v>40570</v>
      </c>
      <c r="K1534" s="3">
        <v>54.03</v>
      </c>
      <c r="L1534" s="3">
        <v>55.8</v>
      </c>
      <c r="M1534" s="3">
        <v>54.85</v>
      </c>
      <c r="N1534" s="3">
        <v>53.4</v>
      </c>
      <c r="O1534" s="3">
        <v>336326</v>
      </c>
      <c r="P1534" s="3">
        <v>18461252</v>
      </c>
    </row>
    <row r="1535" spans="9:16" x14ac:dyDescent="0.3">
      <c r="I1535" s="3">
        <v>2456</v>
      </c>
      <c r="J1535" s="4">
        <v>40569</v>
      </c>
      <c r="K1535" s="3">
        <v>52.07</v>
      </c>
      <c r="L1535" s="3">
        <v>55.89</v>
      </c>
      <c r="M1535" s="3">
        <v>54.91</v>
      </c>
      <c r="N1535" s="3">
        <v>52.05</v>
      </c>
      <c r="O1535" s="3">
        <v>473782</v>
      </c>
      <c r="P1535" s="3">
        <v>25827890</v>
      </c>
    </row>
    <row r="1536" spans="9:16" x14ac:dyDescent="0.3">
      <c r="I1536" s="3">
        <v>2456</v>
      </c>
      <c r="J1536" s="4">
        <v>40568</v>
      </c>
      <c r="K1536" s="3">
        <v>50.95</v>
      </c>
      <c r="L1536" s="3">
        <v>52.5</v>
      </c>
      <c r="M1536" s="3">
        <v>52.07</v>
      </c>
      <c r="N1536" s="3">
        <v>50.5</v>
      </c>
      <c r="O1536" s="3">
        <v>381110</v>
      </c>
      <c r="P1536" s="3">
        <v>19617700</v>
      </c>
    </row>
    <row r="1537" spans="9:16" x14ac:dyDescent="0.3">
      <c r="I1537" s="3">
        <v>2456</v>
      </c>
      <c r="J1537" s="4">
        <v>40567</v>
      </c>
      <c r="K1537" s="3">
        <v>52</v>
      </c>
      <c r="L1537" s="3">
        <v>52.55</v>
      </c>
      <c r="M1537" s="3">
        <v>51</v>
      </c>
      <c r="N1537" s="3">
        <v>50.8</v>
      </c>
      <c r="O1537" s="3">
        <v>199135</v>
      </c>
      <c r="P1537" s="3">
        <v>10320297</v>
      </c>
    </row>
    <row r="1538" spans="9:16" x14ac:dyDescent="0.3">
      <c r="I1538" s="3">
        <v>2456</v>
      </c>
      <c r="J1538" s="4">
        <v>40564</v>
      </c>
      <c r="K1538" s="3">
        <v>51.6</v>
      </c>
      <c r="L1538" s="3">
        <v>52.98</v>
      </c>
      <c r="M1538" s="3">
        <v>52.08</v>
      </c>
      <c r="N1538" s="3">
        <v>50.66</v>
      </c>
      <c r="O1538" s="3">
        <v>239780</v>
      </c>
      <c r="P1538" s="3">
        <v>12441826</v>
      </c>
    </row>
    <row r="1539" spans="9:16" x14ac:dyDescent="0.3">
      <c r="I1539" s="3">
        <v>2456</v>
      </c>
      <c r="J1539" s="4">
        <v>40563</v>
      </c>
      <c r="K1539" s="3">
        <v>54.97</v>
      </c>
      <c r="L1539" s="3">
        <v>55.5</v>
      </c>
      <c r="M1539" s="3">
        <v>52.3</v>
      </c>
      <c r="N1539" s="3">
        <v>51.96</v>
      </c>
      <c r="O1539" s="3">
        <v>501955</v>
      </c>
      <c r="P1539" s="3">
        <v>26790230</v>
      </c>
    </row>
    <row r="1540" spans="9:16" x14ac:dyDescent="0.3">
      <c r="I1540" s="3">
        <v>2456</v>
      </c>
      <c r="J1540" s="4">
        <v>40561</v>
      </c>
      <c r="K1540" s="3">
        <v>53.49</v>
      </c>
      <c r="L1540" s="3">
        <v>54.49</v>
      </c>
      <c r="M1540" s="3">
        <v>53.48</v>
      </c>
      <c r="N1540" s="3">
        <v>52.48</v>
      </c>
      <c r="O1540" s="3">
        <v>319289</v>
      </c>
      <c r="P1540" s="3">
        <v>17166746</v>
      </c>
    </row>
    <row r="1541" spans="9:16" x14ac:dyDescent="0.3">
      <c r="I1541" s="3">
        <v>2456</v>
      </c>
      <c r="J1541" s="4">
        <v>40560</v>
      </c>
      <c r="K1541" s="3">
        <v>57.51</v>
      </c>
      <c r="L1541" s="3">
        <v>57.89</v>
      </c>
      <c r="M1541" s="3">
        <v>53.68</v>
      </c>
      <c r="N1541" s="3">
        <v>51.8</v>
      </c>
      <c r="O1541" s="3">
        <v>666946</v>
      </c>
      <c r="P1541" s="3">
        <v>36274112</v>
      </c>
    </row>
    <row r="1542" spans="9:16" x14ac:dyDescent="0.3">
      <c r="I1542" s="3">
        <v>2456</v>
      </c>
      <c r="J1542" s="4">
        <v>40557</v>
      </c>
      <c r="K1542" s="3">
        <v>60.31</v>
      </c>
      <c r="L1542" s="3">
        <v>61.31</v>
      </c>
      <c r="M1542" s="3">
        <v>57.51</v>
      </c>
      <c r="N1542" s="3">
        <v>57.01</v>
      </c>
      <c r="O1542" s="3">
        <v>567519</v>
      </c>
      <c r="P1542" s="3">
        <v>32885264</v>
      </c>
    </row>
    <row r="1543" spans="9:16" x14ac:dyDescent="0.3">
      <c r="I1543" s="3">
        <v>2456</v>
      </c>
      <c r="J1543" s="4">
        <v>40556</v>
      </c>
      <c r="K1543" s="3">
        <v>61.95</v>
      </c>
      <c r="L1543" s="3">
        <v>62.5</v>
      </c>
      <c r="M1543" s="3">
        <v>60.94</v>
      </c>
      <c r="N1543" s="3">
        <v>60.31</v>
      </c>
      <c r="O1543" s="3">
        <v>192496</v>
      </c>
      <c r="P1543" s="3">
        <v>11841169</v>
      </c>
    </row>
    <row r="1544" spans="9:16" x14ac:dyDescent="0.3">
      <c r="I1544" s="3">
        <v>2456</v>
      </c>
      <c r="J1544" s="4">
        <v>40555</v>
      </c>
      <c r="K1544" s="3">
        <v>59.8</v>
      </c>
      <c r="L1544" s="3">
        <v>61.7</v>
      </c>
      <c r="M1544" s="3">
        <v>61.56</v>
      </c>
      <c r="N1544" s="3">
        <v>58.9</v>
      </c>
      <c r="O1544" s="3">
        <v>378266</v>
      </c>
      <c r="P1544" s="3">
        <v>22763284</v>
      </c>
    </row>
    <row r="1545" spans="9:16" x14ac:dyDescent="0.3">
      <c r="I1545" s="3">
        <v>2456</v>
      </c>
      <c r="J1545" s="4">
        <v>40554</v>
      </c>
      <c r="K1545" s="3">
        <v>60.8</v>
      </c>
      <c r="L1545" s="3">
        <v>61.9</v>
      </c>
      <c r="M1545" s="3">
        <v>59.65</v>
      </c>
      <c r="N1545" s="3">
        <v>58.31</v>
      </c>
      <c r="O1545" s="3">
        <v>436393</v>
      </c>
      <c r="P1545" s="3">
        <v>25963984</v>
      </c>
    </row>
    <row r="1546" spans="9:16" x14ac:dyDescent="0.3">
      <c r="I1546" s="3">
        <v>2456</v>
      </c>
      <c r="J1546" s="4">
        <v>40553</v>
      </c>
      <c r="K1546" s="3">
        <v>61.62</v>
      </c>
      <c r="L1546" s="3">
        <v>63.6</v>
      </c>
      <c r="M1546" s="3">
        <v>61.59</v>
      </c>
      <c r="N1546" s="3">
        <v>60.8</v>
      </c>
      <c r="O1546" s="3">
        <v>372424</v>
      </c>
      <c r="P1546" s="3">
        <v>23071864</v>
      </c>
    </row>
    <row r="1547" spans="9:16" x14ac:dyDescent="0.3">
      <c r="I1547" s="3">
        <v>2456</v>
      </c>
      <c r="J1547" s="4">
        <v>40550</v>
      </c>
      <c r="K1547" s="3">
        <v>64.010000000000005</v>
      </c>
      <c r="L1547" s="3">
        <v>64.209999999999994</v>
      </c>
      <c r="M1547" s="3">
        <v>62.37</v>
      </c>
      <c r="N1547" s="3">
        <v>61.4</v>
      </c>
      <c r="O1547" s="3">
        <v>661446</v>
      </c>
      <c r="P1547" s="3">
        <v>41437416</v>
      </c>
    </row>
    <row r="1548" spans="9:16" x14ac:dyDescent="0.3">
      <c r="I1548" s="3">
        <v>2456</v>
      </c>
      <c r="J1548" s="4">
        <v>40549</v>
      </c>
      <c r="K1548" s="3">
        <v>64.84</v>
      </c>
      <c r="L1548" s="3">
        <v>65.3</v>
      </c>
      <c r="M1548" s="3">
        <v>64.459999999999994</v>
      </c>
      <c r="N1548" s="3">
        <v>63.73</v>
      </c>
      <c r="O1548" s="3">
        <v>338953</v>
      </c>
      <c r="P1548" s="3">
        <v>21799870</v>
      </c>
    </row>
    <row r="1549" spans="9:16" x14ac:dyDescent="0.3">
      <c r="I1549" s="3">
        <v>2456</v>
      </c>
      <c r="J1549" s="4">
        <v>40548</v>
      </c>
      <c r="K1549" s="3">
        <v>68.790000000000006</v>
      </c>
      <c r="L1549" s="3">
        <v>69</v>
      </c>
      <c r="M1549" s="3">
        <v>64.88</v>
      </c>
      <c r="N1549" s="3">
        <v>63.72</v>
      </c>
      <c r="O1549" s="3">
        <v>1033417</v>
      </c>
      <c r="P1549" s="3">
        <v>68097432</v>
      </c>
    </row>
    <row r="1550" spans="9:16" x14ac:dyDescent="0.3">
      <c r="I1550" s="3">
        <v>2456</v>
      </c>
      <c r="J1550" s="4">
        <v>40547</v>
      </c>
      <c r="K1550" s="3">
        <v>68.5</v>
      </c>
      <c r="L1550" s="3">
        <v>69.599999999999994</v>
      </c>
      <c r="M1550" s="3">
        <v>69.27</v>
      </c>
      <c r="N1550" s="3">
        <v>68.010000000000005</v>
      </c>
      <c r="O1550" s="3">
        <v>298176</v>
      </c>
      <c r="P1550" s="3">
        <v>20509430</v>
      </c>
    </row>
    <row r="1551" spans="9:16" x14ac:dyDescent="0.3">
      <c r="I1551" s="3">
        <v>2456</v>
      </c>
      <c r="J1551" s="4">
        <v>40543</v>
      </c>
      <c r="K1551" s="3">
        <v>65.739999999999995</v>
      </c>
      <c r="L1551" s="3">
        <v>69.489999999999995</v>
      </c>
      <c r="M1551" s="3">
        <v>69.19</v>
      </c>
      <c r="N1551" s="3">
        <v>65.489999999999995</v>
      </c>
      <c r="O1551" s="3">
        <v>473751</v>
      </c>
      <c r="P1551" s="3">
        <v>32219150</v>
      </c>
    </row>
    <row r="1552" spans="9:16" x14ac:dyDescent="0.3">
      <c r="I1552" s="3">
        <v>2456</v>
      </c>
      <c r="J1552" s="4">
        <v>40542</v>
      </c>
      <c r="K1552" s="3">
        <v>65.63</v>
      </c>
      <c r="L1552" s="3">
        <v>66.42</v>
      </c>
      <c r="M1552" s="3">
        <v>65.77</v>
      </c>
      <c r="N1552" s="3">
        <v>64.84</v>
      </c>
      <c r="O1552" s="3">
        <v>209596</v>
      </c>
      <c r="P1552" s="3">
        <v>13735265</v>
      </c>
    </row>
    <row r="1553" spans="9:16" x14ac:dyDescent="0.3">
      <c r="I1553" s="3">
        <v>2456</v>
      </c>
      <c r="J1553" s="4">
        <v>40541</v>
      </c>
      <c r="K1553" s="3">
        <v>63.38</v>
      </c>
      <c r="L1553" s="3">
        <v>66.48</v>
      </c>
      <c r="M1553" s="3">
        <v>66.180000000000007</v>
      </c>
      <c r="N1553" s="3">
        <v>62</v>
      </c>
      <c r="O1553" s="3">
        <v>385515</v>
      </c>
      <c r="P1553" s="3">
        <v>24885552</v>
      </c>
    </row>
    <row r="1554" spans="9:16" x14ac:dyDescent="0.3">
      <c r="I1554" s="3">
        <v>2456</v>
      </c>
      <c r="J1554" s="4">
        <v>40540</v>
      </c>
      <c r="K1554" s="3">
        <v>62.5</v>
      </c>
      <c r="L1554" s="3">
        <v>63.55</v>
      </c>
      <c r="M1554" s="3">
        <v>62.3</v>
      </c>
      <c r="N1554" s="3">
        <v>60.51</v>
      </c>
      <c r="O1554" s="3">
        <v>327676</v>
      </c>
      <c r="P1554" s="3">
        <v>20209856</v>
      </c>
    </row>
    <row r="1555" spans="9:16" x14ac:dyDescent="0.3">
      <c r="I1555" s="3">
        <v>2456</v>
      </c>
      <c r="J1555" s="4">
        <v>40539</v>
      </c>
      <c r="K1555" s="3">
        <v>65.150000000000006</v>
      </c>
      <c r="L1555" s="3">
        <v>66.98</v>
      </c>
      <c r="M1555" s="3">
        <v>63.08</v>
      </c>
      <c r="N1555" s="3">
        <v>62.8</v>
      </c>
      <c r="O1555" s="3">
        <v>186139</v>
      </c>
      <c r="P1555" s="3">
        <v>12095421</v>
      </c>
    </row>
    <row r="1556" spans="9:16" x14ac:dyDescent="0.3">
      <c r="I1556" s="3">
        <v>2456</v>
      </c>
      <c r="J1556" s="4">
        <v>40536</v>
      </c>
      <c r="K1556" s="3">
        <v>65.489999999999995</v>
      </c>
      <c r="L1556" s="3">
        <v>66.8</v>
      </c>
      <c r="M1556" s="3">
        <v>65.8</v>
      </c>
      <c r="N1556" s="3">
        <v>63.4</v>
      </c>
      <c r="O1556" s="3">
        <v>325605</v>
      </c>
      <c r="P1556" s="3">
        <v>21044852</v>
      </c>
    </row>
    <row r="1557" spans="9:16" x14ac:dyDescent="0.3">
      <c r="I1557" s="3">
        <v>2456</v>
      </c>
      <c r="J1557" s="4">
        <v>40535</v>
      </c>
      <c r="K1557" s="3">
        <v>66.86</v>
      </c>
      <c r="L1557" s="3">
        <v>67.77</v>
      </c>
      <c r="M1557" s="3">
        <v>65.599999999999994</v>
      </c>
      <c r="N1557" s="3">
        <v>65.2</v>
      </c>
      <c r="O1557" s="3">
        <v>226553</v>
      </c>
      <c r="P1557" s="3">
        <v>15079432</v>
      </c>
    </row>
    <row r="1558" spans="9:16" x14ac:dyDescent="0.3">
      <c r="I1558" s="3">
        <v>2456</v>
      </c>
      <c r="J1558" s="4">
        <v>40534</v>
      </c>
      <c r="K1558" s="3">
        <v>68.55</v>
      </c>
      <c r="L1558" s="3">
        <v>68.98</v>
      </c>
      <c r="M1558" s="3">
        <v>67.77</v>
      </c>
      <c r="N1558" s="3">
        <v>67.540000000000006</v>
      </c>
      <c r="O1558" s="3">
        <v>245033</v>
      </c>
      <c r="P1558" s="3">
        <v>16695839</v>
      </c>
    </row>
    <row r="1559" spans="9:16" x14ac:dyDescent="0.3">
      <c r="I1559" s="3">
        <v>2456</v>
      </c>
      <c r="J1559" s="4">
        <v>40533</v>
      </c>
      <c r="K1559" s="3">
        <v>67.400000000000006</v>
      </c>
      <c r="L1559" s="3">
        <v>68.88</v>
      </c>
      <c r="M1559" s="3">
        <v>68.540000000000006</v>
      </c>
      <c r="N1559" s="3">
        <v>66.3</v>
      </c>
      <c r="O1559" s="3">
        <v>327873</v>
      </c>
      <c r="P1559" s="3">
        <v>22049772</v>
      </c>
    </row>
    <row r="1560" spans="9:16" x14ac:dyDescent="0.3">
      <c r="I1560" s="3">
        <v>2456</v>
      </c>
      <c r="J1560" s="4">
        <v>40532</v>
      </c>
      <c r="K1560" s="3">
        <v>70.459999999999994</v>
      </c>
      <c r="L1560" s="3">
        <v>70.5</v>
      </c>
      <c r="M1560" s="3">
        <v>67.52</v>
      </c>
      <c r="N1560" s="3">
        <v>65</v>
      </c>
      <c r="O1560" s="3">
        <v>488415</v>
      </c>
      <c r="P1560" s="3">
        <v>33001944</v>
      </c>
    </row>
    <row r="1561" spans="9:16" x14ac:dyDescent="0.3">
      <c r="I1561" s="3">
        <v>2456</v>
      </c>
      <c r="J1561" s="4">
        <v>40529</v>
      </c>
      <c r="K1561" s="3">
        <v>71.34</v>
      </c>
      <c r="L1561" s="3">
        <v>71.94</v>
      </c>
      <c r="M1561" s="3">
        <v>69.89</v>
      </c>
      <c r="N1561" s="3">
        <v>69.02</v>
      </c>
      <c r="O1561" s="3">
        <v>411392</v>
      </c>
      <c r="P1561" s="3">
        <v>28928120</v>
      </c>
    </row>
    <row r="1562" spans="9:16" x14ac:dyDescent="0.3">
      <c r="I1562" s="3">
        <v>2456</v>
      </c>
      <c r="J1562" s="4">
        <v>40528</v>
      </c>
      <c r="K1562" s="3">
        <v>71.099999999999994</v>
      </c>
      <c r="L1562" s="3">
        <v>72.45</v>
      </c>
      <c r="M1562" s="3">
        <v>71.13</v>
      </c>
      <c r="N1562" s="3">
        <v>70.650000000000006</v>
      </c>
      <c r="O1562" s="3">
        <v>334461</v>
      </c>
      <c r="P1562" s="3">
        <v>23937128</v>
      </c>
    </row>
    <row r="1563" spans="9:16" x14ac:dyDescent="0.3">
      <c r="I1563" s="3">
        <v>2456</v>
      </c>
      <c r="J1563" s="4">
        <v>40527</v>
      </c>
      <c r="K1563" s="3">
        <v>71.44</v>
      </c>
      <c r="L1563" s="3">
        <v>71.98</v>
      </c>
      <c r="M1563" s="3">
        <v>71.3</v>
      </c>
      <c r="N1563" s="3">
        <v>70.38</v>
      </c>
      <c r="O1563" s="3">
        <v>300359</v>
      </c>
      <c r="P1563" s="3">
        <v>21407372</v>
      </c>
    </row>
    <row r="1564" spans="9:16" x14ac:dyDescent="0.3">
      <c r="I1564" s="3">
        <v>2456</v>
      </c>
      <c r="J1564" s="4">
        <v>40526</v>
      </c>
      <c r="K1564" s="3">
        <v>72.3</v>
      </c>
      <c r="L1564" s="3">
        <v>72.5</v>
      </c>
      <c r="M1564" s="3">
        <v>71.44</v>
      </c>
      <c r="N1564" s="3">
        <v>70.5</v>
      </c>
      <c r="O1564" s="3">
        <v>549410</v>
      </c>
      <c r="P1564" s="3">
        <v>39125408</v>
      </c>
    </row>
    <row r="1565" spans="9:16" x14ac:dyDescent="0.3">
      <c r="I1565" s="3">
        <v>2456</v>
      </c>
      <c r="J1565" s="4">
        <v>40525</v>
      </c>
      <c r="K1565" s="3">
        <v>70.09</v>
      </c>
      <c r="L1565" s="3">
        <v>73.5</v>
      </c>
      <c r="M1565" s="3">
        <v>72.260000000000005</v>
      </c>
      <c r="N1565" s="3">
        <v>70.09</v>
      </c>
      <c r="O1565" s="3">
        <v>476888</v>
      </c>
      <c r="P1565" s="3">
        <v>34376400</v>
      </c>
    </row>
    <row r="1566" spans="9:16" x14ac:dyDescent="0.3">
      <c r="I1566" s="3">
        <v>2456</v>
      </c>
      <c r="J1566" s="4">
        <v>40522</v>
      </c>
      <c r="K1566" s="3">
        <v>68.28</v>
      </c>
      <c r="L1566" s="3">
        <v>70.7</v>
      </c>
      <c r="M1566" s="3">
        <v>70.08</v>
      </c>
      <c r="N1566" s="3">
        <v>67</v>
      </c>
      <c r="O1566" s="3">
        <v>459083</v>
      </c>
      <c r="P1566" s="3">
        <v>31535614</v>
      </c>
    </row>
    <row r="1567" spans="9:16" x14ac:dyDescent="0.3">
      <c r="I1567" s="3">
        <v>2456</v>
      </c>
      <c r="J1567" s="4">
        <v>40521</v>
      </c>
      <c r="K1567" s="3">
        <v>66.72</v>
      </c>
      <c r="L1567" s="3">
        <v>71</v>
      </c>
      <c r="M1567" s="3">
        <v>68.98</v>
      </c>
      <c r="N1567" s="3">
        <v>66.05</v>
      </c>
      <c r="O1567" s="3">
        <v>692246</v>
      </c>
      <c r="P1567" s="3">
        <v>47808028</v>
      </c>
    </row>
    <row r="1568" spans="9:16" x14ac:dyDescent="0.3">
      <c r="I1568" s="3">
        <v>2456</v>
      </c>
      <c r="J1568" s="4">
        <v>40520</v>
      </c>
      <c r="K1568" s="3">
        <v>67.05</v>
      </c>
      <c r="L1568" s="3">
        <v>70.86</v>
      </c>
      <c r="M1568" s="3">
        <v>67.45</v>
      </c>
      <c r="N1568" s="3">
        <v>66.5</v>
      </c>
      <c r="O1568" s="3">
        <v>509517</v>
      </c>
      <c r="P1568" s="3">
        <v>34878692</v>
      </c>
    </row>
    <row r="1569" spans="9:16" x14ac:dyDescent="0.3">
      <c r="I1569" s="3">
        <v>2456</v>
      </c>
      <c r="J1569" s="4">
        <v>40519</v>
      </c>
      <c r="K1569" s="3">
        <v>62.06</v>
      </c>
      <c r="L1569" s="3">
        <v>68.94</v>
      </c>
      <c r="M1569" s="3">
        <v>68</v>
      </c>
      <c r="N1569" s="3">
        <v>62.06</v>
      </c>
      <c r="O1569" s="3">
        <v>1008261</v>
      </c>
      <c r="P1569" s="3">
        <v>66931428</v>
      </c>
    </row>
    <row r="1570" spans="9:16" x14ac:dyDescent="0.3">
      <c r="I1570" s="3">
        <v>2456</v>
      </c>
      <c r="J1570" s="4">
        <v>40518</v>
      </c>
      <c r="K1570" s="3">
        <v>65</v>
      </c>
      <c r="L1570" s="3">
        <v>65.78</v>
      </c>
      <c r="M1570" s="3">
        <v>62.92</v>
      </c>
      <c r="N1570" s="3">
        <v>61.01</v>
      </c>
      <c r="O1570" s="3">
        <v>854970</v>
      </c>
      <c r="P1570" s="3">
        <v>54303180</v>
      </c>
    </row>
    <row r="1571" spans="9:16" x14ac:dyDescent="0.3">
      <c r="I1571" s="3">
        <v>2456</v>
      </c>
      <c r="J1571" s="4">
        <v>40515</v>
      </c>
      <c r="K1571" s="3">
        <v>68.48</v>
      </c>
      <c r="L1571" s="3">
        <v>68.77</v>
      </c>
      <c r="M1571" s="3">
        <v>65.55</v>
      </c>
      <c r="N1571" s="3">
        <v>63.53</v>
      </c>
      <c r="O1571" s="3">
        <v>516789</v>
      </c>
      <c r="P1571" s="3">
        <v>33981144</v>
      </c>
    </row>
    <row r="1572" spans="9:16" x14ac:dyDescent="0.3">
      <c r="I1572" s="3">
        <v>2456</v>
      </c>
      <c r="J1572" s="4">
        <v>40514</v>
      </c>
      <c r="K1572" s="3">
        <v>70.27</v>
      </c>
      <c r="L1572" s="3">
        <v>70.77</v>
      </c>
      <c r="M1572" s="3">
        <v>68.53</v>
      </c>
      <c r="N1572" s="3">
        <v>68.349999999999994</v>
      </c>
      <c r="O1572" s="3">
        <v>398708</v>
      </c>
      <c r="P1572" s="3">
        <v>27470604</v>
      </c>
    </row>
    <row r="1573" spans="9:16" x14ac:dyDescent="0.3">
      <c r="I1573" s="3">
        <v>2456</v>
      </c>
      <c r="J1573" s="4">
        <v>40513</v>
      </c>
      <c r="K1573" s="3">
        <v>68.95</v>
      </c>
      <c r="L1573" s="3">
        <v>69.900000000000006</v>
      </c>
      <c r="M1573" s="3">
        <v>69.180000000000007</v>
      </c>
      <c r="N1573" s="3">
        <v>67.5</v>
      </c>
      <c r="O1573" s="3">
        <v>238651</v>
      </c>
      <c r="P1573" s="3">
        <v>16361114</v>
      </c>
    </row>
    <row r="1574" spans="9:16" x14ac:dyDescent="0.3">
      <c r="I1574" s="3">
        <v>2456</v>
      </c>
      <c r="J1574" s="4">
        <v>40512</v>
      </c>
      <c r="K1574" s="3">
        <v>74.599999999999994</v>
      </c>
      <c r="L1574" s="3">
        <v>74.599999999999994</v>
      </c>
      <c r="M1574" s="3">
        <v>69.900000000000006</v>
      </c>
      <c r="N1574" s="3">
        <v>67.39</v>
      </c>
      <c r="O1574" s="3">
        <v>914055</v>
      </c>
      <c r="P1574" s="3">
        <v>63859356</v>
      </c>
    </row>
    <row r="1575" spans="9:16" x14ac:dyDescent="0.3">
      <c r="I1575" s="3">
        <v>2456</v>
      </c>
      <c r="J1575" s="4">
        <v>40511</v>
      </c>
      <c r="K1575" s="3">
        <v>72.25</v>
      </c>
      <c r="L1575" s="3">
        <v>75.900000000000006</v>
      </c>
      <c r="M1575" s="3">
        <v>74.88</v>
      </c>
      <c r="N1575" s="3">
        <v>72.040000000000006</v>
      </c>
      <c r="O1575" s="3">
        <v>475019</v>
      </c>
      <c r="P1575" s="3">
        <v>35210000</v>
      </c>
    </row>
    <row r="1576" spans="9:16" x14ac:dyDescent="0.3">
      <c r="I1576" s="3">
        <v>2456</v>
      </c>
      <c r="J1576" s="4">
        <v>40508</v>
      </c>
      <c r="K1576" s="3">
        <v>73.05</v>
      </c>
      <c r="L1576" s="3">
        <v>75</v>
      </c>
      <c r="M1576" s="3">
        <v>73.349999999999994</v>
      </c>
      <c r="N1576" s="3">
        <v>72.8</v>
      </c>
      <c r="O1576" s="3">
        <v>341874</v>
      </c>
      <c r="P1576" s="3">
        <v>25237500</v>
      </c>
    </row>
    <row r="1577" spans="9:16" x14ac:dyDescent="0.3">
      <c r="I1577" s="3">
        <v>2456</v>
      </c>
      <c r="J1577" s="4">
        <v>40507</v>
      </c>
      <c r="K1577" s="3">
        <v>74.81</v>
      </c>
      <c r="L1577" s="3">
        <v>75.5</v>
      </c>
      <c r="M1577" s="3">
        <v>73.08</v>
      </c>
      <c r="N1577" s="3">
        <v>73.03</v>
      </c>
      <c r="O1577" s="3">
        <v>623599</v>
      </c>
      <c r="P1577" s="3">
        <v>46089776</v>
      </c>
    </row>
    <row r="1578" spans="9:16" x14ac:dyDescent="0.3">
      <c r="I1578" s="3">
        <v>2456</v>
      </c>
      <c r="J1578" s="4">
        <v>40506</v>
      </c>
      <c r="K1578" s="3">
        <v>75.03</v>
      </c>
      <c r="L1578" s="3">
        <v>75.8</v>
      </c>
      <c r="M1578" s="3">
        <v>75.510000000000005</v>
      </c>
      <c r="N1578" s="3">
        <v>74.22</v>
      </c>
      <c r="O1578" s="3">
        <v>644601</v>
      </c>
      <c r="P1578" s="3">
        <v>48384332</v>
      </c>
    </row>
    <row r="1579" spans="9:16" x14ac:dyDescent="0.3">
      <c r="I1579" s="3">
        <v>2456</v>
      </c>
      <c r="J1579" s="4">
        <v>40505</v>
      </c>
      <c r="K1579" s="3">
        <v>75</v>
      </c>
      <c r="L1579" s="3">
        <v>77</v>
      </c>
      <c r="M1579" s="3">
        <v>76.16</v>
      </c>
      <c r="N1579" s="3">
        <v>72</v>
      </c>
      <c r="O1579" s="3">
        <v>848449</v>
      </c>
      <c r="P1579" s="3">
        <v>63328744</v>
      </c>
    </row>
    <row r="1580" spans="9:16" x14ac:dyDescent="0.3">
      <c r="I1580" s="3">
        <v>2456</v>
      </c>
      <c r="J1580" s="4">
        <v>40504</v>
      </c>
      <c r="K1580" s="3">
        <v>78.16</v>
      </c>
      <c r="L1580" s="3">
        <v>79.599999999999994</v>
      </c>
      <c r="M1580" s="3">
        <v>76</v>
      </c>
      <c r="N1580" s="3">
        <v>74.58</v>
      </c>
      <c r="O1580" s="3">
        <v>2150579</v>
      </c>
      <c r="P1580" s="3">
        <v>165090624</v>
      </c>
    </row>
    <row r="1581" spans="9:16" x14ac:dyDescent="0.3">
      <c r="I1581" s="3">
        <v>2456</v>
      </c>
      <c r="J1581" s="4">
        <v>40501</v>
      </c>
      <c r="K1581" s="3">
        <v>69</v>
      </c>
      <c r="L1581" s="3">
        <v>74.58</v>
      </c>
      <c r="M1581" s="3">
        <v>74.58</v>
      </c>
      <c r="N1581" s="3">
        <v>68.010000000000005</v>
      </c>
      <c r="O1581" s="3">
        <v>1701003</v>
      </c>
      <c r="P1581" s="3">
        <v>125452536</v>
      </c>
    </row>
    <row r="1582" spans="9:16" x14ac:dyDescent="0.3">
      <c r="I1582" s="3">
        <v>2456</v>
      </c>
      <c r="J1582" s="4">
        <v>40500</v>
      </c>
      <c r="K1582" s="3">
        <v>64.400000000000006</v>
      </c>
      <c r="L1582" s="3">
        <v>67.88</v>
      </c>
      <c r="M1582" s="3">
        <v>67.8</v>
      </c>
      <c r="N1582" s="3">
        <v>64.400000000000006</v>
      </c>
      <c r="O1582" s="3">
        <v>685011</v>
      </c>
      <c r="P1582" s="3">
        <v>45944732</v>
      </c>
    </row>
    <row r="1583" spans="9:16" x14ac:dyDescent="0.3">
      <c r="I1583" s="3">
        <v>2456</v>
      </c>
      <c r="J1583" s="4">
        <v>40499</v>
      </c>
      <c r="K1583" s="3">
        <v>64.5</v>
      </c>
      <c r="L1583" s="3">
        <v>68.88</v>
      </c>
      <c r="M1583" s="3">
        <v>64.44</v>
      </c>
      <c r="N1583" s="3">
        <v>63.5</v>
      </c>
      <c r="O1583" s="3">
        <v>878623</v>
      </c>
      <c r="P1583" s="3">
        <v>58078916</v>
      </c>
    </row>
    <row r="1584" spans="9:16" x14ac:dyDescent="0.3">
      <c r="I1584" s="3">
        <v>2456</v>
      </c>
      <c r="J1584" s="4">
        <v>40498</v>
      </c>
      <c r="K1584" s="3">
        <v>68.91</v>
      </c>
      <c r="L1584" s="3">
        <v>69.56</v>
      </c>
      <c r="M1584" s="3">
        <v>65.55</v>
      </c>
      <c r="N1584" s="3">
        <v>64.680000000000007</v>
      </c>
      <c r="O1584" s="3">
        <v>813529</v>
      </c>
      <c r="P1584" s="3">
        <v>54380884</v>
      </c>
    </row>
    <row r="1585" spans="9:16" x14ac:dyDescent="0.3">
      <c r="I1585" s="3">
        <v>2456</v>
      </c>
      <c r="J1585" s="4">
        <v>40497</v>
      </c>
      <c r="K1585" s="3">
        <v>65.58</v>
      </c>
      <c r="L1585" s="3">
        <v>68.989999999999995</v>
      </c>
      <c r="M1585" s="3">
        <v>68.83</v>
      </c>
      <c r="N1585" s="3">
        <v>64.66</v>
      </c>
      <c r="O1585" s="3">
        <v>840943</v>
      </c>
      <c r="P1585" s="3">
        <v>56594916</v>
      </c>
    </row>
    <row r="1586" spans="9:16" x14ac:dyDescent="0.3">
      <c r="I1586" s="3">
        <v>2456</v>
      </c>
      <c r="J1586" s="4">
        <v>40494</v>
      </c>
      <c r="K1586" s="3">
        <v>67.900000000000006</v>
      </c>
      <c r="L1586" s="3">
        <v>69.790000000000006</v>
      </c>
      <c r="M1586" s="3">
        <v>65</v>
      </c>
      <c r="N1586" s="3">
        <v>64.08</v>
      </c>
      <c r="O1586" s="3">
        <v>1116713</v>
      </c>
      <c r="P1586" s="3">
        <v>74571648</v>
      </c>
    </row>
    <row r="1587" spans="9:16" x14ac:dyDescent="0.3">
      <c r="I1587" s="3">
        <v>2456</v>
      </c>
      <c r="J1587" s="4">
        <v>40493</v>
      </c>
      <c r="K1587" s="3">
        <v>66.8</v>
      </c>
      <c r="L1587" s="3">
        <v>70.290000000000006</v>
      </c>
      <c r="M1587" s="3">
        <v>68.010000000000005</v>
      </c>
      <c r="N1587" s="3">
        <v>65.8</v>
      </c>
      <c r="O1587" s="3">
        <v>1125967</v>
      </c>
      <c r="P1587" s="3">
        <v>77699296</v>
      </c>
    </row>
    <row r="1588" spans="9:16" x14ac:dyDescent="0.3">
      <c r="I1588" s="3">
        <v>2456</v>
      </c>
      <c r="J1588" s="4">
        <v>40492</v>
      </c>
      <c r="K1588" s="3">
        <v>66.099999999999994</v>
      </c>
      <c r="L1588" s="3">
        <v>67.8</v>
      </c>
      <c r="M1588" s="3">
        <v>66.989999999999995</v>
      </c>
      <c r="N1588" s="3">
        <v>65.650000000000006</v>
      </c>
      <c r="O1588" s="3">
        <v>779394</v>
      </c>
      <c r="P1588" s="3">
        <v>51854564</v>
      </c>
    </row>
    <row r="1589" spans="9:16" x14ac:dyDescent="0.3">
      <c r="I1589" s="3">
        <v>2456</v>
      </c>
      <c r="J1589" s="4">
        <v>40491</v>
      </c>
      <c r="K1589" s="3">
        <v>67.88</v>
      </c>
      <c r="L1589" s="3">
        <v>70.3</v>
      </c>
      <c r="M1589" s="3">
        <v>66.47</v>
      </c>
      <c r="N1589" s="3">
        <v>65.98</v>
      </c>
      <c r="O1589" s="3">
        <v>1708104</v>
      </c>
      <c r="P1589" s="3">
        <v>116048024</v>
      </c>
    </row>
    <row r="1590" spans="9:16" x14ac:dyDescent="0.3">
      <c r="I1590" s="3">
        <v>2456</v>
      </c>
      <c r="J1590" s="4">
        <v>40490</v>
      </c>
      <c r="K1590" s="3">
        <v>63.55</v>
      </c>
      <c r="L1590" s="3">
        <v>68.95</v>
      </c>
      <c r="M1590" s="3">
        <v>68.849999999999994</v>
      </c>
      <c r="N1590" s="3">
        <v>61.8</v>
      </c>
      <c r="O1590" s="3">
        <v>2413170</v>
      </c>
      <c r="P1590" s="3">
        <v>158067600</v>
      </c>
    </row>
    <row r="1591" spans="9:16" x14ac:dyDescent="0.3">
      <c r="I1591" s="3">
        <v>2456</v>
      </c>
      <c r="J1591" s="4">
        <v>40486</v>
      </c>
      <c r="K1591" s="3">
        <v>61.4</v>
      </c>
      <c r="L1591" s="3">
        <v>63.38</v>
      </c>
      <c r="M1591" s="3">
        <v>62.68</v>
      </c>
      <c r="N1591" s="3">
        <v>60.52</v>
      </c>
      <c r="O1591" s="3">
        <v>1207009</v>
      </c>
      <c r="P1591" s="3">
        <v>74745744</v>
      </c>
    </row>
    <row r="1592" spans="9:16" x14ac:dyDescent="0.3">
      <c r="I1592" s="3">
        <v>2456</v>
      </c>
      <c r="J1592" s="4">
        <v>40485</v>
      </c>
      <c r="K1592" s="3">
        <v>60.5</v>
      </c>
      <c r="L1592" s="3">
        <v>63.8</v>
      </c>
      <c r="M1592" s="3">
        <v>61.99</v>
      </c>
      <c r="N1592" s="3">
        <v>59.4</v>
      </c>
      <c r="O1592" s="3">
        <v>2549774</v>
      </c>
      <c r="P1592" s="3">
        <v>156404304</v>
      </c>
    </row>
    <row r="1593" spans="9:16" x14ac:dyDescent="0.3">
      <c r="I1593" s="3">
        <v>2456</v>
      </c>
      <c r="J1593" s="4">
        <v>40484</v>
      </c>
      <c r="K1593" s="3">
        <v>62.01</v>
      </c>
      <c r="L1593" s="3">
        <v>64</v>
      </c>
      <c r="M1593" s="3">
        <v>62.08</v>
      </c>
      <c r="N1593" s="3">
        <v>59.93</v>
      </c>
      <c r="O1593" s="3">
        <v>1294289</v>
      </c>
      <c r="P1593" s="3">
        <v>80188440</v>
      </c>
    </row>
    <row r="1594" spans="9:16" x14ac:dyDescent="0.3">
      <c r="I1594" s="3">
        <v>2456</v>
      </c>
      <c r="J1594" s="4">
        <v>40483</v>
      </c>
      <c r="K1594" s="3">
        <v>63</v>
      </c>
      <c r="L1594" s="3">
        <v>64</v>
      </c>
      <c r="M1594" s="3">
        <v>62.76</v>
      </c>
      <c r="N1594" s="3">
        <v>61.15</v>
      </c>
      <c r="O1594" s="3">
        <v>1515268</v>
      </c>
      <c r="P1594" s="3">
        <v>94647064</v>
      </c>
    </row>
    <row r="1595" spans="9:16" x14ac:dyDescent="0.3">
      <c r="I1595" s="3">
        <v>2456</v>
      </c>
      <c r="J1595" s="4">
        <v>40480</v>
      </c>
      <c r="K1595" s="3">
        <v>60.01</v>
      </c>
      <c r="L1595" s="3">
        <v>65.849999999999994</v>
      </c>
      <c r="M1595" s="3">
        <v>63.32</v>
      </c>
      <c r="N1595" s="3">
        <v>60.01</v>
      </c>
      <c r="O1595" s="3">
        <v>1646669</v>
      </c>
      <c r="P1595" s="3">
        <v>104713840</v>
      </c>
    </row>
    <row r="1596" spans="9:16" x14ac:dyDescent="0.3">
      <c r="I1596" s="3">
        <v>2456</v>
      </c>
      <c r="J1596" s="4">
        <v>40479</v>
      </c>
      <c r="K1596" s="3">
        <v>59.39</v>
      </c>
      <c r="L1596" s="3">
        <v>64.8</v>
      </c>
      <c r="M1596" s="3">
        <v>60.8</v>
      </c>
      <c r="N1596" s="3">
        <v>58.81</v>
      </c>
      <c r="O1596" s="3">
        <v>1618557</v>
      </c>
      <c r="P1596" s="3">
        <v>99936016</v>
      </c>
    </row>
    <row r="1597" spans="9:16" x14ac:dyDescent="0.3">
      <c r="I1597" s="3">
        <v>2456</v>
      </c>
      <c r="J1597" s="4">
        <v>40478</v>
      </c>
      <c r="K1597" s="3">
        <v>56.55</v>
      </c>
      <c r="L1597" s="3">
        <v>59.68</v>
      </c>
      <c r="M1597" s="3">
        <v>59.49</v>
      </c>
      <c r="N1597" s="3">
        <v>55.5</v>
      </c>
      <c r="O1597" s="3">
        <v>1541276</v>
      </c>
      <c r="P1597" s="3">
        <v>90551744</v>
      </c>
    </row>
    <row r="1598" spans="9:16" x14ac:dyDescent="0.3">
      <c r="I1598" s="3">
        <v>2456</v>
      </c>
      <c r="J1598" s="4">
        <v>40477</v>
      </c>
      <c r="K1598" s="3">
        <v>56.3</v>
      </c>
      <c r="L1598" s="3">
        <v>57.2</v>
      </c>
      <c r="M1598" s="3">
        <v>56.55</v>
      </c>
      <c r="N1598" s="3">
        <v>55.54</v>
      </c>
      <c r="O1598" s="3">
        <v>832948</v>
      </c>
      <c r="P1598" s="3">
        <v>46899452</v>
      </c>
    </row>
    <row r="1599" spans="9:16" x14ac:dyDescent="0.3">
      <c r="I1599" s="3">
        <v>2456</v>
      </c>
      <c r="J1599" s="4">
        <v>40476</v>
      </c>
      <c r="K1599" s="3">
        <v>54.6</v>
      </c>
      <c r="L1599" s="3">
        <v>57.9</v>
      </c>
      <c r="M1599" s="3">
        <v>56.24</v>
      </c>
      <c r="N1599" s="3">
        <v>53.83</v>
      </c>
      <c r="O1599" s="3">
        <v>1435260</v>
      </c>
      <c r="P1599" s="3">
        <v>80534120</v>
      </c>
    </row>
    <row r="1600" spans="9:16" x14ac:dyDescent="0.3">
      <c r="I1600" s="3">
        <v>2456</v>
      </c>
      <c r="J1600" s="4">
        <v>40473</v>
      </c>
      <c r="K1600" s="3">
        <v>51.88</v>
      </c>
      <c r="L1600" s="3">
        <v>55.86</v>
      </c>
      <c r="M1600" s="3">
        <v>54.66</v>
      </c>
      <c r="N1600" s="3">
        <v>50.8</v>
      </c>
      <c r="O1600" s="3">
        <v>1931091</v>
      </c>
      <c r="P1600" s="3">
        <v>103484640</v>
      </c>
    </row>
    <row r="1601" spans="9:16" x14ac:dyDescent="0.3">
      <c r="I1601" s="3">
        <v>2456</v>
      </c>
      <c r="J1601" s="4">
        <v>40472</v>
      </c>
      <c r="K1601" s="3">
        <v>49.9</v>
      </c>
      <c r="L1601" s="3">
        <v>51.14</v>
      </c>
      <c r="M1601" s="3">
        <v>50.8</v>
      </c>
      <c r="N1601" s="3">
        <v>49.4</v>
      </c>
      <c r="O1601" s="3">
        <v>1004199</v>
      </c>
      <c r="P1601" s="3">
        <v>50548768</v>
      </c>
    </row>
    <row r="1602" spans="9:16" x14ac:dyDescent="0.3">
      <c r="I1602" s="3">
        <v>2456</v>
      </c>
      <c r="J1602" s="4">
        <v>40471</v>
      </c>
      <c r="K1602" s="3">
        <v>49.69</v>
      </c>
      <c r="L1602" s="3">
        <v>50.2</v>
      </c>
      <c r="M1602" s="3">
        <v>48.89</v>
      </c>
      <c r="N1602" s="3">
        <v>48.5</v>
      </c>
      <c r="O1602" s="3">
        <v>700969</v>
      </c>
      <c r="P1602" s="3">
        <v>34522768</v>
      </c>
    </row>
    <row r="1603" spans="9:16" x14ac:dyDescent="0.3">
      <c r="I1603" s="3">
        <v>2456</v>
      </c>
      <c r="J1603" s="4">
        <v>40470</v>
      </c>
      <c r="K1603" s="3">
        <v>49.25</v>
      </c>
      <c r="L1603" s="3">
        <v>51.5</v>
      </c>
      <c r="M1603" s="3">
        <v>50.44</v>
      </c>
      <c r="N1603" s="3">
        <v>49.01</v>
      </c>
      <c r="O1603" s="3">
        <v>1006071</v>
      </c>
      <c r="P1603" s="3">
        <v>50731908</v>
      </c>
    </row>
    <row r="1604" spans="9:16" x14ac:dyDescent="0.3">
      <c r="I1604" s="3">
        <v>2456</v>
      </c>
      <c r="J1604" s="4">
        <v>40469</v>
      </c>
      <c r="K1604" s="3">
        <v>48</v>
      </c>
      <c r="L1604" s="3">
        <v>49.8</v>
      </c>
      <c r="M1604" s="3">
        <v>49.34</v>
      </c>
      <c r="N1604" s="3">
        <v>47.61</v>
      </c>
      <c r="O1604" s="3">
        <v>695465</v>
      </c>
      <c r="P1604" s="3">
        <v>33927136</v>
      </c>
    </row>
    <row r="1605" spans="9:16" x14ac:dyDescent="0.3">
      <c r="I1605" s="3">
        <v>2456</v>
      </c>
      <c r="J1605" s="4">
        <v>40466</v>
      </c>
      <c r="K1605" s="3">
        <v>49.3</v>
      </c>
      <c r="L1605" s="3">
        <v>50.45</v>
      </c>
      <c r="M1605" s="3">
        <v>47.65</v>
      </c>
      <c r="N1605" s="3">
        <v>47.3</v>
      </c>
      <c r="O1605" s="3">
        <v>1250099</v>
      </c>
      <c r="P1605" s="3">
        <v>61052116</v>
      </c>
    </row>
    <row r="1606" spans="9:16" x14ac:dyDescent="0.3">
      <c r="I1606" s="3">
        <v>2456</v>
      </c>
      <c r="J1606" s="4">
        <v>40465</v>
      </c>
      <c r="K1606" s="3">
        <v>52.54</v>
      </c>
      <c r="L1606" s="3">
        <v>52.82</v>
      </c>
      <c r="M1606" s="3">
        <v>50.39</v>
      </c>
      <c r="N1606" s="3">
        <v>50.15</v>
      </c>
      <c r="O1606" s="3">
        <v>840941</v>
      </c>
      <c r="P1606" s="3">
        <v>42762568</v>
      </c>
    </row>
    <row r="1607" spans="9:16" x14ac:dyDescent="0.3">
      <c r="I1607" s="3">
        <v>2456</v>
      </c>
      <c r="J1607" s="4">
        <v>40464</v>
      </c>
      <c r="K1607" s="3">
        <v>53.37</v>
      </c>
      <c r="L1607" s="3">
        <v>54</v>
      </c>
      <c r="M1607" s="3">
        <v>52.54</v>
      </c>
      <c r="N1607" s="3">
        <v>50.8</v>
      </c>
      <c r="O1607" s="3">
        <v>954658</v>
      </c>
      <c r="P1607" s="3">
        <v>49707576</v>
      </c>
    </row>
    <row r="1608" spans="9:16" x14ac:dyDescent="0.3">
      <c r="I1608" s="3">
        <v>2456</v>
      </c>
      <c r="J1608" s="4">
        <v>40463</v>
      </c>
      <c r="K1608" s="3">
        <v>55</v>
      </c>
      <c r="L1608" s="3">
        <v>55.45</v>
      </c>
      <c r="M1608" s="3">
        <v>53.32</v>
      </c>
      <c r="N1608" s="3">
        <v>53.21</v>
      </c>
      <c r="O1608" s="3">
        <v>647849</v>
      </c>
      <c r="P1608" s="3">
        <v>34882456</v>
      </c>
    </row>
    <row r="1609" spans="9:16" x14ac:dyDescent="0.3">
      <c r="I1609" s="3">
        <v>2456</v>
      </c>
      <c r="J1609" s="4">
        <v>40462</v>
      </c>
      <c r="K1609" s="3">
        <v>55.79</v>
      </c>
      <c r="L1609" s="3">
        <v>55.8</v>
      </c>
      <c r="M1609" s="3">
        <v>54.6</v>
      </c>
      <c r="N1609" s="3">
        <v>54</v>
      </c>
      <c r="O1609" s="3">
        <v>898029</v>
      </c>
      <c r="P1609" s="3">
        <v>49292204</v>
      </c>
    </row>
    <row r="1610" spans="9:16" x14ac:dyDescent="0.3">
      <c r="I1610" s="3">
        <v>2456</v>
      </c>
      <c r="J1610" s="4">
        <v>40451</v>
      </c>
      <c r="K1610" s="3">
        <v>56</v>
      </c>
      <c r="L1610" s="3">
        <v>56</v>
      </c>
      <c r="M1610" s="3">
        <v>54.54</v>
      </c>
      <c r="N1610" s="3">
        <v>53.02</v>
      </c>
      <c r="O1610" s="3">
        <v>802406</v>
      </c>
      <c r="P1610" s="3">
        <v>43628596</v>
      </c>
    </row>
    <row r="1611" spans="9:16" x14ac:dyDescent="0.3">
      <c r="I1611" s="3">
        <v>2456</v>
      </c>
      <c r="J1611" s="4">
        <v>40450</v>
      </c>
      <c r="K1611" s="3">
        <v>56.3</v>
      </c>
      <c r="L1611" s="3">
        <v>57.48</v>
      </c>
      <c r="M1611" s="3">
        <v>55.94</v>
      </c>
      <c r="N1611" s="3">
        <v>55.1</v>
      </c>
      <c r="O1611" s="3">
        <v>852254</v>
      </c>
      <c r="P1611" s="3">
        <v>48063400</v>
      </c>
    </row>
    <row r="1612" spans="9:16" x14ac:dyDescent="0.3">
      <c r="I1612" s="3">
        <v>2456</v>
      </c>
      <c r="J1612" s="4">
        <v>40449</v>
      </c>
      <c r="K1612" s="3">
        <v>55.23</v>
      </c>
      <c r="L1612" s="3">
        <v>56.59</v>
      </c>
      <c r="M1612" s="3">
        <v>56.3</v>
      </c>
      <c r="N1612" s="3">
        <v>54.6</v>
      </c>
      <c r="O1612" s="3">
        <v>889718</v>
      </c>
      <c r="P1612" s="3">
        <v>49479784</v>
      </c>
    </row>
    <row r="1613" spans="9:16" x14ac:dyDescent="0.3">
      <c r="I1613" s="3">
        <v>2456</v>
      </c>
      <c r="J1613" s="4">
        <v>40448</v>
      </c>
      <c r="K1613" s="3">
        <v>53.45</v>
      </c>
      <c r="L1613" s="3">
        <v>55.58</v>
      </c>
      <c r="M1613" s="3">
        <v>55.24</v>
      </c>
      <c r="N1613" s="3">
        <v>53</v>
      </c>
      <c r="O1613" s="3">
        <v>649327</v>
      </c>
      <c r="P1613" s="3">
        <v>35550692</v>
      </c>
    </row>
    <row r="1614" spans="9:16" x14ac:dyDescent="0.3">
      <c r="I1614" s="3">
        <v>2456</v>
      </c>
      <c r="J1614" s="4">
        <v>40442</v>
      </c>
      <c r="K1614" s="3">
        <v>54.11</v>
      </c>
      <c r="L1614" s="3">
        <v>55.5</v>
      </c>
      <c r="M1614" s="3">
        <v>53.4</v>
      </c>
      <c r="N1614" s="3">
        <v>53.09</v>
      </c>
      <c r="O1614" s="3">
        <v>378139</v>
      </c>
      <c r="P1614" s="3">
        <v>20477628</v>
      </c>
    </row>
    <row r="1615" spans="9:16" x14ac:dyDescent="0.3">
      <c r="I1615" s="3">
        <v>2456</v>
      </c>
      <c r="J1615" s="4">
        <v>40441</v>
      </c>
      <c r="K1615" s="3">
        <v>53.7</v>
      </c>
      <c r="L1615" s="3">
        <v>54.88</v>
      </c>
      <c r="M1615" s="3">
        <v>54.29</v>
      </c>
      <c r="N1615" s="3">
        <v>53.1</v>
      </c>
      <c r="O1615" s="3">
        <v>471473</v>
      </c>
      <c r="P1615" s="3">
        <v>25536102</v>
      </c>
    </row>
    <row r="1616" spans="9:16" x14ac:dyDescent="0.3">
      <c r="I1616" s="3">
        <v>2456</v>
      </c>
      <c r="J1616" s="4">
        <v>40438</v>
      </c>
      <c r="K1616" s="3">
        <v>53</v>
      </c>
      <c r="L1616" s="3">
        <v>55.29</v>
      </c>
      <c r="M1616" s="3">
        <v>53.72</v>
      </c>
      <c r="N1616" s="3">
        <v>52.6</v>
      </c>
      <c r="O1616" s="3">
        <v>816403</v>
      </c>
      <c r="P1616" s="3">
        <v>44108068</v>
      </c>
    </row>
    <row r="1617" spans="9:16" x14ac:dyDescent="0.3">
      <c r="I1617" s="3">
        <v>2456</v>
      </c>
      <c r="J1617" s="4">
        <v>40437</v>
      </c>
      <c r="K1617" s="3">
        <v>53</v>
      </c>
      <c r="L1617" s="3">
        <v>53.77</v>
      </c>
      <c r="M1617" s="3">
        <v>53.1</v>
      </c>
      <c r="N1617" s="3">
        <v>51.98</v>
      </c>
      <c r="O1617" s="3">
        <v>541498</v>
      </c>
      <c r="P1617" s="3">
        <v>28511660</v>
      </c>
    </row>
    <row r="1618" spans="9:16" x14ac:dyDescent="0.3">
      <c r="I1618" s="3">
        <v>2456</v>
      </c>
      <c r="J1618" s="4">
        <v>40436</v>
      </c>
      <c r="K1618" s="3">
        <v>56.06</v>
      </c>
      <c r="L1618" s="3">
        <v>56.1</v>
      </c>
      <c r="M1618" s="3">
        <v>53.13</v>
      </c>
      <c r="N1618" s="3">
        <v>53.05</v>
      </c>
      <c r="O1618" s="3">
        <v>843962</v>
      </c>
      <c r="P1618" s="3">
        <v>46056692</v>
      </c>
    </row>
    <row r="1619" spans="9:16" x14ac:dyDescent="0.3">
      <c r="I1619" s="3">
        <v>2456</v>
      </c>
      <c r="J1619" s="4">
        <v>40435</v>
      </c>
      <c r="K1619" s="3">
        <v>56.03</v>
      </c>
      <c r="L1619" s="3">
        <v>56.33</v>
      </c>
      <c r="M1619" s="3">
        <v>56.05</v>
      </c>
      <c r="N1619" s="3">
        <v>55.34</v>
      </c>
      <c r="O1619" s="3">
        <v>706693</v>
      </c>
      <c r="P1619" s="3">
        <v>39556988</v>
      </c>
    </row>
    <row r="1620" spans="9:16" x14ac:dyDescent="0.3">
      <c r="I1620" s="3">
        <v>2456</v>
      </c>
      <c r="J1620" s="4">
        <v>40434</v>
      </c>
      <c r="K1620" s="3">
        <v>54.9</v>
      </c>
      <c r="L1620" s="3">
        <v>55.95</v>
      </c>
      <c r="M1620" s="3">
        <v>55.59</v>
      </c>
      <c r="N1620" s="3">
        <v>54.3</v>
      </c>
      <c r="O1620" s="3">
        <v>798399</v>
      </c>
      <c r="P1620" s="3">
        <v>44257780</v>
      </c>
    </row>
    <row r="1621" spans="9:16" x14ac:dyDescent="0.3">
      <c r="I1621" s="3">
        <v>2456</v>
      </c>
      <c r="J1621" s="4">
        <v>40431</v>
      </c>
      <c r="K1621" s="3">
        <v>54.04</v>
      </c>
      <c r="L1621" s="3">
        <v>55.4</v>
      </c>
      <c r="M1621" s="3">
        <v>55.2</v>
      </c>
      <c r="N1621" s="3">
        <v>52.5</v>
      </c>
      <c r="O1621" s="3">
        <v>1118240</v>
      </c>
      <c r="P1621" s="3">
        <v>60145116</v>
      </c>
    </row>
    <row r="1622" spans="9:16" x14ac:dyDescent="0.3">
      <c r="I1622" s="3">
        <v>2456</v>
      </c>
      <c r="J1622" s="4">
        <v>40430</v>
      </c>
      <c r="K1622" s="3">
        <v>55.35</v>
      </c>
      <c r="L1622" s="3">
        <v>55.87</v>
      </c>
      <c r="M1622" s="3">
        <v>54.52</v>
      </c>
      <c r="N1622" s="3">
        <v>54.52</v>
      </c>
      <c r="O1622" s="3">
        <v>929211</v>
      </c>
      <c r="P1622" s="3">
        <v>51142384</v>
      </c>
    </row>
    <row r="1623" spans="9:16" x14ac:dyDescent="0.3">
      <c r="I1623" s="3">
        <v>2456</v>
      </c>
      <c r="J1623" s="4">
        <v>40429</v>
      </c>
      <c r="K1623" s="3">
        <v>56.47</v>
      </c>
      <c r="L1623" s="3">
        <v>56.6</v>
      </c>
      <c r="M1623" s="3">
        <v>55.56</v>
      </c>
      <c r="N1623" s="3">
        <v>55.01</v>
      </c>
      <c r="O1623" s="3">
        <v>1039764</v>
      </c>
      <c r="P1623" s="3">
        <v>57830848</v>
      </c>
    </row>
    <row r="1624" spans="9:16" x14ac:dyDescent="0.3">
      <c r="I1624" s="3">
        <v>2456</v>
      </c>
      <c r="J1624" s="4">
        <v>40428</v>
      </c>
      <c r="K1624" s="3">
        <v>55.31</v>
      </c>
      <c r="L1624" s="3">
        <v>57.12</v>
      </c>
      <c r="M1624" s="3">
        <v>56.69</v>
      </c>
      <c r="N1624" s="3">
        <v>54.74</v>
      </c>
      <c r="O1624" s="3">
        <v>959706</v>
      </c>
      <c r="P1624" s="3">
        <v>53817852</v>
      </c>
    </row>
    <row r="1625" spans="9:16" x14ac:dyDescent="0.3">
      <c r="I1625" s="3">
        <v>2456</v>
      </c>
      <c r="J1625" s="4">
        <v>40427</v>
      </c>
      <c r="K1625" s="3">
        <v>58.73</v>
      </c>
      <c r="L1625" s="3">
        <v>59.4</v>
      </c>
      <c r="M1625" s="3">
        <v>55.68</v>
      </c>
      <c r="N1625" s="3">
        <v>55.07</v>
      </c>
      <c r="O1625" s="3">
        <v>1653918</v>
      </c>
      <c r="P1625" s="3">
        <v>93300920</v>
      </c>
    </row>
    <row r="1626" spans="9:16" x14ac:dyDescent="0.3">
      <c r="I1626" s="3">
        <v>2456</v>
      </c>
      <c r="J1626" s="4">
        <v>40424</v>
      </c>
      <c r="K1626" s="3">
        <v>58.88</v>
      </c>
      <c r="L1626" s="3">
        <v>59.6</v>
      </c>
      <c r="M1626" s="3">
        <v>58.73</v>
      </c>
      <c r="N1626" s="3">
        <v>57.78</v>
      </c>
      <c r="O1626" s="3">
        <v>1402506</v>
      </c>
      <c r="P1626" s="3">
        <v>82343712</v>
      </c>
    </row>
    <row r="1627" spans="9:16" x14ac:dyDescent="0.3">
      <c r="I1627" s="3">
        <v>2456</v>
      </c>
      <c r="J1627" s="4">
        <v>40423</v>
      </c>
      <c r="K1627" s="3">
        <v>57.11</v>
      </c>
      <c r="L1627" s="3">
        <v>59.83</v>
      </c>
      <c r="M1627" s="3">
        <v>59</v>
      </c>
      <c r="N1627" s="3">
        <v>56.15</v>
      </c>
      <c r="O1627" s="3">
        <v>2491121</v>
      </c>
      <c r="P1627" s="3">
        <v>145772160</v>
      </c>
    </row>
    <row r="1628" spans="9:16" x14ac:dyDescent="0.3">
      <c r="I1628" s="3">
        <v>2456</v>
      </c>
      <c r="J1628" s="4">
        <v>40422</v>
      </c>
      <c r="K1628" s="3">
        <v>57.2</v>
      </c>
      <c r="L1628" s="3">
        <v>59.33</v>
      </c>
      <c r="M1628" s="3">
        <v>56.5</v>
      </c>
      <c r="N1628" s="3">
        <v>55.55</v>
      </c>
      <c r="O1628" s="3">
        <v>2445863</v>
      </c>
      <c r="P1628" s="3">
        <v>139756272</v>
      </c>
    </row>
    <row r="1629" spans="9:16" x14ac:dyDescent="0.3">
      <c r="I1629" s="3">
        <v>2456</v>
      </c>
      <c r="J1629" s="4">
        <v>40421</v>
      </c>
      <c r="K1629" s="3">
        <v>54.05</v>
      </c>
      <c r="L1629" s="3">
        <v>58.59</v>
      </c>
      <c r="M1629" s="3">
        <v>57.56</v>
      </c>
      <c r="N1629" s="3">
        <v>53.01</v>
      </c>
      <c r="O1629" s="3">
        <v>2504447</v>
      </c>
      <c r="P1629" s="3">
        <v>138485648</v>
      </c>
    </row>
    <row r="1630" spans="9:16" x14ac:dyDescent="0.3">
      <c r="I1630" s="3">
        <v>2456</v>
      </c>
      <c r="J1630" s="4">
        <v>40420</v>
      </c>
      <c r="K1630" s="3">
        <v>52.75</v>
      </c>
      <c r="L1630" s="3">
        <v>54.68</v>
      </c>
      <c r="M1630" s="3">
        <v>54.56</v>
      </c>
      <c r="N1630" s="3">
        <v>52.5</v>
      </c>
      <c r="O1630" s="3">
        <v>1537195</v>
      </c>
      <c r="P1630" s="3">
        <v>83282176</v>
      </c>
    </row>
    <row r="1631" spans="9:16" x14ac:dyDescent="0.3">
      <c r="I1631" s="3">
        <v>2456</v>
      </c>
      <c r="J1631" s="4">
        <v>40417</v>
      </c>
      <c r="K1631" s="3">
        <v>51.95</v>
      </c>
      <c r="L1631" s="3">
        <v>52.85</v>
      </c>
      <c r="M1631" s="3">
        <v>52.84</v>
      </c>
      <c r="N1631" s="3">
        <v>50.9</v>
      </c>
      <c r="O1631" s="3">
        <v>1494673</v>
      </c>
      <c r="P1631" s="3">
        <v>77638840</v>
      </c>
    </row>
    <row r="1632" spans="9:16" x14ac:dyDescent="0.3">
      <c r="I1632" s="3">
        <v>2456</v>
      </c>
      <c r="J1632" s="4">
        <v>40416</v>
      </c>
      <c r="K1632" s="3">
        <v>51.17</v>
      </c>
      <c r="L1632" s="3">
        <v>52.17</v>
      </c>
      <c r="M1632" s="3">
        <v>52.11</v>
      </c>
      <c r="N1632" s="3">
        <v>50.01</v>
      </c>
      <c r="O1632" s="3">
        <v>1313745</v>
      </c>
      <c r="P1632" s="3">
        <v>67498272</v>
      </c>
    </row>
    <row r="1633" spans="9:16" x14ac:dyDescent="0.3">
      <c r="I1633" s="3">
        <v>2456</v>
      </c>
      <c r="J1633" s="4">
        <v>40415</v>
      </c>
      <c r="K1633" s="3">
        <v>50.8</v>
      </c>
      <c r="L1633" s="3">
        <v>51.98</v>
      </c>
      <c r="M1633" s="3">
        <v>50.85</v>
      </c>
      <c r="N1633" s="3">
        <v>50.67</v>
      </c>
      <c r="O1633" s="3">
        <v>1250303</v>
      </c>
      <c r="P1633" s="3">
        <v>63895656</v>
      </c>
    </row>
    <row r="1634" spans="9:16" x14ac:dyDescent="0.3">
      <c r="I1634" s="3">
        <v>2456</v>
      </c>
      <c r="J1634" s="4">
        <v>40414</v>
      </c>
      <c r="K1634" s="3">
        <v>50.82</v>
      </c>
      <c r="L1634" s="3">
        <v>53.45</v>
      </c>
      <c r="M1634" s="3">
        <v>52.44</v>
      </c>
      <c r="N1634" s="3">
        <v>50.57</v>
      </c>
      <c r="O1634" s="3">
        <v>1558792</v>
      </c>
      <c r="P1634" s="3">
        <v>81593040</v>
      </c>
    </row>
    <row r="1635" spans="9:16" x14ac:dyDescent="0.3">
      <c r="I1635" s="3">
        <v>2456</v>
      </c>
      <c r="J1635" s="4">
        <v>40413</v>
      </c>
      <c r="K1635" s="3">
        <v>52</v>
      </c>
      <c r="L1635" s="3">
        <v>52.84</v>
      </c>
      <c r="M1635" s="3">
        <v>50.82</v>
      </c>
      <c r="N1635" s="3">
        <v>50.48</v>
      </c>
      <c r="O1635" s="3">
        <v>1795215</v>
      </c>
      <c r="P1635" s="3">
        <v>92245768</v>
      </c>
    </row>
    <row r="1636" spans="9:16" x14ac:dyDescent="0.3">
      <c r="I1636" s="3">
        <v>2456</v>
      </c>
      <c r="J1636" s="4">
        <v>40410</v>
      </c>
      <c r="K1636" s="3">
        <v>53.6</v>
      </c>
      <c r="L1636" s="3">
        <v>54.8</v>
      </c>
      <c r="M1636" s="3">
        <v>52.56</v>
      </c>
      <c r="N1636" s="3">
        <v>51.6</v>
      </c>
      <c r="O1636" s="3">
        <v>2488116</v>
      </c>
      <c r="P1636" s="3">
        <v>131998160</v>
      </c>
    </row>
    <row r="1637" spans="9:16" x14ac:dyDescent="0.3">
      <c r="I1637" s="3">
        <v>2456</v>
      </c>
      <c r="J1637" s="4">
        <v>40409</v>
      </c>
      <c r="K1637" s="3">
        <v>54.45</v>
      </c>
      <c r="L1637" s="3">
        <v>56.1</v>
      </c>
      <c r="M1637" s="3">
        <v>54.62</v>
      </c>
      <c r="N1637" s="3">
        <v>54.4</v>
      </c>
      <c r="O1637" s="3">
        <v>2076432</v>
      </c>
      <c r="P1637" s="3">
        <v>114412056</v>
      </c>
    </row>
    <row r="1638" spans="9:16" x14ac:dyDescent="0.3">
      <c r="I1638" s="3">
        <v>2456</v>
      </c>
      <c r="J1638" s="4">
        <v>40408</v>
      </c>
      <c r="K1638" s="3">
        <v>55.1</v>
      </c>
      <c r="L1638" s="3">
        <v>55.63</v>
      </c>
      <c r="M1638" s="3">
        <v>54.3</v>
      </c>
      <c r="N1638" s="3">
        <v>53.63</v>
      </c>
      <c r="O1638" s="3">
        <v>2997820</v>
      </c>
      <c r="P1638" s="3">
        <v>163149840</v>
      </c>
    </row>
    <row r="1639" spans="9:16" x14ac:dyDescent="0.3">
      <c r="I1639" s="3">
        <v>2456</v>
      </c>
      <c r="J1639" s="4">
        <v>40407</v>
      </c>
      <c r="K1639" s="3">
        <v>53.15</v>
      </c>
      <c r="L1639" s="3">
        <v>56.16</v>
      </c>
      <c r="M1639" s="3">
        <v>55.54</v>
      </c>
      <c r="N1639" s="3">
        <v>53.12</v>
      </c>
      <c r="O1639" s="3">
        <v>3014515</v>
      </c>
      <c r="P1639" s="3">
        <v>164976464</v>
      </c>
    </row>
    <row r="1640" spans="9:16" x14ac:dyDescent="0.3">
      <c r="I1640" s="3">
        <v>2456</v>
      </c>
      <c r="J1640" s="4">
        <v>40406</v>
      </c>
      <c r="K1640" s="3">
        <v>52.6</v>
      </c>
      <c r="L1640" s="3">
        <v>54.05</v>
      </c>
      <c r="M1640" s="3">
        <v>53.5</v>
      </c>
      <c r="N1640" s="3">
        <v>51.8</v>
      </c>
      <c r="O1640" s="3">
        <v>2850020</v>
      </c>
      <c r="P1640" s="3">
        <v>151623776</v>
      </c>
    </row>
    <row r="1641" spans="9:16" x14ac:dyDescent="0.3">
      <c r="I1641" s="3">
        <v>2456</v>
      </c>
      <c r="J1641" s="4">
        <v>40403</v>
      </c>
      <c r="K1641" s="3">
        <v>52.04</v>
      </c>
      <c r="L1641" s="3">
        <v>53.1</v>
      </c>
      <c r="M1641" s="3">
        <v>52.8</v>
      </c>
      <c r="N1641" s="3">
        <v>50.3</v>
      </c>
      <c r="O1641" s="3">
        <v>3431365</v>
      </c>
      <c r="P1641" s="3">
        <v>178400768</v>
      </c>
    </row>
    <row r="1642" spans="9:16" x14ac:dyDescent="0.3">
      <c r="I1642" s="3">
        <v>2456</v>
      </c>
      <c r="J1642" s="4">
        <v>40402</v>
      </c>
      <c r="K1642" s="3">
        <v>55.5</v>
      </c>
      <c r="L1642" s="3">
        <v>55.85</v>
      </c>
      <c r="M1642" s="3">
        <v>52</v>
      </c>
      <c r="N1642" s="3">
        <v>50.89</v>
      </c>
      <c r="O1642" s="3">
        <v>5203617</v>
      </c>
      <c r="P1642" s="3">
        <v>278529760</v>
      </c>
    </row>
    <row r="1643" spans="9:16" x14ac:dyDescent="0.3">
      <c r="I1643" s="3">
        <v>2456</v>
      </c>
      <c r="J1643" s="4">
        <v>40401</v>
      </c>
      <c r="K1643" s="3">
        <v>54.6</v>
      </c>
      <c r="L1643" s="3">
        <v>57.18</v>
      </c>
      <c r="M1643" s="3">
        <v>56.3</v>
      </c>
      <c r="N1643" s="3">
        <v>54.18</v>
      </c>
      <c r="O1643" s="3">
        <v>4405775</v>
      </c>
      <c r="P1643" s="3">
        <v>244787216</v>
      </c>
    </row>
    <row r="1644" spans="9:16" x14ac:dyDescent="0.3">
      <c r="I1644" s="3">
        <v>2456</v>
      </c>
      <c r="J1644" s="4">
        <v>40400</v>
      </c>
      <c r="K1644" s="3">
        <v>54.8</v>
      </c>
      <c r="L1644" s="3">
        <v>57.7</v>
      </c>
      <c r="M1644" s="3">
        <v>55.79</v>
      </c>
      <c r="N1644" s="3">
        <v>53.9</v>
      </c>
      <c r="O1644" s="3">
        <v>5254305</v>
      </c>
      <c r="P1644" s="3">
        <v>292879776</v>
      </c>
    </row>
    <row r="1645" spans="9:16" x14ac:dyDescent="0.3">
      <c r="I1645" s="3">
        <v>2456</v>
      </c>
      <c r="J1645" s="4">
        <v>40399</v>
      </c>
      <c r="K1645" s="3">
        <v>50.69</v>
      </c>
      <c r="L1645" s="3">
        <v>53.5</v>
      </c>
      <c r="M1645" s="3">
        <v>53.25</v>
      </c>
      <c r="N1645" s="3">
        <v>50.69</v>
      </c>
      <c r="O1645" s="3">
        <v>6001266</v>
      </c>
      <c r="P1645" s="3">
        <v>314934528</v>
      </c>
    </row>
    <row r="1646" spans="9:16" x14ac:dyDescent="0.3">
      <c r="I1646" s="3">
        <v>2456</v>
      </c>
      <c r="J1646" s="4">
        <v>40396</v>
      </c>
      <c r="K1646" s="3">
        <v>49.96</v>
      </c>
      <c r="L1646" s="3">
        <v>52.5</v>
      </c>
      <c r="M1646" s="3">
        <v>50.6</v>
      </c>
      <c r="N1646" s="3">
        <v>49.9</v>
      </c>
      <c r="O1646" s="3">
        <v>6906679</v>
      </c>
      <c r="P1646" s="3">
        <v>352389088</v>
      </c>
    </row>
    <row r="1647" spans="9:16" x14ac:dyDescent="0.3">
      <c r="I1647" s="3">
        <v>2456</v>
      </c>
      <c r="J1647" s="4">
        <v>40395</v>
      </c>
      <c r="K1647" s="3">
        <v>48.6</v>
      </c>
      <c r="L1647" s="3">
        <v>49.64</v>
      </c>
      <c r="M1647" s="3">
        <v>49.22</v>
      </c>
      <c r="N1647" s="3">
        <v>47.88</v>
      </c>
      <c r="O1647" s="3">
        <v>6776008</v>
      </c>
      <c r="P1647" s="3">
        <v>330006464</v>
      </c>
    </row>
    <row r="1648" spans="9:16" x14ac:dyDescent="0.3">
      <c r="I1648" s="3">
        <v>2456</v>
      </c>
      <c r="J1648" s="4">
        <v>40394</v>
      </c>
      <c r="K1648" s="3">
        <v>48.3</v>
      </c>
      <c r="L1648" s="3">
        <v>50.6</v>
      </c>
      <c r="M1648" s="3">
        <v>49.2</v>
      </c>
      <c r="N1648" s="3">
        <v>47.56</v>
      </c>
      <c r="O1648" s="3">
        <v>11094480</v>
      </c>
      <c r="P1648" s="3">
        <v>542041472</v>
      </c>
    </row>
    <row r="1649" spans="9:16" x14ac:dyDescent="0.3">
      <c r="I1649" s="3">
        <v>2456</v>
      </c>
      <c r="J1649" s="4">
        <v>40393</v>
      </c>
      <c r="K1649" s="3">
        <v>46.01</v>
      </c>
      <c r="L1649" s="3">
        <v>47.8</v>
      </c>
      <c r="M1649" s="3">
        <v>46.3</v>
      </c>
      <c r="N1649" s="3">
        <v>44.53</v>
      </c>
      <c r="O1649" s="3">
        <v>16558813</v>
      </c>
      <c r="P1649" s="3">
        <v>756777728</v>
      </c>
    </row>
    <row r="1650" spans="9:16" x14ac:dyDescent="0.3">
      <c r="I1650" s="3"/>
      <c r="J1650" s="3"/>
      <c r="K1650" s="3"/>
      <c r="L1650" s="3"/>
      <c r="M1650" s="3"/>
      <c r="N1650" s="3"/>
      <c r="O1650" s="3"/>
      <c r="P1650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Sheet4 (2)</vt:lpstr>
      <vt:lpstr>Sheet4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GuoJun</dc:creator>
  <cp:lastModifiedBy>GuoJun</cp:lastModifiedBy>
  <dcterms:created xsi:type="dcterms:W3CDTF">2017-08-19T13:52:55Z</dcterms:created>
  <dcterms:modified xsi:type="dcterms:W3CDTF">2017-08-29T13:13:08Z</dcterms:modified>
</cp:coreProperties>
</file>