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thers\buffer\program\configfile\latex\report\"/>
    </mc:Choice>
  </mc:AlternateContent>
  <bookViews>
    <workbookView xWindow="0" yWindow="0" windowWidth="20490" windowHeight="771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11" i="2"/>
  <c r="F13" i="2"/>
  <c r="F15" i="2"/>
  <c r="F17" i="2"/>
  <c r="F19" i="2"/>
  <c r="F21" i="2"/>
  <c r="F7" i="2"/>
  <c r="H6" i="2"/>
  <c r="I6" i="2" s="1"/>
  <c r="J6" i="2" s="1"/>
  <c r="K6" i="2" s="1"/>
  <c r="L6" i="2" s="1"/>
  <c r="M6" i="2" s="1"/>
  <c r="M7" i="2" l="1"/>
  <c r="M15" i="2"/>
  <c r="M9" i="2"/>
  <c r="M17" i="2"/>
  <c r="M11" i="2"/>
  <c r="M19" i="2"/>
  <c r="M13" i="2"/>
  <c r="M21" i="2"/>
  <c r="G7" i="2"/>
  <c r="H7" i="2"/>
  <c r="I7" i="2"/>
  <c r="I9" i="2"/>
  <c r="G9" i="2" l="1"/>
  <c r="H9" i="2"/>
  <c r="J7" i="2"/>
  <c r="J9" i="2"/>
  <c r="K7" i="2" l="1"/>
  <c r="K9" i="2"/>
  <c r="K11" i="2"/>
  <c r="G11" i="2"/>
  <c r="I11" i="2" l="1"/>
  <c r="L11" i="2"/>
  <c r="L7" i="2"/>
  <c r="L9" i="2"/>
  <c r="H11" i="2"/>
  <c r="J11" i="2"/>
  <c r="K13" i="2"/>
  <c r="L13" i="2" l="1"/>
  <c r="I13" i="2"/>
  <c r="H13" i="2"/>
  <c r="G13" i="2"/>
  <c r="J13" i="2"/>
  <c r="K15" i="2" l="1"/>
  <c r="J15" i="2"/>
  <c r="H15" i="2"/>
  <c r="I15" i="2"/>
  <c r="L15" i="2"/>
  <c r="G15" i="2"/>
  <c r="G17" i="2" l="1"/>
  <c r="L17" i="2" l="1"/>
  <c r="H17" i="2"/>
  <c r="J17" i="2"/>
  <c r="I17" i="2"/>
  <c r="K17" i="2"/>
  <c r="L19" i="2" l="1"/>
  <c r="I19" i="2"/>
  <c r="H19" i="2"/>
  <c r="K19" i="2"/>
  <c r="G19" i="2"/>
  <c r="J19" i="2"/>
  <c r="H21" i="2" l="1"/>
  <c r="G21" i="2" l="1"/>
  <c r="J21" i="2"/>
  <c r="I21" i="2"/>
  <c r="K21" i="2"/>
  <c r="L21" i="2"/>
</calcChain>
</file>

<file path=xl/sharedStrings.xml><?xml version="1.0" encoding="utf-8"?>
<sst xmlns="http://schemas.openxmlformats.org/spreadsheetml/2006/main" count="17" uniqueCount="17">
  <si>
    <t>begin date</t>
    <phoneticPr fontId="1" type="noConversion"/>
  </si>
  <si>
    <t>end date</t>
    <phoneticPr fontId="1" type="noConversion"/>
  </si>
  <si>
    <t>Task Duration (Days)</t>
    <phoneticPr fontId="1" type="noConversion"/>
  </si>
  <si>
    <t>Task ID</t>
    <phoneticPr fontId="1" type="noConversion"/>
  </si>
  <si>
    <t>任务描述</t>
    <phoneticPr fontId="1" type="noConversion"/>
  </si>
  <si>
    <t>项目报告</t>
    <phoneticPr fontId="1" type="noConversion"/>
  </si>
  <si>
    <t>项目分析和需求分析</t>
    <phoneticPr fontId="1" type="noConversion"/>
  </si>
  <si>
    <t>可行性研究</t>
    <phoneticPr fontId="1" type="noConversion"/>
  </si>
  <si>
    <t>系统设计</t>
    <phoneticPr fontId="1" type="noConversion"/>
  </si>
  <si>
    <t>成果报告</t>
    <phoneticPr fontId="1" type="noConversion"/>
  </si>
  <si>
    <t>工程实施</t>
    <phoneticPr fontId="1" type="noConversion"/>
  </si>
  <si>
    <t>软件设计</t>
    <phoneticPr fontId="1" type="noConversion"/>
  </si>
  <si>
    <t>编码</t>
    <phoneticPr fontId="1" type="noConversion"/>
  </si>
  <si>
    <t>测试</t>
    <phoneticPr fontId="1" type="noConversion"/>
  </si>
  <si>
    <t>整合</t>
    <phoneticPr fontId="1" type="noConversion"/>
  </si>
  <si>
    <t>实际完成时间</t>
    <phoneticPr fontId="1" type="noConversion"/>
  </si>
  <si>
    <t>计划完成时间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</si>
</sst>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B3FB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16" fontId="3" fillId="0" borderId="1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58" fontId="3" fillId="4" borderId="1" xfId="0" applyNumberFormat="1" applyFont="1" applyFill="1" applyBorder="1" applyAlignment="1">
      <alignment horizontal="right" vertical="center" textRotation="90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CC3300"/>
      </font>
      <fill>
        <patternFill>
          <bgColor rgb="FFCC3300"/>
        </patternFill>
      </fill>
    </dxf>
    <dxf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CC3300"/>
      <color rgb="FFFFCCCC"/>
      <color rgb="FFF4B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25"/>
  <sheetViews>
    <sheetView tabSelected="1" topLeftCell="B5" workbookViewId="0">
      <selection activeCell="B6" sqref="B6:M25"/>
    </sheetView>
  </sheetViews>
  <sheetFormatPr defaultRowHeight="13.5" x14ac:dyDescent="0.15"/>
  <cols>
    <col min="1" max="1" width="9" style="11" hidden="1" customWidth="1"/>
    <col min="2" max="2" width="9" style="11" customWidth="1"/>
    <col min="3" max="3" width="20.5" style="11" bestFit="1" customWidth="1"/>
    <col min="4" max="4" width="19.125" style="11" hidden="1" customWidth="1"/>
    <col min="5" max="5" width="20.375" style="11" hidden="1" customWidth="1"/>
    <col min="6" max="6" width="20.125" style="11" hidden="1" customWidth="1"/>
    <col min="7" max="13" width="10.125" style="11" customWidth="1"/>
    <col min="14" max="15" width="4.75" style="11" customWidth="1"/>
    <col min="16" max="16" width="7.25" style="11" customWidth="1"/>
    <col min="17" max="16384" width="9" style="11"/>
  </cols>
  <sheetData>
    <row r="6" spans="1:13" s="15" customFormat="1" ht="56.25" customHeight="1" x14ac:dyDescent="0.15">
      <c r="A6" s="12" t="s">
        <v>3</v>
      </c>
      <c r="B6" s="1" t="s">
        <v>4</v>
      </c>
      <c r="C6" s="2"/>
      <c r="D6" s="13" t="s">
        <v>2</v>
      </c>
      <c r="E6" s="14" t="s">
        <v>0</v>
      </c>
      <c r="F6" s="14" t="s">
        <v>1</v>
      </c>
      <c r="G6" s="22">
        <v>43798</v>
      </c>
      <c r="H6" s="22">
        <f>G6+1</f>
        <v>43799</v>
      </c>
      <c r="I6" s="22">
        <f t="shared" ref="I6:M6" si="0">H6+1</f>
        <v>43800</v>
      </c>
      <c r="J6" s="22">
        <f t="shared" si="0"/>
        <v>43801</v>
      </c>
      <c r="K6" s="22">
        <f t="shared" si="0"/>
        <v>43802</v>
      </c>
      <c r="L6" s="22">
        <f t="shared" si="0"/>
        <v>43803</v>
      </c>
      <c r="M6" s="22">
        <f t="shared" si="0"/>
        <v>43804</v>
      </c>
    </row>
    <row r="7" spans="1:13" ht="13.5" customHeight="1" x14ac:dyDescent="0.25">
      <c r="A7" s="3">
        <v>1</v>
      </c>
      <c r="B7" s="4" t="s">
        <v>5</v>
      </c>
      <c r="C7" s="4" t="s">
        <v>6</v>
      </c>
      <c r="D7" s="5">
        <v>2</v>
      </c>
      <c r="E7" s="6">
        <v>43798</v>
      </c>
      <c r="F7" s="9">
        <f>E7+D7</f>
        <v>43800</v>
      </c>
      <c r="G7" s="16" t="str">
        <f t="shared" ref="G7:M7" si="1">IF(AND(G$6&gt;=$E7,G$6&lt;$F7),"x","")</f>
        <v>x</v>
      </c>
      <c r="H7" s="16" t="str">
        <f t="shared" si="1"/>
        <v>x</v>
      </c>
      <c r="I7" s="16" t="str">
        <f t="shared" si="1"/>
        <v/>
      </c>
      <c r="J7" s="16" t="str">
        <f t="shared" si="1"/>
        <v/>
      </c>
      <c r="K7" s="16" t="str">
        <f t="shared" si="1"/>
        <v/>
      </c>
      <c r="L7" s="16" t="str">
        <f t="shared" si="1"/>
        <v/>
      </c>
      <c r="M7" s="16" t="str">
        <f t="shared" si="1"/>
        <v/>
      </c>
    </row>
    <row r="8" spans="1:13" ht="13.5" customHeight="1" x14ac:dyDescent="0.25">
      <c r="A8" s="7"/>
      <c r="B8" s="4"/>
      <c r="C8" s="8"/>
      <c r="D8" s="5"/>
      <c r="E8" s="6"/>
      <c r="F8" s="9"/>
      <c r="G8" s="17"/>
      <c r="H8" s="17"/>
      <c r="I8" s="18"/>
      <c r="J8" s="16"/>
      <c r="K8" s="16"/>
      <c r="L8" s="16"/>
      <c r="M8" s="16"/>
    </row>
    <row r="9" spans="1:13" ht="13.5" customHeight="1" x14ac:dyDescent="0.25">
      <c r="A9" s="3">
        <v>2</v>
      </c>
      <c r="B9" s="4"/>
      <c r="C9" s="4" t="s">
        <v>7</v>
      </c>
      <c r="D9" s="5">
        <v>1</v>
      </c>
      <c r="E9" s="9">
        <v>43799</v>
      </c>
      <c r="F9" s="9">
        <f t="shared" ref="F9:F21" si="2">E9+D9</f>
        <v>43800</v>
      </c>
      <c r="G9" s="16" t="str">
        <f t="shared" ref="G9:M9" si="3">IF(AND(G$6&gt;=$E9,G$6&lt;$F9),"x","")</f>
        <v/>
      </c>
      <c r="H9" s="16" t="str">
        <f t="shared" si="3"/>
        <v>x</v>
      </c>
      <c r="I9" s="16" t="str">
        <f t="shared" si="3"/>
        <v/>
      </c>
      <c r="J9" s="16" t="str">
        <f t="shared" si="3"/>
        <v/>
      </c>
      <c r="K9" s="16" t="str">
        <f t="shared" si="3"/>
        <v/>
      </c>
      <c r="L9" s="16" t="str">
        <f t="shared" si="3"/>
        <v/>
      </c>
      <c r="M9" s="16" t="str">
        <f t="shared" si="3"/>
        <v/>
      </c>
    </row>
    <row r="10" spans="1:13" ht="13.5" customHeight="1" x14ac:dyDescent="0.25">
      <c r="A10" s="7"/>
      <c r="B10" s="4"/>
      <c r="C10" s="8"/>
      <c r="D10" s="5"/>
      <c r="E10" s="9"/>
      <c r="F10" s="9"/>
      <c r="G10" s="16"/>
      <c r="H10" s="16"/>
      <c r="I10" s="17"/>
      <c r="J10" s="16"/>
      <c r="K10" s="16"/>
      <c r="L10" s="16"/>
      <c r="M10" s="16"/>
    </row>
    <row r="11" spans="1:13" ht="13.5" customHeight="1" x14ac:dyDescent="0.25">
      <c r="A11" s="3">
        <v>3</v>
      </c>
      <c r="B11" s="4"/>
      <c r="C11" s="4" t="s">
        <v>8</v>
      </c>
      <c r="D11" s="10">
        <v>1</v>
      </c>
      <c r="E11" s="9">
        <v>43800</v>
      </c>
      <c r="F11" s="9">
        <f t="shared" si="2"/>
        <v>43801</v>
      </c>
      <c r="G11" s="16" t="str">
        <f t="shared" ref="G11:M11" si="4">IF(AND(G$6&gt;=$E11,G$6&lt;$F11),"x","")</f>
        <v/>
      </c>
      <c r="H11" s="16" t="str">
        <f t="shared" si="4"/>
        <v/>
      </c>
      <c r="I11" s="16" t="str">
        <f t="shared" si="4"/>
        <v>x</v>
      </c>
      <c r="J11" s="16" t="str">
        <f t="shared" si="4"/>
        <v/>
      </c>
      <c r="K11" s="16" t="str">
        <f t="shared" si="4"/>
        <v/>
      </c>
      <c r="L11" s="16" t="str">
        <f t="shared" si="4"/>
        <v/>
      </c>
      <c r="M11" s="16" t="str">
        <f t="shared" si="4"/>
        <v/>
      </c>
    </row>
    <row r="12" spans="1:13" ht="13.5" customHeight="1" x14ac:dyDescent="0.25">
      <c r="A12" s="7"/>
      <c r="B12" s="4"/>
      <c r="C12" s="8"/>
      <c r="D12" s="10"/>
      <c r="E12" s="9"/>
      <c r="F12" s="9"/>
      <c r="G12" s="16"/>
      <c r="H12" s="16"/>
      <c r="I12" s="17"/>
      <c r="J12" s="16"/>
      <c r="K12" s="16"/>
      <c r="L12" s="16"/>
      <c r="M12" s="16"/>
    </row>
    <row r="13" spans="1:13" ht="13.5" customHeight="1" x14ac:dyDescent="0.25">
      <c r="A13" s="3">
        <v>4</v>
      </c>
      <c r="B13" s="4"/>
      <c r="C13" s="4" t="s">
        <v>9</v>
      </c>
      <c r="D13" s="10">
        <v>2</v>
      </c>
      <c r="E13" s="9">
        <v>43802</v>
      </c>
      <c r="F13" s="9">
        <f t="shared" si="2"/>
        <v>43804</v>
      </c>
      <c r="G13" s="16" t="str">
        <f t="shared" ref="G13:M13" si="5">IF(AND(G$6&gt;=$E13,G$6&lt;$F13),"x","")</f>
        <v/>
      </c>
      <c r="H13" s="16" t="str">
        <f t="shared" si="5"/>
        <v/>
      </c>
      <c r="I13" s="16" t="str">
        <f t="shared" si="5"/>
        <v/>
      </c>
      <c r="J13" s="16" t="str">
        <f t="shared" si="5"/>
        <v/>
      </c>
      <c r="K13" s="16" t="str">
        <f t="shared" si="5"/>
        <v>x</v>
      </c>
      <c r="L13" s="16" t="str">
        <f t="shared" si="5"/>
        <v>x</v>
      </c>
      <c r="M13" s="16" t="str">
        <f t="shared" si="5"/>
        <v/>
      </c>
    </row>
    <row r="14" spans="1:13" ht="13.5" customHeight="1" x14ac:dyDescent="0.25">
      <c r="A14" s="7"/>
      <c r="B14" s="4"/>
      <c r="C14" s="8"/>
      <c r="D14" s="10"/>
      <c r="E14" s="9"/>
      <c r="F14" s="9"/>
      <c r="G14" s="16"/>
      <c r="H14" s="16"/>
      <c r="I14" s="16"/>
      <c r="J14" s="16"/>
      <c r="K14" s="17"/>
      <c r="L14" s="17"/>
      <c r="M14" s="17"/>
    </row>
    <row r="15" spans="1:13" ht="13.5" customHeight="1" x14ac:dyDescent="0.25">
      <c r="A15" s="3">
        <v>5</v>
      </c>
      <c r="B15" s="4" t="s">
        <v>10</v>
      </c>
      <c r="C15" s="4" t="s">
        <v>11</v>
      </c>
      <c r="D15" s="10">
        <v>1</v>
      </c>
      <c r="E15" s="9">
        <v>43800</v>
      </c>
      <c r="F15" s="9">
        <f t="shared" si="2"/>
        <v>43801</v>
      </c>
      <c r="G15" s="16" t="str">
        <f t="shared" ref="G15:M15" si="6">IF(AND(G$6&gt;=$E15,G$6&lt;$F15),"x","")</f>
        <v/>
      </c>
      <c r="H15" s="16" t="str">
        <f t="shared" si="6"/>
        <v/>
      </c>
      <c r="I15" s="16" t="str">
        <f t="shared" si="6"/>
        <v>x</v>
      </c>
      <c r="J15" s="16" t="str">
        <f t="shared" si="6"/>
        <v/>
      </c>
      <c r="K15" s="16" t="str">
        <f t="shared" si="6"/>
        <v/>
      </c>
      <c r="L15" s="16" t="str">
        <f t="shared" si="6"/>
        <v/>
      </c>
      <c r="M15" s="16" t="str">
        <f t="shared" si="6"/>
        <v/>
      </c>
    </row>
    <row r="16" spans="1:13" ht="13.5" customHeight="1" x14ac:dyDescent="0.25">
      <c r="A16" s="7"/>
      <c r="B16" s="4"/>
      <c r="C16" s="8"/>
      <c r="D16" s="10"/>
      <c r="E16" s="9"/>
      <c r="F16" s="9"/>
      <c r="G16" s="16"/>
      <c r="H16" s="16"/>
      <c r="I16" s="17"/>
      <c r="J16" s="16"/>
      <c r="K16" s="16"/>
      <c r="L16" s="16"/>
      <c r="M16" s="16"/>
    </row>
    <row r="17" spans="1:13" ht="13.5" customHeight="1" x14ac:dyDescent="0.25">
      <c r="A17" s="3">
        <v>6</v>
      </c>
      <c r="B17" s="4"/>
      <c r="C17" s="4" t="s">
        <v>12</v>
      </c>
      <c r="D17" s="10">
        <v>1</v>
      </c>
      <c r="E17" s="9">
        <v>43801</v>
      </c>
      <c r="F17" s="9">
        <f t="shared" si="2"/>
        <v>43802</v>
      </c>
      <c r="G17" s="16" t="str">
        <f t="shared" ref="G17:M17" si="7">IF(AND(G$6&gt;=$E17,G$6&lt;$F17),"x","")</f>
        <v/>
      </c>
      <c r="H17" s="16" t="str">
        <f t="shared" si="7"/>
        <v/>
      </c>
      <c r="I17" s="16" t="str">
        <f t="shared" si="7"/>
        <v/>
      </c>
      <c r="J17" s="16" t="str">
        <f t="shared" si="7"/>
        <v>x</v>
      </c>
      <c r="K17" s="16" t="str">
        <f t="shared" si="7"/>
        <v/>
      </c>
      <c r="L17" s="16" t="str">
        <f t="shared" si="7"/>
        <v/>
      </c>
      <c r="M17" s="16" t="str">
        <f t="shared" si="7"/>
        <v/>
      </c>
    </row>
    <row r="18" spans="1:13" ht="13.5" customHeight="1" x14ac:dyDescent="0.25">
      <c r="A18" s="7"/>
      <c r="B18" s="4"/>
      <c r="C18" s="8"/>
      <c r="D18" s="10"/>
      <c r="E18" s="9"/>
      <c r="F18" s="9"/>
      <c r="G18" s="16"/>
      <c r="H18" s="16"/>
      <c r="I18" s="16"/>
      <c r="J18" s="17"/>
      <c r="K18" s="16"/>
      <c r="L18" s="16"/>
      <c r="M18" s="16"/>
    </row>
    <row r="19" spans="1:13" ht="13.5" customHeight="1" x14ac:dyDescent="0.25">
      <c r="A19" s="3">
        <v>7</v>
      </c>
      <c r="B19" s="4"/>
      <c r="C19" s="4" t="s">
        <v>13</v>
      </c>
      <c r="D19" s="10">
        <v>1</v>
      </c>
      <c r="E19" s="9">
        <v>43801</v>
      </c>
      <c r="F19" s="9">
        <f t="shared" si="2"/>
        <v>43802</v>
      </c>
      <c r="G19" s="16" t="str">
        <f t="shared" ref="G19:M19" si="8">IF(AND(G$6&gt;=$E19,G$6&lt;$F19),"x","")</f>
        <v/>
      </c>
      <c r="H19" s="16" t="str">
        <f t="shared" si="8"/>
        <v/>
      </c>
      <c r="I19" s="16" t="str">
        <f t="shared" si="8"/>
        <v/>
      </c>
      <c r="J19" s="16" t="str">
        <f t="shared" si="8"/>
        <v>x</v>
      </c>
      <c r="K19" s="16" t="str">
        <f t="shared" si="8"/>
        <v/>
      </c>
      <c r="L19" s="16" t="str">
        <f t="shared" si="8"/>
        <v/>
      </c>
      <c r="M19" s="16" t="str">
        <f t="shared" si="8"/>
        <v/>
      </c>
    </row>
    <row r="20" spans="1:13" ht="13.5" customHeight="1" x14ac:dyDescent="0.25">
      <c r="A20" s="7"/>
      <c r="B20" s="4"/>
      <c r="C20" s="8"/>
      <c r="D20" s="10"/>
      <c r="E20" s="9"/>
      <c r="F20" s="9"/>
      <c r="G20" s="16"/>
      <c r="H20" s="16"/>
      <c r="I20" s="16"/>
      <c r="J20" s="17"/>
      <c r="K20" s="16"/>
      <c r="L20" s="16"/>
      <c r="M20" s="16"/>
    </row>
    <row r="21" spans="1:13" ht="13.5" customHeight="1" x14ac:dyDescent="0.25">
      <c r="A21" s="3">
        <v>8</v>
      </c>
      <c r="B21" s="4"/>
      <c r="C21" s="4" t="s">
        <v>14</v>
      </c>
      <c r="D21" s="10">
        <v>1</v>
      </c>
      <c r="E21" s="9">
        <v>43802</v>
      </c>
      <c r="F21" s="9">
        <f t="shared" si="2"/>
        <v>43803</v>
      </c>
      <c r="G21" s="16" t="str">
        <f t="shared" ref="G21:M21" si="9">IF(AND(G$6&gt;=$E21,G$6&lt;$F21),"x","")</f>
        <v/>
      </c>
      <c r="H21" s="16" t="str">
        <f t="shared" si="9"/>
        <v/>
      </c>
      <c r="I21" s="16" t="str">
        <f t="shared" si="9"/>
        <v/>
      </c>
      <c r="J21" s="16" t="str">
        <f t="shared" si="9"/>
        <v/>
      </c>
      <c r="K21" s="16" t="str">
        <f t="shared" si="9"/>
        <v>x</v>
      </c>
      <c r="L21" s="16" t="str">
        <f t="shared" si="9"/>
        <v/>
      </c>
      <c r="M21" s="16" t="str">
        <f t="shared" si="9"/>
        <v/>
      </c>
    </row>
    <row r="22" spans="1:13" ht="13.5" customHeight="1" x14ac:dyDescent="0.25">
      <c r="A22" s="7"/>
      <c r="B22" s="4"/>
      <c r="C22" s="8"/>
      <c r="D22" s="10"/>
      <c r="E22" s="9"/>
      <c r="F22" s="9"/>
      <c r="G22" s="16"/>
      <c r="H22" s="16"/>
      <c r="I22" s="16"/>
      <c r="J22" s="16"/>
      <c r="K22" s="17"/>
      <c r="L22" s="16"/>
      <c r="M22" s="16"/>
    </row>
    <row r="24" spans="1:13" ht="18" customHeight="1" x14ac:dyDescent="0.15">
      <c r="C24" s="23" t="s">
        <v>16</v>
      </c>
      <c r="D24" s="19"/>
      <c r="E24" s="19"/>
      <c r="F24" s="19"/>
      <c r="G24" s="20"/>
    </row>
    <row r="25" spans="1:13" ht="18" customHeight="1" x14ac:dyDescent="0.15">
      <c r="C25" s="24" t="s">
        <v>15</v>
      </c>
      <c r="D25" s="19"/>
      <c r="E25" s="19"/>
      <c r="F25" s="19"/>
      <c r="G25" s="21"/>
    </row>
  </sheetData>
  <mergeCells count="22">
    <mergeCell ref="B7:B14"/>
    <mergeCell ref="B6:C6"/>
    <mergeCell ref="A7:A8"/>
    <mergeCell ref="A9:A10"/>
    <mergeCell ref="A11:A12"/>
    <mergeCell ref="A13:A14"/>
    <mergeCell ref="A15:A16"/>
    <mergeCell ref="C7:C8"/>
    <mergeCell ref="D7:D8"/>
    <mergeCell ref="E7:E8"/>
    <mergeCell ref="C13:C14"/>
    <mergeCell ref="C9:C10"/>
    <mergeCell ref="C11:C12"/>
    <mergeCell ref="D9:D10"/>
    <mergeCell ref="C15:C16"/>
    <mergeCell ref="A19:A20"/>
    <mergeCell ref="C19:C20"/>
    <mergeCell ref="A21:A22"/>
    <mergeCell ref="C21:C22"/>
    <mergeCell ref="A17:A18"/>
    <mergeCell ref="B15:B22"/>
    <mergeCell ref="C17:C18"/>
  </mergeCells>
  <phoneticPr fontId="1" type="noConversion"/>
  <conditionalFormatting sqref="G7:M22">
    <cfRule type="cellIs" dxfId="3" priority="2" operator="equal">
      <formula>"x"</formula>
    </cfRule>
    <cfRule type="cellIs" dxfId="2" priority="3" operator="equal">
      <formula>"x"</formula>
    </cfRule>
    <cfRule type="cellIs" dxfId="1" priority="4" operator="equal">
      <formula>"x"</formula>
    </cfRule>
  </conditionalFormatting>
  <conditionalFormatting sqref="G7:M22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Appiah-Kubi, Philip _</dc:creator>
  <cp:lastModifiedBy>Windows 用户</cp:lastModifiedBy>
  <dcterms:created xsi:type="dcterms:W3CDTF">2019-07-13T18:08:54Z</dcterms:created>
  <dcterms:modified xsi:type="dcterms:W3CDTF">2019-12-04T08:56:26Z</dcterms:modified>
</cp:coreProperties>
</file>