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496" documentId="8_{57302A05-458C-48CC-8B27-F26F6D4EC990}" xr6:coauthVersionLast="47" xr6:coauthVersionMax="47" xr10:uidLastSave="{3925D922-E9E5-4032-B065-5E52AE92F172}"/>
  <bookViews>
    <workbookView xWindow="-120" yWindow="-120" windowWidth="29040" windowHeight="15720" activeTab="1" xr2:uid="{FA77BBBF-EB64-490E-8DDD-6B84D43932A0}"/>
  </bookViews>
  <sheets>
    <sheet name="App Dev Log" sheetId="1" r:id="rId1"/>
    <sheet name="Inventory" sheetId="3" r:id="rId2"/>
    <sheet name="Components" sheetId="4" r:id="rId3"/>
  </sheets>
  <externalReferences>
    <externalReference r:id="rId4"/>
  </externalReferences>
  <definedNames>
    <definedName name="_xlnm._FilterDatabase" localSheetId="2" hidden="1">Components!$H$1:$H$121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B40" i="4"/>
  <c r="B39" i="4"/>
  <c r="B38" i="4"/>
  <c r="B37" i="4"/>
  <c r="B36" i="4"/>
  <c r="B35" i="4"/>
  <c r="B34" i="4"/>
  <c r="B33" i="4"/>
  <c r="J34" i="4"/>
  <c r="J35" i="4"/>
  <c r="J36" i="4"/>
  <c r="J37" i="4"/>
  <c r="J38" i="4"/>
  <c r="J39" i="4"/>
  <c r="J40" i="4"/>
  <c r="A41" i="4"/>
  <c r="J41" i="4"/>
  <c r="A42" i="4"/>
  <c r="J42" i="4"/>
  <c r="A43" i="4"/>
  <c r="J43" i="4"/>
  <c r="A44" i="4"/>
  <c r="J44" i="4"/>
  <c r="A45" i="4"/>
  <c r="J45" i="4"/>
  <c r="A46" i="4"/>
  <c r="J46" i="4"/>
  <c r="A47" i="4"/>
  <c r="J47" i="4"/>
  <c r="A48" i="4"/>
  <c r="J48" i="4"/>
  <c r="A49" i="4"/>
  <c r="J49" i="4"/>
  <c r="A50" i="4"/>
  <c r="J50" i="4"/>
  <c r="A51" i="4"/>
  <c r="J51" i="4"/>
  <c r="A52" i="4"/>
  <c r="J52" i="4"/>
  <c r="A53" i="4"/>
  <c r="J53" i="4"/>
  <c r="A54" i="4"/>
  <c r="J54" i="4"/>
  <c r="A55" i="4"/>
  <c r="J55" i="4"/>
  <c r="A56" i="4"/>
  <c r="J56" i="4"/>
  <c r="A57" i="4"/>
  <c r="J57" i="4"/>
  <c r="A58" i="4"/>
  <c r="J58" i="4"/>
  <c r="A59" i="4"/>
  <c r="J59" i="4"/>
  <c r="A60" i="4"/>
  <c r="J60" i="4"/>
  <c r="A61" i="4"/>
  <c r="J61" i="4"/>
  <c r="A62" i="4"/>
  <c r="J62" i="4"/>
  <c r="A63" i="4"/>
  <c r="J63" i="4"/>
  <c r="A64" i="4"/>
  <c r="J64" i="4"/>
  <c r="A65" i="4"/>
  <c r="J65" i="4"/>
  <c r="A66" i="4"/>
  <c r="J66" i="4"/>
  <c r="A67" i="4"/>
  <c r="J67" i="4"/>
  <c r="A68" i="4"/>
  <c r="J68" i="4"/>
  <c r="A69" i="4"/>
  <c r="J69" i="4"/>
  <c r="A70" i="4"/>
  <c r="J70" i="4"/>
  <c r="A71" i="4"/>
  <c r="J71" i="4"/>
  <c r="A72" i="4"/>
  <c r="J72" i="4"/>
  <c r="A73" i="4"/>
  <c r="J73" i="4"/>
  <c r="A74" i="4"/>
  <c r="J74" i="4"/>
  <c r="A75" i="4"/>
  <c r="J75" i="4"/>
  <c r="A76" i="4"/>
  <c r="J76" i="4"/>
  <c r="A77" i="4"/>
  <c r="J77" i="4"/>
  <c r="A78" i="4"/>
  <c r="J78" i="4"/>
  <c r="A79" i="4"/>
  <c r="J79" i="4"/>
  <c r="A80" i="4"/>
  <c r="J80" i="4"/>
  <c r="A81" i="4"/>
  <c r="J81" i="4"/>
  <c r="A82" i="4"/>
  <c r="J82" i="4"/>
  <c r="A83" i="4"/>
  <c r="J83" i="4"/>
  <c r="A84" i="4"/>
  <c r="J84" i="4"/>
  <c r="A85" i="4"/>
  <c r="J85" i="4"/>
  <c r="A86" i="4"/>
  <c r="J86" i="4"/>
  <c r="A87" i="4"/>
  <c r="J87" i="4"/>
  <c r="A88" i="4"/>
  <c r="J88" i="4"/>
  <c r="A89" i="4"/>
  <c r="J89" i="4"/>
  <c r="A90" i="4"/>
  <c r="J90" i="4"/>
  <c r="A91" i="4"/>
  <c r="J91" i="4"/>
  <c r="A92" i="4"/>
  <c r="J92" i="4"/>
  <c r="A93" i="4"/>
  <c r="J93" i="4"/>
  <c r="A94" i="4"/>
  <c r="J94" i="4"/>
  <c r="A95" i="4"/>
  <c r="J95" i="4"/>
  <c r="A96" i="4"/>
  <c r="J96" i="4"/>
  <c r="A97" i="4"/>
  <c r="J97" i="4"/>
  <c r="A98" i="4"/>
  <c r="J98" i="4"/>
  <c r="A99" i="4"/>
  <c r="J99" i="4"/>
  <c r="A100" i="4"/>
  <c r="J100" i="4"/>
  <c r="A101" i="4"/>
  <c r="J101" i="4"/>
  <c r="A102" i="4"/>
  <c r="J102" i="4"/>
  <c r="A103" i="4"/>
  <c r="J103" i="4"/>
  <c r="A104" i="4"/>
  <c r="J104" i="4"/>
  <c r="A105" i="4"/>
  <c r="J105" i="4"/>
  <c r="A106" i="4"/>
  <c r="J106" i="4"/>
  <c r="A107" i="4"/>
  <c r="J107" i="4"/>
  <c r="A108" i="4"/>
  <c r="J108" i="4"/>
  <c r="A109" i="4"/>
  <c r="J109" i="4"/>
  <c r="A110" i="4"/>
  <c r="J110" i="4"/>
  <c r="A111" i="4"/>
  <c r="J111" i="4"/>
  <c r="A112" i="4"/>
  <c r="J112" i="4"/>
  <c r="A113" i="4"/>
  <c r="J113" i="4"/>
  <c r="A114" i="4"/>
  <c r="J114" i="4"/>
  <c r="A115" i="4"/>
  <c r="J115" i="4"/>
  <c r="A116" i="4"/>
  <c r="J116" i="4"/>
  <c r="A117" i="4"/>
  <c r="J117" i="4"/>
  <c r="A118" i="4"/>
  <c r="J118" i="4"/>
  <c r="A119" i="4"/>
  <c r="J119" i="4"/>
  <c r="A120" i="4"/>
  <c r="J120" i="4"/>
  <c r="A121" i="4"/>
  <c r="J121" i="4"/>
  <c r="J3" i="4"/>
  <c r="A17" i="3"/>
  <c r="A17" i="4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9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5" i="4"/>
  <c r="J6" i="4"/>
  <c r="J7" i="4"/>
  <c r="J8" i="4"/>
  <c r="J9" i="4"/>
  <c r="J10" i="4"/>
  <c r="J11" i="4"/>
  <c r="J12" i="4"/>
  <c r="J13" i="4"/>
  <c r="J14" i="4"/>
  <c r="J15" i="4"/>
  <c r="J16" i="4"/>
  <c r="J4" i="4"/>
  <c r="A10" i="3"/>
  <c r="A10" i="4" s="1"/>
  <c r="B10" i="3"/>
  <c r="C10" i="3"/>
  <c r="D10" i="3"/>
  <c r="E10" i="3"/>
  <c r="F10" i="3"/>
  <c r="G10" i="3"/>
  <c r="A11" i="3"/>
  <c r="A11" i="4" s="1"/>
  <c r="B11" i="3"/>
  <c r="C11" i="3"/>
  <c r="D11" i="3"/>
  <c r="E11" i="3"/>
  <c r="F11" i="3"/>
  <c r="G11" i="3"/>
  <c r="A12" i="3"/>
  <c r="A12" i="4" s="1"/>
  <c r="B12" i="3"/>
  <c r="C12" i="3"/>
  <c r="D12" i="3"/>
  <c r="E12" i="3"/>
  <c r="F12" i="3"/>
  <c r="G12" i="3"/>
  <c r="A13" i="3"/>
  <c r="A13" i="4" s="1"/>
  <c r="B13" i="3"/>
  <c r="C13" i="3"/>
  <c r="D13" i="3"/>
  <c r="E13" i="3"/>
  <c r="F13" i="3"/>
  <c r="G13" i="3"/>
  <c r="A14" i="3"/>
  <c r="A14" i="4" s="1"/>
  <c r="B14" i="3"/>
  <c r="C14" i="3"/>
  <c r="D14" i="3"/>
  <c r="E14" i="3"/>
  <c r="F14" i="3"/>
  <c r="G14" i="3"/>
  <c r="A15" i="3"/>
  <c r="A15" i="4" s="1"/>
  <c r="B15" i="3"/>
  <c r="C15" i="3"/>
  <c r="D15" i="3"/>
  <c r="E15" i="3"/>
  <c r="F15" i="3"/>
  <c r="G15" i="3"/>
  <c r="A16" i="3"/>
  <c r="A16" i="4" s="1"/>
  <c r="B16" i="3"/>
  <c r="C16" i="3"/>
  <c r="D16" i="3"/>
  <c r="E16" i="3"/>
  <c r="F16" i="3"/>
  <c r="G16" i="3"/>
  <c r="B17" i="3"/>
  <c r="C17" i="3"/>
  <c r="D17" i="3"/>
  <c r="E17" i="3"/>
  <c r="F17" i="3"/>
  <c r="G17" i="3"/>
  <c r="A18" i="3"/>
  <c r="A18" i="4" s="1"/>
  <c r="B18" i="3"/>
  <c r="C18" i="3"/>
  <c r="D18" i="3"/>
  <c r="E18" i="3"/>
  <c r="F18" i="3"/>
  <c r="G18" i="3"/>
  <c r="A19" i="3"/>
  <c r="A19" i="4" s="1"/>
  <c r="B19" i="3"/>
  <c r="C19" i="3"/>
  <c r="D19" i="3"/>
  <c r="E19" i="3"/>
  <c r="F19" i="3"/>
  <c r="G19" i="3"/>
  <c r="A20" i="3"/>
  <c r="A20" i="4" s="1"/>
  <c r="B20" i="3"/>
  <c r="C20" i="3"/>
  <c r="D20" i="3"/>
  <c r="E20" i="3"/>
  <c r="F20" i="3"/>
  <c r="G20" i="3"/>
  <c r="A21" i="3"/>
  <c r="A21" i="4" s="1"/>
  <c r="B21" i="3"/>
  <c r="C21" i="3"/>
  <c r="D21" i="3"/>
  <c r="E21" i="3"/>
  <c r="F21" i="3"/>
  <c r="G21" i="3"/>
  <c r="A22" i="3"/>
  <c r="A22" i="4" s="1"/>
  <c r="B22" i="3"/>
  <c r="C22" i="3"/>
  <c r="D22" i="3"/>
  <c r="E22" i="3"/>
  <c r="F22" i="3"/>
  <c r="G22" i="3"/>
  <c r="A23" i="3"/>
  <c r="A23" i="4" s="1"/>
  <c r="B23" i="3"/>
  <c r="C23" i="3"/>
  <c r="D23" i="3"/>
  <c r="E23" i="3"/>
  <c r="F23" i="3"/>
  <c r="G23" i="3"/>
  <c r="A24" i="3"/>
  <c r="A24" i="4" s="1"/>
  <c r="B24" i="3"/>
  <c r="C24" i="3"/>
  <c r="D24" i="3"/>
  <c r="E24" i="3"/>
  <c r="F24" i="3"/>
  <c r="G24" i="3"/>
  <c r="A25" i="3"/>
  <c r="A25" i="4" s="1"/>
  <c r="B25" i="3"/>
  <c r="C25" i="3"/>
  <c r="D25" i="3"/>
  <c r="E25" i="3"/>
  <c r="F25" i="3"/>
  <c r="G25" i="3"/>
  <c r="A26" i="3"/>
  <c r="A26" i="4" s="1"/>
  <c r="B26" i="3"/>
  <c r="C26" i="3"/>
  <c r="D26" i="3"/>
  <c r="E26" i="3"/>
  <c r="F26" i="3"/>
  <c r="G26" i="3"/>
  <c r="A27" i="3"/>
  <c r="A27" i="4" s="1"/>
  <c r="B27" i="3"/>
  <c r="C27" i="3"/>
  <c r="D27" i="3"/>
  <c r="E27" i="3"/>
  <c r="F27" i="3"/>
  <c r="G27" i="3"/>
  <c r="A28" i="3"/>
  <c r="A28" i="4" s="1"/>
  <c r="B28" i="3"/>
  <c r="C28" i="3"/>
  <c r="D28" i="3"/>
  <c r="E28" i="3"/>
  <c r="F28" i="3"/>
  <c r="G28" i="3"/>
  <c r="A29" i="3"/>
  <c r="A29" i="4" s="1"/>
  <c r="B29" i="3"/>
  <c r="C29" i="3"/>
  <c r="D29" i="3"/>
  <c r="E29" i="3"/>
  <c r="F29" i="3"/>
  <c r="G29" i="3"/>
  <c r="A30" i="3"/>
  <c r="A30" i="4" s="1"/>
  <c r="B30" i="3"/>
  <c r="C30" i="3"/>
  <c r="D30" i="3"/>
  <c r="E30" i="3"/>
  <c r="F30" i="3"/>
  <c r="G30" i="3"/>
  <c r="A31" i="3"/>
  <c r="A31" i="4" s="1"/>
  <c r="B31" i="3"/>
  <c r="C31" i="3"/>
  <c r="D31" i="3"/>
  <c r="E31" i="3"/>
  <c r="F31" i="3"/>
  <c r="G31" i="3"/>
  <c r="A32" i="3"/>
  <c r="A32" i="4" s="1"/>
  <c r="B32" i="3"/>
  <c r="C32" i="3"/>
  <c r="D32" i="3"/>
  <c r="E32" i="3"/>
  <c r="F32" i="3"/>
  <c r="G32" i="3"/>
  <c r="A33" i="3"/>
  <c r="A33" i="4" s="1"/>
  <c r="B33" i="3"/>
  <c r="C33" i="3"/>
  <c r="D33" i="3"/>
  <c r="E33" i="3"/>
  <c r="F33" i="3"/>
  <c r="G33" i="3"/>
  <c r="A34" i="3"/>
  <c r="A34" i="4" s="1"/>
  <c r="B34" i="3"/>
  <c r="C34" i="3"/>
  <c r="D34" i="3"/>
  <c r="E34" i="3"/>
  <c r="F34" i="3"/>
  <c r="G34" i="3"/>
  <c r="A35" i="3"/>
  <c r="A35" i="4" s="1"/>
  <c r="B35" i="3"/>
  <c r="C35" i="3"/>
  <c r="D35" i="3"/>
  <c r="E35" i="3"/>
  <c r="F35" i="3"/>
  <c r="G35" i="3"/>
  <c r="A36" i="3"/>
  <c r="A36" i="4" s="1"/>
  <c r="B36" i="3"/>
  <c r="C36" i="3"/>
  <c r="D36" i="3"/>
  <c r="E36" i="3"/>
  <c r="F36" i="3"/>
  <c r="G36" i="3"/>
  <c r="A37" i="3"/>
  <c r="A37" i="4" s="1"/>
  <c r="B37" i="3"/>
  <c r="C37" i="3"/>
  <c r="D37" i="3"/>
  <c r="E37" i="3"/>
  <c r="F37" i="3"/>
  <c r="G37" i="3"/>
  <c r="A38" i="3"/>
  <c r="A38" i="4" s="1"/>
  <c r="B38" i="3"/>
  <c r="C38" i="3"/>
  <c r="D38" i="3"/>
  <c r="E38" i="3"/>
  <c r="F38" i="3"/>
  <c r="G38" i="3"/>
  <c r="A39" i="3"/>
  <c r="A39" i="4" s="1"/>
  <c r="B39" i="3"/>
  <c r="C39" i="3"/>
  <c r="D39" i="3"/>
  <c r="E39" i="3"/>
  <c r="F39" i="3"/>
  <c r="G39" i="3"/>
  <c r="A40" i="3"/>
  <c r="A40" i="4" s="1"/>
  <c r="B40" i="3"/>
  <c r="C40" i="3"/>
  <c r="D40" i="3"/>
  <c r="E40" i="3"/>
  <c r="F40" i="3"/>
  <c r="G40" i="3"/>
  <c r="A1" i="3"/>
  <c r="A1" i="4" s="1"/>
  <c r="B1" i="3"/>
  <c r="C1" i="3"/>
  <c r="D1" i="3"/>
  <c r="E1" i="3"/>
  <c r="F1" i="3"/>
  <c r="G1" i="3"/>
  <c r="A2" i="3"/>
  <c r="A2" i="4" s="1"/>
  <c r="B2" i="3"/>
  <c r="C2" i="3"/>
  <c r="D2" i="3"/>
  <c r="E2" i="3"/>
  <c r="F2" i="3"/>
  <c r="G2" i="3"/>
  <c r="A3" i="3"/>
  <c r="A3" i="4" s="1"/>
  <c r="B3" i="3"/>
  <c r="C3" i="3"/>
  <c r="D3" i="3"/>
  <c r="E3" i="3"/>
  <c r="F3" i="3"/>
  <c r="G3" i="3"/>
  <c r="A4" i="3"/>
  <c r="A4" i="4" s="1"/>
  <c r="B4" i="3"/>
  <c r="C4" i="3"/>
  <c r="D4" i="3"/>
  <c r="E4" i="3"/>
  <c r="F4" i="3"/>
  <c r="G4" i="3"/>
  <c r="A5" i="3"/>
  <c r="A5" i="4" s="1"/>
  <c r="B5" i="3"/>
  <c r="C5" i="3"/>
  <c r="D5" i="3"/>
  <c r="E5" i="3"/>
  <c r="F5" i="3"/>
  <c r="G5" i="3"/>
  <c r="A6" i="3"/>
  <c r="A6" i="4" s="1"/>
  <c r="B6" i="3"/>
  <c r="C6" i="3"/>
  <c r="D6" i="3"/>
  <c r="E6" i="3"/>
  <c r="F6" i="3"/>
  <c r="G6" i="3"/>
  <c r="A7" i="3"/>
  <c r="A7" i="4" s="1"/>
  <c r="B7" i="3"/>
  <c r="C7" i="3"/>
  <c r="D7" i="3"/>
  <c r="E7" i="3"/>
  <c r="F7" i="3"/>
  <c r="G7" i="3"/>
  <c r="A8" i="3"/>
  <c r="A8" i="4" s="1"/>
  <c r="B8" i="3"/>
  <c r="C8" i="3"/>
  <c r="D8" i="3"/>
  <c r="E8" i="3"/>
  <c r="F8" i="3"/>
  <c r="G8" i="3"/>
  <c r="A9" i="3"/>
  <c r="A9" i="4" s="1"/>
  <c r="B9" i="3"/>
  <c r="C9" i="3"/>
  <c r="D9" i="3"/>
  <c r="E9" i="3"/>
  <c r="F9" i="3"/>
  <c r="G9" i="3"/>
</calcChain>
</file>

<file path=xl/sharedStrings.xml><?xml version="1.0" encoding="utf-8"?>
<sst xmlns="http://schemas.openxmlformats.org/spreadsheetml/2006/main" count="293" uniqueCount="51">
  <si>
    <t>Task</t>
  </si>
  <si>
    <t>Status</t>
  </si>
  <si>
    <t>COMPLETION DATE</t>
  </si>
  <si>
    <t>FRONT END</t>
  </si>
  <si>
    <t>BASIC UI</t>
  </si>
  <si>
    <t>Click to submit</t>
  </si>
  <si>
    <t>COMPLETE</t>
  </si>
  <si>
    <t>Code 200 message</t>
  </si>
  <si>
    <t>Info display from JS object</t>
  </si>
  <si>
    <t>app token enter</t>
  </si>
  <si>
    <t>Data table</t>
  </si>
  <si>
    <t>Notes - Screen size and general</t>
  </si>
  <si>
    <t>Export button not duplicating</t>
  </si>
  <si>
    <t>STYLING</t>
  </si>
  <si>
    <t>App token prompt</t>
  </si>
  <si>
    <t>BDGL Logo</t>
  </si>
  <si>
    <t>INCOMPLETE</t>
  </si>
  <si>
    <t>Site name</t>
  </si>
  <si>
    <t>Site icon</t>
  </si>
  <si>
    <t>Font</t>
  </si>
  <si>
    <t>App token popup</t>
  </si>
  <si>
    <t>Not showing search until login</t>
  </si>
  <si>
    <t>BACK END</t>
  </si>
  <si>
    <t>Talking to GLPI</t>
  </si>
  <si>
    <t>Establishing connection to API</t>
  </si>
  <si>
    <t>Grabbing info for single entry</t>
  </si>
  <si>
    <t>parse info to JS object</t>
  </si>
  <si>
    <t>session token</t>
  </si>
  <si>
    <t>Get Component Info</t>
  </si>
  <si>
    <t>Store session token info</t>
  </si>
  <si>
    <t>Get component info not hardcoding</t>
  </si>
  <si>
    <t>Searching via service tag</t>
  </si>
  <si>
    <t>Accounting for 0 or 2+ drives</t>
  </si>
  <si>
    <t>Writing to CSV</t>
  </si>
  <si>
    <t>Write to CSV</t>
  </si>
  <si>
    <t>Mass-write to CSV</t>
  </si>
  <si>
    <t>Prepare CSV for download</t>
  </si>
  <si>
    <t>Download CSV file</t>
  </si>
  <si>
    <t>Write to existing CSV</t>
  </si>
  <si>
    <t>Screen</t>
  </si>
  <si>
    <t>Memory</t>
  </si>
  <si>
    <t>HDD</t>
  </si>
  <si>
    <t>Touchpad</t>
  </si>
  <si>
    <t>Keyboard</t>
  </si>
  <si>
    <t>Battery</t>
  </si>
  <si>
    <t>Stability</t>
  </si>
  <si>
    <t>Notes</t>
  </si>
  <si>
    <t>GOOD</t>
  </si>
  <si>
    <t>NONE</t>
  </si>
  <si>
    <t>BAD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</si>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</sst>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1" fillId="0" borderId="3" xfId="0" applyFont="1" applyBorder="1"/>
    <xf numFmtId="0" fontId="0" fillId="0" borderId="0" xfId="0" applyBorder="1"/>
    <xf numFmtId="0" fontId="0" fillId="0" borderId="4" xfId="0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o\OneDrive%20-%20Black%20Diamond%20Group%20Limited\Main%20Projects\GLPI-search\Inven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</sheetNames>
    <sheetDataSet>
      <sheetData sheetId="0">
        <row r="1">
          <cell r="A1" t="str">
            <v>Serial</v>
          </cell>
          <cell r="B1" t="str">
            <v>Manufacturer</v>
          </cell>
          <cell r="C1" t="str">
            <v>Model</v>
          </cell>
          <cell r="D1" t="str">
            <v>CPU</v>
          </cell>
          <cell r="E1" t="str">
            <v>Memory</v>
          </cell>
          <cell r="F1" t="str">
            <v>HDD</v>
          </cell>
          <cell r="G1" t="str">
            <v>Screen Size</v>
          </cell>
        </row>
        <row r="2">
          <cell r="A2" t="str">
            <v>9442Q32</v>
          </cell>
          <cell r="B2" t="str">
            <v>Dell Inc.</v>
          </cell>
          <cell r="C2" t="str">
            <v>Latitude E7250</v>
          </cell>
          <cell r="D2" t="str">
            <v>Intel(R) Core(TM) i7-5600U CPU @ 2.60GHz</v>
          </cell>
          <cell r="E2">
            <v>8192</v>
          </cell>
          <cell r="F2" t="str">
            <v>SAMSUNG SSD PM851 mSATA 256GB</v>
          </cell>
          <cell r="G2">
            <v>12.5</v>
          </cell>
          <cell r="H2" t="str">
            <v>Running Win10, has clean install</v>
          </cell>
        </row>
        <row r="3">
          <cell r="A3" t="str">
            <v>J703QV2</v>
          </cell>
          <cell r="B3" t="str">
            <v>Dell Inc.</v>
          </cell>
          <cell r="C3" t="str">
            <v>Latitude 5490</v>
          </cell>
          <cell r="D3" t="str">
            <v>Intel(R) Core(TM) i5-8250U CPU @ 1.60GHz</v>
          </cell>
          <cell r="E3">
            <v>8192</v>
          </cell>
          <cell r="F3" t="str">
            <v>SanDisk X600 M.2 2280 SATA 256GB</v>
          </cell>
          <cell r="G3">
            <v>13.3</v>
          </cell>
          <cell r="H3" t="str">
            <v>Bad battery, needs replacing; Keyboard has cosmetic damage on Enter, A, S, N</v>
          </cell>
        </row>
        <row r="4">
          <cell r="A4" t="str">
            <v>FJ9QLQ2</v>
          </cell>
          <cell r="B4" t="str">
            <v>Dell Inc.</v>
          </cell>
          <cell r="C4" t="str">
            <v>Latitude 5490</v>
          </cell>
          <cell r="D4" t="str">
            <v>Intel(R) Core(TM) i5-8250U CPU @ 1.60GHz</v>
          </cell>
          <cell r="E4">
            <v>8192</v>
          </cell>
          <cell r="F4" t="str">
            <v>TOSHIBA KSG60ZMV256G M.2 2280 256GB</v>
          </cell>
          <cell r="G4">
            <v>13.3</v>
          </cell>
          <cell r="H4" t="str">
            <v>No battery; bad trackpad</v>
          </cell>
        </row>
        <row r="5">
          <cell r="A5" t="str">
            <v>H4RFJR2</v>
          </cell>
          <cell r="B5" t="str">
            <v>Dell Inc.</v>
          </cell>
          <cell r="C5" t="str">
            <v>Latitude 5490</v>
          </cell>
          <cell r="D5" t="str">
            <v>Intel(R) Core(TM) i5-8250U CPU @ 1.60GHz</v>
          </cell>
          <cell r="E5">
            <v>8192</v>
          </cell>
          <cell r="F5" t="str">
            <v>TOSHIBA KSG60ZMV256G M.2 2280 256GB</v>
          </cell>
          <cell r="G5">
            <v>13.3</v>
          </cell>
          <cell r="H5" t="str">
            <v>Bad battery; random shutdowns; no esc key</v>
          </cell>
        </row>
        <row r="6">
          <cell r="A6" t="str">
            <v>BBMJLQ2</v>
          </cell>
          <cell r="B6" t="str">
            <v>Dell Inc.</v>
          </cell>
          <cell r="C6" t="str">
            <v>Latitude 5490</v>
          </cell>
          <cell r="D6" t="str">
            <v>Intel(R) Core(TM) i5-8250U CPU @ 1.60GHz</v>
          </cell>
          <cell r="E6">
            <v>8192</v>
          </cell>
          <cell r="F6" t="str">
            <v>TOSHIBA KSG60ZMV256G M.2 2280 256GB</v>
          </cell>
          <cell r="G6">
            <v>13.3</v>
          </cell>
          <cell r="H6" t="str">
            <v>No battery; no hdd</v>
          </cell>
        </row>
        <row r="7">
          <cell r="A7" t="str">
            <v>HRQBQV2</v>
          </cell>
          <cell r="B7" t="str">
            <v>Dell Inc.</v>
          </cell>
          <cell r="C7" t="str">
            <v>Latitude 5490</v>
          </cell>
          <cell r="D7" t="str">
            <v>Intel(R) Core(TM) i5-8250U CPU @ 1.60GHz</v>
          </cell>
          <cell r="E7">
            <v>8192</v>
          </cell>
          <cell r="F7" t="str">
            <v>SK hynix SC401 SATA 256GB</v>
          </cell>
          <cell r="G7">
            <v>13.3</v>
          </cell>
          <cell r="H7" t="str">
            <v>No battery; USB-C cosmetic damage</v>
          </cell>
        </row>
        <row r="8">
          <cell r="A8" t="str">
            <v>C484M12</v>
          </cell>
          <cell r="B8" t="str">
            <v>Dell Inc.</v>
          </cell>
          <cell r="C8" t="str">
            <v>Latitude E6440</v>
          </cell>
          <cell r="D8" t="str">
            <v>Intel(R) Core(TM) i5-4310M CPU @ 2.70GHz</v>
          </cell>
          <cell r="E8">
            <v>8192</v>
          </cell>
          <cell r="F8" t="str">
            <v>LITEONIT LCS-180M6S-11 2.5 7mm 180GB</v>
          </cell>
          <cell r="G8">
            <v>13.3</v>
          </cell>
          <cell r="H8" t="str">
            <v>Needs cleaning and check</v>
          </cell>
        </row>
        <row r="9">
          <cell r="A9" t="str">
            <v>29VM533</v>
          </cell>
          <cell r="B9" t="str">
            <v>Dell Inc.</v>
          </cell>
          <cell r="C9" t="str">
            <v>Latitude 5400</v>
          </cell>
          <cell r="D9" t="str">
            <v>Intel(R) Core(TM) i5-8265U CPU @ 1.60GHz</v>
          </cell>
          <cell r="E9">
            <v>8192</v>
          </cell>
          <cell r="F9" t="str">
            <v>PM991 NVMe Samsung 256GB</v>
          </cell>
          <cell r="G9">
            <v>13.3</v>
          </cell>
          <cell r="H9" t="str">
            <v>No battery; bad screen</v>
          </cell>
        </row>
        <row r="10">
          <cell r="A10" t="str">
            <v>5DRF3M2</v>
          </cell>
          <cell r="B10" t="str">
            <v>Dell Inc.</v>
          </cell>
          <cell r="C10" t="str">
            <v>Latitude 5480</v>
          </cell>
          <cell r="D10" t="str">
            <v>Intel(R) Core(TM) i5-7200U CPU @ 2.50GHz</v>
          </cell>
          <cell r="E10">
            <v>16384</v>
          </cell>
          <cell r="F10" t="str">
            <v>SK hynix SC308 SATA 128GB</v>
          </cell>
          <cell r="G10">
            <v>13.3</v>
          </cell>
          <cell r="H10" t="str">
            <v>No battery; bad hdd</v>
          </cell>
        </row>
        <row r="11">
          <cell r="A11" t="str">
            <v>CB8NQQ2</v>
          </cell>
          <cell r="B11" t="str">
            <v>Dell Inc.</v>
          </cell>
          <cell r="C11" t="str">
            <v>Latitude 5490</v>
          </cell>
          <cell r="D11" t="str">
            <v>Intel(R) Core(TM) i5-8250U CPU @ 1.60GHz</v>
          </cell>
          <cell r="E11">
            <v>8192</v>
          </cell>
          <cell r="F11" t="str">
            <v>SK hynix SC311 SATA 256GB</v>
          </cell>
          <cell r="G11">
            <v>13.3</v>
          </cell>
          <cell r="H11" t="str">
            <v>No battery; no ram; bad keyboard</v>
          </cell>
        </row>
        <row r="12">
          <cell r="A12" t="str">
            <v>7KW9QQ2</v>
          </cell>
          <cell r="B12" t="str">
            <v>Dell Inc.</v>
          </cell>
          <cell r="C12" t="str">
            <v>Latitude 5490</v>
          </cell>
          <cell r="D12" t="str">
            <v>Intel(R) Core(TM) i5-8250U CPU @ 1.60GHz</v>
          </cell>
          <cell r="E12">
            <v>8192</v>
          </cell>
          <cell r="F12" t="str">
            <v>TOSHIBA KSG60ZMV256G M.2 2280 256GB</v>
          </cell>
          <cell r="G12">
            <v>13.3</v>
          </cell>
          <cell r="H12" t="str">
            <v>No battery; bad keyboard; front cover bulge; bad drivers</v>
          </cell>
        </row>
        <row r="13">
          <cell r="A13" t="str">
            <v>38MTNN2</v>
          </cell>
          <cell r="B13" t="str">
            <v>Dell Inc.</v>
          </cell>
          <cell r="C13" t="str">
            <v>Latitude 5580</v>
          </cell>
          <cell r="D13" t="str">
            <v>Intel(R) Core(TM) i5-7300U CPU @ 2.60GHz</v>
          </cell>
          <cell r="E13">
            <v>16384</v>
          </cell>
          <cell r="F13" t="str">
            <v>SK hynix SC401 SATA 256GB</v>
          </cell>
          <cell r="G13">
            <v>15.6</v>
          </cell>
          <cell r="H13" t="str">
            <v>No battery; no ram; bad ethernet; ALIAS VMNB0128</v>
          </cell>
        </row>
        <row r="14">
          <cell r="A14" t="str">
            <v>CVJJMQ2</v>
          </cell>
          <cell r="B14" t="str">
            <v>Dell Inc.</v>
          </cell>
          <cell r="C14" t="str">
            <v>Latitude 5590</v>
          </cell>
          <cell r="D14" t="str">
            <v>Intel(R) Core(TM) i5-8250U CPU @ 1.60GHz</v>
          </cell>
          <cell r="E14">
            <v>8192</v>
          </cell>
          <cell r="F14" t="str">
            <v>WDC WD5000LPLX-75ZNTT0</v>
          </cell>
          <cell r="G14">
            <v>15.6</v>
          </cell>
          <cell r="H14" t="str">
            <v>No battery; ALIAS VMNB0131</v>
          </cell>
        </row>
        <row r="15">
          <cell r="A15" t="str">
            <v>6L6RMQ2</v>
          </cell>
          <cell r="B15" t="str">
            <v>Dell Inc.</v>
          </cell>
          <cell r="C15" t="str">
            <v>Latitude 5490</v>
          </cell>
          <cell r="D15" t="str">
            <v>Intel(R) Core(TM) i5-8250U CPU @ 1.60GHz</v>
          </cell>
          <cell r="E15">
            <v>8192</v>
          </cell>
          <cell r="F15" t="str">
            <v>Micron 1100 SATA 256GB</v>
          </cell>
          <cell r="G15">
            <v>13.3</v>
          </cell>
          <cell r="H15" t="str">
            <v>No battery; no j key or joystick; no trackpad buttons</v>
          </cell>
        </row>
        <row r="16">
          <cell r="A16" t="str">
            <v>H0J05S2</v>
          </cell>
          <cell r="B16" t="str">
            <v>Dell Inc.</v>
          </cell>
          <cell r="C16" t="str">
            <v>Latitude 5490</v>
          </cell>
          <cell r="D16" t="str">
            <v>Intel(R) Core(TM) i5-8250U CPU @ 1.60GHz</v>
          </cell>
          <cell r="E16">
            <v>8192</v>
          </cell>
          <cell r="F16" t="str">
            <v>SAMSUNG SSD PM871b M.2 2280 256GB; SD Card</v>
          </cell>
          <cell r="G16">
            <v>12.5</v>
          </cell>
          <cell r="H16" t="str">
            <v>Don't even bother</v>
          </cell>
        </row>
        <row r="17">
          <cell r="A17" t="str">
            <v>JR64Q32</v>
          </cell>
          <cell r="B17" t="str">
            <v>Dell Inc.</v>
          </cell>
          <cell r="C17" t="str">
            <v>Latitude E7250</v>
          </cell>
          <cell r="D17" t="str">
            <v>No CPU found</v>
          </cell>
          <cell r="E17">
            <v>8192</v>
          </cell>
          <cell r="F17" t="str">
            <v>No drive found</v>
          </cell>
          <cell r="G17">
            <v>12.5</v>
          </cell>
          <cell r="H17" t="str">
            <v>Needs check</v>
          </cell>
        </row>
        <row r="18">
          <cell r="A18" t="str">
            <v>3BH13Z2</v>
          </cell>
          <cell r="B18" t="str">
            <v>Dell Inc.</v>
          </cell>
          <cell r="C18" t="str">
            <v>XPS 13 7390</v>
          </cell>
          <cell r="D18" t="str">
            <v>Intel(R) Core(TM) i5-10210U CPU @ 1.60GHz</v>
          </cell>
          <cell r="E18">
            <v>8192</v>
          </cell>
          <cell r="F18" t="str">
            <v>BC511 NVMe SK hynix 256GB</v>
          </cell>
          <cell r="G18">
            <v>13.3</v>
          </cell>
          <cell r="H18" t="str">
            <v>Needs check</v>
          </cell>
        </row>
        <row r="19">
          <cell r="A19" t="str">
            <v>H82BQQ2</v>
          </cell>
          <cell r="B19" t="str">
            <v>Dell Inc.</v>
          </cell>
          <cell r="C19" t="str">
            <v>Latitude 5490</v>
          </cell>
          <cell r="D19" t="str">
            <v>Intel(R) Core(TM) i5-8250U CPU @ 1.60GHz</v>
          </cell>
          <cell r="E19">
            <v>8192</v>
          </cell>
          <cell r="F19" t="str">
            <v>TOSHIBA KSG60ZMV256G M.2 2280 256GB</v>
          </cell>
          <cell r="G19">
            <v>13.3</v>
          </cell>
          <cell r="H19" t="str">
            <v>No battery; no RAM; no logo on boot; bad video adapter</v>
          </cell>
        </row>
        <row r="20">
          <cell r="A20" t="str">
            <v>8NTRZW2</v>
          </cell>
          <cell r="B20" t="str">
            <v>Dell Inc.</v>
          </cell>
          <cell r="C20" t="str">
            <v>Latitude 5500</v>
          </cell>
          <cell r="D20" t="str">
            <v>Intel(R) Core(TM) i7-8665U CPU @ 1.90GHz</v>
          </cell>
          <cell r="E20">
            <v>8192</v>
          </cell>
          <cell r="F20" t="str">
            <v>BC501 NVMe SK hynix 256GB</v>
          </cell>
          <cell r="G20">
            <v>15.5</v>
          </cell>
          <cell r="H20" t="str">
            <v>Bad CPU; no battery; no HDD</v>
          </cell>
        </row>
        <row r="21">
          <cell r="A21" t="str">
            <v>3134QV2</v>
          </cell>
          <cell r="B21" t="str">
            <v>Dell Inc.</v>
          </cell>
          <cell r="C21" t="str">
            <v>Latitude 5490</v>
          </cell>
          <cell r="D21" t="str">
            <v>Intel(R) Core(TM) i5-8250U CPU @ 1.60GHz</v>
          </cell>
          <cell r="E21">
            <v>8192</v>
          </cell>
          <cell r="F21" t="str">
            <v>SK hynix SC401 SATA 256GB</v>
          </cell>
          <cell r="G21">
            <v>13.3</v>
          </cell>
          <cell r="H21" t="str">
            <v>Bad sound card; no battery; no HDD</v>
          </cell>
        </row>
        <row r="22">
          <cell r="A22" t="str">
            <v>8J9DMQ2</v>
          </cell>
          <cell r="B22" t="str">
            <v>Dell Inc.</v>
          </cell>
          <cell r="C22" t="str">
            <v>Latitude 5490</v>
          </cell>
          <cell r="D22" t="str">
            <v>Intel(R) Core(TM) i5-8250U CPU @ 1.60GHz</v>
          </cell>
          <cell r="E22">
            <v>8192</v>
          </cell>
          <cell r="F22" t="str">
            <v>Micron 1100 SATA 256GB</v>
          </cell>
          <cell r="G22">
            <v>13.3</v>
          </cell>
          <cell r="H22" t="str">
            <v>No battery; no RAM; no HDD; USB-C issues</v>
          </cell>
        </row>
        <row r="23">
          <cell r="A23" t="str">
            <v>9BJ8QV2</v>
          </cell>
          <cell r="B23" t="str">
            <v>Dell Inc.</v>
          </cell>
          <cell r="C23" t="str">
            <v>Latitude 5490</v>
          </cell>
          <cell r="D23" t="str">
            <v>Intel(R) Core(TM) i5-8250U CPU @ 1.60GHz</v>
          </cell>
          <cell r="E23">
            <v>8192</v>
          </cell>
          <cell r="F23" t="str">
            <v>SanDisk X600 M.2 2280 SATA 256GB</v>
          </cell>
          <cell r="G23">
            <v>13.3</v>
          </cell>
          <cell r="H23" t="str">
            <v>Bad touchpad left click; need back swap with ILLKMQ2</v>
          </cell>
        </row>
        <row r="24">
          <cell r="A24" t="str">
            <v>5XP1533</v>
          </cell>
          <cell r="B24" t="str">
            <v>Dell Inc.</v>
          </cell>
          <cell r="C24" t="str">
            <v>Latitude 5400</v>
          </cell>
          <cell r="D24" t="str">
            <v>Intel(R) Core(TM) i5-8265U CPU @ 1.60GHz</v>
          </cell>
          <cell r="E24">
            <v>8192</v>
          </cell>
          <cell r="F24" t="str">
            <v>KBG40ZNS256G NVMe KIOXIA 256GB</v>
          </cell>
          <cell r="G24">
            <v>13.3</v>
          </cell>
          <cell r="H24" t="str">
            <v>No battery; no RAM; no screen</v>
          </cell>
        </row>
        <row r="25">
          <cell r="A25" t="str">
            <v>B0F7NN2</v>
          </cell>
          <cell r="B25" t="str">
            <v>Dell Inc.</v>
          </cell>
          <cell r="C25" t="str">
            <v>Latitude 5580</v>
          </cell>
          <cell r="D25" t="str">
            <v>Intel(R) Core(TM) i5-7300U CPU @ 2.60GHz</v>
          </cell>
          <cell r="E25">
            <v>8192</v>
          </cell>
          <cell r="F25" t="str">
            <v>ST500LM021-1KJ152; HP Officejet Pro 86 USB Device</v>
          </cell>
          <cell r="G25">
            <v>15.5</v>
          </cell>
          <cell r="H25" t="str">
            <v>No battery; static noise; long boot time</v>
          </cell>
        </row>
        <row r="26">
          <cell r="A26" t="str">
            <v>C13CQV2</v>
          </cell>
          <cell r="B26" t="str">
            <v>Dell Inc.</v>
          </cell>
          <cell r="C26" t="str">
            <v>Latitude 5490</v>
          </cell>
          <cell r="D26" t="str">
            <v>Intel(R) Core(TM) i5-8250U CPU @ 1.60GHz</v>
          </cell>
          <cell r="E26">
            <v>8192</v>
          </cell>
          <cell r="F26" t="str">
            <v>SK hynix SC401 SATA 256GB</v>
          </cell>
          <cell r="G26">
            <v>13.3</v>
          </cell>
          <cell r="H26" t="str">
            <v>No screen; no keyboard; no battery</v>
          </cell>
        </row>
        <row r="27">
          <cell r="A27" t="str">
            <v>CM3M4M2</v>
          </cell>
          <cell r="B27" t="str">
            <v>Dell Inc.</v>
          </cell>
          <cell r="C27" t="str">
            <v>Latitude 5480</v>
          </cell>
          <cell r="D27" t="str">
            <v>Intel(R) Core(TM) i5-7200U CPU @ 2.50GHz</v>
          </cell>
          <cell r="E27">
            <v>8192</v>
          </cell>
          <cell r="F27" t="str">
            <v>SAMSUNG SSD PM871b M.2 2280 128GB</v>
          </cell>
          <cell r="G27">
            <v>13.3</v>
          </cell>
          <cell r="H27" t="str">
            <v>Bad keyboard; no battery; damaged bottom chassis</v>
          </cell>
        </row>
        <row r="28">
          <cell r="A28" t="str">
            <v>7MDQFL3</v>
          </cell>
          <cell r="B28" t="str">
            <v>Dell Inc.</v>
          </cell>
          <cell r="C28" t="str">
            <v>Latitude 3520</v>
          </cell>
          <cell r="D28" t="str">
            <v>No CPU found</v>
          </cell>
          <cell r="E28">
            <v>8192</v>
          </cell>
          <cell r="F28" t="str">
            <v>NVMe BC711 NVMe SK hynix 256GB</v>
          </cell>
          <cell r="G28">
            <v>13.3</v>
          </cell>
          <cell r="H28" t="str">
            <v>Needs check</v>
          </cell>
        </row>
        <row r="29">
          <cell r="A29" t="str">
            <v>DGT7FH2</v>
          </cell>
          <cell r="B29" t="str">
            <v>Dell Inc.</v>
          </cell>
          <cell r="C29" t="str">
            <v>Latitude 5580</v>
          </cell>
          <cell r="D29" t="str">
            <v>Intel(R) Core(TM) i5-7300U CPU @ 2.60GHz</v>
          </cell>
          <cell r="E29">
            <v>8192</v>
          </cell>
          <cell r="F29" t="str">
            <v>WDC WD5000LPLX-75ZNTT0</v>
          </cell>
          <cell r="G29">
            <v>15.5</v>
          </cell>
          <cell r="H29" t="str">
            <v>ALIAS VMNB0112; bad C port; no battery</v>
          </cell>
        </row>
        <row r="30">
          <cell r="A30" t="str">
            <v>G49PNH2</v>
          </cell>
          <cell r="B30" t="str">
            <v>Dell Inc.</v>
          </cell>
          <cell r="C30" t="str">
            <v>Latitude 5580</v>
          </cell>
          <cell r="D30" t="str">
            <v>Intel(R) Core(TM) i5-7300U CPU @ 2.60GHz</v>
          </cell>
          <cell r="E30">
            <v>8192</v>
          </cell>
          <cell r="F30" t="str">
            <v>WDC WD5000LPLX-75ZNTT0</v>
          </cell>
          <cell r="G30">
            <v>15.5</v>
          </cell>
          <cell r="H30" t="str">
            <v>Bad battery; no RAM error; bad keyboard</v>
          </cell>
        </row>
        <row r="31">
          <cell r="A31" t="str">
            <v>DPHD3M2</v>
          </cell>
          <cell r="B31" t="str">
            <v>Dell Inc.</v>
          </cell>
          <cell r="C31" t="str">
            <v>Latitude 5480</v>
          </cell>
          <cell r="D31" t="str">
            <v>Intel(R) Core(TM) i5-7200U CPU @ 2.50GHz</v>
          </cell>
          <cell r="E31">
            <v>8192</v>
          </cell>
          <cell r="F31" t="str">
            <v>SK hynix SC308 SATA 128GB</v>
          </cell>
          <cell r="G31">
            <v>13.3</v>
          </cell>
          <cell r="H31" t="str">
            <v>No F1 key; no battery; slow boot; bad touchpad</v>
          </cell>
        </row>
        <row r="32">
          <cell r="A32" t="str">
            <v>FCPD3M2</v>
          </cell>
          <cell r="B32" t="str">
            <v>Dell Inc.</v>
          </cell>
          <cell r="C32" t="str">
            <v>Latitude 5480</v>
          </cell>
          <cell r="D32" t="str">
            <v>Intel(R) Core(TM) i5-7200U CPU @ 2.50GHz</v>
          </cell>
          <cell r="E32">
            <v>8192</v>
          </cell>
          <cell r="F32" t="str">
            <v>SK hynix SC308 SATA 128GB</v>
          </cell>
          <cell r="G32">
            <v>13.3</v>
          </cell>
          <cell r="H32" t="str">
            <v>No battery; broken right click; broken keyboard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4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</row>
    <row r="3" spans="1:3" x14ac:dyDescent="0.25">
      <c r="A3" s="1" t="s">
        <v>4</v>
      </c>
    </row>
    <row r="4" spans="1:3" x14ac:dyDescent="0.25">
      <c r="A4" t="s">
        <v>5</v>
      </c>
      <c r="B4" t="s">
        <v>6</v>
      </c>
      <c r="C4" s="2">
        <v>45076</v>
      </c>
    </row>
    <row r="5" spans="1:3" x14ac:dyDescent="0.25">
      <c r="A5" t="s">
        <v>7</v>
      </c>
      <c r="B5" t="s">
        <v>6</v>
      </c>
      <c r="C5" s="2">
        <v>45079</v>
      </c>
    </row>
    <row r="6" spans="1:3" x14ac:dyDescent="0.25">
      <c r="A6" t="s">
        <v>8</v>
      </c>
      <c r="B6" t="s">
        <v>6</v>
      </c>
      <c r="C6" s="2">
        <v>45079</v>
      </c>
    </row>
    <row r="7" spans="1:3" x14ac:dyDescent="0.25">
      <c r="A7" t="s">
        <v>9</v>
      </c>
      <c r="B7" t="s">
        <v>6</v>
      </c>
      <c r="C7" s="2">
        <v>45076</v>
      </c>
    </row>
    <row r="8" spans="1:3" x14ac:dyDescent="0.25">
      <c r="A8" t="s">
        <v>10</v>
      </c>
      <c r="B8" t="s">
        <v>6</v>
      </c>
      <c r="C8" s="2">
        <v>45079</v>
      </c>
    </row>
    <row r="9" spans="1:3" x14ac:dyDescent="0.25">
      <c r="A9" t="s">
        <v>11</v>
      </c>
      <c r="B9" t="s">
        <v>6</v>
      </c>
      <c r="C9" s="2">
        <v>45084</v>
      </c>
    </row>
    <row r="10" spans="1:3" x14ac:dyDescent="0.25">
      <c r="A10" t="s">
        <v>12</v>
      </c>
      <c r="B10" t="s">
        <v>6</v>
      </c>
      <c r="C10" s="2">
        <v>45085</v>
      </c>
    </row>
    <row r="13" spans="1:3" x14ac:dyDescent="0.25">
      <c r="A13" s="1" t="s">
        <v>13</v>
      </c>
    </row>
    <row r="14" spans="1:3" x14ac:dyDescent="0.25">
      <c r="A14" t="s">
        <v>14</v>
      </c>
      <c r="B14" t="s">
        <v>6</v>
      </c>
      <c r="C14" s="2">
        <v>45082</v>
      </c>
    </row>
    <row r="15" spans="1:3" x14ac:dyDescent="0.25">
      <c r="A15" t="s">
        <v>15</v>
      </c>
      <c r="B15" t="s">
        <v>16</v>
      </c>
    </row>
    <row r="16" spans="1:3" x14ac:dyDescent="0.25">
      <c r="A16" t="s">
        <v>17</v>
      </c>
      <c r="B16" t="s">
        <v>6</v>
      </c>
      <c r="C16" s="2">
        <v>45079</v>
      </c>
    </row>
    <row r="17" spans="1:3" x14ac:dyDescent="0.25">
      <c r="A17" t="s">
        <v>18</v>
      </c>
      <c r="B17" t="s">
        <v>6</v>
      </c>
      <c r="C17" s="2">
        <v>45082</v>
      </c>
    </row>
    <row r="18" spans="1:3" x14ac:dyDescent="0.25">
      <c r="A18" t="s">
        <v>19</v>
      </c>
      <c r="B18" t="s">
        <v>6</v>
      </c>
      <c r="C18" s="2">
        <v>45082</v>
      </c>
    </row>
    <row r="19" spans="1:3" x14ac:dyDescent="0.25">
      <c r="A19" t="s">
        <v>20</v>
      </c>
      <c r="B19" t="s">
        <v>16</v>
      </c>
    </row>
    <row r="20" spans="1:3" x14ac:dyDescent="0.25">
      <c r="A20" t="s">
        <v>21</v>
      </c>
      <c r="B20" t="s">
        <v>16</v>
      </c>
    </row>
    <row r="22" spans="1:3" x14ac:dyDescent="0.25">
      <c r="A22" s="1" t="s">
        <v>22</v>
      </c>
      <c r="B22" s="1"/>
      <c r="C22" s="1"/>
    </row>
    <row r="23" spans="1:3" x14ac:dyDescent="0.25">
      <c r="A23" s="1" t="s">
        <v>23</v>
      </c>
    </row>
    <row r="24" spans="1:3" x14ac:dyDescent="0.25">
      <c r="A24" t="s">
        <v>24</v>
      </c>
      <c r="B24" t="s">
        <v>6</v>
      </c>
      <c r="C24" s="2">
        <v>45076</v>
      </c>
    </row>
    <row r="25" spans="1:3" x14ac:dyDescent="0.25">
      <c r="A25" t="s">
        <v>25</v>
      </c>
      <c r="B25" t="s">
        <v>6</v>
      </c>
      <c r="C25" s="2">
        <v>45077</v>
      </c>
    </row>
    <row r="26" spans="1:3" x14ac:dyDescent="0.25">
      <c r="A26" t="s">
        <v>26</v>
      </c>
      <c r="B26" t="s">
        <v>6</v>
      </c>
      <c r="C26" s="2">
        <v>45077</v>
      </c>
    </row>
    <row r="27" spans="1:3" x14ac:dyDescent="0.25">
      <c r="A27" t="s">
        <v>27</v>
      </c>
      <c r="B27" t="s">
        <v>6</v>
      </c>
      <c r="C27" s="2">
        <v>45076</v>
      </c>
    </row>
    <row r="28" spans="1:3" x14ac:dyDescent="0.25">
      <c r="A28" t="s">
        <v>28</v>
      </c>
      <c r="B28" t="s">
        <v>6</v>
      </c>
      <c r="C28" s="2">
        <v>45077</v>
      </c>
    </row>
    <row r="29" spans="1:3" x14ac:dyDescent="0.25">
      <c r="A29" t="s">
        <v>29</v>
      </c>
      <c r="B29" t="s">
        <v>6</v>
      </c>
      <c r="C29" s="2">
        <v>45079</v>
      </c>
    </row>
    <row r="30" spans="1:3" x14ac:dyDescent="0.25">
      <c r="A30" t="s">
        <v>30</v>
      </c>
      <c r="B30" t="s">
        <v>6</v>
      </c>
      <c r="C30" s="2">
        <v>45076</v>
      </c>
    </row>
    <row r="31" spans="1:3" x14ac:dyDescent="0.25">
      <c r="A31" t="s">
        <v>31</v>
      </c>
      <c r="B31" t="s">
        <v>6</v>
      </c>
      <c r="C31" s="2">
        <v>45079</v>
      </c>
    </row>
    <row r="32" spans="1:3" x14ac:dyDescent="0.25">
      <c r="A32" t="s">
        <v>32</v>
      </c>
      <c r="B32" t="s">
        <v>6</v>
      </c>
      <c r="C32" s="2">
        <v>45085</v>
      </c>
    </row>
    <row r="37" spans="1:3" x14ac:dyDescent="0.25">
      <c r="A37" s="1" t="s">
        <v>33</v>
      </c>
      <c r="B37" t="s">
        <v>16</v>
      </c>
    </row>
    <row r="38" spans="1:3" x14ac:dyDescent="0.25">
      <c r="A38" t="s">
        <v>34</v>
      </c>
      <c r="B38" t="s">
        <v>6</v>
      </c>
      <c r="C38" s="2">
        <v>45079</v>
      </c>
    </row>
    <row r="39" spans="1:3" x14ac:dyDescent="0.25">
      <c r="A39" t="s">
        <v>35</v>
      </c>
      <c r="B39" t="s">
        <v>6</v>
      </c>
      <c r="C39" s="2">
        <v>45079</v>
      </c>
    </row>
    <row r="40" spans="1:3" x14ac:dyDescent="0.25">
      <c r="A40" t="s">
        <v>36</v>
      </c>
      <c r="B40" t="s">
        <v>6</v>
      </c>
      <c r="C40" s="2">
        <v>45079</v>
      </c>
    </row>
    <row r="41" spans="1:3" x14ac:dyDescent="0.25">
      <c r="A41" t="s">
        <v>37</v>
      </c>
      <c r="B41" t="s">
        <v>6</v>
      </c>
      <c r="C41" s="2">
        <v>45079</v>
      </c>
    </row>
    <row r="42" spans="1:3" x14ac:dyDescent="0.25">
      <c r="A42" t="s">
        <v>38</v>
      </c>
      <c r="B42" t="s">
        <v>16</v>
      </c>
    </row>
  </sheetData>
  <conditionalFormatting sqref="B4:B21">
    <cfRule type="cellIs" dxfId="19" priority="14" operator="equal">
      <formula>"INCOMPLETE"</formula>
    </cfRule>
  </conditionalFormatting>
  <conditionalFormatting sqref="B4:B21">
    <cfRule type="cellIs" dxfId="18" priority="10" operator="equal">
      <formula>"COMPLETE"</formula>
    </cfRule>
    <cfRule type="cellIs" dxfId="17" priority="12" operator="equal">
      <formula>"IN PROGRESS"</formula>
    </cfRule>
  </conditionalFormatting>
  <conditionalFormatting sqref="B37 B24:B32">
    <cfRule type="cellIs" dxfId="16" priority="7" operator="equal">
      <formula>"IN PROGRESS"</formula>
    </cfRule>
    <cfRule type="cellIs" dxfId="15" priority="8" operator="equal">
      <formula>"COMPLETE"</formula>
    </cfRule>
    <cfRule type="cellIs" dxfId="14" priority="9" operator="equal">
      <formula>"INCOMPLETE"</formula>
    </cfRule>
  </conditionalFormatting>
  <conditionalFormatting sqref="B39:B42">
    <cfRule type="cellIs" dxfId="13" priority="4" operator="equal">
      <formula>"IN PROGRESS"</formula>
    </cfRule>
    <cfRule type="cellIs" dxfId="12" priority="5" operator="equal">
      <formula>"COMPLETE"</formula>
    </cfRule>
    <cfRule type="cellIs" dxfId="11" priority="6" operator="equal">
      <formula>"INCOMPLETE"</formula>
    </cfRule>
  </conditionalFormatting>
  <conditionalFormatting sqref="B38">
    <cfRule type="cellIs" dxfId="10" priority="1" operator="equal">
      <formula>"IN PROGRESS"</formula>
    </cfRule>
    <cfRule type="cellIs" dxfId="9" priority="2" operator="equal">
      <formula>"COMPLETE"</formula>
    </cfRule>
    <cfRule type="cellIs" dxfId="8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EEC-0B88-42F6-AACF-13F799424260}">
  <dimension ref="A1:H40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5" customWidth="1"/>
    <col min="3" max="3" width="15.7109375" customWidth="1"/>
    <col min="4" max="4" width="41.28515625" customWidth="1"/>
    <col min="5" max="5" width="9.85546875" customWidth="1"/>
    <col min="6" max="6" width="33.85546875" customWidth="1"/>
    <col min="7" max="7" width="10.42578125" customWidth="1"/>
  </cols>
  <sheetData>
    <row r="1" spans="1:8" s="1" customFormat="1" x14ac:dyDescent="0.25">
      <c r="A1" s="1" t="str">
        <f>[1]Inventory!A1</f>
        <v>Serial</v>
      </c>
      <c r="B1" s="1" t="str">
        <f>[1]Inventory!B1</f>
        <v>Manufacturer</v>
      </c>
      <c r="C1" s="1" t="str">
        <f>[1]Inventory!C1</f>
        <v>Model</v>
      </c>
      <c r="D1" s="1" t="str">
        <f>[1]Inventory!D1</f>
        <v>CPU</v>
      </c>
      <c r="E1" s="1" t="str">
        <f>[1]Inventory!E1</f>
        <v>Memory</v>
      </c>
      <c r="F1" s="1" t="str">
        <f>[1]Inventory!F1</f>
        <v>HDD</v>
      </c>
      <c r="G1" s="1" t="str">
        <f>[1]Inventory!G1</f>
        <v>Screen Size</v>
      </c>
      <c r="H1" s="1" t="s">
        <v>1</v>
      </c>
    </row>
    <row r="2" spans="1:8" x14ac:dyDescent="0.25">
      <c r="A2" t="str">
        <f>[1]Inventory!A2</f>
        <v>9442Q32</v>
      </c>
      <c r="B2" t="str">
        <f>[1]Inventory!B2</f>
        <v>Dell Inc.</v>
      </c>
      <c r="C2" t="str">
        <f>[1]Inventory!C2</f>
        <v>Latitude E7250</v>
      </c>
      <c r="D2" t="str">
        <f>[1]Inventory!D2</f>
        <v>Intel(R) Core(TM) i7-5600U CPU @ 2.60GHz</v>
      </c>
      <c r="E2">
        <f>[1]Inventory!E2</f>
        <v>8192</v>
      </c>
      <c r="F2" t="str">
        <f>[1]Inventory!F2</f>
        <v>SAMSUNG SSD PM851 mSATA 256GB</v>
      </c>
      <c r="G2">
        <f>[1]Inventory!G2</f>
        <v>12.5</v>
      </c>
      <c r="H2" t="str">
        <f>IF(COUNTIF(Components!C2:I2,"GOOD")=7,"GOOD","BAD")</f>
        <v>GOOD</v>
      </c>
    </row>
    <row r="3" spans="1:8" x14ac:dyDescent="0.25">
      <c r="A3" t="str">
        <f>[1]Inventory!A3</f>
        <v>J703QV2</v>
      </c>
      <c r="B3" t="str">
        <f>[1]Inventory!B3</f>
        <v>Dell Inc.</v>
      </c>
      <c r="C3" t="str">
        <f>[1]Inventory!C3</f>
        <v>Latitude 5490</v>
      </c>
      <c r="D3" t="str">
        <f>[1]Inventory!D3</f>
        <v>Intel(R) Core(TM) i5-8250U CPU @ 1.60GHz</v>
      </c>
      <c r="E3">
        <f>[1]Inventory!E3</f>
        <v>8192</v>
      </c>
      <c r="F3" t="str">
        <f>[1]Inventory!F3</f>
        <v>SanDisk X600 M.2 2280 SATA 256GB</v>
      </c>
      <c r="G3">
        <f>[1]Inventory!G3</f>
        <v>13.3</v>
      </c>
      <c r="H3" t="str">
        <f>IF(COUNTIF(Components!C3:I3,"GOOD")=7,"GOOD","BAD")</f>
        <v>BAD</v>
      </c>
    </row>
    <row r="4" spans="1:8" x14ac:dyDescent="0.25">
      <c r="A4" t="str">
        <f>[1]Inventory!A4</f>
        <v>FJ9QLQ2</v>
      </c>
      <c r="B4" t="str">
        <f>[1]Inventory!B4</f>
        <v>Dell Inc.</v>
      </c>
      <c r="C4" t="str">
        <f>[1]Inventory!C4</f>
        <v>Latitude 5490</v>
      </c>
      <c r="D4" t="str">
        <f>[1]Inventory!D4</f>
        <v>Intel(R) Core(TM) i5-8250U CPU @ 1.60GHz</v>
      </c>
      <c r="E4">
        <f>[1]Inventory!E4</f>
        <v>8192</v>
      </c>
      <c r="F4" t="str">
        <f>[1]Inventory!F4</f>
        <v>TOSHIBA KSG60ZMV256G M.2 2280 256GB</v>
      </c>
      <c r="G4">
        <f>[1]Inventory!G4</f>
        <v>13.3</v>
      </c>
      <c r="H4" t="str">
        <f>IF(COUNTIF(Components!C4:I4,"GOOD")=7,"GOOD","BAD")</f>
        <v>BAD</v>
      </c>
    </row>
    <row r="5" spans="1:8" x14ac:dyDescent="0.25">
      <c r="A5" t="str">
        <f>[1]Inventory!A5</f>
        <v>H4RFJR2</v>
      </c>
      <c r="B5" t="str">
        <f>[1]Inventory!B5</f>
        <v>Dell Inc.</v>
      </c>
      <c r="C5" t="str">
        <f>[1]Inventory!C5</f>
        <v>Latitude 5490</v>
      </c>
      <c r="D5" t="str">
        <f>[1]Inventory!D5</f>
        <v>Intel(R) Core(TM) i5-8250U CPU @ 1.60GHz</v>
      </c>
      <c r="E5">
        <f>[1]Inventory!E5</f>
        <v>8192</v>
      </c>
      <c r="F5" t="str">
        <f>[1]Inventory!F5</f>
        <v>TOSHIBA KSG60ZMV256G M.2 2280 256GB</v>
      </c>
      <c r="G5">
        <f>[1]Inventory!G5</f>
        <v>13.3</v>
      </c>
      <c r="H5" t="str">
        <f>IF(COUNTIF(Components!C5:I5,"GOOD")=7,"GOOD","BAD")</f>
        <v>BAD</v>
      </c>
    </row>
    <row r="6" spans="1:8" x14ac:dyDescent="0.25">
      <c r="A6" t="str">
        <f>[1]Inventory!A6</f>
        <v>BBMJLQ2</v>
      </c>
      <c r="B6" t="str">
        <f>[1]Inventory!B6</f>
        <v>Dell Inc.</v>
      </c>
      <c r="C6" t="str">
        <f>[1]Inventory!C6</f>
        <v>Latitude 5490</v>
      </c>
      <c r="D6" t="str">
        <f>[1]Inventory!D6</f>
        <v>Intel(R) Core(TM) i5-8250U CPU @ 1.60GHz</v>
      </c>
      <c r="E6">
        <f>[1]Inventory!E6</f>
        <v>8192</v>
      </c>
      <c r="F6" t="str">
        <f>[1]Inventory!F6</f>
        <v>TOSHIBA KSG60ZMV256G M.2 2280 256GB</v>
      </c>
      <c r="G6">
        <f>[1]Inventory!G6</f>
        <v>13.3</v>
      </c>
      <c r="H6" t="str">
        <f>IF(COUNTIF(Components!C6:I6,"GOOD")=7,"GOOD","BAD")</f>
        <v>BAD</v>
      </c>
    </row>
    <row r="7" spans="1:8" x14ac:dyDescent="0.25">
      <c r="A7" t="str">
        <f>[1]Inventory!A7</f>
        <v>HRQBQV2</v>
      </c>
      <c r="B7" t="str">
        <f>[1]Inventory!B7</f>
        <v>Dell Inc.</v>
      </c>
      <c r="C7" t="str">
        <f>[1]Inventory!C7</f>
        <v>Latitude 5490</v>
      </c>
      <c r="D7" t="str">
        <f>[1]Inventory!D7</f>
        <v>Intel(R) Core(TM) i5-8250U CPU @ 1.60GHz</v>
      </c>
      <c r="E7">
        <f>[1]Inventory!E7</f>
        <v>8192</v>
      </c>
      <c r="F7" t="str">
        <f>[1]Inventory!F7</f>
        <v>SK hynix SC401 SATA 256GB</v>
      </c>
      <c r="G7">
        <f>[1]Inventory!G7</f>
        <v>13.3</v>
      </c>
      <c r="H7" t="str">
        <f>IF(COUNTIF(Components!C7:I7,"GOOD")=7,"GOOD","BAD")</f>
        <v>BAD</v>
      </c>
    </row>
    <row r="8" spans="1:8" x14ac:dyDescent="0.25">
      <c r="A8" t="str">
        <f>[1]Inventory!A8</f>
        <v>C484M12</v>
      </c>
      <c r="B8" t="str">
        <f>[1]Inventory!B8</f>
        <v>Dell Inc.</v>
      </c>
      <c r="C8" t="str">
        <f>[1]Inventory!C8</f>
        <v>Latitude E6440</v>
      </c>
      <c r="D8" t="str">
        <f>[1]Inventory!D8</f>
        <v>Intel(R) Core(TM) i5-4310M CPU @ 2.70GHz</v>
      </c>
      <c r="E8">
        <f>[1]Inventory!E8</f>
        <v>8192</v>
      </c>
      <c r="F8" t="str">
        <f>[1]Inventory!F8</f>
        <v>LITEONIT LCS-180M6S-11 2.5 7mm 180GB</v>
      </c>
      <c r="G8">
        <f>[1]Inventory!G8</f>
        <v>13.3</v>
      </c>
      <c r="H8" t="str">
        <f>IF(COUNTIF(Components!C8:I8,"GOOD")=7,"GOOD","BAD")</f>
        <v>GOOD</v>
      </c>
    </row>
    <row r="9" spans="1:8" x14ac:dyDescent="0.25">
      <c r="A9" t="str">
        <f>[1]Inventory!A9</f>
        <v>29VM533</v>
      </c>
      <c r="B9" t="str">
        <f>[1]Inventory!B9</f>
        <v>Dell Inc.</v>
      </c>
      <c r="C9" t="str">
        <f>[1]Inventory!C9</f>
        <v>Latitude 5400</v>
      </c>
      <c r="D9" t="str">
        <f>[1]Inventory!D9</f>
        <v>Intel(R) Core(TM) i5-8265U CPU @ 1.60GHz</v>
      </c>
      <c r="E9">
        <f>[1]Inventory!E9</f>
        <v>8192</v>
      </c>
      <c r="F9" t="str">
        <f>[1]Inventory!F9</f>
        <v>PM991 NVMe Samsung 256GB</v>
      </c>
      <c r="G9">
        <f>[1]Inventory!G9</f>
        <v>13.3</v>
      </c>
      <c r="H9" t="str">
        <f>IF(COUNTIF(Components!C9:I9,"GOOD")=7,"GOOD","BAD")</f>
        <v>BAD</v>
      </c>
    </row>
    <row r="10" spans="1:8" x14ac:dyDescent="0.25">
      <c r="A10" t="str">
        <f>[1]Inventory!A10</f>
        <v>5DRF3M2</v>
      </c>
      <c r="B10" t="str">
        <f>[1]Inventory!B10</f>
        <v>Dell Inc.</v>
      </c>
      <c r="C10" t="str">
        <f>[1]Inventory!C10</f>
        <v>Latitude 5480</v>
      </c>
      <c r="D10" t="str">
        <f>[1]Inventory!D10</f>
        <v>Intel(R) Core(TM) i5-7200U CPU @ 2.50GHz</v>
      </c>
      <c r="E10">
        <f>[1]Inventory!E10</f>
        <v>16384</v>
      </c>
      <c r="F10" t="str">
        <f>[1]Inventory!F10</f>
        <v>SK hynix SC308 SATA 128GB</v>
      </c>
      <c r="G10">
        <f>[1]Inventory!G10</f>
        <v>13.3</v>
      </c>
      <c r="H10" t="str">
        <f>IF(COUNTIF(Components!C10:I10,"GOOD")=7,"GOOD","BAD")</f>
        <v>BAD</v>
      </c>
    </row>
    <row r="11" spans="1:8" x14ac:dyDescent="0.25">
      <c r="A11" t="str">
        <f>[1]Inventory!A11</f>
        <v>CB8NQQ2</v>
      </c>
      <c r="B11" t="str">
        <f>[1]Inventory!B11</f>
        <v>Dell Inc.</v>
      </c>
      <c r="C11" t="str">
        <f>[1]Inventory!C11</f>
        <v>Latitude 5490</v>
      </c>
      <c r="D11" t="str">
        <f>[1]Inventory!D11</f>
        <v>Intel(R) Core(TM) i5-8250U CPU @ 1.60GHz</v>
      </c>
      <c r="E11">
        <f>[1]Inventory!E11</f>
        <v>8192</v>
      </c>
      <c r="F11" t="str">
        <f>[1]Inventory!F11</f>
        <v>SK hynix SC311 SATA 256GB</v>
      </c>
      <c r="G11">
        <f>[1]Inventory!G11</f>
        <v>13.3</v>
      </c>
      <c r="H11" t="str">
        <f>IF(COUNTIF(Components!C11:I11,"GOOD")=7,"GOOD","BAD")</f>
        <v>BAD</v>
      </c>
    </row>
    <row r="12" spans="1:8" x14ac:dyDescent="0.25">
      <c r="A12" t="str">
        <f>[1]Inventory!A12</f>
        <v>7KW9QQ2</v>
      </c>
      <c r="B12" t="str">
        <f>[1]Inventory!B12</f>
        <v>Dell Inc.</v>
      </c>
      <c r="C12" t="str">
        <f>[1]Inventory!C12</f>
        <v>Latitude 5490</v>
      </c>
      <c r="D12" t="str">
        <f>[1]Inventory!D12</f>
        <v>Intel(R) Core(TM) i5-8250U CPU @ 1.60GHz</v>
      </c>
      <c r="E12">
        <f>[1]Inventory!E12</f>
        <v>8192</v>
      </c>
      <c r="F12" t="str">
        <f>[1]Inventory!F12</f>
        <v>TOSHIBA KSG60ZMV256G M.2 2280 256GB</v>
      </c>
      <c r="G12">
        <f>[1]Inventory!G12</f>
        <v>13.3</v>
      </c>
      <c r="H12" t="str">
        <f>IF(COUNTIF(Components!C12:I12,"GOOD")=7,"GOOD","BAD")</f>
        <v>BAD</v>
      </c>
    </row>
    <row r="13" spans="1:8" x14ac:dyDescent="0.25">
      <c r="A13" t="str">
        <f>[1]Inventory!A13</f>
        <v>38MTNN2</v>
      </c>
      <c r="B13" t="str">
        <f>[1]Inventory!B13</f>
        <v>Dell Inc.</v>
      </c>
      <c r="C13" t="str">
        <f>[1]Inventory!C13</f>
        <v>Latitude 5580</v>
      </c>
      <c r="D13" t="str">
        <f>[1]Inventory!D13</f>
        <v>Intel(R) Core(TM) i5-7300U CPU @ 2.60GHz</v>
      </c>
      <c r="E13">
        <f>[1]Inventory!E13</f>
        <v>16384</v>
      </c>
      <c r="F13" t="str">
        <f>[1]Inventory!F13</f>
        <v>SK hynix SC401 SATA 256GB</v>
      </c>
      <c r="G13">
        <f>[1]Inventory!G13</f>
        <v>15.6</v>
      </c>
      <c r="H13" t="str">
        <f>IF(COUNTIF(Components!C13:I13,"GOOD")=7,"GOOD","BAD")</f>
        <v>BAD</v>
      </c>
    </row>
    <row r="14" spans="1:8" x14ac:dyDescent="0.25">
      <c r="A14" t="str">
        <f>[1]Inventory!A14</f>
        <v>CVJJMQ2</v>
      </c>
      <c r="B14" t="str">
        <f>[1]Inventory!B14</f>
        <v>Dell Inc.</v>
      </c>
      <c r="C14" t="str">
        <f>[1]Inventory!C14</f>
        <v>Latitude 5590</v>
      </c>
      <c r="D14" t="str">
        <f>[1]Inventory!D14</f>
        <v>Intel(R) Core(TM) i5-8250U CPU @ 1.60GHz</v>
      </c>
      <c r="E14">
        <f>[1]Inventory!E14</f>
        <v>8192</v>
      </c>
      <c r="F14" t="str">
        <f>[1]Inventory!F14</f>
        <v>WDC WD5000LPLX-75ZNTT0</v>
      </c>
      <c r="G14">
        <f>[1]Inventory!G14</f>
        <v>15.6</v>
      </c>
      <c r="H14" t="str">
        <f>IF(COUNTIF(Components!C14:I14,"GOOD")=7,"GOOD","BAD")</f>
        <v>BAD</v>
      </c>
    </row>
    <row r="15" spans="1:8" x14ac:dyDescent="0.25">
      <c r="A15" t="str">
        <f>[1]Inventory!A15</f>
        <v>6L6RMQ2</v>
      </c>
      <c r="B15" t="str">
        <f>[1]Inventory!B15</f>
        <v>Dell Inc.</v>
      </c>
      <c r="C15" t="str">
        <f>[1]Inventory!C15</f>
        <v>Latitude 5490</v>
      </c>
      <c r="D15" t="str">
        <f>[1]Inventory!D15</f>
        <v>Intel(R) Core(TM) i5-8250U CPU @ 1.60GHz</v>
      </c>
      <c r="E15">
        <f>[1]Inventory!E15</f>
        <v>8192</v>
      </c>
      <c r="F15" t="str">
        <f>[1]Inventory!F15</f>
        <v>Micron 1100 SATA 256GB</v>
      </c>
      <c r="G15">
        <f>[1]Inventory!G15</f>
        <v>13.3</v>
      </c>
      <c r="H15" t="str">
        <f>IF(COUNTIF(Components!C15:I15,"GOOD")=7,"GOOD","BAD")</f>
        <v>BAD</v>
      </c>
    </row>
    <row r="16" spans="1:8" x14ac:dyDescent="0.25">
      <c r="A16" t="str">
        <f>[1]Inventory!A16</f>
        <v>H0J05S2</v>
      </c>
      <c r="B16" t="str">
        <f>[1]Inventory!B16</f>
        <v>Dell Inc.</v>
      </c>
      <c r="C16" t="str">
        <f>[1]Inventory!C16</f>
        <v>Latitude 5490</v>
      </c>
      <c r="D16" t="str">
        <f>[1]Inventory!D16</f>
        <v>Intel(R) Core(TM) i5-8250U CPU @ 1.60GHz</v>
      </c>
      <c r="E16">
        <f>[1]Inventory!E16</f>
        <v>8192</v>
      </c>
      <c r="F16" t="str">
        <f>[1]Inventory!F16</f>
        <v>SAMSUNG SSD PM871b M.2 2280 256GB; SD Card</v>
      </c>
      <c r="G16">
        <f>[1]Inventory!G16</f>
        <v>12.5</v>
      </c>
      <c r="H16" t="str">
        <f>IF(COUNTIF(Components!C16:I16,"GOOD")=7,"GOOD","BAD")</f>
        <v>BAD</v>
      </c>
    </row>
    <row r="17" spans="1:8" x14ac:dyDescent="0.25">
      <c r="A17" t="str">
        <f>[1]Inventory!A17</f>
        <v>JR64Q32</v>
      </c>
      <c r="B17" t="str">
        <f>[1]Inventory!B17</f>
        <v>Dell Inc.</v>
      </c>
      <c r="C17" t="str">
        <f>[1]Inventory!C17</f>
        <v>Latitude E7250</v>
      </c>
      <c r="D17" t="str">
        <f>[1]Inventory!D17</f>
        <v>No CPU found</v>
      </c>
      <c r="E17">
        <f>[1]Inventory!E17</f>
        <v>8192</v>
      </c>
      <c r="F17" t="str">
        <f>[1]Inventory!F17</f>
        <v>No drive found</v>
      </c>
      <c r="G17">
        <f>[1]Inventory!G17</f>
        <v>12.5</v>
      </c>
      <c r="H17" t="str">
        <f>IF(COUNTIF(Components!C17:I17,"GOOD")=7,"GOOD","BAD")</f>
        <v>GOOD</v>
      </c>
    </row>
    <row r="18" spans="1:8" x14ac:dyDescent="0.25">
      <c r="A18" t="str">
        <f>[1]Inventory!A18</f>
        <v>3BH13Z2</v>
      </c>
      <c r="B18" t="str">
        <f>[1]Inventory!B18</f>
        <v>Dell Inc.</v>
      </c>
      <c r="C18" t="str">
        <f>[1]Inventory!C18</f>
        <v>XPS 13 7390</v>
      </c>
      <c r="D18" t="str">
        <f>[1]Inventory!D18</f>
        <v>Intel(R) Core(TM) i5-10210U CPU @ 1.60GHz</v>
      </c>
      <c r="E18">
        <f>[1]Inventory!E18</f>
        <v>8192</v>
      </c>
      <c r="F18" t="str">
        <f>[1]Inventory!F18</f>
        <v>BC511 NVMe SK hynix 256GB</v>
      </c>
      <c r="G18">
        <f>[1]Inventory!G18</f>
        <v>13.3</v>
      </c>
      <c r="H18" t="str">
        <f>IF(COUNTIF(Components!C18:I18,"GOOD")=7,"GOOD","BAD")</f>
        <v>GOOD</v>
      </c>
    </row>
    <row r="19" spans="1:8" x14ac:dyDescent="0.25">
      <c r="A19" t="str">
        <f>[1]Inventory!A19</f>
        <v>H82BQQ2</v>
      </c>
      <c r="B19" t="str">
        <f>[1]Inventory!B19</f>
        <v>Dell Inc.</v>
      </c>
      <c r="C19" t="str">
        <f>[1]Inventory!C19</f>
        <v>Latitude 5490</v>
      </c>
      <c r="D19" t="str">
        <f>[1]Inventory!D19</f>
        <v>Intel(R) Core(TM) i5-8250U CPU @ 1.60GHz</v>
      </c>
      <c r="E19">
        <f>[1]Inventory!E19</f>
        <v>8192</v>
      </c>
      <c r="F19" t="str">
        <f>[1]Inventory!F19</f>
        <v>TOSHIBA KSG60ZMV256G M.2 2280 256GB</v>
      </c>
      <c r="G19">
        <f>[1]Inventory!G19</f>
        <v>13.3</v>
      </c>
      <c r="H19" t="str">
        <f>IF(COUNTIF(Components!C19:I19,"GOOD")=7,"GOOD","BAD")</f>
        <v>BAD</v>
      </c>
    </row>
    <row r="20" spans="1:8" x14ac:dyDescent="0.25">
      <c r="A20" t="str">
        <f>[1]Inventory!A20</f>
        <v>8NTRZW2</v>
      </c>
      <c r="B20" t="str">
        <f>[1]Inventory!B20</f>
        <v>Dell Inc.</v>
      </c>
      <c r="C20" t="str">
        <f>[1]Inventory!C20</f>
        <v>Latitude 5500</v>
      </c>
      <c r="D20" t="str">
        <f>[1]Inventory!D20</f>
        <v>Intel(R) Core(TM) i7-8665U CPU @ 1.90GHz</v>
      </c>
      <c r="E20">
        <f>[1]Inventory!E20</f>
        <v>8192</v>
      </c>
      <c r="F20" t="str">
        <f>[1]Inventory!F20</f>
        <v>BC501 NVMe SK hynix 256GB</v>
      </c>
      <c r="G20">
        <f>[1]Inventory!G20</f>
        <v>15.5</v>
      </c>
      <c r="H20" t="str">
        <f>IF(COUNTIF(Components!C20:I20,"GOOD")=7,"GOOD","BAD")</f>
        <v>BAD</v>
      </c>
    </row>
    <row r="21" spans="1:8" x14ac:dyDescent="0.25">
      <c r="A21" t="str">
        <f>[1]Inventory!A21</f>
        <v>3134QV2</v>
      </c>
      <c r="B21" t="str">
        <f>[1]Inventory!B21</f>
        <v>Dell Inc.</v>
      </c>
      <c r="C21" t="str">
        <f>[1]Inventory!C21</f>
        <v>Latitude 5490</v>
      </c>
      <c r="D21" t="str">
        <f>[1]Inventory!D21</f>
        <v>Intel(R) Core(TM) i5-8250U CPU @ 1.60GHz</v>
      </c>
      <c r="E21">
        <f>[1]Inventory!E21</f>
        <v>8192</v>
      </c>
      <c r="F21" t="str">
        <f>[1]Inventory!F21</f>
        <v>SK hynix SC401 SATA 256GB</v>
      </c>
      <c r="G21">
        <f>[1]Inventory!G21</f>
        <v>13.3</v>
      </c>
      <c r="H21" t="str">
        <f>IF(COUNTIF(Components!C21:I21,"GOOD")=7,"GOOD","BAD")</f>
        <v>BAD</v>
      </c>
    </row>
    <row r="22" spans="1:8" x14ac:dyDescent="0.25">
      <c r="A22" t="str">
        <f>[1]Inventory!A22</f>
        <v>8J9DMQ2</v>
      </c>
      <c r="B22" t="str">
        <f>[1]Inventory!B22</f>
        <v>Dell Inc.</v>
      </c>
      <c r="C22" t="str">
        <f>[1]Inventory!C22</f>
        <v>Latitude 5490</v>
      </c>
      <c r="D22" t="str">
        <f>[1]Inventory!D22</f>
        <v>Intel(R) Core(TM) i5-8250U CPU @ 1.60GHz</v>
      </c>
      <c r="E22">
        <f>[1]Inventory!E22</f>
        <v>8192</v>
      </c>
      <c r="F22" t="str">
        <f>[1]Inventory!F22</f>
        <v>Micron 1100 SATA 256GB</v>
      </c>
      <c r="G22">
        <f>[1]Inventory!G22</f>
        <v>13.3</v>
      </c>
      <c r="H22" t="str">
        <f>IF(COUNTIF(Components!C22:I22,"GOOD")=7,"GOOD","BAD")</f>
        <v>BAD</v>
      </c>
    </row>
    <row r="23" spans="1:8" x14ac:dyDescent="0.25">
      <c r="A23" t="str">
        <f>[1]Inventory!A23</f>
        <v>9BJ8QV2</v>
      </c>
      <c r="B23" t="str">
        <f>[1]Inventory!B23</f>
        <v>Dell Inc.</v>
      </c>
      <c r="C23" t="str">
        <f>[1]Inventory!C23</f>
        <v>Latitude 5490</v>
      </c>
      <c r="D23" t="str">
        <f>[1]Inventory!D23</f>
        <v>Intel(R) Core(TM) i5-8250U CPU @ 1.60GHz</v>
      </c>
      <c r="E23">
        <f>[1]Inventory!E23</f>
        <v>8192</v>
      </c>
      <c r="F23" t="str">
        <f>[1]Inventory!F23</f>
        <v>SanDisk X600 M.2 2280 SATA 256GB</v>
      </c>
      <c r="G23">
        <f>[1]Inventory!G23</f>
        <v>13.3</v>
      </c>
      <c r="H23" t="str">
        <f>IF(COUNTIF(Components!C23:I23,"GOOD")=7,"GOOD","BAD")</f>
        <v>BAD</v>
      </c>
    </row>
    <row r="24" spans="1:8" x14ac:dyDescent="0.25">
      <c r="A24" t="str">
        <f>[1]Inventory!A24</f>
        <v>5XP1533</v>
      </c>
      <c r="B24" t="str">
        <f>[1]Inventory!B24</f>
        <v>Dell Inc.</v>
      </c>
      <c r="C24" t="str">
        <f>[1]Inventory!C24</f>
        <v>Latitude 5400</v>
      </c>
      <c r="D24" t="str">
        <f>[1]Inventory!D24</f>
        <v>Intel(R) Core(TM) i5-8265U CPU @ 1.60GHz</v>
      </c>
      <c r="E24">
        <f>[1]Inventory!E24</f>
        <v>8192</v>
      </c>
      <c r="F24" t="str">
        <f>[1]Inventory!F24</f>
        <v>KBG40ZNS256G NVMe KIOXIA 256GB</v>
      </c>
      <c r="G24">
        <f>[1]Inventory!G24</f>
        <v>13.3</v>
      </c>
      <c r="H24" t="str">
        <f>IF(COUNTIF(Components!C24:I24,"GOOD")=7,"GOOD","BAD")</f>
        <v>BAD</v>
      </c>
    </row>
    <row r="25" spans="1:8" x14ac:dyDescent="0.25">
      <c r="A25" t="str">
        <f>[1]Inventory!A25</f>
        <v>B0F7NN2</v>
      </c>
      <c r="B25" t="str">
        <f>[1]Inventory!B25</f>
        <v>Dell Inc.</v>
      </c>
      <c r="C25" t="str">
        <f>[1]Inventory!C25</f>
        <v>Latitude 5580</v>
      </c>
      <c r="D25" t="str">
        <f>[1]Inventory!D25</f>
        <v>Intel(R) Core(TM) i5-7300U CPU @ 2.60GHz</v>
      </c>
      <c r="E25">
        <f>[1]Inventory!E25</f>
        <v>8192</v>
      </c>
      <c r="F25" t="str">
        <f>[1]Inventory!F25</f>
        <v>ST500LM021-1KJ152; HP Officejet Pro 86 USB Device</v>
      </c>
      <c r="G25">
        <f>[1]Inventory!G25</f>
        <v>15.5</v>
      </c>
      <c r="H25" t="str">
        <f>IF(COUNTIF(Components!C25:I25,"GOOD")=7,"GOOD","BAD")</f>
        <v>BAD</v>
      </c>
    </row>
    <row r="26" spans="1:8" x14ac:dyDescent="0.25">
      <c r="A26" t="str">
        <f>[1]Inventory!A26</f>
        <v>C13CQV2</v>
      </c>
      <c r="B26" t="str">
        <f>[1]Inventory!B26</f>
        <v>Dell Inc.</v>
      </c>
      <c r="C26" t="str">
        <f>[1]Inventory!C26</f>
        <v>Latitude 5490</v>
      </c>
      <c r="D26" t="str">
        <f>[1]Inventory!D26</f>
        <v>Intel(R) Core(TM) i5-8250U CPU @ 1.60GHz</v>
      </c>
      <c r="E26">
        <f>[1]Inventory!E26</f>
        <v>8192</v>
      </c>
      <c r="F26" t="str">
        <f>[1]Inventory!F26</f>
        <v>SK hynix SC401 SATA 256GB</v>
      </c>
      <c r="G26">
        <f>[1]Inventory!G26</f>
        <v>13.3</v>
      </c>
      <c r="H26" t="str">
        <f>IF(COUNTIF(Components!C26:I26,"GOOD")=7,"GOOD","BAD")</f>
        <v>BAD</v>
      </c>
    </row>
    <row r="27" spans="1:8" x14ac:dyDescent="0.25">
      <c r="A27" t="str">
        <f>[1]Inventory!A27</f>
        <v>CM3M4M2</v>
      </c>
      <c r="B27" t="str">
        <f>[1]Inventory!B27</f>
        <v>Dell Inc.</v>
      </c>
      <c r="C27" t="str">
        <f>[1]Inventory!C27</f>
        <v>Latitude 5480</v>
      </c>
      <c r="D27" t="str">
        <f>[1]Inventory!D27</f>
        <v>Intel(R) Core(TM) i5-7200U CPU @ 2.50GHz</v>
      </c>
      <c r="E27">
        <f>[1]Inventory!E27</f>
        <v>8192</v>
      </c>
      <c r="F27" t="str">
        <f>[1]Inventory!F27</f>
        <v>SAMSUNG SSD PM871b M.2 2280 128GB</v>
      </c>
      <c r="G27">
        <f>[1]Inventory!G27</f>
        <v>13.3</v>
      </c>
      <c r="H27" t="str">
        <f>IF(COUNTIF(Components!C27:I27,"GOOD")=7,"GOOD","BAD")</f>
        <v>BAD</v>
      </c>
    </row>
    <row r="28" spans="1:8" x14ac:dyDescent="0.25">
      <c r="A28" t="str">
        <f>[1]Inventory!A28</f>
        <v>7MDQFL3</v>
      </c>
      <c r="B28" t="str">
        <f>[1]Inventory!B28</f>
        <v>Dell Inc.</v>
      </c>
      <c r="C28" t="str">
        <f>[1]Inventory!C28</f>
        <v>Latitude 3520</v>
      </c>
      <c r="D28" t="str">
        <f>[1]Inventory!D28</f>
        <v>No CPU found</v>
      </c>
      <c r="E28">
        <f>[1]Inventory!E28</f>
        <v>8192</v>
      </c>
      <c r="F28" t="str">
        <f>[1]Inventory!F28</f>
        <v>NVMe BC711 NVMe SK hynix 256GB</v>
      </c>
      <c r="G28">
        <f>[1]Inventory!G28</f>
        <v>13.3</v>
      </c>
      <c r="H28" t="str">
        <f>IF(COUNTIF(Components!C28:I28,"GOOD")=7,"GOOD","BAD")</f>
        <v>GOOD</v>
      </c>
    </row>
    <row r="29" spans="1:8" x14ac:dyDescent="0.25">
      <c r="A29" t="str">
        <f>[1]Inventory!A29</f>
        <v>DGT7FH2</v>
      </c>
      <c r="B29" t="str">
        <f>[1]Inventory!B29</f>
        <v>Dell Inc.</v>
      </c>
      <c r="C29" t="str">
        <f>[1]Inventory!C29</f>
        <v>Latitude 5580</v>
      </c>
      <c r="D29" t="str">
        <f>[1]Inventory!D29</f>
        <v>Intel(R) Core(TM) i5-7300U CPU @ 2.60GHz</v>
      </c>
      <c r="E29">
        <f>[1]Inventory!E29</f>
        <v>8192</v>
      </c>
      <c r="F29" t="str">
        <f>[1]Inventory!F29</f>
        <v>WDC WD5000LPLX-75ZNTT0</v>
      </c>
      <c r="G29">
        <f>[1]Inventory!G29</f>
        <v>15.5</v>
      </c>
      <c r="H29" t="str">
        <f>IF(COUNTIF(Components!C29:I29,"GOOD")=7,"GOOD","BAD")</f>
        <v>BAD</v>
      </c>
    </row>
    <row r="30" spans="1:8" x14ac:dyDescent="0.25">
      <c r="A30" t="str">
        <f>[1]Inventory!A30</f>
        <v>G49PNH2</v>
      </c>
      <c r="B30" t="str">
        <f>[1]Inventory!B30</f>
        <v>Dell Inc.</v>
      </c>
      <c r="C30" t="str">
        <f>[1]Inventory!C30</f>
        <v>Latitude 5580</v>
      </c>
      <c r="D30" t="str">
        <f>[1]Inventory!D30</f>
        <v>Intel(R) Core(TM) i5-7300U CPU @ 2.60GHz</v>
      </c>
      <c r="E30">
        <f>[1]Inventory!E30</f>
        <v>8192</v>
      </c>
      <c r="F30" t="str">
        <f>[1]Inventory!F30</f>
        <v>WDC WD5000LPLX-75ZNTT0</v>
      </c>
      <c r="G30">
        <f>[1]Inventory!G30</f>
        <v>15.5</v>
      </c>
      <c r="H30" t="str">
        <f>IF(COUNTIF(Components!C30:I30,"GOOD")=7,"GOOD","BAD")</f>
        <v>BAD</v>
      </c>
    </row>
    <row r="31" spans="1:8" x14ac:dyDescent="0.25">
      <c r="A31" t="str">
        <f>[1]Inventory!A31</f>
        <v>DPHD3M2</v>
      </c>
      <c r="B31" t="str">
        <f>[1]Inventory!B31</f>
        <v>Dell Inc.</v>
      </c>
      <c r="C31" t="str">
        <f>[1]Inventory!C31</f>
        <v>Latitude 5480</v>
      </c>
      <c r="D31" t="str">
        <f>[1]Inventory!D31</f>
        <v>Intel(R) Core(TM) i5-7200U CPU @ 2.50GHz</v>
      </c>
      <c r="E31">
        <f>[1]Inventory!E31</f>
        <v>8192</v>
      </c>
      <c r="F31" t="str">
        <f>[1]Inventory!F31</f>
        <v>SK hynix SC308 SATA 128GB</v>
      </c>
      <c r="G31">
        <f>[1]Inventory!G31</f>
        <v>13.3</v>
      </c>
      <c r="H31" t="str">
        <f>IF(COUNTIF(Components!C31:I31,"GOOD")=7,"GOOD","BAD")</f>
        <v>BAD</v>
      </c>
    </row>
    <row r="32" spans="1:8" x14ac:dyDescent="0.25">
      <c r="A32" t="str">
        <f>[1]Inventory!A32</f>
        <v>FCPD3M2</v>
      </c>
      <c r="B32" t="str">
        <f>[1]Inventory!B32</f>
        <v>Dell Inc.</v>
      </c>
      <c r="C32" t="str">
        <f>[1]Inventory!C32</f>
        <v>Latitude 5480</v>
      </c>
      <c r="D32" t="str">
        <f>[1]Inventory!D32</f>
        <v>Intel(R) Core(TM) i5-7200U CPU @ 2.50GHz</v>
      </c>
      <c r="E32">
        <f>[1]Inventory!E32</f>
        <v>8192</v>
      </c>
      <c r="F32" t="str">
        <f>[1]Inventory!F32</f>
        <v>SK hynix SC308 SATA 128GB</v>
      </c>
      <c r="G32">
        <f>[1]Inventory!G32</f>
        <v>13.3</v>
      </c>
      <c r="H32" t="str">
        <f>IF(COUNTIF(Components!C32:I32,"GOOD")=7,"GOOD","BAD")</f>
        <v>BAD</v>
      </c>
    </row>
    <row r="33" spans="1:8" x14ac:dyDescent="0.25">
      <c r="A33">
        <f>[1]Inventory!A33</f>
        <v>0</v>
      </c>
      <c r="B33">
        <f>[1]Inventory!B33</f>
        <v>0</v>
      </c>
      <c r="C33">
        <f>[1]Inventory!C33</f>
        <v>0</v>
      </c>
      <c r="D33">
        <f>[1]Inventory!D33</f>
        <v>0</v>
      </c>
      <c r="E33">
        <f>[1]Inventory!E33</f>
        <v>0</v>
      </c>
      <c r="F33">
        <f>[1]Inventory!F33</f>
        <v>0</v>
      </c>
      <c r="G33">
        <f>[1]Inventory!G33</f>
        <v>0</v>
      </c>
      <c r="H33" t="str">
        <f>IF(COUNTIF(Components!C33:I33,"GOOD")=7,"GOOD","BAD")</f>
        <v>BAD</v>
      </c>
    </row>
    <row r="34" spans="1:8" x14ac:dyDescent="0.25">
      <c r="A34">
        <f>[1]Inventory!A34</f>
        <v>0</v>
      </c>
      <c r="B34">
        <f>[1]Inventory!B34</f>
        <v>0</v>
      </c>
      <c r="C34">
        <f>[1]Inventory!C34</f>
        <v>0</v>
      </c>
      <c r="D34">
        <f>[1]Inventory!D34</f>
        <v>0</v>
      </c>
      <c r="E34">
        <f>[1]Inventory!E34</f>
        <v>0</v>
      </c>
      <c r="F34">
        <f>[1]Inventory!F34</f>
        <v>0</v>
      </c>
      <c r="G34">
        <f>[1]Inventory!G34</f>
        <v>0</v>
      </c>
      <c r="H34" t="str">
        <f>IF(COUNTIF(Components!C34:I34,"GOOD")=7,"GOOD","BAD")</f>
        <v>BAD</v>
      </c>
    </row>
    <row r="35" spans="1:8" x14ac:dyDescent="0.25">
      <c r="A35">
        <f>[1]Inventory!A35</f>
        <v>0</v>
      </c>
      <c r="B35">
        <f>[1]Inventory!B35</f>
        <v>0</v>
      </c>
      <c r="C35">
        <f>[1]Inventory!C35</f>
        <v>0</v>
      </c>
      <c r="D35">
        <f>[1]Inventory!D35</f>
        <v>0</v>
      </c>
      <c r="E35">
        <f>[1]Inventory!E35</f>
        <v>0</v>
      </c>
      <c r="F35">
        <f>[1]Inventory!F35</f>
        <v>0</v>
      </c>
      <c r="G35">
        <f>[1]Inventory!G35</f>
        <v>0</v>
      </c>
      <c r="H35" t="str">
        <f>IF(COUNTIF(Components!C35:I35,"GOOD")=7,"GOOD","BAD")</f>
        <v>BAD</v>
      </c>
    </row>
    <row r="36" spans="1:8" x14ac:dyDescent="0.25">
      <c r="A36">
        <f>[1]Inventory!A36</f>
        <v>0</v>
      </c>
      <c r="B36">
        <f>[1]Inventory!B36</f>
        <v>0</v>
      </c>
      <c r="C36">
        <f>[1]Inventory!C36</f>
        <v>0</v>
      </c>
      <c r="D36">
        <f>[1]Inventory!D36</f>
        <v>0</v>
      </c>
      <c r="E36">
        <f>[1]Inventory!E36</f>
        <v>0</v>
      </c>
      <c r="F36">
        <f>[1]Inventory!F36</f>
        <v>0</v>
      </c>
      <c r="G36">
        <f>[1]Inventory!G36</f>
        <v>0</v>
      </c>
      <c r="H36" t="str">
        <f>IF(COUNTIF(Components!C36:I36,"GOOD")=7,"GOOD","BAD")</f>
        <v>BAD</v>
      </c>
    </row>
    <row r="37" spans="1:8" x14ac:dyDescent="0.25">
      <c r="A37">
        <f>[1]Inventory!A37</f>
        <v>0</v>
      </c>
      <c r="B37">
        <f>[1]Inventory!B37</f>
        <v>0</v>
      </c>
      <c r="C37">
        <f>[1]Inventory!C37</f>
        <v>0</v>
      </c>
      <c r="D37">
        <f>[1]Inventory!D37</f>
        <v>0</v>
      </c>
      <c r="E37">
        <f>[1]Inventory!E37</f>
        <v>0</v>
      </c>
      <c r="F37">
        <f>[1]Inventory!F37</f>
        <v>0</v>
      </c>
      <c r="G37">
        <f>[1]Inventory!G37</f>
        <v>0</v>
      </c>
      <c r="H37" t="str">
        <f>IF(COUNTIF(Components!C37:I37,"GOOD")=7,"GOOD","BAD")</f>
        <v>BAD</v>
      </c>
    </row>
    <row r="38" spans="1:8" x14ac:dyDescent="0.25">
      <c r="A38">
        <f>[1]Inventory!A38</f>
        <v>0</v>
      </c>
      <c r="B38">
        <f>[1]Inventory!B38</f>
        <v>0</v>
      </c>
      <c r="C38">
        <f>[1]Inventory!C38</f>
        <v>0</v>
      </c>
      <c r="D38">
        <f>[1]Inventory!D38</f>
        <v>0</v>
      </c>
      <c r="E38">
        <f>[1]Inventory!E38</f>
        <v>0</v>
      </c>
      <c r="F38">
        <f>[1]Inventory!F38</f>
        <v>0</v>
      </c>
      <c r="G38">
        <f>[1]Inventory!G38</f>
        <v>0</v>
      </c>
      <c r="H38" t="str">
        <f>IF(COUNTIF(Components!C38:I38,"GOOD")=7,"GOOD","BAD")</f>
        <v>BAD</v>
      </c>
    </row>
    <row r="39" spans="1:8" x14ac:dyDescent="0.25">
      <c r="A39">
        <f>[1]Inventory!A39</f>
        <v>0</v>
      </c>
      <c r="B39">
        <f>[1]Inventory!B39</f>
        <v>0</v>
      </c>
      <c r="C39">
        <f>[1]Inventory!C39</f>
        <v>0</v>
      </c>
      <c r="D39">
        <f>[1]Inventory!D39</f>
        <v>0</v>
      </c>
      <c r="E39">
        <f>[1]Inventory!E39</f>
        <v>0</v>
      </c>
      <c r="F39">
        <f>[1]Inventory!F39</f>
        <v>0</v>
      </c>
      <c r="G39">
        <f>[1]Inventory!G39</f>
        <v>0</v>
      </c>
      <c r="H39" t="str">
        <f>IF(COUNTIF(Components!C39:I39,"GOOD")=7,"GOOD","BAD")</f>
        <v>BAD</v>
      </c>
    </row>
    <row r="40" spans="1:8" x14ac:dyDescent="0.25">
      <c r="A40">
        <f>[1]Inventory!A40</f>
        <v>0</v>
      </c>
      <c r="B40">
        <f>[1]Inventory!B40</f>
        <v>0</v>
      </c>
      <c r="C40">
        <f>[1]Inventory!C40</f>
        <v>0</v>
      </c>
      <c r="D40">
        <f>[1]Inventory!D40</f>
        <v>0</v>
      </c>
      <c r="E40">
        <f>[1]Inventory!E40</f>
        <v>0</v>
      </c>
      <c r="F40">
        <f>[1]Inventory!F40</f>
        <v>0</v>
      </c>
      <c r="G40">
        <f>[1]Inventory!G40</f>
        <v>0</v>
      </c>
      <c r="H40" t="str">
        <f>IF(COUNTIF(Components!C40:I40,"GOOD")=7,"GOOD","BAD")</f>
        <v>BAD</v>
      </c>
    </row>
  </sheetData>
  <conditionalFormatting sqref="H2:H40">
    <cfRule type="cellIs" dxfId="7" priority="1" operator="equal">
      <formula>"GOOD"</formula>
    </cfRule>
    <cfRule type="cellIs" dxfId="6" priority="2" operator="equal">
      <formula>"BAD"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FFC-BCFC-452F-9FB3-17F398D4E024}">
  <dimension ref="A1:J121"/>
  <sheetViews>
    <sheetView workbookViewId="0">
      <pane ySplit="1" topLeftCell="A2" activePane="bottomLeft" state="frozen"/>
      <selection pane="bottomLeft" activeCell="C38" sqref="C38"/>
    </sheetView>
  </sheetViews>
  <sheetFormatPr defaultRowHeight="15" x14ac:dyDescent="0.25"/>
  <cols>
    <col min="1" max="1" width="10.140625" customWidth="1"/>
    <col min="2" max="2" width="16" customWidth="1"/>
    <col min="6" max="6" width="10.42578125" customWidth="1"/>
    <col min="8" max="8" width="10.140625" customWidth="1"/>
    <col min="10" max="10" width="69" customWidth="1"/>
  </cols>
  <sheetData>
    <row r="1" spans="1:10" ht="15.75" thickBot="1" x14ac:dyDescent="0.3">
      <c r="A1" s="6" t="str">
        <f>Inventory!A1</f>
        <v>Serial</v>
      </c>
      <c r="B1" s="8" t="s">
        <v>50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6" t="s">
        <v>45</v>
      </c>
      <c r="J1" s="6" t="s">
        <v>46</v>
      </c>
    </row>
    <row r="2" spans="1:10" x14ac:dyDescent="0.25">
      <c r="A2" s="7" t="str">
        <f>Inventory!A2</f>
        <v>9442Q32</v>
      </c>
      <c r="B2" s="3" t="str">
        <f>[1]Inventory!C2</f>
        <v>Latitude E7250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s="4" t="str">
        <f>[1]Inventory!H2</f>
        <v>Running Win10, has clean install</v>
      </c>
    </row>
    <row r="3" spans="1:10" x14ac:dyDescent="0.25">
      <c r="A3" s="7" t="str">
        <f>Inventory!A3</f>
        <v>J703QV2</v>
      </c>
      <c r="B3" s="3" t="str">
        <f>[1]Inventory!C3</f>
        <v>Latitude 5490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48</v>
      </c>
      <c r="I3" t="s">
        <v>47</v>
      </c>
      <c r="J3" s="4" t="str">
        <f>[1]Inventory!H3</f>
        <v>Bad battery, needs replacing; Keyboard has cosmetic damage on Enter, A, S, N</v>
      </c>
    </row>
    <row r="4" spans="1:10" x14ac:dyDescent="0.25">
      <c r="A4" s="7" t="str">
        <f>Inventory!A4</f>
        <v>FJ9QLQ2</v>
      </c>
      <c r="B4" s="3" t="str">
        <f>[1]Inventory!C4</f>
        <v>Latitude 5490</v>
      </c>
      <c r="C4" t="s">
        <v>47</v>
      </c>
      <c r="D4" t="s">
        <v>47</v>
      </c>
      <c r="E4" t="s">
        <v>47</v>
      </c>
      <c r="F4" t="s">
        <v>49</v>
      </c>
      <c r="G4" t="s">
        <v>47</v>
      </c>
      <c r="H4" t="s">
        <v>48</v>
      </c>
      <c r="I4" t="s">
        <v>47</v>
      </c>
      <c r="J4" s="4" t="str">
        <f>[1]Inventory!H4</f>
        <v>No battery; bad trackpad</v>
      </c>
    </row>
    <row r="5" spans="1:10" x14ac:dyDescent="0.25">
      <c r="A5" s="7" t="str">
        <f>Inventory!A5</f>
        <v>H4RFJR2</v>
      </c>
      <c r="B5" s="3" t="str">
        <f>[1]Inventory!C5</f>
        <v>Latitude 5490</v>
      </c>
      <c r="C5" t="s">
        <v>47</v>
      </c>
      <c r="D5" t="s">
        <v>47</v>
      </c>
      <c r="E5" t="s">
        <v>48</v>
      </c>
      <c r="F5" t="s">
        <v>47</v>
      </c>
      <c r="G5" t="s">
        <v>49</v>
      </c>
      <c r="H5" t="s">
        <v>49</v>
      </c>
      <c r="I5" t="s">
        <v>49</v>
      </c>
      <c r="J5" s="4" t="str">
        <f>[1]Inventory!H5</f>
        <v>Bad battery; random shutdowns; no esc key</v>
      </c>
    </row>
    <row r="6" spans="1:10" x14ac:dyDescent="0.25">
      <c r="A6" s="7" t="str">
        <f>Inventory!A6</f>
        <v>BBMJLQ2</v>
      </c>
      <c r="B6" s="3" t="str">
        <f>[1]Inventory!C6</f>
        <v>Latitude 5490</v>
      </c>
      <c r="C6" t="s">
        <v>47</v>
      </c>
      <c r="D6" t="s">
        <v>47</v>
      </c>
      <c r="E6" t="s">
        <v>48</v>
      </c>
      <c r="F6" t="s">
        <v>47</v>
      </c>
      <c r="G6" t="s">
        <v>47</v>
      </c>
      <c r="H6" t="s">
        <v>48</v>
      </c>
      <c r="I6" t="s">
        <v>47</v>
      </c>
      <c r="J6" s="4" t="str">
        <f>[1]Inventory!H6</f>
        <v>No battery; no hdd</v>
      </c>
    </row>
    <row r="7" spans="1:10" x14ac:dyDescent="0.25">
      <c r="A7" s="7" t="str">
        <f>Inventory!A7</f>
        <v>HRQBQV2</v>
      </c>
      <c r="B7" s="3" t="str">
        <f>[1]Inventory!C7</f>
        <v>Latitude 5490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48</v>
      </c>
      <c r="I7" t="s">
        <v>47</v>
      </c>
      <c r="J7" s="4" t="str">
        <f>[1]Inventory!H7</f>
        <v>No battery; USB-C cosmetic damage</v>
      </c>
    </row>
    <row r="8" spans="1:10" x14ac:dyDescent="0.25">
      <c r="A8" s="7" t="str">
        <f>Inventory!A8</f>
        <v>C484M12</v>
      </c>
      <c r="B8" s="3" t="str">
        <f>[1]Inventory!C8</f>
        <v>Latitude E6440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s="4" t="str">
        <f>[1]Inventory!H8</f>
        <v>Needs cleaning and check</v>
      </c>
    </row>
    <row r="9" spans="1:10" x14ac:dyDescent="0.25">
      <c r="A9" s="7" t="str">
        <f>Inventory!A9</f>
        <v>29VM533</v>
      </c>
      <c r="B9" s="3" t="str">
        <f>[1]Inventory!C9</f>
        <v>Latitude 5400</v>
      </c>
      <c r="C9" t="s">
        <v>49</v>
      </c>
      <c r="D9" t="s">
        <v>47</v>
      </c>
      <c r="E9" t="s">
        <v>47</v>
      </c>
      <c r="F9" t="s">
        <v>47</v>
      </c>
      <c r="G9" t="s">
        <v>47</v>
      </c>
      <c r="H9" t="s">
        <v>48</v>
      </c>
      <c r="I9" t="s">
        <v>47</v>
      </c>
      <c r="J9" s="4" t="str">
        <f>[1]Inventory!H9</f>
        <v>No battery; bad screen</v>
      </c>
    </row>
    <row r="10" spans="1:10" x14ac:dyDescent="0.25">
      <c r="A10" s="7" t="str">
        <f>Inventory!A10</f>
        <v>5DRF3M2</v>
      </c>
      <c r="B10" s="3" t="str">
        <f>[1]Inventory!C10</f>
        <v>Latitude 5480</v>
      </c>
      <c r="C10" t="s">
        <v>47</v>
      </c>
      <c r="D10" t="s">
        <v>47</v>
      </c>
      <c r="E10" t="s">
        <v>49</v>
      </c>
      <c r="F10" t="s">
        <v>47</v>
      </c>
      <c r="G10" t="s">
        <v>47</v>
      </c>
      <c r="H10" t="s">
        <v>48</v>
      </c>
      <c r="I10" t="s">
        <v>47</v>
      </c>
      <c r="J10" s="4" t="str">
        <f>[1]Inventory!H10</f>
        <v>No battery; bad hdd</v>
      </c>
    </row>
    <row r="11" spans="1:10" x14ac:dyDescent="0.25">
      <c r="A11" s="7" t="str">
        <f>Inventory!A11</f>
        <v>CB8NQQ2</v>
      </c>
      <c r="B11" s="3" t="str">
        <f>[1]Inventory!C11</f>
        <v>Latitude 5490</v>
      </c>
      <c r="C11" t="s">
        <v>47</v>
      </c>
      <c r="D11" t="s">
        <v>48</v>
      </c>
      <c r="E11" t="s">
        <v>47</v>
      </c>
      <c r="F11" t="s">
        <v>47</v>
      </c>
      <c r="G11" t="s">
        <v>49</v>
      </c>
      <c r="H11" t="s">
        <v>48</v>
      </c>
      <c r="I11" t="s">
        <v>47</v>
      </c>
      <c r="J11" s="4" t="str">
        <f>[1]Inventory!H11</f>
        <v>No battery; no ram; bad keyboard</v>
      </c>
    </row>
    <row r="12" spans="1:10" x14ac:dyDescent="0.25">
      <c r="A12" s="7" t="str">
        <f>Inventory!A12</f>
        <v>7KW9QQ2</v>
      </c>
      <c r="B12" s="3" t="str">
        <f>[1]Inventory!C12</f>
        <v>Latitude 5490</v>
      </c>
      <c r="C12" t="s">
        <v>49</v>
      </c>
      <c r="D12" t="s">
        <v>47</v>
      </c>
      <c r="E12" t="s">
        <v>47</v>
      </c>
      <c r="F12" t="s">
        <v>47</v>
      </c>
      <c r="G12" t="s">
        <v>49</v>
      </c>
      <c r="H12" t="s">
        <v>48</v>
      </c>
      <c r="I12" t="s">
        <v>49</v>
      </c>
      <c r="J12" s="4" t="str">
        <f>[1]Inventory!H12</f>
        <v>No battery; bad keyboard; front cover bulge; bad drivers</v>
      </c>
    </row>
    <row r="13" spans="1:10" x14ac:dyDescent="0.25">
      <c r="A13" s="7" t="str">
        <f>Inventory!A13</f>
        <v>38MTNN2</v>
      </c>
      <c r="B13" s="3" t="str">
        <f>[1]Inventory!C13</f>
        <v>Latitude 5580</v>
      </c>
      <c r="C13" t="s">
        <v>47</v>
      </c>
      <c r="D13" t="s">
        <v>48</v>
      </c>
      <c r="E13" t="s">
        <v>47</v>
      </c>
      <c r="F13" t="s">
        <v>47</v>
      </c>
      <c r="G13" t="s">
        <v>47</v>
      </c>
      <c r="H13" t="s">
        <v>48</v>
      </c>
      <c r="I13" t="s">
        <v>47</v>
      </c>
      <c r="J13" s="4" t="str">
        <f>[1]Inventory!H13</f>
        <v>No battery; no ram; bad ethernet; ALIAS VMNB0128</v>
      </c>
    </row>
    <row r="14" spans="1:10" x14ac:dyDescent="0.25">
      <c r="A14" s="7" t="str">
        <f>Inventory!A14</f>
        <v>CVJJMQ2</v>
      </c>
      <c r="B14" s="3" t="str">
        <f>[1]Inventory!C14</f>
        <v>Latitude 5590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48</v>
      </c>
      <c r="I14" t="s">
        <v>47</v>
      </c>
      <c r="J14" s="4" t="str">
        <f>[1]Inventory!H14</f>
        <v>No battery; ALIAS VMNB0131</v>
      </c>
    </row>
    <row r="15" spans="1:10" x14ac:dyDescent="0.25">
      <c r="A15" s="7" t="str">
        <f>Inventory!A15</f>
        <v>6L6RMQ2</v>
      </c>
      <c r="B15" s="3" t="str">
        <f>[1]Inventory!C15</f>
        <v>Latitude 5490</v>
      </c>
      <c r="C15" t="s">
        <v>47</v>
      </c>
      <c r="D15" t="s">
        <v>47</v>
      </c>
      <c r="E15" t="s">
        <v>47</v>
      </c>
      <c r="F15" t="s">
        <v>49</v>
      </c>
      <c r="G15" t="s">
        <v>49</v>
      </c>
      <c r="H15" t="s">
        <v>48</v>
      </c>
      <c r="I15" t="s">
        <v>47</v>
      </c>
      <c r="J15" s="4" t="str">
        <f>[1]Inventory!H15</f>
        <v>No battery; no j key or joystick; no trackpad buttons</v>
      </c>
    </row>
    <row r="16" spans="1:10" x14ac:dyDescent="0.25">
      <c r="A16" s="7" t="str">
        <f>Inventory!A16</f>
        <v>H0J05S2</v>
      </c>
      <c r="B16" s="3" t="str">
        <f>[1]Inventory!C16</f>
        <v>Latitude 5490</v>
      </c>
      <c r="C16" t="s">
        <v>48</v>
      </c>
      <c r="D16" t="s">
        <v>48</v>
      </c>
      <c r="E16" t="s">
        <v>48</v>
      </c>
      <c r="F16" t="s">
        <v>49</v>
      </c>
      <c r="G16" t="s">
        <v>49</v>
      </c>
      <c r="H16" t="s">
        <v>48</v>
      </c>
      <c r="I16" t="s">
        <v>49</v>
      </c>
      <c r="J16" s="4" t="str">
        <f>[1]Inventory!H16</f>
        <v>Don't even bother</v>
      </c>
    </row>
    <row r="17" spans="1:10" x14ac:dyDescent="0.25">
      <c r="A17" s="7" t="str">
        <f>Inventory!A17</f>
        <v>JR64Q32</v>
      </c>
      <c r="B17" s="3" t="str">
        <f>[1]Inventory!C17</f>
        <v>Latitude E7250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s="4" t="str">
        <f>[1]Inventory!H17</f>
        <v>Needs check</v>
      </c>
    </row>
    <row r="18" spans="1:10" x14ac:dyDescent="0.25">
      <c r="A18" s="7" t="str">
        <f>Inventory!A18</f>
        <v>3BH13Z2</v>
      </c>
      <c r="B18" s="3" t="str">
        <f>[1]Inventory!C18</f>
        <v>XPS 13 7390</v>
      </c>
      <c r="C18" t="s">
        <v>47</v>
      </c>
      <c r="D18" t="s">
        <v>47</v>
      </c>
      <c r="E18" t="s">
        <v>47</v>
      </c>
      <c r="F18" t="s">
        <v>47</v>
      </c>
      <c r="G18" t="s">
        <v>47</v>
      </c>
      <c r="H18" t="s">
        <v>47</v>
      </c>
      <c r="I18" t="s">
        <v>47</v>
      </c>
      <c r="J18" s="4" t="str">
        <f>[1]Inventory!H18</f>
        <v>Needs check</v>
      </c>
    </row>
    <row r="19" spans="1:10" x14ac:dyDescent="0.25">
      <c r="A19" s="7" t="str">
        <f>Inventory!A19</f>
        <v>H82BQQ2</v>
      </c>
      <c r="B19" s="3" t="str">
        <f>[1]Inventory!C19</f>
        <v>Latitude 5490</v>
      </c>
      <c r="C19" t="s">
        <v>47</v>
      </c>
      <c r="D19" t="s">
        <v>48</v>
      </c>
      <c r="E19" t="s">
        <v>47</v>
      </c>
      <c r="F19" t="s">
        <v>47</v>
      </c>
      <c r="G19" t="s">
        <v>47</v>
      </c>
      <c r="H19" t="s">
        <v>48</v>
      </c>
      <c r="I19" t="s">
        <v>47</v>
      </c>
      <c r="J19" s="4" t="str">
        <f>[1]Inventory!H19</f>
        <v>No battery; no RAM; no logo on boot; bad video adapter</v>
      </c>
    </row>
    <row r="20" spans="1:10" x14ac:dyDescent="0.25">
      <c r="A20" s="7" t="str">
        <f>Inventory!A20</f>
        <v>8NTRZW2</v>
      </c>
      <c r="B20" s="3" t="str">
        <f>[1]Inventory!C20</f>
        <v>Latitude 5500</v>
      </c>
      <c r="C20" t="s">
        <v>47</v>
      </c>
      <c r="D20" t="s">
        <v>47</v>
      </c>
      <c r="E20" t="s">
        <v>48</v>
      </c>
      <c r="F20" t="s">
        <v>47</v>
      </c>
      <c r="G20" t="s">
        <v>47</v>
      </c>
      <c r="H20" t="s">
        <v>48</v>
      </c>
      <c r="I20" t="s">
        <v>49</v>
      </c>
      <c r="J20" s="4" t="str">
        <f>[1]Inventory!H20</f>
        <v>Bad CPU; no battery; no HDD</v>
      </c>
    </row>
    <row r="21" spans="1:10" x14ac:dyDescent="0.25">
      <c r="A21" s="7" t="str">
        <f>Inventory!A21</f>
        <v>3134QV2</v>
      </c>
      <c r="B21" s="3" t="str">
        <f>[1]Inventory!C21</f>
        <v>Latitude 5490</v>
      </c>
      <c r="C21" t="s">
        <v>47</v>
      </c>
      <c r="D21" t="s">
        <v>47</v>
      </c>
      <c r="E21" t="s">
        <v>48</v>
      </c>
      <c r="F21" t="s">
        <v>47</v>
      </c>
      <c r="G21" t="s">
        <v>47</v>
      </c>
      <c r="H21" t="s">
        <v>48</v>
      </c>
      <c r="I21" t="s">
        <v>47</v>
      </c>
      <c r="J21" s="4" t="str">
        <f>[1]Inventory!H21</f>
        <v>Bad sound card; no battery; no HDD</v>
      </c>
    </row>
    <row r="22" spans="1:10" x14ac:dyDescent="0.25">
      <c r="A22" s="7" t="str">
        <f>Inventory!A22</f>
        <v>8J9DMQ2</v>
      </c>
      <c r="B22" s="3" t="str">
        <f>[1]Inventory!C22</f>
        <v>Latitude 5490</v>
      </c>
      <c r="C22" t="s">
        <v>47</v>
      </c>
      <c r="D22" t="s">
        <v>48</v>
      </c>
      <c r="E22" t="s">
        <v>48</v>
      </c>
      <c r="F22" t="s">
        <v>47</v>
      </c>
      <c r="G22" t="s">
        <v>47</v>
      </c>
      <c r="H22" t="s">
        <v>48</v>
      </c>
      <c r="I22" t="s">
        <v>47</v>
      </c>
      <c r="J22" s="4" t="str">
        <f>[1]Inventory!H22</f>
        <v>No battery; no RAM; no HDD; USB-C issues</v>
      </c>
    </row>
    <row r="23" spans="1:10" x14ac:dyDescent="0.25">
      <c r="A23" s="7" t="str">
        <f>Inventory!A23</f>
        <v>9BJ8QV2</v>
      </c>
      <c r="B23" s="3" t="str">
        <f>[1]Inventory!C23</f>
        <v>Latitude 5490</v>
      </c>
      <c r="C23" t="s">
        <v>47</v>
      </c>
      <c r="D23" t="s">
        <v>47</v>
      </c>
      <c r="E23" t="s">
        <v>47</v>
      </c>
      <c r="F23" t="s">
        <v>49</v>
      </c>
      <c r="G23" t="s">
        <v>47</v>
      </c>
      <c r="H23" t="s">
        <v>47</v>
      </c>
      <c r="I23" t="s">
        <v>47</v>
      </c>
      <c r="J23" s="4" t="str">
        <f>[1]Inventory!H23</f>
        <v>Bad touchpad left click; need back swap with ILLKMQ2</v>
      </c>
    </row>
    <row r="24" spans="1:10" x14ac:dyDescent="0.25">
      <c r="A24" s="7" t="str">
        <f>Inventory!A24</f>
        <v>5XP1533</v>
      </c>
      <c r="B24" s="3" t="str">
        <f>[1]Inventory!C24</f>
        <v>Latitude 5400</v>
      </c>
      <c r="C24" t="s">
        <v>48</v>
      </c>
      <c r="D24" t="s">
        <v>48</v>
      </c>
      <c r="E24" t="s">
        <v>47</v>
      </c>
      <c r="F24" t="s">
        <v>47</v>
      </c>
      <c r="G24" t="s">
        <v>47</v>
      </c>
      <c r="H24" t="s">
        <v>48</v>
      </c>
      <c r="I24" t="s">
        <v>47</v>
      </c>
      <c r="J24" s="4" t="str">
        <f>[1]Inventory!H24</f>
        <v>No battery; no RAM; no screen</v>
      </c>
    </row>
    <row r="25" spans="1:10" x14ac:dyDescent="0.25">
      <c r="A25" s="7" t="str">
        <f>Inventory!A25</f>
        <v>B0F7NN2</v>
      </c>
      <c r="B25" s="3" t="str">
        <f>[1]Inventory!C25</f>
        <v>Latitude 5580</v>
      </c>
      <c r="C25" t="s">
        <v>47</v>
      </c>
      <c r="D25" t="s">
        <v>47</v>
      </c>
      <c r="E25" t="s">
        <v>47</v>
      </c>
      <c r="F25" t="s">
        <v>47</v>
      </c>
      <c r="G25" t="s">
        <v>47</v>
      </c>
      <c r="H25" t="s">
        <v>48</v>
      </c>
      <c r="I25" t="s">
        <v>47</v>
      </c>
      <c r="J25" s="4" t="str">
        <f>[1]Inventory!H25</f>
        <v>No battery; static noise; long boot time</v>
      </c>
    </row>
    <row r="26" spans="1:10" x14ac:dyDescent="0.25">
      <c r="A26" s="7" t="str">
        <f>Inventory!A26</f>
        <v>C13CQV2</v>
      </c>
      <c r="B26" s="3" t="str">
        <f>[1]Inventory!C26</f>
        <v>Latitude 5490</v>
      </c>
      <c r="C26" t="s">
        <v>48</v>
      </c>
      <c r="D26" t="s">
        <v>47</v>
      </c>
      <c r="E26" t="s">
        <v>47</v>
      </c>
      <c r="F26" t="s">
        <v>47</v>
      </c>
      <c r="G26" t="s">
        <v>48</v>
      </c>
      <c r="H26" t="s">
        <v>48</v>
      </c>
      <c r="I26" t="s">
        <v>47</v>
      </c>
      <c r="J26" s="4" t="str">
        <f>[1]Inventory!H26</f>
        <v>No screen; no keyboard; no battery</v>
      </c>
    </row>
    <row r="27" spans="1:10" x14ac:dyDescent="0.25">
      <c r="A27" s="7" t="str">
        <f>Inventory!A27</f>
        <v>CM3M4M2</v>
      </c>
      <c r="B27" s="3" t="str">
        <f>[1]Inventory!C27</f>
        <v>Latitude 5480</v>
      </c>
      <c r="C27" t="s">
        <v>47</v>
      </c>
      <c r="D27" t="s">
        <v>47</v>
      </c>
      <c r="E27" t="s">
        <v>47</v>
      </c>
      <c r="F27" t="s">
        <v>47</v>
      </c>
      <c r="G27" t="s">
        <v>49</v>
      </c>
      <c r="H27" t="s">
        <v>48</v>
      </c>
      <c r="I27" t="s">
        <v>47</v>
      </c>
      <c r="J27" s="4" t="str">
        <f>[1]Inventory!H27</f>
        <v>Bad keyboard; no battery; damaged bottom chassis</v>
      </c>
    </row>
    <row r="28" spans="1:10" x14ac:dyDescent="0.25">
      <c r="A28" s="7" t="str">
        <f>Inventory!A28</f>
        <v>7MDQFL3</v>
      </c>
      <c r="B28" s="3" t="str">
        <f>[1]Inventory!C28</f>
        <v>Latitude 3520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s="4" t="str">
        <f>[1]Inventory!H28</f>
        <v>Needs check</v>
      </c>
    </row>
    <row r="29" spans="1:10" x14ac:dyDescent="0.25">
      <c r="A29" s="7" t="str">
        <f>Inventory!A29</f>
        <v>DGT7FH2</v>
      </c>
      <c r="B29" s="3" t="str">
        <f>[1]Inventory!C29</f>
        <v>Latitude 5580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48</v>
      </c>
      <c r="I29" t="s">
        <v>47</v>
      </c>
      <c r="J29" s="4" t="str">
        <f>[1]Inventory!H29</f>
        <v>ALIAS VMNB0112; bad C port; no battery</v>
      </c>
    </row>
    <row r="30" spans="1:10" x14ac:dyDescent="0.25">
      <c r="A30" s="7" t="str">
        <f>Inventory!A30</f>
        <v>G49PNH2</v>
      </c>
      <c r="B30" s="3" t="str">
        <f>[1]Inventory!C30</f>
        <v>Latitude 5580</v>
      </c>
      <c r="C30" t="s">
        <v>47</v>
      </c>
      <c r="D30" t="s">
        <v>49</v>
      </c>
      <c r="E30" t="s">
        <v>47</v>
      </c>
      <c r="F30" t="s">
        <v>47</v>
      </c>
      <c r="G30" t="s">
        <v>49</v>
      </c>
      <c r="H30" t="s">
        <v>49</v>
      </c>
      <c r="I30" t="s">
        <v>49</v>
      </c>
      <c r="J30" s="4" t="str">
        <f>[1]Inventory!H30</f>
        <v>Bad battery; no RAM error; bad keyboard</v>
      </c>
    </row>
    <row r="31" spans="1:10" x14ac:dyDescent="0.25">
      <c r="A31" s="7" t="str">
        <f>Inventory!A31</f>
        <v>DPHD3M2</v>
      </c>
      <c r="B31" s="3" t="str">
        <f>[1]Inventory!C31</f>
        <v>Latitude 5480</v>
      </c>
      <c r="C31" t="s">
        <v>47</v>
      </c>
      <c r="D31" t="s">
        <v>47</v>
      </c>
      <c r="E31" t="s">
        <v>47</v>
      </c>
      <c r="F31" t="s">
        <v>49</v>
      </c>
      <c r="G31" t="s">
        <v>47</v>
      </c>
      <c r="H31" t="s">
        <v>48</v>
      </c>
      <c r="I31" t="s">
        <v>47</v>
      </c>
      <c r="J31" s="4" t="str">
        <f>[1]Inventory!H31</f>
        <v>No F1 key; no battery; slow boot; bad touchpad</v>
      </c>
    </row>
    <row r="32" spans="1:10" x14ac:dyDescent="0.25">
      <c r="A32" s="7" t="str">
        <f>Inventory!A32</f>
        <v>FCPD3M2</v>
      </c>
      <c r="B32" s="3" t="str">
        <f>[1]Inventory!C32</f>
        <v>Latitude 5480</v>
      </c>
      <c r="C32" t="s">
        <v>47</v>
      </c>
      <c r="D32" t="s">
        <v>47</v>
      </c>
      <c r="E32" t="s">
        <v>47</v>
      </c>
      <c r="F32" t="s">
        <v>49</v>
      </c>
      <c r="G32" t="s">
        <v>49</v>
      </c>
      <c r="H32" t="s">
        <v>48</v>
      </c>
      <c r="I32" t="s">
        <v>47</v>
      </c>
      <c r="J32" s="4" t="str">
        <f>[1]Inventory!H32</f>
        <v>No battery; broken right click; broken keyboard</v>
      </c>
    </row>
    <row r="33" spans="1:10" x14ac:dyDescent="0.25">
      <c r="A33" s="7">
        <f>Inventory!A33</f>
        <v>0</v>
      </c>
      <c r="B33" s="3">
        <f>[1]Inventory!B33</f>
        <v>0</v>
      </c>
      <c r="J33" s="4">
        <f>[1]Inventory!H33</f>
        <v>0</v>
      </c>
    </row>
    <row r="34" spans="1:10" x14ac:dyDescent="0.25">
      <c r="A34" s="7">
        <f>Inventory!A34</f>
        <v>0</v>
      </c>
      <c r="B34" s="3">
        <f>[1]Inventory!B34</f>
        <v>0</v>
      </c>
      <c r="J34" s="4">
        <f>[1]Inventory!H34</f>
        <v>0</v>
      </c>
    </row>
    <row r="35" spans="1:10" x14ac:dyDescent="0.25">
      <c r="A35" s="7">
        <f>Inventory!A35</f>
        <v>0</v>
      </c>
      <c r="B35" s="3">
        <f>[1]Inventory!B35</f>
        <v>0</v>
      </c>
      <c r="J35" s="4">
        <f>[1]Inventory!H35</f>
        <v>0</v>
      </c>
    </row>
    <row r="36" spans="1:10" x14ac:dyDescent="0.25">
      <c r="A36" s="7">
        <f>Inventory!A36</f>
        <v>0</v>
      </c>
      <c r="B36" s="3">
        <f>[1]Inventory!B36</f>
        <v>0</v>
      </c>
      <c r="J36" s="4">
        <f>[1]Inventory!H36</f>
        <v>0</v>
      </c>
    </row>
    <row r="37" spans="1:10" x14ac:dyDescent="0.25">
      <c r="A37" s="7">
        <f>Inventory!A37</f>
        <v>0</v>
      </c>
      <c r="B37" s="3">
        <f>[1]Inventory!B37</f>
        <v>0</v>
      </c>
      <c r="J37" s="4">
        <f>[1]Inventory!H37</f>
        <v>0</v>
      </c>
    </row>
    <row r="38" spans="1:10" x14ac:dyDescent="0.25">
      <c r="A38" s="7">
        <f>Inventory!A38</f>
        <v>0</v>
      </c>
      <c r="B38" s="3">
        <f>[1]Inventory!B38</f>
        <v>0</v>
      </c>
      <c r="J38" s="4">
        <f>[1]Inventory!H38</f>
        <v>0</v>
      </c>
    </row>
    <row r="39" spans="1:10" x14ac:dyDescent="0.25">
      <c r="A39" s="7">
        <f>Inventory!A39</f>
        <v>0</v>
      </c>
      <c r="B39" s="3">
        <f>[1]Inventory!B39</f>
        <v>0</v>
      </c>
      <c r="J39" s="4">
        <f>[1]Inventory!H39</f>
        <v>0</v>
      </c>
    </row>
    <row r="40" spans="1:10" x14ac:dyDescent="0.25">
      <c r="A40" s="7">
        <f>Inventory!A40</f>
        <v>0</v>
      </c>
      <c r="B40" s="3">
        <f>[1]Inventory!B40</f>
        <v>0</v>
      </c>
      <c r="J40" s="4">
        <f>[1]Inventory!H40</f>
        <v>0</v>
      </c>
    </row>
    <row r="41" spans="1:10" x14ac:dyDescent="0.25">
      <c r="A41" s="7">
        <f>Inventory!A41</f>
        <v>0</v>
      </c>
      <c r="B41" s="3"/>
      <c r="J41" s="4">
        <f>[1]Inventory!H41</f>
        <v>0</v>
      </c>
    </row>
    <row r="42" spans="1:10" x14ac:dyDescent="0.25">
      <c r="A42" s="7">
        <f>Inventory!A42</f>
        <v>0</v>
      </c>
      <c r="B42" s="3"/>
      <c r="J42" s="4">
        <f>[1]Inventory!H42</f>
        <v>0</v>
      </c>
    </row>
    <row r="43" spans="1:10" x14ac:dyDescent="0.25">
      <c r="A43" s="7">
        <f>Inventory!A43</f>
        <v>0</v>
      </c>
      <c r="B43" s="3"/>
      <c r="J43" s="4">
        <f>[1]Inventory!H43</f>
        <v>0</v>
      </c>
    </row>
    <row r="44" spans="1:10" x14ac:dyDescent="0.25">
      <c r="A44" s="7">
        <f>Inventory!A44</f>
        <v>0</v>
      </c>
      <c r="B44" s="3"/>
      <c r="J44" s="4">
        <f>[1]Inventory!H44</f>
        <v>0</v>
      </c>
    </row>
    <row r="45" spans="1:10" x14ac:dyDescent="0.25">
      <c r="A45" s="7">
        <f>Inventory!A45</f>
        <v>0</v>
      </c>
      <c r="B45" s="3"/>
      <c r="J45" s="4">
        <f>[1]Inventory!H45</f>
        <v>0</v>
      </c>
    </row>
    <row r="46" spans="1:10" x14ac:dyDescent="0.25">
      <c r="A46" s="7">
        <f>Inventory!A46</f>
        <v>0</v>
      </c>
      <c r="B46" s="3"/>
      <c r="J46" s="4">
        <f>[1]Inventory!H46</f>
        <v>0</v>
      </c>
    </row>
    <row r="47" spans="1:10" x14ac:dyDescent="0.25">
      <c r="A47" s="7">
        <f>Inventory!A47</f>
        <v>0</v>
      </c>
      <c r="B47" s="3"/>
      <c r="J47" s="4">
        <f>[1]Inventory!H47</f>
        <v>0</v>
      </c>
    </row>
    <row r="48" spans="1:10" x14ac:dyDescent="0.25">
      <c r="A48" s="7">
        <f>Inventory!A48</f>
        <v>0</v>
      </c>
      <c r="B48" s="3"/>
      <c r="J48" s="4">
        <f>[1]Inventory!H48</f>
        <v>0</v>
      </c>
    </row>
    <row r="49" spans="1:10" x14ac:dyDescent="0.25">
      <c r="A49" s="7">
        <f>Inventory!A49</f>
        <v>0</v>
      </c>
      <c r="B49" s="3"/>
      <c r="J49" s="4">
        <f>[1]Inventory!H49</f>
        <v>0</v>
      </c>
    </row>
    <row r="50" spans="1:10" x14ac:dyDescent="0.25">
      <c r="A50" s="7">
        <f>Inventory!A50</f>
        <v>0</v>
      </c>
      <c r="B50" s="3"/>
      <c r="J50" s="4">
        <f>[1]Inventory!H50</f>
        <v>0</v>
      </c>
    </row>
    <row r="51" spans="1:10" x14ac:dyDescent="0.25">
      <c r="A51" s="7">
        <f>Inventory!A51</f>
        <v>0</v>
      </c>
      <c r="B51" s="3"/>
      <c r="J51" s="4">
        <f>[1]Inventory!H51</f>
        <v>0</v>
      </c>
    </row>
    <row r="52" spans="1:10" x14ac:dyDescent="0.25">
      <c r="A52" s="7">
        <f>Inventory!A52</f>
        <v>0</v>
      </c>
      <c r="B52" s="3"/>
      <c r="J52" s="4">
        <f>[1]Inventory!H52</f>
        <v>0</v>
      </c>
    </row>
    <row r="53" spans="1:10" x14ac:dyDescent="0.25">
      <c r="A53" s="7">
        <f>Inventory!A53</f>
        <v>0</v>
      </c>
      <c r="B53" s="3"/>
      <c r="J53" s="4">
        <f>[1]Inventory!H53</f>
        <v>0</v>
      </c>
    </row>
    <row r="54" spans="1:10" x14ac:dyDescent="0.25">
      <c r="A54" s="7">
        <f>Inventory!A54</f>
        <v>0</v>
      </c>
      <c r="B54" s="3"/>
      <c r="J54" s="4">
        <f>[1]Inventory!H54</f>
        <v>0</v>
      </c>
    </row>
    <row r="55" spans="1:10" x14ac:dyDescent="0.25">
      <c r="A55" s="7">
        <f>Inventory!A55</f>
        <v>0</v>
      </c>
      <c r="B55" s="3"/>
      <c r="J55" s="4">
        <f>[1]Inventory!H55</f>
        <v>0</v>
      </c>
    </row>
    <row r="56" spans="1:10" x14ac:dyDescent="0.25">
      <c r="A56" s="7">
        <f>Inventory!A56</f>
        <v>0</v>
      </c>
      <c r="B56" s="3"/>
      <c r="J56" s="4">
        <f>[1]Inventory!H56</f>
        <v>0</v>
      </c>
    </row>
    <row r="57" spans="1:10" x14ac:dyDescent="0.25">
      <c r="A57" s="7">
        <f>Inventory!A57</f>
        <v>0</v>
      </c>
      <c r="B57" s="3"/>
      <c r="J57" s="4">
        <f>[1]Inventory!H57</f>
        <v>0</v>
      </c>
    </row>
    <row r="58" spans="1:10" x14ac:dyDescent="0.25">
      <c r="A58" s="7">
        <f>Inventory!A58</f>
        <v>0</v>
      </c>
      <c r="B58" s="3"/>
      <c r="J58" s="4">
        <f>[1]Inventory!H58</f>
        <v>0</v>
      </c>
    </row>
    <row r="59" spans="1:10" x14ac:dyDescent="0.25">
      <c r="A59" s="7">
        <f>Inventory!A59</f>
        <v>0</v>
      </c>
      <c r="B59" s="3"/>
      <c r="J59" s="4">
        <f>[1]Inventory!H59</f>
        <v>0</v>
      </c>
    </row>
    <row r="60" spans="1:10" x14ac:dyDescent="0.25">
      <c r="A60" s="7">
        <f>Inventory!A60</f>
        <v>0</v>
      </c>
      <c r="B60" s="3"/>
      <c r="J60" s="4">
        <f>[1]Inventory!H60</f>
        <v>0</v>
      </c>
    </row>
    <row r="61" spans="1:10" x14ac:dyDescent="0.25">
      <c r="A61" s="7">
        <f>Inventory!A61</f>
        <v>0</v>
      </c>
      <c r="B61" s="3"/>
      <c r="J61" s="4">
        <f>[1]Inventory!H61</f>
        <v>0</v>
      </c>
    </row>
    <row r="62" spans="1:10" x14ac:dyDescent="0.25">
      <c r="A62" s="7">
        <f>Inventory!A62</f>
        <v>0</v>
      </c>
      <c r="B62" s="3"/>
      <c r="J62" s="4">
        <f>[1]Inventory!H62</f>
        <v>0</v>
      </c>
    </row>
    <row r="63" spans="1:10" x14ac:dyDescent="0.25">
      <c r="A63" s="7">
        <f>Inventory!A63</f>
        <v>0</v>
      </c>
      <c r="B63" s="3"/>
      <c r="J63" s="4">
        <f>[1]Inventory!H63</f>
        <v>0</v>
      </c>
    </row>
    <row r="64" spans="1:10" x14ac:dyDescent="0.25">
      <c r="A64" s="7">
        <f>Inventory!A64</f>
        <v>0</v>
      </c>
      <c r="B64" s="3"/>
      <c r="J64" s="4">
        <f>[1]Inventory!H64</f>
        <v>0</v>
      </c>
    </row>
    <row r="65" spans="1:10" x14ac:dyDescent="0.25">
      <c r="A65" s="7">
        <f>Inventory!A65</f>
        <v>0</v>
      </c>
      <c r="B65" s="3"/>
      <c r="J65" s="4">
        <f>[1]Inventory!H65</f>
        <v>0</v>
      </c>
    </row>
    <row r="66" spans="1:10" x14ac:dyDescent="0.25">
      <c r="A66" s="7">
        <f>Inventory!A66</f>
        <v>0</v>
      </c>
      <c r="B66" s="3"/>
      <c r="J66" s="4">
        <f>[1]Inventory!H66</f>
        <v>0</v>
      </c>
    </row>
    <row r="67" spans="1:10" x14ac:dyDescent="0.25">
      <c r="A67" s="7">
        <f>Inventory!A67</f>
        <v>0</v>
      </c>
      <c r="B67" s="3"/>
      <c r="J67" s="4">
        <f>[1]Inventory!H67</f>
        <v>0</v>
      </c>
    </row>
    <row r="68" spans="1:10" x14ac:dyDescent="0.25">
      <c r="A68" s="7">
        <f>Inventory!A68</f>
        <v>0</v>
      </c>
      <c r="B68" s="3"/>
      <c r="J68" s="4">
        <f>[1]Inventory!H68</f>
        <v>0</v>
      </c>
    </row>
    <row r="69" spans="1:10" x14ac:dyDescent="0.25">
      <c r="A69" s="7">
        <f>Inventory!A69</f>
        <v>0</v>
      </c>
      <c r="B69" s="3"/>
      <c r="J69" s="4">
        <f>[1]Inventory!H69</f>
        <v>0</v>
      </c>
    </row>
    <row r="70" spans="1:10" x14ac:dyDescent="0.25">
      <c r="A70" s="7">
        <f>Inventory!A70</f>
        <v>0</v>
      </c>
      <c r="B70" s="3"/>
      <c r="J70" s="4">
        <f>[1]Inventory!H70</f>
        <v>0</v>
      </c>
    </row>
    <row r="71" spans="1:10" x14ac:dyDescent="0.25">
      <c r="A71" s="7">
        <f>Inventory!A71</f>
        <v>0</v>
      </c>
      <c r="B71" s="3"/>
      <c r="J71" s="4">
        <f>[1]Inventory!H71</f>
        <v>0</v>
      </c>
    </row>
    <row r="72" spans="1:10" x14ac:dyDescent="0.25">
      <c r="A72" s="7">
        <f>Inventory!A72</f>
        <v>0</v>
      </c>
      <c r="B72" s="3"/>
      <c r="J72" s="4">
        <f>[1]Inventory!H72</f>
        <v>0</v>
      </c>
    </row>
    <row r="73" spans="1:10" x14ac:dyDescent="0.25">
      <c r="A73" s="7">
        <f>Inventory!A73</f>
        <v>0</v>
      </c>
      <c r="B73" s="3"/>
      <c r="J73" s="4">
        <f>[1]Inventory!H73</f>
        <v>0</v>
      </c>
    </row>
    <row r="74" spans="1:10" x14ac:dyDescent="0.25">
      <c r="A74" s="7">
        <f>Inventory!A74</f>
        <v>0</v>
      </c>
      <c r="B74" s="3"/>
      <c r="J74" s="4">
        <f>[1]Inventory!H74</f>
        <v>0</v>
      </c>
    </row>
    <row r="75" spans="1:10" x14ac:dyDescent="0.25">
      <c r="A75" s="7">
        <f>Inventory!A75</f>
        <v>0</v>
      </c>
      <c r="B75" s="3"/>
      <c r="J75" s="4">
        <f>[1]Inventory!H75</f>
        <v>0</v>
      </c>
    </row>
    <row r="76" spans="1:10" x14ac:dyDescent="0.25">
      <c r="A76" s="7">
        <f>Inventory!A76</f>
        <v>0</v>
      </c>
      <c r="B76" s="3"/>
      <c r="J76" s="4">
        <f>[1]Inventory!H76</f>
        <v>0</v>
      </c>
    </row>
    <row r="77" spans="1:10" x14ac:dyDescent="0.25">
      <c r="A77" s="7">
        <f>Inventory!A77</f>
        <v>0</v>
      </c>
      <c r="B77" s="3"/>
      <c r="J77" s="4">
        <f>[1]Inventory!H77</f>
        <v>0</v>
      </c>
    </row>
    <row r="78" spans="1:10" x14ac:dyDescent="0.25">
      <c r="A78" s="7">
        <f>Inventory!A78</f>
        <v>0</v>
      </c>
      <c r="B78" s="3"/>
      <c r="J78" s="4">
        <f>[1]Inventory!H78</f>
        <v>0</v>
      </c>
    </row>
    <row r="79" spans="1:10" x14ac:dyDescent="0.25">
      <c r="A79" s="7">
        <f>Inventory!A79</f>
        <v>0</v>
      </c>
      <c r="B79" s="3"/>
      <c r="J79" s="4">
        <f>[1]Inventory!H79</f>
        <v>0</v>
      </c>
    </row>
    <row r="80" spans="1:10" x14ac:dyDescent="0.25">
      <c r="A80" s="7">
        <f>Inventory!A80</f>
        <v>0</v>
      </c>
      <c r="B80" s="3"/>
      <c r="J80" s="4">
        <f>[1]Inventory!H80</f>
        <v>0</v>
      </c>
    </row>
    <row r="81" spans="1:10" x14ac:dyDescent="0.25">
      <c r="A81" s="7">
        <f>Inventory!A81</f>
        <v>0</v>
      </c>
      <c r="B81" s="3"/>
      <c r="J81" s="4">
        <f>[1]Inventory!H81</f>
        <v>0</v>
      </c>
    </row>
    <row r="82" spans="1:10" x14ac:dyDescent="0.25">
      <c r="A82" s="7">
        <f>Inventory!A82</f>
        <v>0</v>
      </c>
      <c r="B82" s="3"/>
      <c r="J82" s="4">
        <f>[1]Inventory!H82</f>
        <v>0</v>
      </c>
    </row>
    <row r="83" spans="1:10" x14ac:dyDescent="0.25">
      <c r="A83" s="7">
        <f>Inventory!A83</f>
        <v>0</v>
      </c>
      <c r="B83" s="3"/>
      <c r="J83" s="4">
        <f>[1]Inventory!H83</f>
        <v>0</v>
      </c>
    </row>
    <row r="84" spans="1:10" x14ac:dyDescent="0.25">
      <c r="A84" s="7">
        <f>Inventory!A84</f>
        <v>0</v>
      </c>
      <c r="B84" s="3"/>
      <c r="J84" s="4">
        <f>[1]Inventory!H84</f>
        <v>0</v>
      </c>
    </row>
    <row r="85" spans="1:10" x14ac:dyDescent="0.25">
      <c r="A85" s="7">
        <f>Inventory!A85</f>
        <v>0</v>
      </c>
      <c r="B85" s="3"/>
      <c r="J85" s="4">
        <f>[1]Inventory!H85</f>
        <v>0</v>
      </c>
    </row>
    <row r="86" spans="1:10" x14ac:dyDescent="0.25">
      <c r="A86" s="7">
        <f>Inventory!A86</f>
        <v>0</v>
      </c>
      <c r="B86" s="3"/>
      <c r="J86" s="4">
        <f>[1]Inventory!H86</f>
        <v>0</v>
      </c>
    </row>
    <row r="87" spans="1:10" x14ac:dyDescent="0.25">
      <c r="A87" s="7">
        <f>Inventory!A87</f>
        <v>0</v>
      </c>
      <c r="B87" s="3"/>
      <c r="J87" s="4">
        <f>[1]Inventory!H87</f>
        <v>0</v>
      </c>
    </row>
    <row r="88" spans="1:10" x14ac:dyDescent="0.25">
      <c r="A88" s="7">
        <f>Inventory!A88</f>
        <v>0</v>
      </c>
      <c r="B88" s="3"/>
      <c r="J88" s="4">
        <f>[1]Inventory!H88</f>
        <v>0</v>
      </c>
    </row>
    <row r="89" spans="1:10" x14ac:dyDescent="0.25">
      <c r="A89" s="7">
        <f>Inventory!A89</f>
        <v>0</v>
      </c>
      <c r="B89" s="3"/>
      <c r="J89" s="4">
        <f>[1]Inventory!H89</f>
        <v>0</v>
      </c>
    </row>
    <row r="90" spans="1:10" x14ac:dyDescent="0.25">
      <c r="A90" s="7">
        <f>Inventory!A90</f>
        <v>0</v>
      </c>
      <c r="B90" s="3"/>
      <c r="J90" s="4">
        <f>[1]Inventory!H90</f>
        <v>0</v>
      </c>
    </row>
    <row r="91" spans="1:10" x14ac:dyDescent="0.25">
      <c r="A91" s="7">
        <f>Inventory!A91</f>
        <v>0</v>
      </c>
      <c r="B91" s="3"/>
      <c r="J91" s="4">
        <f>[1]Inventory!H91</f>
        <v>0</v>
      </c>
    </row>
    <row r="92" spans="1:10" x14ac:dyDescent="0.25">
      <c r="A92" s="7">
        <f>Inventory!A92</f>
        <v>0</v>
      </c>
      <c r="B92" s="3"/>
      <c r="J92" s="4">
        <f>[1]Inventory!H92</f>
        <v>0</v>
      </c>
    </row>
    <row r="93" spans="1:10" x14ac:dyDescent="0.25">
      <c r="A93" s="7">
        <f>Inventory!A93</f>
        <v>0</v>
      </c>
      <c r="B93" s="3"/>
      <c r="J93" s="4">
        <f>[1]Inventory!H93</f>
        <v>0</v>
      </c>
    </row>
    <row r="94" spans="1:10" x14ac:dyDescent="0.25">
      <c r="A94" s="7">
        <f>Inventory!A94</f>
        <v>0</v>
      </c>
      <c r="B94" s="3"/>
      <c r="J94" s="4">
        <f>[1]Inventory!H94</f>
        <v>0</v>
      </c>
    </row>
    <row r="95" spans="1:10" x14ac:dyDescent="0.25">
      <c r="A95" s="7">
        <f>Inventory!A95</f>
        <v>0</v>
      </c>
      <c r="B95" s="3"/>
      <c r="J95" s="4">
        <f>[1]Inventory!H95</f>
        <v>0</v>
      </c>
    </row>
    <row r="96" spans="1:10" x14ac:dyDescent="0.25">
      <c r="A96" s="7">
        <f>Inventory!A96</f>
        <v>0</v>
      </c>
      <c r="B96" s="3"/>
      <c r="J96" s="4">
        <f>[1]Inventory!H96</f>
        <v>0</v>
      </c>
    </row>
    <row r="97" spans="1:10" x14ac:dyDescent="0.25">
      <c r="A97" s="7">
        <f>Inventory!A97</f>
        <v>0</v>
      </c>
      <c r="B97" s="3"/>
      <c r="J97" s="4">
        <f>[1]Inventory!H97</f>
        <v>0</v>
      </c>
    </row>
    <row r="98" spans="1:10" x14ac:dyDescent="0.25">
      <c r="A98" s="7">
        <f>Inventory!A98</f>
        <v>0</v>
      </c>
      <c r="B98" s="3"/>
      <c r="J98" s="4">
        <f>[1]Inventory!H98</f>
        <v>0</v>
      </c>
    </row>
    <row r="99" spans="1:10" x14ac:dyDescent="0.25">
      <c r="A99" s="7">
        <f>Inventory!A99</f>
        <v>0</v>
      </c>
      <c r="B99" s="3"/>
      <c r="J99" s="4">
        <f>[1]Inventory!H99</f>
        <v>0</v>
      </c>
    </row>
    <row r="100" spans="1:10" x14ac:dyDescent="0.25">
      <c r="A100" s="7">
        <f>Inventory!A100</f>
        <v>0</v>
      </c>
      <c r="B100" s="3"/>
      <c r="J100" s="4">
        <f>[1]Inventory!H100</f>
        <v>0</v>
      </c>
    </row>
    <row r="101" spans="1:10" x14ac:dyDescent="0.25">
      <c r="A101" s="7">
        <f>Inventory!A101</f>
        <v>0</v>
      </c>
      <c r="B101" s="3"/>
      <c r="J101" s="4">
        <f>[1]Inventory!H101</f>
        <v>0</v>
      </c>
    </row>
    <row r="102" spans="1:10" x14ac:dyDescent="0.25">
      <c r="A102" s="7">
        <f>Inventory!A102</f>
        <v>0</v>
      </c>
      <c r="B102" s="3"/>
      <c r="J102" s="4">
        <f>[1]Inventory!H102</f>
        <v>0</v>
      </c>
    </row>
    <row r="103" spans="1:10" x14ac:dyDescent="0.25">
      <c r="A103" s="7">
        <f>Inventory!A103</f>
        <v>0</v>
      </c>
      <c r="B103" s="3"/>
      <c r="J103" s="4">
        <f>[1]Inventory!H103</f>
        <v>0</v>
      </c>
    </row>
    <row r="104" spans="1:10" x14ac:dyDescent="0.25">
      <c r="A104" s="7">
        <f>Inventory!A104</f>
        <v>0</v>
      </c>
      <c r="B104" s="3"/>
      <c r="J104" s="4">
        <f>[1]Inventory!H104</f>
        <v>0</v>
      </c>
    </row>
    <row r="105" spans="1:10" x14ac:dyDescent="0.25">
      <c r="A105" s="7">
        <f>Inventory!A105</f>
        <v>0</v>
      </c>
      <c r="B105" s="3"/>
      <c r="J105" s="4">
        <f>[1]Inventory!H105</f>
        <v>0</v>
      </c>
    </row>
    <row r="106" spans="1:10" x14ac:dyDescent="0.25">
      <c r="A106" s="7">
        <f>Inventory!A106</f>
        <v>0</v>
      </c>
      <c r="B106" s="3"/>
      <c r="J106" s="4">
        <f>[1]Inventory!H106</f>
        <v>0</v>
      </c>
    </row>
    <row r="107" spans="1:10" x14ac:dyDescent="0.25">
      <c r="A107" s="7">
        <f>Inventory!A107</f>
        <v>0</v>
      </c>
      <c r="B107" s="3"/>
      <c r="J107" s="4">
        <f>[1]Inventory!H107</f>
        <v>0</v>
      </c>
    </row>
    <row r="108" spans="1:10" x14ac:dyDescent="0.25">
      <c r="A108" s="7">
        <f>Inventory!A108</f>
        <v>0</v>
      </c>
      <c r="B108" s="3"/>
      <c r="J108" s="4">
        <f>[1]Inventory!H108</f>
        <v>0</v>
      </c>
    </row>
    <row r="109" spans="1:10" x14ac:dyDescent="0.25">
      <c r="A109" s="7">
        <f>Inventory!A109</f>
        <v>0</v>
      </c>
      <c r="B109" s="3"/>
      <c r="J109" s="4">
        <f>[1]Inventory!H109</f>
        <v>0</v>
      </c>
    </row>
    <row r="110" spans="1:10" x14ac:dyDescent="0.25">
      <c r="A110" s="7">
        <f>Inventory!A110</f>
        <v>0</v>
      </c>
      <c r="B110" s="3"/>
      <c r="J110" s="4">
        <f>[1]Inventory!H110</f>
        <v>0</v>
      </c>
    </row>
    <row r="111" spans="1:10" x14ac:dyDescent="0.25">
      <c r="A111" s="7">
        <f>Inventory!A111</f>
        <v>0</v>
      </c>
      <c r="B111" s="3"/>
      <c r="J111" s="4">
        <f>[1]Inventory!H111</f>
        <v>0</v>
      </c>
    </row>
    <row r="112" spans="1:10" x14ac:dyDescent="0.25">
      <c r="A112" s="7">
        <f>Inventory!A112</f>
        <v>0</v>
      </c>
      <c r="B112" s="3"/>
      <c r="J112" s="4">
        <f>[1]Inventory!H112</f>
        <v>0</v>
      </c>
    </row>
    <row r="113" spans="1:10" x14ac:dyDescent="0.25">
      <c r="A113" s="7">
        <f>Inventory!A113</f>
        <v>0</v>
      </c>
      <c r="B113" s="3"/>
      <c r="J113" s="4">
        <f>[1]Inventory!H113</f>
        <v>0</v>
      </c>
    </row>
    <row r="114" spans="1:10" x14ac:dyDescent="0.25">
      <c r="A114" s="7">
        <f>Inventory!A114</f>
        <v>0</v>
      </c>
      <c r="B114" s="3"/>
      <c r="J114" s="4">
        <f>[1]Inventory!H114</f>
        <v>0</v>
      </c>
    </row>
    <row r="115" spans="1:10" x14ac:dyDescent="0.25">
      <c r="A115" s="7">
        <f>Inventory!A115</f>
        <v>0</v>
      </c>
      <c r="B115" s="3"/>
      <c r="J115" s="4">
        <f>[1]Inventory!H115</f>
        <v>0</v>
      </c>
    </row>
    <row r="116" spans="1:10" x14ac:dyDescent="0.25">
      <c r="A116" s="7">
        <f>Inventory!A116</f>
        <v>0</v>
      </c>
      <c r="B116" s="3"/>
      <c r="J116" s="4">
        <f>[1]Inventory!H116</f>
        <v>0</v>
      </c>
    </row>
    <row r="117" spans="1:10" x14ac:dyDescent="0.25">
      <c r="A117" s="7">
        <f>Inventory!A117</f>
        <v>0</v>
      </c>
      <c r="B117" s="3"/>
      <c r="J117" s="4">
        <f>[1]Inventory!H117</f>
        <v>0</v>
      </c>
    </row>
    <row r="118" spans="1:10" x14ac:dyDescent="0.25">
      <c r="A118" s="7">
        <f>Inventory!A118</f>
        <v>0</v>
      </c>
      <c r="B118" s="3"/>
      <c r="J118" s="4">
        <f>[1]Inventory!H118</f>
        <v>0</v>
      </c>
    </row>
    <row r="119" spans="1:10" x14ac:dyDescent="0.25">
      <c r="A119" s="7">
        <f>Inventory!A119</f>
        <v>0</v>
      </c>
      <c r="B119" s="3"/>
      <c r="J119" s="4">
        <f>[1]Inventory!H119</f>
        <v>0</v>
      </c>
    </row>
    <row r="120" spans="1:10" x14ac:dyDescent="0.25">
      <c r="A120" s="7">
        <f>Inventory!A120</f>
        <v>0</v>
      </c>
      <c r="B120" s="3"/>
      <c r="J120" s="4">
        <f>[1]Inventory!H120</f>
        <v>0</v>
      </c>
    </row>
    <row r="121" spans="1:10" x14ac:dyDescent="0.25">
      <c r="A121" s="7">
        <f>Inventory!A121</f>
        <v>0</v>
      </c>
      <c r="B121" s="3"/>
      <c r="J121" s="4">
        <f>[1]Inventory!H121</f>
        <v>0</v>
      </c>
    </row>
  </sheetData>
  <autoFilter ref="H1:H121" xr:uid="{72495FFC-BCFC-452F-9FB3-17F398D4E024}"/>
  <conditionalFormatting sqref="C1:I16 C18:I1048576">
    <cfRule type="cellIs" dxfId="5" priority="4" operator="equal">
      <formula>"NONE"</formula>
    </cfRule>
    <cfRule type="cellIs" dxfId="4" priority="5" operator="equal">
      <formula>"GOOD"</formula>
    </cfRule>
    <cfRule type="cellIs" dxfId="3" priority="6" operator="equal">
      <formula>"BAD"</formula>
    </cfRule>
  </conditionalFormatting>
  <conditionalFormatting sqref="C17:I17">
    <cfRule type="cellIs" dxfId="2" priority="1" operator="equal">
      <formula>"NONE"</formula>
    </cfRule>
    <cfRule type="cellIs" dxfId="1" priority="2" operator="equal">
      <formula>"GOOD"</formula>
    </cfRule>
    <cfRule type="cellIs" dxfId="0" priority="3" operator="equal">
      <formula>"BAD"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Dev Log</vt:lpstr>
      <vt:lpstr>Inventory</vt:lpstr>
      <vt:lpstr>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Lo</dc:creator>
  <cp:keywords/>
  <dc:description/>
  <cp:lastModifiedBy>Ryan Lo</cp:lastModifiedBy>
  <cp:revision/>
  <dcterms:created xsi:type="dcterms:W3CDTF">2023-05-30T16:49:48Z</dcterms:created>
  <dcterms:modified xsi:type="dcterms:W3CDTF">2023-06-13T17:54:19Z</dcterms:modified>
  <cp:category/>
  <cp:contentStatus/>
</cp:coreProperties>
</file>