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[Work]\Peking University\2020CUMCM\CUMCM2020Probelms\B\"/>
    </mc:Choice>
  </mc:AlternateContent>
  <xr:revisionPtr revIDLastSave="0" documentId="13_ncr:1_{0D744D0E-4EBF-460E-977D-0B7D5281DE33}" xr6:coauthVersionLast="45" xr6:coauthVersionMax="45" xr10:uidLastSave="{00000000-0000-0000-0000-000000000000}"/>
  <bookViews>
    <workbookView xWindow="5760" yWindow="3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l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E5" i="1"/>
  <c r="E6" i="1" s="1"/>
  <c r="E7" i="1" s="1"/>
  <c r="I27" i="1" l="1"/>
  <c r="I28" i="1" s="1"/>
  <c r="I29" i="1" s="1"/>
  <c r="I30" i="1" s="1"/>
  <c r="I31" i="1" s="1"/>
  <c r="I32" i="1" s="1"/>
  <c r="I33" i="1" s="1"/>
  <c r="I34" i="1" s="1"/>
  <c r="E8" i="1"/>
  <c r="D5" i="1"/>
  <c r="D6" i="1" s="1"/>
  <c r="D7" i="1" s="1"/>
  <c r="D8" i="1" s="1"/>
  <c r="D9" i="1" s="1"/>
  <c r="D10" i="1" s="1"/>
  <c r="D11" i="1" s="1"/>
  <c r="D12" i="1" s="1"/>
  <c r="C4" i="1"/>
  <c r="C5" i="1" s="1"/>
  <c r="C6" i="1" s="1"/>
  <c r="C7" i="1" s="1"/>
  <c r="C8" i="1" s="1"/>
  <c r="C9" i="1" s="1"/>
  <c r="C10" i="1" s="1"/>
  <c r="C11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13" i="1"/>
  <c r="D14" i="1" s="1"/>
  <c r="D15" i="1" s="1"/>
  <c r="E22" i="1" l="1"/>
  <c r="E23" i="1" s="1"/>
  <c r="E24" i="1" s="1"/>
  <c r="E25" i="1" s="1"/>
  <c r="E26" i="1" s="1"/>
  <c r="E27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D16" i="1"/>
  <c r="D17" i="1" s="1"/>
  <c r="D18" i="1" s="1"/>
  <c r="D19" i="1" s="1"/>
  <c r="D20" i="1" s="1"/>
  <c r="D21" i="1" s="1"/>
  <c r="D22" i="1" s="1"/>
  <c r="D23" i="1" s="1"/>
  <c r="D24" i="1" s="1"/>
  <c r="C24" i="1" l="1"/>
  <c r="C25" i="1" s="1"/>
  <c r="C26" i="1" s="1"/>
  <c r="C27" i="1" s="1"/>
  <c r="D25" i="1" l="1"/>
  <c r="D26" i="1" s="1"/>
  <c r="D27" i="1" s="1"/>
</calcChain>
</file>

<file path=xl/sharedStrings.xml><?xml version="1.0" encoding="utf-8"?>
<sst xmlns="http://schemas.openxmlformats.org/spreadsheetml/2006/main" count="12" uniqueCount="7">
  <si>
    <r>
      <rPr>
        <sz val="11"/>
        <color theme="1"/>
        <rFont val="宋体"/>
        <family val="3"/>
        <charset val="134"/>
      </rPr>
      <t>日期</t>
    </r>
    <phoneticPr fontId="2" type="noConversion"/>
  </si>
  <si>
    <r>
      <rPr>
        <sz val="11"/>
        <color theme="1"/>
        <rFont val="宋体"/>
        <family val="3"/>
        <charset val="134"/>
      </rPr>
      <t>所在区域</t>
    </r>
    <phoneticPr fontId="2" type="noConversion"/>
  </si>
  <si>
    <r>
      <rPr>
        <sz val="11"/>
        <color theme="1"/>
        <rFont val="宋体"/>
        <family val="3"/>
        <charset val="134"/>
      </rPr>
      <t>剩余资金数</t>
    </r>
    <phoneticPr fontId="2" type="noConversion"/>
  </si>
  <si>
    <r>
      <rPr>
        <sz val="11"/>
        <color theme="1"/>
        <rFont val="宋体"/>
        <family val="3"/>
        <charset val="134"/>
      </rPr>
      <t>剩余食物量</t>
    </r>
    <phoneticPr fontId="2" type="noConversion"/>
  </si>
  <si>
    <r>
      <rPr>
        <sz val="11"/>
        <color theme="1"/>
        <rFont val="宋体"/>
        <family val="3"/>
        <charset val="134"/>
      </rPr>
      <t>剩余水量</t>
    </r>
    <phoneticPr fontId="2" type="noConversion"/>
  </si>
  <si>
    <t>第一关</t>
    <phoneticPr fontId="1" type="noConversion"/>
  </si>
  <si>
    <t>第二关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</si>
</sst>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1" xfId="0" applyBorder="1"/>
    <xf numFmtId="0" fontId="5" fillId="0" borderId="0" xfId="0" applyFont="1" applyBorder="1"/>
    <xf numFmtId="0" fontId="3" fillId="0" borderId="0" xfId="0" applyFont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topLeftCell="B1" zoomScale="85" zoomScaleNormal="85" workbookViewId="0">
      <selection activeCell="K16" sqref="K16"/>
    </sheetView>
  </sheetViews>
  <sheetFormatPr defaultRowHeight="13.8" x14ac:dyDescent="0.25"/>
  <cols>
    <col min="1" max="5" width="11.6640625" style="1" customWidth="1"/>
    <col min="6" max="6" width="6.6640625" customWidth="1"/>
    <col min="7" max="11" width="11.6640625" customWidth="1"/>
  </cols>
  <sheetData>
    <row r="1" spans="1:11" ht="20.399999999999999" x14ac:dyDescent="0.3">
      <c r="C1" s="6" t="s">
        <v>5</v>
      </c>
      <c r="E1" s="3"/>
      <c r="G1" s="5"/>
      <c r="H1" s="1"/>
      <c r="I1" s="6" t="s">
        <v>6</v>
      </c>
      <c r="J1" s="1"/>
      <c r="K1" s="3"/>
    </row>
    <row r="2" spans="1:11" x14ac:dyDescent="0.25">
      <c r="A2" s="2"/>
      <c r="E2" s="3"/>
      <c r="G2" s="2"/>
      <c r="H2" s="1"/>
      <c r="I2" s="1"/>
      <c r="J2" s="1"/>
      <c r="K2" s="3"/>
    </row>
    <row r="3" spans="1:11" ht="14.4" x14ac:dyDescent="0.25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G3" s="4" t="s">
        <v>0</v>
      </c>
      <c r="H3" s="4" t="s">
        <v>1</v>
      </c>
      <c r="I3" s="4" t="s">
        <v>2</v>
      </c>
      <c r="J3" s="4" t="s">
        <v>4</v>
      </c>
      <c r="K3" s="4" t="s">
        <v>3</v>
      </c>
    </row>
    <row r="4" spans="1:11" x14ac:dyDescent="0.25">
      <c r="A4" s="4">
        <v>0</v>
      </c>
      <c r="B4" s="4">
        <v>1</v>
      </c>
      <c r="C4" s="4">
        <f>10000-5*D4-10*E4</f>
        <v>5800</v>
      </c>
      <c r="D4" s="4">
        <v>180</v>
      </c>
      <c r="E4" s="4">
        <v>330</v>
      </c>
      <c r="G4" s="4">
        <v>0</v>
      </c>
      <c r="H4" s="4">
        <v>1</v>
      </c>
      <c r="I4" s="4">
        <f>10000-5*J4-10*K4</f>
        <v>5840</v>
      </c>
      <c r="J4" s="4">
        <v>184</v>
      </c>
      <c r="K4" s="4">
        <v>324</v>
      </c>
    </row>
    <row r="5" spans="1:11" x14ac:dyDescent="0.25">
      <c r="A5" s="4">
        <v>1</v>
      </c>
      <c r="B5" s="4">
        <v>25</v>
      </c>
      <c r="C5" s="4">
        <f>C4</f>
        <v>5800</v>
      </c>
      <c r="D5" s="4">
        <f>D4-16</f>
        <v>164</v>
      </c>
      <c r="E5" s="4">
        <f>E4-12</f>
        <v>318</v>
      </c>
      <c r="G5" s="4">
        <v>1</v>
      </c>
      <c r="H5" s="4">
        <v>2</v>
      </c>
      <c r="I5" s="4">
        <f>I4</f>
        <v>5840</v>
      </c>
      <c r="J5" s="4">
        <f>J4-16</f>
        <v>168</v>
      </c>
      <c r="K5" s="4">
        <f>K4-12</f>
        <v>312</v>
      </c>
    </row>
    <row r="6" spans="1:11" x14ac:dyDescent="0.25">
      <c r="A6" s="4">
        <v>2</v>
      </c>
      <c r="B6" s="4">
        <v>24</v>
      </c>
      <c r="C6" s="4">
        <f t="shared" ref="C6:C11" si="0">C5</f>
        <v>5800</v>
      </c>
      <c r="D6" s="4">
        <f>D5-16</f>
        <v>148</v>
      </c>
      <c r="E6" s="4">
        <f>E5-12</f>
        <v>306</v>
      </c>
      <c r="G6" s="4">
        <v>2</v>
      </c>
      <c r="H6" s="4">
        <v>3</v>
      </c>
      <c r="I6" s="4">
        <f t="shared" ref="I6:I13" si="1">I5</f>
        <v>5840</v>
      </c>
      <c r="J6" s="4">
        <f>J5-16</f>
        <v>152</v>
      </c>
      <c r="K6" s="4">
        <f>K5-12</f>
        <v>300</v>
      </c>
    </row>
    <row r="7" spans="1:11" x14ac:dyDescent="0.25">
      <c r="A7" s="4">
        <v>3</v>
      </c>
      <c r="B7" s="4">
        <v>23</v>
      </c>
      <c r="C7" s="4">
        <f t="shared" si="0"/>
        <v>5800</v>
      </c>
      <c r="D7" s="4">
        <f>D6-10</f>
        <v>138</v>
      </c>
      <c r="E7" s="4">
        <f>E6-14</f>
        <v>292</v>
      </c>
      <c r="G7" s="4">
        <v>3</v>
      </c>
      <c r="H7" s="4">
        <v>4</v>
      </c>
      <c r="I7" s="4">
        <f t="shared" si="1"/>
        <v>5840</v>
      </c>
      <c r="J7" s="4">
        <f>J6-10</f>
        <v>142</v>
      </c>
      <c r="K7" s="4">
        <f>K6-14</f>
        <v>286</v>
      </c>
    </row>
    <row r="8" spans="1:11" x14ac:dyDescent="0.25">
      <c r="A8" s="4">
        <v>4</v>
      </c>
      <c r="B8" s="4">
        <v>23</v>
      </c>
      <c r="C8" s="4">
        <f t="shared" si="0"/>
        <v>5800</v>
      </c>
      <c r="D8" s="4">
        <f>D7-10</f>
        <v>128</v>
      </c>
      <c r="E8" s="4">
        <f>E7-10</f>
        <v>282</v>
      </c>
      <c r="G8" s="4">
        <v>4</v>
      </c>
      <c r="H8" s="4">
        <v>4</v>
      </c>
      <c r="I8" s="4">
        <f t="shared" si="1"/>
        <v>5840</v>
      </c>
      <c r="J8" s="4">
        <f t="shared" ref="J8:J9" si="2">J7-10</f>
        <v>132</v>
      </c>
      <c r="K8" s="4">
        <f>K7-10</f>
        <v>276</v>
      </c>
    </row>
    <row r="9" spans="1:11" x14ac:dyDescent="0.25">
      <c r="A9" s="4">
        <v>5</v>
      </c>
      <c r="B9" s="4">
        <v>21</v>
      </c>
      <c r="C9" s="4">
        <f t="shared" si="0"/>
        <v>5800</v>
      </c>
      <c r="D9" s="4">
        <f>D8-10</f>
        <v>118</v>
      </c>
      <c r="E9" s="4">
        <f>E8-14</f>
        <v>268</v>
      </c>
      <c r="G9" s="4">
        <v>5</v>
      </c>
      <c r="H9" s="4">
        <v>12</v>
      </c>
      <c r="I9" s="4">
        <f t="shared" si="1"/>
        <v>5840</v>
      </c>
      <c r="J9" s="4">
        <f t="shared" si="2"/>
        <v>122</v>
      </c>
      <c r="K9" s="4">
        <f>K8-14</f>
        <v>262</v>
      </c>
    </row>
    <row r="10" spans="1:11" x14ac:dyDescent="0.25">
      <c r="A10" s="4">
        <v>6</v>
      </c>
      <c r="B10" s="4">
        <v>9</v>
      </c>
      <c r="C10" s="4">
        <f t="shared" si="0"/>
        <v>5800</v>
      </c>
      <c r="D10" s="4">
        <f>D9-16</f>
        <v>102</v>
      </c>
      <c r="E10" s="4">
        <f>E9-12</f>
        <v>256</v>
      </c>
      <c r="G10" s="4">
        <v>6</v>
      </c>
      <c r="H10" s="4">
        <v>21</v>
      </c>
      <c r="I10" s="4">
        <f t="shared" si="1"/>
        <v>5840</v>
      </c>
      <c r="J10" s="4">
        <f>J9-16</f>
        <v>106</v>
      </c>
      <c r="K10" s="4">
        <f>K9-12</f>
        <v>250</v>
      </c>
    </row>
    <row r="11" spans="1:11" x14ac:dyDescent="0.25">
      <c r="A11" s="4">
        <v>7</v>
      </c>
      <c r="B11" s="4">
        <v>9</v>
      </c>
      <c r="C11" s="4">
        <f t="shared" si="0"/>
        <v>5800</v>
      </c>
      <c r="D11" s="4">
        <f>D10-10</f>
        <v>92</v>
      </c>
      <c r="E11" s="4">
        <f>E10-10</f>
        <v>246</v>
      </c>
      <c r="G11" s="4">
        <v>7</v>
      </c>
      <c r="H11" s="4">
        <v>21</v>
      </c>
      <c r="I11" s="4">
        <f t="shared" si="1"/>
        <v>5840</v>
      </c>
      <c r="J11" s="4">
        <f>J10-10</f>
        <v>96</v>
      </c>
      <c r="K11" s="4">
        <f>K10-10</f>
        <v>240</v>
      </c>
    </row>
    <row r="12" spans="1:11" x14ac:dyDescent="0.25">
      <c r="A12" s="4">
        <v>8</v>
      </c>
      <c r="B12" s="4">
        <v>15</v>
      </c>
      <c r="C12" s="4">
        <f>C11-10*(D12-D11+10)-20*(E12-E11+14)</f>
        <v>4170</v>
      </c>
      <c r="D12" s="4">
        <f>D11-10+163</f>
        <v>245</v>
      </c>
      <c r="E12" s="4">
        <f>E11-14</f>
        <v>232</v>
      </c>
      <c r="G12" s="4">
        <v>8</v>
      </c>
      <c r="H12" s="4">
        <v>29</v>
      </c>
      <c r="I12" s="4">
        <f t="shared" si="1"/>
        <v>5840</v>
      </c>
      <c r="J12" s="4">
        <f>J11-10</f>
        <v>86</v>
      </c>
      <c r="K12" s="4">
        <f>K11-14</f>
        <v>226</v>
      </c>
    </row>
    <row r="13" spans="1:11" x14ac:dyDescent="0.25">
      <c r="A13" s="4">
        <v>9</v>
      </c>
      <c r="B13" s="4">
        <v>13</v>
      </c>
      <c r="C13" s="4">
        <f>C12</f>
        <v>4170</v>
      </c>
      <c r="D13" s="4">
        <f>D12-16</f>
        <v>229</v>
      </c>
      <c r="E13" s="4">
        <f>E12-12</f>
        <v>220</v>
      </c>
      <c r="G13" s="4">
        <v>9</v>
      </c>
      <c r="H13" s="4">
        <v>30</v>
      </c>
      <c r="I13" s="4">
        <f t="shared" si="1"/>
        <v>5840</v>
      </c>
      <c r="J13" s="4">
        <f>J12-16</f>
        <v>70</v>
      </c>
      <c r="K13" s="4">
        <f>K12-12</f>
        <v>214</v>
      </c>
    </row>
    <row r="14" spans="1:11" x14ac:dyDescent="0.25">
      <c r="A14" s="4">
        <v>10</v>
      </c>
      <c r="B14" s="4">
        <v>12</v>
      </c>
      <c r="C14" s="4">
        <f>C13</f>
        <v>4170</v>
      </c>
      <c r="D14" s="4">
        <f>D13-16</f>
        <v>213</v>
      </c>
      <c r="E14" s="4">
        <f>E13-12</f>
        <v>208</v>
      </c>
      <c r="G14" s="4">
        <v>10</v>
      </c>
      <c r="H14" s="4">
        <v>30</v>
      </c>
      <c r="I14" s="4">
        <f>I13+1000</f>
        <v>6840</v>
      </c>
      <c r="J14" s="4">
        <f>J13-24</f>
        <v>46</v>
      </c>
      <c r="K14" s="4">
        <f>K13-12</f>
        <v>202</v>
      </c>
    </row>
    <row r="15" spans="1:11" x14ac:dyDescent="0.25">
      <c r="A15" s="4">
        <v>11</v>
      </c>
      <c r="B15" s="4">
        <v>12</v>
      </c>
      <c r="C15" s="4">
        <f t="shared" ref="C15:C20" si="3">C14+1000</f>
        <v>5170</v>
      </c>
      <c r="D15" s="4">
        <f>D14-30</f>
        <v>183</v>
      </c>
      <c r="E15" s="4">
        <f>E14-30</f>
        <v>178</v>
      </c>
      <c r="G15" s="4">
        <v>11</v>
      </c>
      <c r="H15" s="4">
        <v>30</v>
      </c>
      <c r="I15" s="4">
        <f>I14+1000</f>
        <v>7840</v>
      </c>
      <c r="J15" s="4">
        <f>J14-30</f>
        <v>16</v>
      </c>
      <c r="K15" s="4">
        <f>K14-30</f>
        <v>172</v>
      </c>
    </row>
    <row r="16" spans="1:11" x14ac:dyDescent="0.25">
      <c r="A16" s="4">
        <v>12</v>
      </c>
      <c r="B16" s="4">
        <v>12</v>
      </c>
      <c r="C16" s="4">
        <f t="shared" si="3"/>
        <v>6170</v>
      </c>
      <c r="D16" s="4">
        <f>D15-24</f>
        <v>159</v>
      </c>
      <c r="E16" s="4">
        <f>E15-18</f>
        <v>160</v>
      </c>
      <c r="G16" s="4">
        <v>12</v>
      </c>
      <c r="H16" s="4">
        <v>39</v>
      </c>
      <c r="I16" s="4">
        <f>I15-10*(J16-J15+16)-20*(K16-K15+12)</f>
        <v>4520</v>
      </c>
      <c r="J16" s="4">
        <f>J15-16+228</f>
        <v>228</v>
      </c>
      <c r="K16" s="4">
        <f>K15-12+52</f>
        <v>212</v>
      </c>
    </row>
    <row r="17" spans="1:11" x14ac:dyDescent="0.25">
      <c r="A17" s="4">
        <v>13</v>
      </c>
      <c r="B17" s="4">
        <v>12</v>
      </c>
      <c r="C17" s="4">
        <f t="shared" si="3"/>
        <v>7170</v>
      </c>
      <c r="D17" s="4">
        <f>D16-15</f>
        <v>144</v>
      </c>
      <c r="E17" s="4">
        <f>E16-21</f>
        <v>139</v>
      </c>
      <c r="G17" s="4">
        <v>13</v>
      </c>
      <c r="H17" s="4">
        <v>46</v>
      </c>
      <c r="I17" s="4">
        <f t="shared" ref="I17:I18" si="4">I16</f>
        <v>4520</v>
      </c>
      <c r="J17" s="4">
        <f>J16-10</f>
        <v>218</v>
      </c>
      <c r="K17" s="4">
        <f>K16-14</f>
        <v>198</v>
      </c>
    </row>
    <row r="18" spans="1:11" x14ac:dyDescent="0.25">
      <c r="A18" s="4">
        <v>14</v>
      </c>
      <c r="B18" s="4">
        <v>12</v>
      </c>
      <c r="C18" s="4">
        <f t="shared" si="3"/>
        <v>8170</v>
      </c>
      <c r="D18" s="4">
        <f>D17-24</f>
        <v>120</v>
      </c>
      <c r="E18" s="4">
        <f>E17-18</f>
        <v>121</v>
      </c>
      <c r="G18" s="4">
        <v>14</v>
      </c>
      <c r="H18" s="4">
        <v>55</v>
      </c>
      <c r="I18" s="4">
        <f t="shared" si="4"/>
        <v>4520</v>
      </c>
      <c r="J18" s="4">
        <f>J17-16</f>
        <v>202</v>
      </c>
      <c r="K18" s="4">
        <f>K17-12</f>
        <v>186</v>
      </c>
    </row>
    <row r="19" spans="1:11" x14ac:dyDescent="0.25">
      <c r="A19" s="4">
        <v>15</v>
      </c>
      <c r="B19" s="4">
        <v>12</v>
      </c>
      <c r="C19" s="4">
        <f t="shared" si="3"/>
        <v>9170</v>
      </c>
      <c r="D19" s="4">
        <f>D18-24</f>
        <v>96</v>
      </c>
      <c r="E19" s="4">
        <f>E18-18</f>
        <v>103</v>
      </c>
      <c r="G19" s="4">
        <v>15</v>
      </c>
      <c r="H19" s="4">
        <v>55</v>
      </c>
      <c r="I19" s="4">
        <f>I18+1000</f>
        <v>5520</v>
      </c>
      <c r="J19" s="4">
        <f>J18-24</f>
        <v>178</v>
      </c>
      <c r="K19" s="4">
        <f>K18-18</f>
        <v>168</v>
      </c>
    </row>
    <row r="20" spans="1:11" x14ac:dyDescent="0.25">
      <c r="A20" s="4">
        <v>16</v>
      </c>
      <c r="B20" s="4">
        <v>12</v>
      </c>
      <c r="C20" s="4">
        <f t="shared" si="3"/>
        <v>10170</v>
      </c>
      <c r="D20" s="4">
        <f>D19-24</f>
        <v>72</v>
      </c>
      <c r="E20" s="4">
        <f>E19-18</f>
        <v>85</v>
      </c>
      <c r="G20" s="4">
        <v>16</v>
      </c>
      <c r="H20" s="4">
        <v>55</v>
      </c>
      <c r="I20" s="4">
        <f t="shared" ref="I20:I26" si="5">I19+1000</f>
        <v>6520</v>
      </c>
      <c r="J20" s="4">
        <f>J19-24</f>
        <v>154</v>
      </c>
      <c r="K20" s="4">
        <f>K19-18</f>
        <v>150</v>
      </c>
    </row>
    <row r="21" spans="1:11" x14ac:dyDescent="0.25">
      <c r="A21" s="4">
        <v>17</v>
      </c>
      <c r="B21" s="4">
        <v>12</v>
      </c>
      <c r="C21" s="4">
        <f t="shared" ref="C21" si="6">C20+1000</f>
        <v>11170</v>
      </c>
      <c r="D21" s="4">
        <f>D20-30</f>
        <v>42</v>
      </c>
      <c r="E21" s="4">
        <f>E20-30</f>
        <v>55</v>
      </c>
      <c r="G21" s="4">
        <v>17</v>
      </c>
      <c r="H21" s="4">
        <v>55</v>
      </c>
      <c r="I21" s="4">
        <f t="shared" si="5"/>
        <v>7520</v>
      </c>
      <c r="J21" s="4">
        <f>J20-30</f>
        <v>124</v>
      </c>
      <c r="K21" s="4">
        <f>K20-30</f>
        <v>120</v>
      </c>
    </row>
    <row r="22" spans="1:11" x14ac:dyDescent="0.25">
      <c r="A22" s="4">
        <v>18</v>
      </c>
      <c r="B22" s="4">
        <v>12</v>
      </c>
      <c r="C22" s="4">
        <f>C21</f>
        <v>11170</v>
      </c>
      <c r="D22" s="4">
        <f>D21-10</f>
        <v>32</v>
      </c>
      <c r="E22" s="4">
        <f>E21-10</f>
        <v>45</v>
      </c>
      <c r="G22" s="4">
        <v>18</v>
      </c>
      <c r="H22" s="4">
        <v>55</v>
      </c>
      <c r="I22" s="4">
        <f t="shared" si="5"/>
        <v>8520</v>
      </c>
      <c r="J22" s="4">
        <f>J21-30</f>
        <v>94</v>
      </c>
      <c r="K22" s="4">
        <f>K21-30</f>
        <v>90</v>
      </c>
    </row>
    <row r="23" spans="1:11" x14ac:dyDescent="0.25">
      <c r="A23" s="4">
        <v>19</v>
      </c>
      <c r="B23" s="4">
        <v>13</v>
      </c>
      <c r="C23" s="4">
        <f>C22</f>
        <v>11170</v>
      </c>
      <c r="D23" s="4">
        <f>D22-16</f>
        <v>16</v>
      </c>
      <c r="E23" s="4">
        <f>E22-12</f>
        <v>33</v>
      </c>
      <c r="G23" s="4">
        <v>19</v>
      </c>
      <c r="H23" s="4">
        <v>55</v>
      </c>
      <c r="I23" s="4">
        <f t="shared" si="5"/>
        <v>9520</v>
      </c>
      <c r="J23" s="4">
        <f>J22-24</f>
        <v>70</v>
      </c>
      <c r="K23" s="4">
        <f>K22-18</f>
        <v>72</v>
      </c>
    </row>
    <row r="24" spans="1:11" x14ac:dyDescent="0.25">
      <c r="A24" s="4">
        <v>20</v>
      </c>
      <c r="B24" s="4">
        <v>15</v>
      </c>
      <c r="C24" s="4">
        <f>C23-10*(D24-D23+16)-20*(E24-E23+12)</f>
        <v>10430</v>
      </c>
      <c r="D24" s="4">
        <f>D23-16+36</f>
        <v>36</v>
      </c>
      <c r="E24" s="4">
        <f>E23-12+19</f>
        <v>40</v>
      </c>
      <c r="G24" s="4">
        <v>20</v>
      </c>
      <c r="H24" s="4">
        <v>55</v>
      </c>
      <c r="I24" s="4">
        <f t="shared" si="5"/>
        <v>10520</v>
      </c>
      <c r="J24" s="4">
        <f>J23-24</f>
        <v>46</v>
      </c>
      <c r="K24" s="4">
        <f>K23-18</f>
        <v>54</v>
      </c>
    </row>
    <row r="25" spans="1:11" x14ac:dyDescent="0.25">
      <c r="A25" s="4">
        <v>21</v>
      </c>
      <c r="B25" s="4">
        <v>9</v>
      </c>
      <c r="C25" s="4">
        <f>C24</f>
        <v>10430</v>
      </c>
      <c r="D25" s="4">
        <f>D24-10</f>
        <v>26</v>
      </c>
      <c r="E25" s="4">
        <f>E24-14</f>
        <v>26</v>
      </c>
      <c r="G25" s="4">
        <v>21</v>
      </c>
      <c r="H25" s="4">
        <v>55</v>
      </c>
      <c r="I25" s="4">
        <f t="shared" si="5"/>
        <v>11520</v>
      </c>
      <c r="J25" s="4">
        <f>J24-15</f>
        <v>31</v>
      </c>
      <c r="K25" s="4">
        <f>K24-21</f>
        <v>33</v>
      </c>
    </row>
    <row r="26" spans="1:11" x14ac:dyDescent="0.25">
      <c r="A26" s="4">
        <v>22</v>
      </c>
      <c r="B26" s="4">
        <v>21</v>
      </c>
      <c r="C26" s="4">
        <f t="shared" ref="C26:C27" si="7">C25</f>
        <v>10430</v>
      </c>
      <c r="D26" s="4">
        <f>D25-10</f>
        <v>16</v>
      </c>
      <c r="E26" s="4">
        <f>E25-14</f>
        <v>12</v>
      </c>
      <c r="G26" s="4">
        <v>22</v>
      </c>
      <c r="H26" s="4">
        <v>55</v>
      </c>
      <c r="I26" s="4">
        <f t="shared" si="5"/>
        <v>12520</v>
      </c>
      <c r="J26" s="4">
        <f>J25-15</f>
        <v>16</v>
      </c>
      <c r="K26" s="4">
        <f>K25-21</f>
        <v>12</v>
      </c>
    </row>
    <row r="27" spans="1:11" x14ac:dyDescent="0.25">
      <c r="A27" s="4">
        <v>23</v>
      </c>
      <c r="B27" s="4">
        <v>27</v>
      </c>
      <c r="C27" s="4">
        <f t="shared" si="7"/>
        <v>10430</v>
      </c>
      <c r="D27" s="4">
        <f>D26-16</f>
        <v>0</v>
      </c>
      <c r="E27" s="4">
        <f>E26-12</f>
        <v>0</v>
      </c>
      <c r="G27" s="4">
        <v>23</v>
      </c>
      <c r="H27" s="4">
        <v>62</v>
      </c>
      <c r="I27" s="4">
        <f>I26-10*(J27-J26+16)-20*(K27-K26+12)</f>
        <v>8700</v>
      </c>
      <c r="J27" s="4">
        <f>J26-16+126</f>
        <v>126</v>
      </c>
      <c r="K27" s="4">
        <f>K26-12+128</f>
        <v>128</v>
      </c>
    </row>
    <row r="28" spans="1:11" x14ac:dyDescent="0.25">
      <c r="A28" s="4">
        <v>24</v>
      </c>
      <c r="B28" s="4"/>
      <c r="C28" s="4"/>
      <c r="D28" s="4"/>
      <c r="E28" s="4"/>
      <c r="G28" s="4">
        <v>24</v>
      </c>
      <c r="H28" s="4">
        <v>55</v>
      </c>
      <c r="I28" s="4">
        <f>I27</f>
        <v>8700</v>
      </c>
      <c r="J28" s="4">
        <f>J27-10</f>
        <v>116</v>
      </c>
      <c r="K28" s="4">
        <f>K27-14</f>
        <v>114</v>
      </c>
    </row>
    <row r="29" spans="1:11" x14ac:dyDescent="0.25">
      <c r="A29" s="4">
        <v>25</v>
      </c>
      <c r="B29" s="4"/>
      <c r="C29" s="4"/>
      <c r="D29" s="4"/>
      <c r="E29" s="4"/>
      <c r="G29" s="4">
        <v>25</v>
      </c>
      <c r="H29" s="4">
        <v>55</v>
      </c>
      <c r="I29" s="4">
        <f>I28+1000</f>
        <v>9700</v>
      </c>
      <c r="J29" s="4">
        <f>J28-30</f>
        <v>86</v>
      </c>
      <c r="K29" s="4">
        <f>K28-30</f>
        <v>84</v>
      </c>
    </row>
    <row r="30" spans="1:11" x14ac:dyDescent="0.25">
      <c r="A30" s="4">
        <v>26</v>
      </c>
      <c r="B30" s="4"/>
      <c r="C30" s="4"/>
      <c r="D30" s="4"/>
      <c r="E30" s="4"/>
      <c r="G30" s="4">
        <v>26</v>
      </c>
      <c r="H30" s="4">
        <v>55</v>
      </c>
      <c r="I30" s="4">
        <f t="shared" ref="I30:I32" si="8">I29+1000</f>
        <v>10700</v>
      </c>
      <c r="J30" s="4">
        <f>J29-24</f>
        <v>62</v>
      </c>
      <c r="K30" s="4">
        <f>K29-18</f>
        <v>66</v>
      </c>
    </row>
    <row r="31" spans="1:11" x14ac:dyDescent="0.25">
      <c r="A31" s="4">
        <v>27</v>
      </c>
      <c r="B31" s="4"/>
      <c r="C31" s="4"/>
      <c r="D31" s="4"/>
      <c r="E31" s="4"/>
      <c r="G31" s="4">
        <v>27</v>
      </c>
      <c r="H31" s="4">
        <v>55</v>
      </c>
      <c r="I31" s="4">
        <f t="shared" si="8"/>
        <v>11700</v>
      </c>
      <c r="J31" s="4">
        <f>J30-15</f>
        <v>47</v>
      </c>
      <c r="K31" s="4">
        <f>K30-21</f>
        <v>45</v>
      </c>
    </row>
    <row r="32" spans="1:11" x14ac:dyDescent="0.25">
      <c r="A32" s="4">
        <v>28</v>
      </c>
      <c r="B32" s="4"/>
      <c r="C32" s="4"/>
      <c r="D32" s="4"/>
      <c r="E32" s="4"/>
      <c r="G32" s="4">
        <v>28</v>
      </c>
      <c r="H32" s="4">
        <v>55</v>
      </c>
      <c r="I32" s="4">
        <f t="shared" si="8"/>
        <v>12700</v>
      </c>
      <c r="J32" s="4">
        <f>J31-15</f>
        <v>32</v>
      </c>
      <c r="K32" s="4">
        <f>K31-21</f>
        <v>24</v>
      </c>
    </row>
    <row r="33" spans="1:11" x14ac:dyDescent="0.25">
      <c r="A33" s="4">
        <v>29</v>
      </c>
      <c r="B33" s="4"/>
      <c r="C33" s="4"/>
      <c r="D33" s="4"/>
      <c r="E33" s="4"/>
      <c r="G33" s="4">
        <v>29</v>
      </c>
      <c r="H33" s="4">
        <v>63</v>
      </c>
      <c r="I33" s="4">
        <f>I32</f>
        <v>12700</v>
      </c>
      <c r="J33" s="4">
        <f>J32-16</f>
        <v>16</v>
      </c>
      <c r="K33" s="4">
        <f>K32-12</f>
        <v>12</v>
      </c>
    </row>
    <row r="34" spans="1:11" x14ac:dyDescent="0.25">
      <c r="A34" s="4">
        <v>30</v>
      </c>
      <c r="B34" s="4"/>
      <c r="C34" s="4"/>
      <c r="D34" s="4"/>
      <c r="E34" s="4"/>
      <c r="G34" s="4">
        <v>30</v>
      </c>
      <c r="H34" s="4">
        <v>63</v>
      </c>
      <c r="I34" s="4">
        <f>I33</f>
        <v>12700</v>
      </c>
      <c r="J34" s="4">
        <f>J33-16</f>
        <v>0</v>
      </c>
      <c r="K34" s="4">
        <f>K33-12</f>
        <v>0</v>
      </c>
    </row>
    <row r="36" spans="1:11" x14ac:dyDescent="0.25">
      <c r="A36" s="7"/>
      <c r="B36" s="7"/>
      <c r="C36" s="7"/>
      <c r="D36" s="7"/>
      <c r="E36" s="7"/>
      <c r="F36" s="8"/>
    </row>
    <row r="37" spans="1:11" ht="20.399999999999999" x14ac:dyDescent="0.3">
      <c r="A37" s="7"/>
      <c r="B37" s="7"/>
      <c r="C37" s="6"/>
      <c r="D37" s="7"/>
      <c r="E37" s="7"/>
      <c r="F37" s="8"/>
    </row>
    <row r="38" spans="1:11" x14ac:dyDescent="0.25">
      <c r="A38" s="7"/>
      <c r="B38" s="7"/>
      <c r="C38" s="7"/>
      <c r="D38" s="7"/>
      <c r="E38" s="7"/>
      <c r="F38" s="8"/>
    </row>
    <row r="39" spans="1:11" x14ac:dyDescent="0.25">
      <c r="A39" s="7"/>
      <c r="B39" s="7"/>
      <c r="C39" s="7"/>
      <c r="D39" s="7"/>
      <c r="E39" s="7"/>
      <c r="F39" s="8"/>
    </row>
    <row r="40" spans="1:11" x14ac:dyDescent="0.25">
      <c r="A40" s="7"/>
      <c r="B40" s="7"/>
      <c r="C40" s="7"/>
      <c r="D40" s="7"/>
      <c r="E40" s="7"/>
      <c r="F40" s="8"/>
    </row>
    <row r="41" spans="1:11" x14ac:dyDescent="0.25">
      <c r="A41" s="7"/>
      <c r="B41" s="7"/>
      <c r="C41" s="7"/>
      <c r="D41" s="7"/>
      <c r="E41" s="7"/>
      <c r="F41" s="8"/>
    </row>
    <row r="42" spans="1:11" x14ac:dyDescent="0.25">
      <c r="A42" s="7"/>
      <c r="B42" s="7"/>
      <c r="C42" s="7"/>
      <c r="D42" s="7"/>
      <c r="E42" s="7"/>
      <c r="F42" s="8"/>
    </row>
    <row r="43" spans="1:11" x14ac:dyDescent="0.25">
      <c r="A43" s="7"/>
      <c r="B43" s="7"/>
      <c r="C43" s="7"/>
      <c r="D43" s="7"/>
      <c r="E43" s="7"/>
      <c r="F43" s="8"/>
    </row>
    <row r="44" spans="1:11" x14ac:dyDescent="0.25">
      <c r="A44" s="7"/>
      <c r="B44" s="7"/>
      <c r="C44" s="7"/>
      <c r="D44" s="7"/>
      <c r="E44" s="7"/>
      <c r="F44" s="8"/>
    </row>
    <row r="45" spans="1:11" x14ac:dyDescent="0.25">
      <c r="A45" s="7"/>
      <c r="B45" s="7"/>
      <c r="C45" s="7"/>
      <c r="D45" s="7"/>
      <c r="E45" s="7"/>
      <c r="F45" s="8"/>
    </row>
    <row r="46" spans="1:11" x14ac:dyDescent="0.25">
      <c r="A46" s="7"/>
      <c r="B46" s="7"/>
      <c r="C46" s="7"/>
      <c r="D46" s="7"/>
      <c r="E46" s="7"/>
      <c r="F46" s="8"/>
    </row>
    <row r="47" spans="1:11" x14ac:dyDescent="0.25">
      <c r="A47" s="7"/>
      <c r="B47" s="7"/>
      <c r="C47" s="7"/>
      <c r="D47" s="7"/>
      <c r="E47" s="7"/>
      <c r="F47" s="8"/>
    </row>
    <row r="48" spans="1:11" x14ac:dyDescent="0.25">
      <c r="A48" s="7"/>
      <c r="B48" s="7"/>
      <c r="C48" s="7"/>
      <c r="D48" s="7"/>
      <c r="E48" s="7"/>
      <c r="F48" s="8"/>
    </row>
    <row r="49" spans="1:6" x14ac:dyDescent="0.25">
      <c r="A49" s="7"/>
      <c r="B49" s="7"/>
      <c r="C49" s="7"/>
      <c r="D49" s="7"/>
      <c r="E49" s="7"/>
      <c r="F49" s="8"/>
    </row>
    <row r="50" spans="1:6" x14ac:dyDescent="0.25">
      <c r="A50" s="7"/>
      <c r="B50" s="7"/>
      <c r="C50" s="7"/>
      <c r="D50" s="7"/>
      <c r="E50" s="7"/>
      <c r="F50" s="8"/>
    </row>
    <row r="51" spans="1:6" x14ac:dyDescent="0.25">
      <c r="A51" s="7"/>
      <c r="B51" s="7"/>
      <c r="C51" s="7"/>
      <c r="D51" s="7"/>
      <c r="E51" s="7"/>
      <c r="F51" s="8"/>
    </row>
    <row r="52" spans="1:6" x14ac:dyDescent="0.25">
      <c r="A52" s="7"/>
      <c r="B52" s="7"/>
      <c r="C52" s="7"/>
      <c r="D52" s="7"/>
      <c r="E52" s="7"/>
      <c r="F52" s="8"/>
    </row>
    <row r="53" spans="1:6" x14ac:dyDescent="0.25">
      <c r="A53" s="7"/>
      <c r="B53" s="7"/>
      <c r="C53" s="7"/>
      <c r="D53" s="7"/>
      <c r="E53" s="7"/>
      <c r="F53" s="8"/>
    </row>
    <row r="54" spans="1:6" x14ac:dyDescent="0.25">
      <c r="A54" s="7"/>
      <c r="B54" s="7"/>
      <c r="C54" s="7"/>
      <c r="D54" s="7"/>
      <c r="E54" s="7"/>
      <c r="F54" s="8"/>
    </row>
    <row r="55" spans="1:6" x14ac:dyDescent="0.25">
      <c r="A55" s="7"/>
      <c r="B55" s="7"/>
      <c r="C55" s="7"/>
      <c r="D55" s="7"/>
      <c r="E55" s="7"/>
      <c r="F55" s="8"/>
    </row>
    <row r="56" spans="1:6" x14ac:dyDescent="0.25">
      <c r="A56" s="7"/>
      <c r="B56" s="7"/>
      <c r="C56" s="7"/>
      <c r="D56" s="7"/>
      <c r="E56" s="7"/>
      <c r="F56" s="8"/>
    </row>
    <row r="57" spans="1:6" x14ac:dyDescent="0.25">
      <c r="A57" s="7"/>
      <c r="B57" s="7"/>
      <c r="C57" s="7"/>
      <c r="D57" s="7"/>
      <c r="E57" s="7"/>
      <c r="F57" s="8"/>
    </row>
    <row r="58" spans="1:6" x14ac:dyDescent="0.25">
      <c r="A58" s="7"/>
      <c r="B58" s="7"/>
      <c r="C58" s="7"/>
      <c r="D58" s="7"/>
      <c r="E58" s="7"/>
      <c r="F58" s="8"/>
    </row>
    <row r="59" spans="1:6" x14ac:dyDescent="0.25">
      <c r="A59" s="7"/>
      <c r="B59" s="7"/>
      <c r="C59" s="7"/>
      <c r="D59" s="7"/>
      <c r="E59" s="7"/>
      <c r="F59" s="8"/>
    </row>
    <row r="60" spans="1:6" x14ac:dyDescent="0.25">
      <c r="A60" s="7"/>
      <c r="B60" s="7"/>
      <c r="C60" s="7"/>
      <c r="D60" s="7"/>
      <c r="E60" s="7"/>
      <c r="F60" s="8"/>
    </row>
    <row r="61" spans="1:6" x14ac:dyDescent="0.25">
      <c r="A61" s="7"/>
      <c r="B61" s="7"/>
      <c r="C61" s="7"/>
      <c r="D61" s="7"/>
      <c r="E61" s="7"/>
      <c r="F61" s="8"/>
    </row>
    <row r="62" spans="1:6" x14ac:dyDescent="0.25">
      <c r="A62" s="7"/>
      <c r="B62" s="7"/>
      <c r="C62" s="7"/>
      <c r="D62" s="7"/>
      <c r="E62" s="7"/>
      <c r="F62" s="8"/>
    </row>
    <row r="63" spans="1:6" x14ac:dyDescent="0.25">
      <c r="A63" s="7"/>
      <c r="B63" s="7"/>
      <c r="C63" s="7"/>
      <c r="D63" s="7"/>
      <c r="E63" s="7"/>
      <c r="F63" s="8"/>
    </row>
    <row r="64" spans="1:6" x14ac:dyDescent="0.25">
      <c r="A64" s="7"/>
      <c r="B64" s="7"/>
      <c r="C64" s="7"/>
      <c r="D64" s="7"/>
      <c r="E64" s="7"/>
      <c r="F64" s="8"/>
    </row>
    <row r="65" spans="1:6" x14ac:dyDescent="0.25">
      <c r="A65" s="7"/>
      <c r="B65" s="7"/>
      <c r="C65" s="7"/>
      <c r="D65" s="7"/>
      <c r="E65" s="7"/>
      <c r="F65" s="8"/>
    </row>
    <row r="66" spans="1:6" x14ac:dyDescent="0.25">
      <c r="A66" s="7"/>
      <c r="B66" s="7"/>
      <c r="C66" s="7"/>
      <c r="D66" s="7"/>
      <c r="E66" s="7"/>
      <c r="F66" s="8"/>
    </row>
    <row r="67" spans="1:6" x14ac:dyDescent="0.25">
      <c r="A67" s="7"/>
      <c r="B67" s="7"/>
      <c r="C67" s="7"/>
      <c r="D67" s="7"/>
      <c r="E67" s="7"/>
      <c r="F67" s="8"/>
    </row>
    <row r="68" spans="1:6" x14ac:dyDescent="0.25">
      <c r="A68" s="7"/>
      <c r="B68" s="7"/>
      <c r="C68" s="7"/>
      <c r="D68" s="7"/>
      <c r="E68" s="7"/>
      <c r="F68" s="8"/>
    </row>
    <row r="69" spans="1:6" x14ac:dyDescent="0.25">
      <c r="A69" s="7"/>
      <c r="B69" s="7"/>
      <c r="C69" s="7"/>
      <c r="D69" s="7"/>
      <c r="E69" s="7"/>
      <c r="F69" s="8"/>
    </row>
    <row r="70" spans="1:6" x14ac:dyDescent="0.25">
      <c r="A70" s="7"/>
      <c r="B70" s="7"/>
      <c r="C70" s="7"/>
      <c r="D70" s="7"/>
      <c r="E70" s="7"/>
      <c r="F70" s="8"/>
    </row>
    <row r="71" spans="1:6" x14ac:dyDescent="0.25">
      <c r="A71" s="7"/>
      <c r="B71" s="7"/>
      <c r="C71" s="7"/>
      <c r="D71" s="7"/>
      <c r="E71" s="7"/>
      <c r="F71" s="8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zjdxs</dc:creator>
  <cp:lastPrinted>2020-08-26T16:05:34Z</cp:lastPrinted>
  <dcterms:created xsi:type="dcterms:W3CDTF">2015-06-05T18:17:20Z</dcterms:created>
  <dcterms:modified xsi:type="dcterms:W3CDTF">2020-09-13T11:17:16Z</dcterms:modified>
</cp:coreProperties>
</file>