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izos\Desktop\work\FTSP\results\"/>
    </mc:Choice>
  </mc:AlternateContent>
  <bookViews>
    <workbookView xWindow="0" yWindow="0" windowWidth="11370" windowHeight="9600"/>
  </bookViews>
  <sheets>
    <sheet name="ElmanRNN_RTRL{out_sample_test, " sheetId="1" r:id="rId1"/>
  </sheets>
  <calcPr calcId="152511"/>
</workbook>
</file>

<file path=xl/calcChain.xml><?xml version="1.0" encoding="utf-8"?>
<calcChain xmlns="http://schemas.openxmlformats.org/spreadsheetml/2006/main">
  <c r="J14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2" i="1"/>
  <c r="K174" i="1"/>
  <c r="K154" i="1"/>
  <c r="K190" i="1"/>
  <c r="K254" i="1"/>
  <c r="K318" i="1"/>
  <c r="K309" i="1"/>
  <c r="K199" i="1"/>
  <c r="K263" i="1"/>
  <c r="K177" i="1"/>
  <c r="K164" i="1"/>
  <c r="K228" i="1"/>
  <c r="K292" i="1"/>
  <c r="K237" i="1"/>
  <c r="K243" i="1"/>
  <c r="K224" i="1"/>
  <c r="K146" i="1"/>
  <c r="K210" i="1"/>
  <c r="K274" i="1"/>
  <c r="K185" i="1"/>
  <c r="K155" i="1"/>
  <c r="K219" i="1"/>
  <c r="K283" i="1"/>
  <c r="K245" i="1"/>
  <c r="K184" i="1"/>
  <c r="K248" i="1"/>
  <c r="K312" i="1"/>
  <c r="K293" i="1"/>
  <c r="K282" i="1"/>
  <c r="K179" i="1"/>
  <c r="K217" i="1"/>
  <c r="K304" i="1"/>
  <c r="K182" i="1"/>
  <c r="K246" i="1"/>
  <c r="K310" i="1"/>
  <c r="K289" i="1"/>
  <c r="K191" i="1"/>
  <c r="K255" i="1"/>
  <c r="K149" i="1"/>
  <c r="K156" i="1"/>
  <c r="K220" i="1"/>
  <c r="K284" i="1"/>
  <c r="K213" i="1"/>
  <c r="K202" i="1"/>
  <c r="K161" i="1"/>
  <c r="K227" i="1"/>
  <c r="K192" i="1"/>
  <c r="K269" i="1"/>
  <c r="K265" i="1"/>
  <c r="K189" i="1"/>
  <c r="K317" i="1"/>
  <c r="K319" i="1"/>
  <c r="K267" i="1"/>
  <c r="K296" i="1"/>
  <c r="K301" i="1"/>
  <c r="K166" i="1"/>
  <c r="K175" i="1"/>
  <c r="K313" i="1"/>
  <c r="K169" i="1"/>
  <c r="K195" i="1"/>
  <c r="K142" i="1"/>
  <c r="K206" i="1"/>
  <c r="K270" i="1"/>
  <c r="K173" i="1"/>
  <c r="K151" i="1"/>
  <c r="K215" i="1"/>
  <c r="K279" i="1"/>
  <c r="K233" i="1"/>
  <c r="K180" i="1"/>
  <c r="K244" i="1"/>
  <c r="K308" i="1"/>
  <c r="K281" i="1"/>
  <c r="K291" i="1"/>
  <c r="K272" i="1"/>
  <c r="K162" i="1"/>
  <c r="K226" i="1"/>
  <c r="K290" i="1"/>
  <c r="K229" i="1"/>
  <c r="K171" i="1"/>
  <c r="K235" i="1"/>
  <c r="K299" i="1"/>
  <c r="K297" i="1"/>
  <c r="K200" i="1"/>
  <c r="K264" i="1"/>
  <c r="K157" i="1"/>
  <c r="K170" i="1"/>
  <c r="K314" i="1"/>
  <c r="K211" i="1"/>
  <c r="K160" i="1"/>
  <c r="K225" i="1"/>
  <c r="K198" i="1"/>
  <c r="K262" i="1"/>
  <c r="K153" i="1"/>
  <c r="K143" i="1"/>
  <c r="K207" i="1"/>
  <c r="K271" i="1"/>
  <c r="K205" i="1"/>
  <c r="K172" i="1"/>
  <c r="K236" i="1"/>
  <c r="K300" i="1"/>
  <c r="K257" i="1"/>
  <c r="K234" i="1"/>
  <c r="K253" i="1"/>
  <c r="K275" i="1"/>
  <c r="K240" i="1"/>
  <c r="K238" i="1"/>
  <c r="K247" i="1"/>
  <c r="K148" i="1"/>
  <c r="K276" i="1"/>
  <c r="K176" i="1"/>
  <c r="K194" i="1"/>
  <c r="K321" i="1"/>
  <c r="K168" i="1"/>
  <c r="K249" i="1"/>
  <c r="K307" i="1"/>
  <c r="K256" i="1"/>
  <c r="K294" i="1"/>
  <c r="K239" i="1"/>
  <c r="K204" i="1"/>
  <c r="K186" i="1"/>
  <c r="K144" i="1"/>
  <c r="K158" i="1"/>
  <c r="K222" i="1"/>
  <c r="K286" i="1"/>
  <c r="K221" i="1"/>
  <c r="K167" i="1"/>
  <c r="K231" i="1"/>
  <c r="K295" i="1"/>
  <c r="K285" i="1"/>
  <c r="K196" i="1"/>
  <c r="K260" i="1"/>
  <c r="K145" i="1"/>
  <c r="K141" i="1"/>
  <c r="K273" i="1"/>
  <c r="K181" i="1"/>
  <c r="K178" i="1"/>
  <c r="K242" i="1"/>
  <c r="K306" i="1"/>
  <c r="K277" i="1"/>
  <c r="K187" i="1"/>
  <c r="K251" i="1"/>
  <c r="K315" i="1"/>
  <c r="K152" i="1"/>
  <c r="K216" i="1"/>
  <c r="K280" i="1"/>
  <c r="K201" i="1"/>
  <c r="K218" i="1"/>
  <c r="K209" i="1"/>
  <c r="K259" i="1"/>
  <c r="K208" i="1"/>
  <c r="K150" i="1"/>
  <c r="K214" i="1"/>
  <c r="K278" i="1"/>
  <c r="K197" i="1"/>
  <c r="K159" i="1"/>
  <c r="K223" i="1"/>
  <c r="K287" i="1"/>
  <c r="K261" i="1"/>
  <c r="K188" i="1"/>
  <c r="K252" i="1"/>
  <c r="K316" i="1"/>
  <c r="K305" i="1"/>
  <c r="K266" i="1"/>
  <c r="K147" i="1"/>
  <c r="K165" i="1"/>
  <c r="K288" i="1"/>
  <c r="K302" i="1"/>
  <c r="K183" i="1"/>
  <c r="K311" i="1"/>
  <c r="K212" i="1"/>
  <c r="K163" i="1"/>
  <c r="K258" i="1"/>
  <c r="K203" i="1"/>
  <c r="K193" i="1"/>
  <c r="K232" i="1"/>
  <c r="K250" i="1"/>
  <c r="K230" i="1"/>
  <c r="K241" i="1"/>
  <c r="K303" i="1"/>
  <c r="K268" i="1"/>
  <c r="K298" i="1"/>
  <c r="K320" i="1"/>
  <c r="I3" i="1" l="1"/>
  <c r="J143" i="1"/>
  <c r="J142" i="1"/>
  <c r="I126" i="1"/>
  <c r="H126" i="1"/>
  <c r="H125" i="1"/>
  <c r="L143" i="1" l="1"/>
  <c r="L142" i="1"/>
  <c r="L141" i="1"/>
  <c r="H162" i="1"/>
  <c r="I162" i="1" s="1"/>
  <c r="H163" i="1"/>
  <c r="H164" i="1"/>
  <c r="I164" i="1" s="1"/>
  <c r="H165" i="1"/>
  <c r="I165" i="1" s="1"/>
  <c r="H166" i="1"/>
  <c r="I166" i="1" s="1"/>
  <c r="H167" i="1"/>
  <c r="H168" i="1"/>
  <c r="I168" i="1" s="1"/>
  <c r="H169" i="1"/>
  <c r="I169" i="1" s="1"/>
  <c r="H170" i="1"/>
  <c r="I170" i="1" s="1"/>
  <c r="H171" i="1"/>
  <c r="H172" i="1"/>
  <c r="I172" i="1" s="1"/>
  <c r="H173" i="1"/>
  <c r="I173" i="1" s="1"/>
  <c r="H174" i="1"/>
  <c r="I174" i="1" s="1"/>
  <c r="H175" i="1"/>
  <c r="H176" i="1"/>
  <c r="I176" i="1" s="1"/>
  <c r="H177" i="1"/>
  <c r="I177" i="1" s="1"/>
  <c r="H178" i="1"/>
  <c r="I178" i="1" s="1"/>
  <c r="H179" i="1"/>
  <c r="H180" i="1"/>
  <c r="I180" i="1" s="1"/>
  <c r="H181" i="1"/>
  <c r="I181" i="1" s="1"/>
  <c r="H182" i="1"/>
  <c r="I182" i="1" s="1"/>
  <c r="H183" i="1"/>
  <c r="H184" i="1"/>
  <c r="I184" i="1" s="1"/>
  <c r="H185" i="1"/>
  <c r="I185" i="1" s="1"/>
  <c r="H186" i="1"/>
  <c r="I186" i="1" s="1"/>
  <c r="H187" i="1"/>
  <c r="H188" i="1"/>
  <c r="I188" i="1" s="1"/>
  <c r="H189" i="1"/>
  <c r="I189" i="1" s="1"/>
  <c r="H190" i="1"/>
  <c r="I190" i="1" s="1"/>
  <c r="H191" i="1"/>
  <c r="H192" i="1"/>
  <c r="I192" i="1" s="1"/>
  <c r="H193" i="1"/>
  <c r="I193" i="1" s="1"/>
  <c r="H194" i="1"/>
  <c r="I194" i="1" s="1"/>
  <c r="H195" i="1"/>
  <c r="H196" i="1"/>
  <c r="I196" i="1" s="1"/>
  <c r="H197" i="1"/>
  <c r="I197" i="1" s="1"/>
  <c r="H198" i="1"/>
  <c r="I198" i="1" s="1"/>
  <c r="H199" i="1"/>
  <c r="H200" i="1"/>
  <c r="I200" i="1" s="1"/>
  <c r="H201" i="1"/>
  <c r="I201" i="1" s="1"/>
  <c r="H202" i="1"/>
  <c r="I202" i="1" s="1"/>
  <c r="H203" i="1"/>
  <c r="H204" i="1"/>
  <c r="I204" i="1" s="1"/>
  <c r="H205" i="1"/>
  <c r="I205" i="1" s="1"/>
  <c r="H206" i="1"/>
  <c r="I206" i="1" s="1"/>
  <c r="H207" i="1"/>
  <c r="H208" i="1"/>
  <c r="I208" i="1" s="1"/>
  <c r="H209" i="1"/>
  <c r="I209" i="1" s="1"/>
  <c r="H210" i="1"/>
  <c r="I210" i="1" s="1"/>
  <c r="H211" i="1"/>
  <c r="H212" i="1"/>
  <c r="I212" i="1" s="1"/>
  <c r="H213" i="1"/>
  <c r="I213" i="1" s="1"/>
  <c r="H214" i="1"/>
  <c r="I214" i="1" s="1"/>
  <c r="H215" i="1"/>
  <c r="H216" i="1"/>
  <c r="I216" i="1" s="1"/>
  <c r="H217" i="1"/>
  <c r="I217" i="1" s="1"/>
  <c r="H218" i="1"/>
  <c r="I218" i="1" s="1"/>
  <c r="H219" i="1"/>
  <c r="H220" i="1"/>
  <c r="I220" i="1" s="1"/>
  <c r="H221" i="1"/>
  <c r="I221" i="1" s="1"/>
  <c r="H222" i="1"/>
  <c r="I222" i="1" s="1"/>
  <c r="H223" i="1"/>
  <c r="H224" i="1"/>
  <c r="I224" i="1" s="1"/>
  <c r="H225" i="1"/>
  <c r="I225" i="1" s="1"/>
  <c r="H226" i="1"/>
  <c r="I226" i="1" s="1"/>
  <c r="H227" i="1"/>
  <c r="H228" i="1"/>
  <c r="I228" i="1" s="1"/>
  <c r="H229" i="1"/>
  <c r="I229" i="1" s="1"/>
  <c r="H230" i="1"/>
  <c r="I230" i="1" s="1"/>
  <c r="H231" i="1"/>
  <c r="H232" i="1"/>
  <c r="H233" i="1"/>
  <c r="I233" i="1" s="1"/>
  <c r="H234" i="1"/>
  <c r="I234" i="1" s="1"/>
  <c r="H235" i="1"/>
  <c r="H236" i="1"/>
  <c r="H237" i="1"/>
  <c r="I237" i="1" s="1"/>
  <c r="H238" i="1"/>
  <c r="I238" i="1" s="1"/>
  <c r="H239" i="1"/>
  <c r="H240" i="1"/>
  <c r="H241" i="1"/>
  <c r="I241" i="1" s="1"/>
  <c r="H242" i="1"/>
  <c r="I242" i="1" s="1"/>
  <c r="H243" i="1"/>
  <c r="H244" i="1"/>
  <c r="H245" i="1"/>
  <c r="I245" i="1" s="1"/>
  <c r="H246" i="1"/>
  <c r="I246" i="1" s="1"/>
  <c r="H247" i="1"/>
  <c r="H248" i="1"/>
  <c r="H249" i="1"/>
  <c r="I249" i="1" s="1"/>
  <c r="H250" i="1"/>
  <c r="I250" i="1" s="1"/>
  <c r="H251" i="1"/>
  <c r="H252" i="1"/>
  <c r="H253" i="1"/>
  <c r="I253" i="1" s="1"/>
  <c r="H254" i="1"/>
  <c r="I254" i="1" s="1"/>
  <c r="H255" i="1"/>
  <c r="H256" i="1"/>
  <c r="H257" i="1"/>
  <c r="I257" i="1" s="1"/>
  <c r="H258" i="1"/>
  <c r="I258" i="1" s="1"/>
  <c r="H259" i="1"/>
  <c r="H260" i="1"/>
  <c r="H261" i="1"/>
  <c r="I261" i="1" s="1"/>
  <c r="H262" i="1"/>
  <c r="I262" i="1" s="1"/>
  <c r="H263" i="1"/>
  <c r="H264" i="1"/>
  <c r="H265" i="1"/>
  <c r="I265" i="1" s="1"/>
  <c r="H266" i="1"/>
  <c r="I266" i="1" s="1"/>
  <c r="H267" i="1"/>
  <c r="H268" i="1"/>
  <c r="H269" i="1"/>
  <c r="I269" i="1" s="1"/>
  <c r="H270" i="1"/>
  <c r="I270" i="1" s="1"/>
  <c r="H271" i="1"/>
  <c r="H272" i="1"/>
  <c r="H273" i="1"/>
  <c r="I273" i="1" s="1"/>
  <c r="H274" i="1"/>
  <c r="I274" i="1" s="1"/>
  <c r="H275" i="1"/>
  <c r="H276" i="1"/>
  <c r="H277" i="1"/>
  <c r="I277" i="1" s="1"/>
  <c r="H278" i="1"/>
  <c r="I278" i="1" s="1"/>
  <c r="H279" i="1"/>
  <c r="H280" i="1"/>
  <c r="H281" i="1"/>
  <c r="I281" i="1" s="1"/>
  <c r="H282" i="1"/>
  <c r="I282" i="1" s="1"/>
  <c r="H283" i="1"/>
  <c r="H284" i="1"/>
  <c r="H285" i="1"/>
  <c r="I285" i="1" s="1"/>
  <c r="H286" i="1"/>
  <c r="I286" i="1" s="1"/>
  <c r="H287" i="1"/>
  <c r="H288" i="1"/>
  <c r="H289" i="1"/>
  <c r="I289" i="1" s="1"/>
  <c r="H290" i="1"/>
  <c r="I290" i="1" s="1"/>
  <c r="H291" i="1"/>
  <c r="H292" i="1"/>
  <c r="H293" i="1"/>
  <c r="I293" i="1" s="1"/>
  <c r="H294" i="1"/>
  <c r="I294" i="1" s="1"/>
  <c r="H295" i="1"/>
  <c r="H296" i="1"/>
  <c r="H297" i="1"/>
  <c r="I297" i="1" s="1"/>
  <c r="H298" i="1"/>
  <c r="I298" i="1" s="1"/>
  <c r="H299" i="1"/>
  <c r="H300" i="1"/>
  <c r="H301" i="1"/>
  <c r="I301" i="1" s="1"/>
  <c r="H302" i="1"/>
  <c r="I302" i="1" s="1"/>
  <c r="H303" i="1"/>
  <c r="H304" i="1"/>
  <c r="H305" i="1"/>
  <c r="I305" i="1" s="1"/>
  <c r="H306" i="1"/>
  <c r="I306" i="1" s="1"/>
  <c r="H307" i="1"/>
  <c r="H308" i="1"/>
  <c r="H309" i="1"/>
  <c r="I309" i="1" s="1"/>
  <c r="H310" i="1"/>
  <c r="I310" i="1" s="1"/>
  <c r="H311" i="1"/>
  <c r="H312" i="1"/>
  <c r="H313" i="1"/>
  <c r="I313" i="1" s="1"/>
  <c r="H314" i="1"/>
  <c r="I314" i="1" s="1"/>
  <c r="H315" i="1"/>
  <c r="H316" i="1"/>
  <c r="H317" i="1"/>
  <c r="I317" i="1" s="1"/>
  <c r="H318" i="1"/>
  <c r="I318" i="1" s="1"/>
  <c r="H319" i="1"/>
  <c r="H320" i="1"/>
  <c r="H321" i="1"/>
  <c r="I321" i="1" s="1"/>
  <c r="H3" i="1"/>
  <c r="H4" i="1"/>
  <c r="H5" i="1"/>
  <c r="H6" i="1"/>
  <c r="I6" i="1" s="1"/>
  <c r="H7" i="1"/>
  <c r="H8" i="1"/>
  <c r="H9" i="1"/>
  <c r="H10" i="1"/>
  <c r="I10" i="1" s="1"/>
  <c r="H11" i="1"/>
  <c r="H12" i="1"/>
  <c r="H13" i="1"/>
  <c r="H14" i="1"/>
  <c r="I14" i="1" s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H32" i="1"/>
  <c r="H33" i="1"/>
  <c r="H34" i="1"/>
  <c r="I34" i="1" s="1"/>
  <c r="H35" i="1"/>
  <c r="H36" i="1"/>
  <c r="H37" i="1"/>
  <c r="H38" i="1"/>
  <c r="I38" i="1" s="1"/>
  <c r="H39" i="1"/>
  <c r="H40" i="1"/>
  <c r="H41" i="1"/>
  <c r="H42" i="1"/>
  <c r="I42" i="1" s="1"/>
  <c r="H43" i="1"/>
  <c r="H44" i="1"/>
  <c r="H45" i="1"/>
  <c r="H46" i="1"/>
  <c r="I46" i="1" s="1"/>
  <c r="H47" i="1"/>
  <c r="H48" i="1"/>
  <c r="H49" i="1"/>
  <c r="H50" i="1"/>
  <c r="I50" i="1" s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I62" i="1" s="1"/>
  <c r="H63" i="1"/>
  <c r="H64" i="1"/>
  <c r="H65" i="1"/>
  <c r="H66" i="1"/>
  <c r="I66" i="1" s="1"/>
  <c r="H67" i="1"/>
  <c r="H68" i="1"/>
  <c r="H69" i="1"/>
  <c r="H70" i="1"/>
  <c r="I70" i="1" s="1"/>
  <c r="H71" i="1"/>
  <c r="H72" i="1"/>
  <c r="H73" i="1"/>
  <c r="H74" i="1"/>
  <c r="I74" i="1" s="1"/>
  <c r="H75" i="1"/>
  <c r="H76" i="1"/>
  <c r="H77" i="1"/>
  <c r="H78" i="1"/>
  <c r="I78" i="1" s="1"/>
  <c r="H79" i="1"/>
  <c r="H80" i="1"/>
  <c r="H81" i="1"/>
  <c r="H82" i="1"/>
  <c r="I82" i="1" s="1"/>
  <c r="H83" i="1"/>
  <c r="H84" i="1"/>
  <c r="H85" i="1"/>
  <c r="H86" i="1"/>
  <c r="I86" i="1" s="1"/>
  <c r="H87" i="1"/>
  <c r="H88" i="1"/>
  <c r="H89" i="1"/>
  <c r="H90" i="1"/>
  <c r="I90" i="1" s="1"/>
  <c r="H91" i="1"/>
  <c r="H92" i="1"/>
  <c r="H93" i="1"/>
  <c r="H94" i="1"/>
  <c r="I94" i="1" s="1"/>
  <c r="H95" i="1"/>
  <c r="H96" i="1"/>
  <c r="H97" i="1"/>
  <c r="H98" i="1"/>
  <c r="I98" i="1" s="1"/>
  <c r="H99" i="1"/>
  <c r="H100" i="1"/>
  <c r="H101" i="1"/>
  <c r="H102" i="1"/>
  <c r="I102" i="1" s="1"/>
  <c r="H103" i="1"/>
  <c r="H104" i="1"/>
  <c r="H105" i="1"/>
  <c r="H106" i="1"/>
  <c r="I106" i="1" s="1"/>
  <c r="H107" i="1"/>
  <c r="H108" i="1"/>
  <c r="H109" i="1"/>
  <c r="H110" i="1"/>
  <c r="I110" i="1" s="1"/>
  <c r="H111" i="1"/>
  <c r="H112" i="1"/>
  <c r="H113" i="1"/>
  <c r="H114" i="1"/>
  <c r="I114" i="1" s="1"/>
  <c r="H115" i="1"/>
  <c r="H116" i="1"/>
  <c r="H117" i="1"/>
  <c r="H118" i="1"/>
  <c r="I118" i="1" s="1"/>
  <c r="H119" i="1"/>
  <c r="H120" i="1"/>
  <c r="H121" i="1"/>
  <c r="H122" i="1"/>
  <c r="I122" i="1" s="1"/>
  <c r="H123" i="1"/>
  <c r="H124" i="1"/>
  <c r="H127" i="1"/>
  <c r="H128" i="1"/>
  <c r="H129" i="1"/>
  <c r="H130" i="1"/>
  <c r="I130" i="1" s="1"/>
  <c r="H131" i="1"/>
  <c r="H132" i="1"/>
  <c r="H133" i="1"/>
  <c r="H134" i="1"/>
  <c r="I134" i="1" s="1"/>
  <c r="H135" i="1"/>
  <c r="H136" i="1"/>
  <c r="H137" i="1"/>
  <c r="H138" i="1"/>
  <c r="I138" i="1" s="1"/>
  <c r="H139" i="1"/>
  <c r="H140" i="1"/>
  <c r="H141" i="1"/>
  <c r="H142" i="1"/>
  <c r="I142" i="1" s="1"/>
  <c r="H143" i="1"/>
  <c r="H144" i="1"/>
  <c r="H145" i="1"/>
  <c r="H146" i="1"/>
  <c r="I146" i="1" s="1"/>
  <c r="H147" i="1"/>
  <c r="H148" i="1"/>
  <c r="H149" i="1"/>
  <c r="I149" i="1" s="1"/>
  <c r="H150" i="1"/>
  <c r="I150" i="1" s="1"/>
  <c r="H151" i="1"/>
  <c r="H152" i="1"/>
  <c r="H153" i="1"/>
  <c r="I153" i="1" s="1"/>
  <c r="H154" i="1"/>
  <c r="I154" i="1" s="1"/>
  <c r="H155" i="1"/>
  <c r="H156" i="1"/>
  <c r="H157" i="1"/>
  <c r="I157" i="1" s="1"/>
  <c r="H158" i="1"/>
  <c r="I158" i="1" s="1"/>
  <c r="H159" i="1"/>
  <c r="H160" i="1"/>
  <c r="H161" i="1"/>
  <c r="I161" i="1" s="1"/>
  <c r="H2" i="1"/>
  <c r="I8" i="1"/>
  <c r="I9" i="1"/>
  <c r="I11" i="1"/>
  <c r="I12" i="1"/>
  <c r="I13" i="1"/>
  <c r="I16" i="1"/>
  <c r="I17" i="1"/>
  <c r="I20" i="1"/>
  <c r="I21" i="1"/>
  <c r="I24" i="1"/>
  <c r="I25" i="1"/>
  <c r="I27" i="1"/>
  <c r="I28" i="1"/>
  <c r="I29" i="1"/>
  <c r="I32" i="1"/>
  <c r="I33" i="1"/>
  <c r="I36" i="1"/>
  <c r="I37" i="1"/>
  <c r="I40" i="1"/>
  <c r="I41" i="1"/>
  <c r="I43" i="1"/>
  <c r="I44" i="1"/>
  <c r="I45" i="1"/>
  <c r="I48" i="1"/>
  <c r="I49" i="1"/>
  <c r="I52" i="1"/>
  <c r="I53" i="1"/>
  <c r="I56" i="1"/>
  <c r="I57" i="1"/>
  <c r="I59" i="1"/>
  <c r="I60" i="1"/>
  <c r="I61" i="1"/>
  <c r="I64" i="1"/>
  <c r="I65" i="1"/>
  <c r="I68" i="1"/>
  <c r="I69" i="1"/>
  <c r="I72" i="1"/>
  <c r="I73" i="1"/>
  <c r="I76" i="1"/>
  <c r="I77" i="1"/>
  <c r="I80" i="1"/>
  <c r="I81" i="1"/>
  <c r="I84" i="1"/>
  <c r="I85" i="1"/>
  <c r="I87" i="1"/>
  <c r="I88" i="1"/>
  <c r="I89" i="1"/>
  <c r="I92" i="1"/>
  <c r="I93" i="1"/>
  <c r="I96" i="1"/>
  <c r="I97" i="1"/>
  <c r="I100" i="1"/>
  <c r="I101" i="1"/>
  <c r="I104" i="1"/>
  <c r="I105" i="1"/>
  <c r="I108" i="1"/>
  <c r="I109" i="1"/>
  <c r="I112" i="1"/>
  <c r="I113" i="1"/>
  <c r="I116" i="1"/>
  <c r="I117" i="1"/>
  <c r="I120" i="1"/>
  <c r="I121" i="1"/>
  <c r="I124" i="1"/>
  <c r="I125" i="1"/>
  <c r="I128" i="1"/>
  <c r="I129" i="1"/>
  <c r="I132" i="1"/>
  <c r="I133" i="1"/>
  <c r="I136" i="1"/>
  <c r="I137" i="1"/>
  <c r="I141" i="1"/>
  <c r="I144" i="1"/>
  <c r="I145" i="1"/>
  <c r="I148" i="1"/>
  <c r="I152" i="1"/>
  <c r="I156" i="1"/>
  <c r="I160" i="1"/>
  <c r="C283" i="1"/>
  <c r="C282" i="1"/>
  <c r="C281" i="1"/>
  <c r="C280" i="1"/>
  <c r="C2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" i="1"/>
  <c r="D283" i="1" s="1"/>
  <c r="D280" i="1" l="1"/>
  <c r="C284" i="1"/>
  <c r="D281" i="1"/>
  <c r="I135" i="1"/>
  <c r="I63" i="1"/>
  <c r="I47" i="1"/>
  <c r="I31" i="1"/>
  <c r="I15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D282" i="1"/>
  <c r="I119" i="1"/>
  <c r="I51" i="1"/>
  <c r="I35" i="1"/>
  <c r="I19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D279" i="1"/>
  <c r="I103" i="1"/>
  <c r="I55" i="1"/>
  <c r="I39" i="1"/>
  <c r="I23" i="1"/>
  <c r="I7" i="1"/>
  <c r="I140" i="1"/>
  <c r="J167" i="1"/>
  <c r="I151" i="1"/>
  <c r="I123" i="1"/>
  <c r="I91" i="1"/>
  <c r="I75" i="1"/>
  <c r="I127" i="1"/>
  <c r="I95" i="1"/>
  <c r="I5" i="1"/>
  <c r="I139" i="1"/>
  <c r="I107" i="1"/>
  <c r="I143" i="1"/>
  <c r="I111" i="1"/>
  <c r="I79" i="1"/>
  <c r="I67" i="1"/>
  <c r="I155" i="1"/>
  <c r="I147" i="1"/>
  <c r="I131" i="1"/>
  <c r="I115" i="1"/>
  <c r="I99" i="1"/>
  <c r="I83" i="1"/>
  <c r="I4" i="1"/>
  <c r="I71" i="1"/>
  <c r="I159" i="1"/>
  <c r="J231" i="1" l="1"/>
  <c r="J295" i="1"/>
  <c r="L295" i="1" s="1"/>
  <c r="L231" i="1"/>
  <c r="J211" i="1"/>
  <c r="L211" i="1" s="1"/>
  <c r="L167" i="1"/>
  <c r="J147" i="1"/>
  <c r="L147" i="1" s="1"/>
  <c r="J159" i="1"/>
  <c r="L159" i="1" s="1"/>
  <c r="J287" i="1"/>
  <c r="L287" i="1" s="1"/>
  <c r="J223" i="1"/>
  <c r="L223" i="1" s="1"/>
  <c r="J154" i="1"/>
  <c r="L154" i="1" s="1"/>
  <c r="J170" i="1"/>
  <c r="L170" i="1" s="1"/>
  <c r="J186" i="1"/>
  <c r="L186" i="1" s="1"/>
  <c r="J202" i="1"/>
  <c r="L202" i="1" s="1"/>
  <c r="J218" i="1"/>
  <c r="L218" i="1" s="1"/>
  <c r="J234" i="1"/>
  <c r="L234" i="1" s="1"/>
  <c r="J250" i="1"/>
  <c r="L250" i="1" s="1"/>
  <c r="J266" i="1"/>
  <c r="L266" i="1" s="1"/>
  <c r="J282" i="1"/>
  <c r="L282" i="1" s="1"/>
  <c r="J298" i="1"/>
  <c r="L298" i="1" s="1"/>
  <c r="J314" i="1"/>
  <c r="L314" i="1" s="1"/>
  <c r="J144" i="1"/>
  <c r="L144" i="1" s="1"/>
  <c r="J160" i="1"/>
  <c r="L160" i="1" s="1"/>
  <c r="J176" i="1"/>
  <c r="L176" i="1" s="1"/>
  <c r="J192" i="1"/>
  <c r="L192" i="1" s="1"/>
  <c r="J208" i="1"/>
  <c r="L208" i="1" s="1"/>
  <c r="J224" i="1"/>
  <c r="L224" i="1" s="1"/>
  <c r="J240" i="1"/>
  <c r="L240" i="1" s="1"/>
  <c r="J256" i="1"/>
  <c r="L256" i="1" s="1"/>
  <c r="J272" i="1"/>
  <c r="L272" i="1" s="1"/>
  <c r="J288" i="1"/>
  <c r="L288" i="1" s="1"/>
  <c r="J304" i="1"/>
  <c r="L304" i="1" s="1"/>
  <c r="J320" i="1"/>
  <c r="L320" i="1" s="1"/>
  <c r="J157" i="1"/>
  <c r="L157" i="1" s="1"/>
  <c r="J173" i="1"/>
  <c r="L173" i="1" s="1"/>
  <c r="J189" i="1"/>
  <c r="L189" i="1" s="1"/>
  <c r="J205" i="1"/>
  <c r="L205" i="1" s="1"/>
  <c r="J221" i="1"/>
  <c r="L221" i="1" s="1"/>
  <c r="J237" i="1"/>
  <c r="L237" i="1" s="1"/>
  <c r="J253" i="1"/>
  <c r="L253" i="1" s="1"/>
  <c r="J269" i="1"/>
  <c r="L269" i="1" s="1"/>
  <c r="J285" i="1"/>
  <c r="L285" i="1" s="1"/>
  <c r="J301" i="1"/>
  <c r="L301" i="1" s="1"/>
  <c r="J317" i="1"/>
  <c r="L317" i="1" s="1"/>
  <c r="J283" i="1"/>
  <c r="L283" i="1" s="1"/>
  <c r="J219" i="1"/>
  <c r="L219" i="1" s="1"/>
  <c r="J155" i="1"/>
  <c r="L155" i="1" s="1"/>
  <c r="J311" i="1"/>
  <c r="L311" i="1" s="1"/>
  <c r="J247" i="1"/>
  <c r="L247" i="1" s="1"/>
  <c r="J183" i="1"/>
  <c r="L183" i="1" s="1"/>
  <c r="J291" i="1"/>
  <c r="L291" i="1" s="1"/>
  <c r="J227" i="1"/>
  <c r="L227" i="1" s="1"/>
  <c r="J163" i="1"/>
  <c r="L163" i="1" s="1"/>
  <c r="J271" i="1"/>
  <c r="L271" i="1" s="1"/>
  <c r="J207" i="1"/>
  <c r="L207" i="1" s="1"/>
  <c r="J158" i="1"/>
  <c r="L158" i="1" s="1"/>
  <c r="J174" i="1"/>
  <c r="L174" i="1" s="1"/>
  <c r="J190" i="1"/>
  <c r="L190" i="1" s="1"/>
  <c r="J206" i="1"/>
  <c r="L206" i="1" s="1"/>
  <c r="J222" i="1"/>
  <c r="L222" i="1" s="1"/>
  <c r="J238" i="1"/>
  <c r="L238" i="1" s="1"/>
  <c r="J254" i="1"/>
  <c r="L254" i="1" s="1"/>
  <c r="J270" i="1"/>
  <c r="L270" i="1" s="1"/>
  <c r="J286" i="1"/>
  <c r="L286" i="1" s="1"/>
  <c r="J302" i="1"/>
  <c r="L302" i="1" s="1"/>
  <c r="J318" i="1"/>
  <c r="L318" i="1" s="1"/>
  <c r="J148" i="1"/>
  <c r="L148" i="1" s="1"/>
  <c r="J164" i="1"/>
  <c r="L164" i="1" s="1"/>
  <c r="J180" i="1"/>
  <c r="L180" i="1" s="1"/>
  <c r="J196" i="1"/>
  <c r="L196" i="1" s="1"/>
  <c r="J212" i="1"/>
  <c r="L212" i="1" s="1"/>
  <c r="J228" i="1"/>
  <c r="L228" i="1" s="1"/>
  <c r="J244" i="1"/>
  <c r="L244" i="1" s="1"/>
  <c r="J260" i="1"/>
  <c r="L260" i="1" s="1"/>
  <c r="J276" i="1"/>
  <c r="L276" i="1" s="1"/>
  <c r="J292" i="1"/>
  <c r="L292" i="1" s="1"/>
  <c r="J308" i="1"/>
  <c r="L308" i="1" s="1"/>
  <c r="J145" i="1"/>
  <c r="L145" i="1" s="1"/>
  <c r="J161" i="1"/>
  <c r="L161" i="1" s="1"/>
  <c r="J177" i="1"/>
  <c r="L177" i="1" s="1"/>
  <c r="J193" i="1"/>
  <c r="L193" i="1" s="1"/>
  <c r="J209" i="1"/>
  <c r="L209" i="1" s="1"/>
  <c r="J225" i="1"/>
  <c r="L225" i="1" s="1"/>
  <c r="J241" i="1"/>
  <c r="L241" i="1" s="1"/>
  <c r="J257" i="1"/>
  <c r="L257" i="1" s="1"/>
  <c r="J273" i="1"/>
  <c r="L273" i="1" s="1"/>
  <c r="J289" i="1"/>
  <c r="L289" i="1" s="1"/>
  <c r="J305" i="1"/>
  <c r="L305" i="1" s="1"/>
  <c r="J321" i="1"/>
  <c r="L321" i="1" s="1"/>
  <c r="J267" i="1"/>
  <c r="L267" i="1" s="1"/>
  <c r="J203" i="1"/>
  <c r="L203" i="1" s="1"/>
  <c r="J319" i="1"/>
  <c r="L319" i="1" s="1"/>
  <c r="J255" i="1"/>
  <c r="L255" i="1" s="1"/>
  <c r="J191" i="1"/>
  <c r="L191" i="1" s="1"/>
  <c r="J146" i="1"/>
  <c r="L146" i="1" s="1"/>
  <c r="J162" i="1"/>
  <c r="L162" i="1" s="1"/>
  <c r="J178" i="1"/>
  <c r="L178" i="1" s="1"/>
  <c r="J194" i="1"/>
  <c r="L194" i="1" s="1"/>
  <c r="J210" i="1"/>
  <c r="L210" i="1" s="1"/>
  <c r="J226" i="1"/>
  <c r="L226" i="1" s="1"/>
  <c r="J242" i="1"/>
  <c r="L242" i="1" s="1"/>
  <c r="J258" i="1"/>
  <c r="L258" i="1" s="1"/>
  <c r="J274" i="1"/>
  <c r="L274" i="1" s="1"/>
  <c r="J290" i="1"/>
  <c r="L290" i="1" s="1"/>
  <c r="J306" i="1"/>
  <c r="L306" i="1" s="1"/>
  <c r="J152" i="1"/>
  <c r="L152" i="1" s="1"/>
  <c r="J168" i="1"/>
  <c r="L168" i="1" s="1"/>
  <c r="J184" i="1"/>
  <c r="L184" i="1" s="1"/>
  <c r="J200" i="1"/>
  <c r="L200" i="1" s="1"/>
  <c r="J216" i="1"/>
  <c r="L216" i="1" s="1"/>
  <c r="J232" i="1"/>
  <c r="L232" i="1" s="1"/>
  <c r="J248" i="1"/>
  <c r="L248" i="1" s="1"/>
  <c r="J264" i="1"/>
  <c r="L264" i="1" s="1"/>
  <c r="J280" i="1"/>
  <c r="L280" i="1" s="1"/>
  <c r="J296" i="1"/>
  <c r="L296" i="1" s="1"/>
  <c r="J312" i="1"/>
  <c r="L312" i="1" s="1"/>
  <c r="J149" i="1"/>
  <c r="L149" i="1" s="1"/>
  <c r="J165" i="1"/>
  <c r="L165" i="1" s="1"/>
  <c r="J181" i="1"/>
  <c r="L181" i="1" s="1"/>
  <c r="J197" i="1"/>
  <c r="L197" i="1" s="1"/>
  <c r="J213" i="1"/>
  <c r="L213" i="1" s="1"/>
  <c r="J229" i="1"/>
  <c r="L229" i="1" s="1"/>
  <c r="J245" i="1"/>
  <c r="L245" i="1" s="1"/>
  <c r="J261" i="1"/>
  <c r="L261" i="1" s="1"/>
  <c r="J277" i="1"/>
  <c r="L277" i="1" s="1"/>
  <c r="J293" i="1"/>
  <c r="L293" i="1" s="1"/>
  <c r="J309" i="1"/>
  <c r="L309" i="1" s="1"/>
  <c r="J315" i="1"/>
  <c r="L315" i="1" s="1"/>
  <c r="J251" i="1"/>
  <c r="L251" i="1" s="1"/>
  <c r="J187" i="1"/>
  <c r="L187" i="1" s="1"/>
  <c r="J279" i="1"/>
  <c r="L279" i="1" s="1"/>
  <c r="J215" i="1"/>
  <c r="L215" i="1" s="1"/>
  <c r="J151" i="1"/>
  <c r="L151" i="1" s="1"/>
  <c r="J259" i="1"/>
  <c r="L259" i="1" s="1"/>
  <c r="J195" i="1"/>
  <c r="L195" i="1" s="1"/>
  <c r="J303" i="1"/>
  <c r="L303" i="1" s="1"/>
  <c r="J239" i="1"/>
  <c r="L239" i="1" s="1"/>
  <c r="J175" i="1"/>
  <c r="L175" i="1" s="1"/>
  <c r="J150" i="1"/>
  <c r="L150" i="1" s="1"/>
  <c r="J166" i="1"/>
  <c r="L166" i="1" s="1"/>
  <c r="J182" i="1"/>
  <c r="L182" i="1" s="1"/>
  <c r="J198" i="1"/>
  <c r="L198" i="1" s="1"/>
  <c r="J214" i="1"/>
  <c r="L214" i="1" s="1"/>
  <c r="J230" i="1"/>
  <c r="L230" i="1" s="1"/>
  <c r="J246" i="1"/>
  <c r="L246" i="1" s="1"/>
  <c r="J262" i="1"/>
  <c r="L262" i="1" s="1"/>
  <c r="J278" i="1"/>
  <c r="L278" i="1" s="1"/>
  <c r="J294" i="1"/>
  <c r="L294" i="1" s="1"/>
  <c r="J310" i="1"/>
  <c r="L310" i="1" s="1"/>
  <c r="J156" i="1"/>
  <c r="L156" i="1" s="1"/>
  <c r="J172" i="1"/>
  <c r="L172" i="1" s="1"/>
  <c r="J188" i="1"/>
  <c r="L188" i="1" s="1"/>
  <c r="J204" i="1"/>
  <c r="L204" i="1" s="1"/>
  <c r="J220" i="1"/>
  <c r="L220" i="1" s="1"/>
  <c r="J236" i="1"/>
  <c r="L236" i="1" s="1"/>
  <c r="J252" i="1"/>
  <c r="L252" i="1" s="1"/>
  <c r="J268" i="1"/>
  <c r="L268" i="1" s="1"/>
  <c r="J284" i="1"/>
  <c r="L284" i="1" s="1"/>
  <c r="J300" i="1"/>
  <c r="L300" i="1" s="1"/>
  <c r="J316" i="1"/>
  <c r="L316" i="1" s="1"/>
  <c r="J153" i="1"/>
  <c r="L153" i="1" s="1"/>
  <c r="J169" i="1"/>
  <c r="L169" i="1" s="1"/>
  <c r="J185" i="1"/>
  <c r="L185" i="1" s="1"/>
  <c r="J201" i="1"/>
  <c r="L201" i="1" s="1"/>
  <c r="J217" i="1"/>
  <c r="L217" i="1" s="1"/>
  <c r="J233" i="1"/>
  <c r="L233" i="1" s="1"/>
  <c r="J249" i="1"/>
  <c r="L249" i="1" s="1"/>
  <c r="J265" i="1"/>
  <c r="L265" i="1" s="1"/>
  <c r="J281" i="1"/>
  <c r="L281" i="1" s="1"/>
  <c r="J297" i="1"/>
  <c r="L297" i="1" s="1"/>
  <c r="J313" i="1"/>
  <c r="L313" i="1" s="1"/>
  <c r="J299" i="1"/>
  <c r="L299" i="1" s="1"/>
  <c r="J235" i="1"/>
  <c r="L235" i="1" s="1"/>
  <c r="J171" i="1"/>
  <c r="L171" i="1" s="1"/>
  <c r="J263" i="1"/>
  <c r="L263" i="1" s="1"/>
  <c r="J199" i="1"/>
  <c r="L199" i="1" s="1"/>
  <c r="J307" i="1"/>
  <c r="L307" i="1" s="1"/>
  <c r="J243" i="1"/>
  <c r="L243" i="1" s="1"/>
  <c r="J179" i="1"/>
  <c r="L179" i="1" s="1"/>
  <c r="J275" i="1"/>
  <c r="L275" i="1" s="1"/>
</calcChain>
</file>

<file path=xl/sharedStrings.xml><?xml version="1.0" encoding="utf-8"?>
<sst xmlns="http://schemas.openxmlformats.org/spreadsheetml/2006/main" count="11" uniqueCount="11">
  <si>
    <t>Prediction</t>
  </si>
  <si>
    <t>Actual</t>
  </si>
  <si>
    <t>Error</t>
  </si>
  <si>
    <t>Abs Error</t>
  </si>
  <si>
    <t>Mean Error</t>
  </si>
  <si>
    <t>Error Range</t>
  </si>
  <si>
    <t>Error STD</t>
  </si>
  <si>
    <t>Max Error</t>
  </si>
  <si>
    <t>Min Error</t>
  </si>
  <si>
    <t>% Abs Error</t>
  </si>
  <si>
    <t>Max % 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</si>
</sst>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vs Predicted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'ElmanRNN_RTRL{out_sample_test, '!$B$1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2.7408266847438773E-2"/>
                  <c:y val="-1.1772187421863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'ElmanRNN_RTRL{out_sample_test, '!$A$2:$A$277</c:f>
              <c:numCache>
                <c:formatCode>General</c:formatCode>
                <c:ptCount val="276"/>
                <c:pt idx="0">
                  <c:v>139.56677784999999</c:v>
                </c:pt>
                <c:pt idx="1">
                  <c:v>140.9183903</c:v>
                </c:pt>
                <c:pt idx="2">
                  <c:v>141.19787127000001</c:v>
                </c:pt>
                <c:pt idx="3">
                  <c:v>141.07090094</c:v>
                </c:pt>
                <c:pt idx="4">
                  <c:v>141.71467602999999</c:v>
                </c:pt>
                <c:pt idx="5">
                  <c:v>142.14822064000001</c:v>
                </c:pt>
                <c:pt idx="6">
                  <c:v>141.89952511999999</c:v>
                </c:pt>
                <c:pt idx="7">
                  <c:v>141.75104335</c:v>
                </c:pt>
                <c:pt idx="8">
                  <c:v>141.71947460000001</c:v>
                </c:pt>
                <c:pt idx="9">
                  <c:v>141.37126312000001</c:v>
                </c:pt>
                <c:pt idx="10">
                  <c:v>144.18408133</c:v>
                </c:pt>
                <c:pt idx="11">
                  <c:v>144.70420361999999</c:v>
                </c:pt>
                <c:pt idx="12">
                  <c:v>144.5761985</c:v>
                </c:pt>
                <c:pt idx="13">
                  <c:v>144.30236227</c:v>
                </c:pt>
                <c:pt idx="14">
                  <c:v>144.27240026000001</c:v>
                </c:pt>
                <c:pt idx="15">
                  <c:v>145.05967035</c:v>
                </c:pt>
                <c:pt idx="16">
                  <c:v>145.21349373000001</c:v>
                </c:pt>
                <c:pt idx="17">
                  <c:v>144.4853923</c:v>
                </c:pt>
                <c:pt idx="18">
                  <c:v>144.10627155</c:v>
                </c:pt>
                <c:pt idx="19">
                  <c:v>143.92013281000001</c:v>
                </c:pt>
                <c:pt idx="20">
                  <c:v>142.91051831999999</c:v>
                </c:pt>
                <c:pt idx="21">
                  <c:v>142.29630968999999</c:v>
                </c:pt>
                <c:pt idx="22">
                  <c:v>142.09813088999999</c:v>
                </c:pt>
                <c:pt idx="23">
                  <c:v>142.24214158000001</c:v>
                </c:pt>
                <c:pt idx="24">
                  <c:v>141.97248590000001</c:v>
                </c:pt>
                <c:pt idx="25">
                  <c:v>141.76452924</c:v>
                </c:pt>
                <c:pt idx="26">
                  <c:v>143.15451707</c:v>
                </c:pt>
                <c:pt idx="27">
                  <c:v>142.96852863999999</c:v>
                </c:pt>
                <c:pt idx="28">
                  <c:v>144.3346851</c:v>
                </c:pt>
                <c:pt idx="29">
                  <c:v>145.20509412000001</c:v>
                </c:pt>
                <c:pt idx="30">
                  <c:v>144.63973031</c:v>
                </c:pt>
                <c:pt idx="31">
                  <c:v>144.39936066000001</c:v>
                </c:pt>
                <c:pt idx="32">
                  <c:v>144.50244882999999</c:v>
                </c:pt>
                <c:pt idx="33">
                  <c:v>147.50435361000001</c:v>
                </c:pt>
                <c:pt idx="34">
                  <c:v>148.50181784</c:v>
                </c:pt>
                <c:pt idx="35">
                  <c:v>147.76390065000001</c:v>
                </c:pt>
                <c:pt idx="36">
                  <c:v>147.2134997</c:v>
                </c:pt>
                <c:pt idx="37">
                  <c:v>149.35846536</c:v>
                </c:pt>
                <c:pt idx="38">
                  <c:v>154.13557028</c:v>
                </c:pt>
                <c:pt idx="39">
                  <c:v>155.13936249</c:v>
                </c:pt>
                <c:pt idx="40">
                  <c:v>154.08631043</c:v>
                </c:pt>
                <c:pt idx="41">
                  <c:v>154.50886846</c:v>
                </c:pt>
                <c:pt idx="42">
                  <c:v>156.80066468999999</c:v>
                </c:pt>
                <c:pt idx="43">
                  <c:v>156.65843477999999</c:v>
                </c:pt>
                <c:pt idx="44">
                  <c:v>156.19495522</c:v>
                </c:pt>
                <c:pt idx="45">
                  <c:v>152.93511072000001</c:v>
                </c:pt>
                <c:pt idx="46">
                  <c:v>153.38161317999999</c:v>
                </c:pt>
                <c:pt idx="47">
                  <c:v>154.08275175</c:v>
                </c:pt>
                <c:pt idx="48">
                  <c:v>154.81249417999999</c:v>
                </c:pt>
                <c:pt idx="49">
                  <c:v>154.84676770999999</c:v>
                </c:pt>
                <c:pt idx="50">
                  <c:v>154.20647521000001</c:v>
                </c:pt>
                <c:pt idx="51">
                  <c:v>154.59421710000001</c:v>
                </c:pt>
                <c:pt idx="52">
                  <c:v>154.44532375</c:v>
                </c:pt>
                <c:pt idx="53">
                  <c:v>154.50748389</c:v>
                </c:pt>
                <c:pt idx="54">
                  <c:v>153.98910659000001</c:v>
                </c:pt>
                <c:pt idx="55">
                  <c:v>153.69056691</c:v>
                </c:pt>
                <c:pt idx="56">
                  <c:v>156.01097924999999</c:v>
                </c:pt>
                <c:pt idx="57">
                  <c:v>154.67892376</c:v>
                </c:pt>
                <c:pt idx="58">
                  <c:v>155.59847232999999</c:v>
                </c:pt>
                <c:pt idx="59">
                  <c:v>156.12986419000001</c:v>
                </c:pt>
                <c:pt idx="60">
                  <c:v>155.73575876999999</c:v>
                </c:pt>
                <c:pt idx="61">
                  <c:v>152.60082238000001</c:v>
                </c:pt>
                <c:pt idx="62">
                  <c:v>145.99107273000001</c:v>
                </c:pt>
                <c:pt idx="63">
                  <c:v>147.56564503000001</c:v>
                </c:pt>
                <c:pt idx="64">
                  <c:v>146.87450949999999</c:v>
                </c:pt>
                <c:pt idx="65">
                  <c:v>144.87221233</c:v>
                </c:pt>
                <c:pt idx="66">
                  <c:v>143.99841846000001</c:v>
                </c:pt>
                <c:pt idx="67">
                  <c:v>147.14814104999999</c:v>
                </c:pt>
                <c:pt idx="68">
                  <c:v>146.52187111999999</c:v>
                </c:pt>
                <c:pt idx="69">
                  <c:v>146.57003005999999</c:v>
                </c:pt>
                <c:pt idx="70">
                  <c:v>146.73826657000001</c:v>
                </c:pt>
                <c:pt idx="71">
                  <c:v>147.3761198</c:v>
                </c:pt>
                <c:pt idx="72">
                  <c:v>147.58126275999999</c:v>
                </c:pt>
                <c:pt idx="73">
                  <c:v>145.37423436</c:v>
                </c:pt>
                <c:pt idx="74">
                  <c:v>146.56651847000001</c:v>
                </c:pt>
                <c:pt idx="75">
                  <c:v>144.94614214999999</c:v>
                </c:pt>
                <c:pt idx="76">
                  <c:v>145.07529246000001</c:v>
                </c:pt>
                <c:pt idx="77">
                  <c:v>144.92819102999999</c:v>
                </c:pt>
                <c:pt idx="78">
                  <c:v>145.04477194</c:v>
                </c:pt>
                <c:pt idx="79">
                  <c:v>143.69500643000001</c:v>
                </c:pt>
                <c:pt idx="80">
                  <c:v>145.08977242</c:v>
                </c:pt>
                <c:pt idx="81">
                  <c:v>146.11816794999999</c:v>
                </c:pt>
                <c:pt idx="82">
                  <c:v>146.30567120000001</c:v>
                </c:pt>
                <c:pt idx="83">
                  <c:v>146.63530872000001</c:v>
                </c:pt>
                <c:pt idx="84">
                  <c:v>148.7180018</c:v>
                </c:pt>
                <c:pt idx="85">
                  <c:v>149.77721600000001</c:v>
                </c:pt>
                <c:pt idx="86">
                  <c:v>150.77718048</c:v>
                </c:pt>
                <c:pt idx="87">
                  <c:v>150.63438785</c:v>
                </c:pt>
                <c:pt idx="88">
                  <c:v>151.81363461999999</c:v>
                </c:pt>
                <c:pt idx="89">
                  <c:v>151.51521509</c:v>
                </c:pt>
                <c:pt idx="90">
                  <c:v>150.93899712999999</c:v>
                </c:pt>
                <c:pt idx="91">
                  <c:v>152.78495949000001</c:v>
                </c:pt>
                <c:pt idx="92">
                  <c:v>153.74058540999999</c:v>
                </c:pt>
                <c:pt idx="93">
                  <c:v>154.18293814</c:v>
                </c:pt>
                <c:pt idx="94">
                  <c:v>152.60522470000001</c:v>
                </c:pt>
                <c:pt idx="95">
                  <c:v>150.17537643</c:v>
                </c:pt>
                <c:pt idx="96">
                  <c:v>150.01095927</c:v>
                </c:pt>
                <c:pt idx="97">
                  <c:v>150.83331827000001</c:v>
                </c:pt>
                <c:pt idx="98">
                  <c:v>160.07299749000001</c:v>
                </c:pt>
                <c:pt idx="99">
                  <c:v>156.79507745000001</c:v>
                </c:pt>
                <c:pt idx="100">
                  <c:v>157.39001316</c:v>
                </c:pt>
                <c:pt idx="101">
                  <c:v>159.30314988999999</c:v>
                </c:pt>
                <c:pt idx="102">
                  <c:v>161.74246216</c:v>
                </c:pt>
                <c:pt idx="103">
                  <c:v>161.61666113999999</c:v>
                </c:pt>
                <c:pt idx="104">
                  <c:v>157.97617421000001</c:v>
                </c:pt>
                <c:pt idx="105">
                  <c:v>158.45968332999999</c:v>
                </c:pt>
                <c:pt idx="106">
                  <c:v>160.62485674000001</c:v>
                </c:pt>
                <c:pt idx="107">
                  <c:v>162.53145706000001</c:v>
                </c:pt>
                <c:pt idx="108">
                  <c:v>162.25257712999999</c:v>
                </c:pt>
                <c:pt idx="109">
                  <c:v>159.63855312000001</c:v>
                </c:pt>
                <c:pt idx="110">
                  <c:v>158.93913344000001</c:v>
                </c:pt>
                <c:pt idx="111">
                  <c:v>158.06804543000001</c:v>
                </c:pt>
                <c:pt idx="112">
                  <c:v>160.47249747000001</c:v>
                </c:pt>
                <c:pt idx="113">
                  <c:v>160.73321110000001</c:v>
                </c:pt>
                <c:pt idx="114">
                  <c:v>160.45045508000001</c:v>
                </c:pt>
                <c:pt idx="115">
                  <c:v>160.81923809</c:v>
                </c:pt>
                <c:pt idx="116">
                  <c:v>162.33967415999999</c:v>
                </c:pt>
                <c:pt idx="117">
                  <c:v>163.54392984</c:v>
                </c:pt>
                <c:pt idx="118">
                  <c:v>164.22063832000001</c:v>
                </c:pt>
                <c:pt idx="119">
                  <c:v>164.84026725000001</c:v>
                </c:pt>
                <c:pt idx="120">
                  <c:v>164.89966717999999</c:v>
                </c:pt>
                <c:pt idx="121">
                  <c:v>163.59785406</c:v>
                </c:pt>
                <c:pt idx="122">
                  <c:v>162.83057658000001</c:v>
                </c:pt>
                <c:pt idx="123">
                  <c:v>162.21207602000001</c:v>
                </c:pt>
                <c:pt idx="124">
                  <c:v>160.31414513999999</c:v>
                </c:pt>
                <c:pt idx="125">
                  <c:v>162.47993538</c:v>
                </c:pt>
                <c:pt idx="126">
                  <c:v>163.24455835000001</c:v>
                </c:pt>
                <c:pt idx="127">
                  <c:v>160.35887217999999</c:v>
                </c:pt>
                <c:pt idx="128">
                  <c:v>159.26109812000001</c:v>
                </c:pt>
                <c:pt idx="129">
                  <c:v>161.31374396999999</c:v>
                </c:pt>
                <c:pt idx="130">
                  <c:v>160.02645991</c:v>
                </c:pt>
                <c:pt idx="131">
                  <c:v>159.77592249</c:v>
                </c:pt>
                <c:pt idx="132">
                  <c:v>157.80161674999999</c:v>
                </c:pt>
                <c:pt idx="133">
                  <c:v>154.94387416999999</c:v>
                </c:pt>
                <c:pt idx="134">
                  <c:v>152.77692933</c:v>
                </c:pt>
                <c:pt idx="135">
                  <c:v>151.80634857999999</c:v>
                </c:pt>
                <c:pt idx="136">
                  <c:v>154.32093237000001</c:v>
                </c:pt>
                <c:pt idx="137">
                  <c:v>155.19033078999999</c:v>
                </c:pt>
                <c:pt idx="138">
                  <c:v>154.36302913</c:v>
                </c:pt>
                <c:pt idx="139">
                  <c:v>154.85364005</c:v>
                </c:pt>
                <c:pt idx="140">
                  <c:v>154.69324743999999</c:v>
                </c:pt>
                <c:pt idx="141">
                  <c:v>155.41136685000001</c:v>
                </c:pt>
                <c:pt idx="142">
                  <c:v>154.28916283000001</c:v>
                </c:pt>
                <c:pt idx="143">
                  <c:v>156.17054518</c:v>
                </c:pt>
                <c:pt idx="144">
                  <c:v>156.01472601</c:v>
                </c:pt>
                <c:pt idx="145">
                  <c:v>156.87734793999999</c:v>
                </c:pt>
                <c:pt idx="146">
                  <c:v>157.37289942999999</c:v>
                </c:pt>
                <c:pt idx="147">
                  <c:v>157.36896157000001</c:v>
                </c:pt>
                <c:pt idx="148">
                  <c:v>157.17950482000001</c:v>
                </c:pt>
                <c:pt idx="149">
                  <c:v>157.76892548999999</c:v>
                </c:pt>
                <c:pt idx="150">
                  <c:v>160.71190098</c:v>
                </c:pt>
                <c:pt idx="151">
                  <c:v>161.22694371</c:v>
                </c:pt>
                <c:pt idx="152">
                  <c:v>160.68269609000001</c:v>
                </c:pt>
                <c:pt idx="153">
                  <c:v>157.18802869000001</c:v>
                </c:pt>
                <c:pt idx="154">
                  <c:v>157.43624785</c:v>
                </c:pt>
                <c:pt idx="155">
                  <c:v>157.40657816000001</c:v>
                </c:pt>
                <c:pt idx="156">
                  <c:v>157.83970345</c:v>
                </c:pt>
                <c:pt idx="157">
                  <c:v>157.48569169000001</c:v>
                </c:pt>
                <c:pt idx="158">
                  <c:v>158.19203286000001</c:v>
                </c:pt>
                <c:pt idx="159">
                  <c:v>164.29890287000001</c:v>
                </c:pt>
                <c:pt idx="160">
                  <c:v>168.38989760000001</c:v>
                </c:pt>
                <c:pt idx="161">
                  <c:v>170.01620395</c:v>
                </c:pt>
                <c:pt idx="162">
                  <c:v>168.7162878</c:v>
                </c:pt>
                <c:pt idx="163">
                  <c:v>169.08199083</c:v>
                </c:pt>
                <c:pt idx="164">
                  <c:v>174.77678782000001</c:v>
                </c:pt>
                <c:pt idx="165">
                  <c:v>175.14238874</c:v>
                </c:pt>
                <c:pt idx="166">
                  <c:v>175.43658908</c:v>
                </c:pt>
                <c:pt idx="167">
                  <c:v>176.74285896999999</c:v>
                </c:pt>
                <c:pt idx="168">
                  <c:v>176.46205556000001</c:v>
                </c:pt>
                <c:pt idx="169">
                  <c:v>175.40825495999999</c:v>
                </c:pt>
                <c:pt idx="170">
                  <c:v>174.51090052000001</c:v>
                </c:pt>
                <c:pt idx="171">
                  <c:v>172.6765991</c:v>
                </c:pt>
                <c:pt idx="172">
                  <c:v>170.04605927</c:v>
                </c:pt>
                <c:pt idx="173">
                  <c:v>171.98205105</c:v>
                </c:pt>
                <c:pt idx="174">
                  <c:v>171.12231231999999</c:v>
                </c:pt>
                <c:pt idx="175">
                  <c:v>170.64067696999999</c:v>
                </c:pt>
                <c:pt idx="176">
                  <c:v>174.04755001000001</c:v>
                </c:pt>
                <c:pt idx="177">
                  <c:v>175.57883959</c:v>
                </c:pt>
                <c:pt idx="178">
                  <c:v>175.50738905</c:v>
                </c:pt>
                <c:pt idx="179">
                  <c:v>174.93280343999999</c:v>
                </c:pt>
                <c:pt idx="180">
                  <c:v>174.26542677</c:v>
                </c:pt>
                <c:pt idx="181">
                  <c:v>171.26857866</c:v>
                </c:pt>
                <c:pt idx="182">
                  <c:v>172.55503865</c:v>
                </c:pt>
                <c:pt idx="183">
                  <c:v>171.84776557000001</c:v>
                </c:pt>
                <c:pt idx="184">
                  <c:v>171.43250871999999</c:v>
                </c:pt>
                <c:pt idx="185">
                  <c:v>170.89930999000001</c:v>
                </c:pt>
                <c:pt idx="186">
                  <c:v>170.0009293</c:v>
                </c:pt>
                <c:pt idx="187">
                  <c:v>170.40343587999999</c:v>
                </c:pt>
                <c:pt idx="188">
                  <c:v>170.58777968999999</c:v>
                </c:pt>
                <c:pt idx="189">
                  <c:v>173.52265324000001</c:v>
                </c:pt>
                <c:pt idx="190">
                  <c:v>172.39870618</c:v>
                </c:pt>
                <c:pt idx="191">
                  <c:v>173.42047373</c:v>
                </c:pt>
                <c:pt idx="192">
                  <c:v>173.09810203000001</c:v>
                </c:pt>
                <c:pt idx="193">
                  <c:v>174.89939025000001</c:v>
                </c:pt>
                <c:pt idx="194">
                  <c:v>177.49357961999999</c:v>
                </c:pt>
                <c:pt idx="195">
                  <c:v>175.41699563</c:v>
                </c:pt>
                <c:pt idx="196">
                  <c:v>175.23871765999999</c:v>
                </c:pt>
                <c:pt idx="197">
                  <c:v>175.92444202999999</c:v>
                </c:pt>
                <c:pt idx="198">
                  <c:v>175.55985663999999</c:v>
                </c:pt>
                <c:pt idx="199">
                  <c:v>171.52335418999999</c:v>
                </c:pt>
                <c:pt idx="200">
                  <c:v>171.10810215000001</c:v>
                </c:pt>
                <c:pt idx="201">
                  <c:v>171.84019945</c:v>
                </c:pt>
                <c:pt idx="202">
                  <c:v>170.37026134999999</c:v>
                </c:pt>
                <c:pt idx="203">
                  <c:v>172.91866045</c:v>
                </c:pt>
                <c:pt idx="204">
                  <c:v>173.88288033000001</c:v>
                </c:pt>
                <c:pt idx="205">
                  <c:v>173.70144303000001</c:v>
                </c:pt>
                <c:pt idx="206">
                  <c:v>175.76561183999999</c:v>
                </c:pt>
                <c:pt idx="207">
                  <c:v>175.29768670000001</c:v>
                </c:pt>
                <c:pt idx="208">
                  <c:v>175.10310601</c:v>
                </c:pt>
                <c:pt idx="209">
                  <c:v>174.85122035000001</c:v>
                </c:pt>
                <c:pt idx="210">
                  <c:v>175.84897978999999</c:v>
                </c:pt>
                <c:pt idx="211">
                  <c:v>177.82526278</c:v>
                </c:pt>
                <c:pt idx="212">
                  <c:v>178.24452676000001</c:v>
                </c:pt>
                <c:pt idx="213">
                  <c:v>179.77337093</c:v>
                </c:pt>
                <c:pt idx="214">
                  <c:v>180.21358760999999</c:v>
                </c:pt>
                <c:pt idx="215">
                  <c:v>179.48982108999999</c:v>
                </c:pt>
                <c:pt idx="216">
                  <c:v>177.74602307000001</c:v>
                </c:pt>
                <c:pt idx="217">
                  <c:v>178.72448408</c:v>
                </c:pt>
                <c:pt idx="218">
                  <c:v>176.1410521</c:v>
                </c:pt>
                <c:pt idx="219">
                  <c:v>172.95164335999999</c:v>
                </c:pt>
                <c:pt idx="220">
                  <c:v>172.29096333000001</c:v>
                </c:pt>
                <c:pt idx="221">
                  <c:v>169.42397857</c:v>
                </c:pt>
                <c:pt idx="222">
                  <c:v>167.73403388</c:v>
                </c:pt>
                <c:pt idx="223">
                  <c:v>168.49532747999999</c:v>
                </c:pt>
                <c:pt idx="224">
                  <c:v>169.06857106000001</c:v>
                </c:pt>
                <c:pt idx="225">
                  <c:v>163.37556592999999</c:v>
                </c:pt>
                <c:pt idx="226">
                  <c:v>159.57274624999999</c:v>
                </c:pt>
                <c:pt idx="227">
                  <c:v>164.08315046999999</c:v>
                </c:pt>
                <c:pt idx="228">
                  <c:v>161.38230372000001</c:v>
                </c:pt>
                <c:pt idx="229">
                  <c:v>157.68346801000001</c:v>
                </c:pt>
                <c:pt idx="230">
                  <c:v>157.29889416</c:v>
                </c:pt>
                <c:pt idx="231">
                  <c:v>164.12037143000001</c:v>
                </c:pt>
                <c:pt idx="232">
                  <c:v>165.13096926</c:v>
                </c:pt>
                <c:pt idx="233">
                  <c:v>168.42192084999999</c:v>
                </c:pt>
                <c:pt idx="234">
                  <c:v>174.22421012999999</c:v>
                </c:pt>
                <c:pt idx="235">
                  <c:v>174.12435002999999</c:v>
                </c:pt>
                <c:pt idx="236">
                  <c:v>173.44818581000001</c:v>
                </c:pt>
                <c:pt idx="237">
                  <c:v>172.97686849999999</c:v>
                </c:pt>
                <c:pt idx="238">
                  <c:v>173.73212361</c:v>
                </c:pt>
                <c:pt idx="239">
                  <c:v>176.40534374999999</c:v>
                </c:pt>
                <c:pt idx="240">
                  <c:v>180.07642190999999</c:v>
                </c:pt>
                <c:pt idx="241">
                  <c:v>179.98894221</c:v>
                </c:pt>
                <c:pt idx="242">
                  <c:v>179.81165651000001</c:v>
                </c:pt>
                <c:pt idx="243">
                  <c:v>177.24718705999999</c:v>
                </c:pt>
                <c:pt idx="244">
                  <c:v>176.85084486</c:v>
                </c:pt>
                <c:pt idx="245">
                  <c:v>177.78014421</c:v>
                </c:pt>
                <c:pt idx="246">
                  <c:v>177.85740140999999</c:v>
                </c:pt>
                <c:pt idx="247">
                  <c:v>176.07964534999999</c:v>
                </c:pt>
                <c:pt idx="248">
                  <c:v>177.69508408999999</c:v>
                </c:pt>
                <c:pt idx="249">
                  <c:v>180.94788044000001</c:v>
                </c:pt>
                <c:pt idx="250">
                  <c:v>182.87840763</c:v>
                </c:pt>
                <c:pt idx="251">
                  <c:v>182.02310980999999</c:v>
                </c:pt>
                <c:pt idx="252">
                  <c:v>179.75090612</c:v>
                </c:pt>
                <c:pt idx="253">
                  <c:v>179.83502166</c:v>
                </c:pt>
                <c:pt idx="254">
                  <c:v>179.55185814999999</c:v>
                </c:pt>
                <c:pt idx="255">
                  <c:v>176.61369386000001</c:v>
                </c:pt>
                <c:pt idx="256">
                  <c:v>176.28390754</c:v>
                </c:pt>
                <c:pt idx="257">
                  <c:v>173.46698167</c:v>
                </c:pt>
                <c:pt idx="258">
                  <c:v>171.22769281000001</c:v>
                </c:pt>
                <c:pt idx="259">
                  <c:v>167.45402863999999</c:v>
                </c:pt>
                <c:pt idx="260">
                  <c:v>174.18629888000001</c:v>
                </c:pt>
                <c:pt idx="261">
                  <c:v>171.74259117</c:v>
                </c:pt>
                <c:pt idx="262">
                  <c:v>168.76805862000001</c:v>
                </c:pt>
                <c:pt idx="263">
                  <c:v>170.54342998999999</c:v>
                </c:pt>
                <c:pt idx="264">
                  <c:v>168.49685116000001</c:v>
                </c:pt>
                <c:pt idx="265">
                  <c:v>169.37218214000001</c:v>
                </c:pt>
                <c:pt idx="266">
                  <c:v>173.09737806999999</c:v>
                </c:pt>
                <c:pt idx="267">
                  <c:v>174.32618479999999</c:v>
                </c:pt>
                <c:pt idx="268">
                  <c:v>170.79911046999999</c:v>
                </c:pt>
                <c:pt idx="269">
                  <c:v>172.28015052999999</c:v>
                </c:pt>
                <c:pt idx="270">
                  <c:v>174.60266836</c:v>
                </c:pt>
                <c:pt idx="271">
                  <c:v>173.77284981</c:v>
                </c:pt>
                <c:pt idx="272">
                  <c:v>175.41672617</c:v>
                </c:pt>
                <c:pt idx="273">
                  <c:v>176.08785696000001</c:v>
                </c:pt>
                <c:pt idx="274">
                  <c:v>176.79544246</c:v>
                </c:pt>
                <c:pt idx="275">
                  <c:v>179.62092243000001</c:v>
                </c:pt>
              </c:numCache>
            </c:numRef>
          </c:xVal>
          <c:yVal>
            <c:numRef>
              <c:f>'ElmanRNN_RTRL{out_sample_test, '!$B$2:$B$277</c:f>
              <c:numCache>
                <c:formatCode>General</c:formatCode>
                <c:ptCount val="276"/>
                <c:pt idx="0">
                  <c:v>140.75</c:v>
                </c:pt>
                <c:pt idx="1">
                  <c:v>141.020004</c:v>
                </c:pt>
                <c:pt idx="2">
                  <c:v>141</c:v>
                </c:pt>
                <c:pt idx="3">
                  <c:v>141.5</c:v>
                </c:pt>
                <c:pt idx="4">
                  <c:v>142.800003</c:v>
                </c:pt>
                <c:pt idx="5">
                  <c:v>141.60000600000001</c:v>
                </c:pt>
                <c:pt idx="6">
                  <c:v>141.58000200000001</c:v>
                </c:pt>
                <c:pt idx="7">
                  <c:v>141.740005</c:v>
                </c:pt>
                <c:pt idx="8">
                  <c:v>141.220001</c:v>
                </c:pt>
                <c:pt idx="9">
                  <c:v>144.03999300000001</c:v>
                </c:pt>
                <c:pt idx="10">
                  <c:v>144.490005</c:v>
                </c:pt>
                <c:pt idx="11">
                  <c:v>144.5</c:v>
                </c:pt>
                <c:pt idx="12">
                  <c:v>144.270004</c:v>
                </c:pt>
                <c:pt idx="13">
                  <c:v>144.11999499999999</c:v>
                </c:pt>
                <c:pt idx="14">
                  <c:v>144.88999899999999</c:v>
                </c:pt>
                <c:pt idx="15">
                  <c:v>145.46000699999999</c:v>
                </c:pt>
                <c:pt idx="16">
                  <c:v>144.520004</c:v>
                </c:pt>
                <c:pt idx="17">
                  <c:v>144.179993</c:v>
                </c:pt>
                <c:pt idx="18">
                  <c:v>143.88000500000001</c:v>
                </c:pt>
                <c:pt idx="19">
                  <c:v>143.35000600000001</c:v>
                </c:pt>
                <c:pt idx="20">
                  <c:v>142.14999399999999</c:v>
                </c:pt>
                <c:pt idx="21">
                  <c:v>142.38000500000001</c:v>
                </c:pt>
                <c:pt idx="22">
                  <c:v>141.88000500000001</c:v>
                </c:pt>
                <c:pt idx="23">
                  <c:v>142.03999300000001</c:v>
                </c:pt>
                <c:pt idx="24">
                  <c:v>142</c:v>
                </c:pt>
                <c:pt idx="25">
                  <c:v>142.91999799999999</c:v>
                </c:pt>
                <c:pt idx="26">
                  <c:v>142.679993</c:v>
                </c:pt>
                <c:pt idx="27">
                  <c:v>143.949997</c:v>
                </c:pt>
                <c:pt idx="28">
                  <c:v>144.89999399999999</c:v>
                </c:pt>
                <c:pt idx="29">
                  <c:v>144.60000600000001</c:v>
                </c:pt>
                <c:pt idx="30">
                  <c:v>144.16000399999999</c:v>
                </c:pt>
                <c:pt idx="31">
                  <c:v>144.300003</c:v>
                </c:pt>
                <c:pt idx="32">
                  <c:v>147.199997</c:v>
                </c:pt>
                <c:pt idx="33">
                  <c:v>148.08999600000001</c:v>
                </c:pt>
                <c:pt idx="34">
                  <c:v>147.490005</c:v>
                </c:pt>
                <c:pt idx="35">
                  <c:v>147.13999899999999</c:v>
                </c:pt>
                <c:pt idx="36">
                  <c:v>148.979996</c:v>
                </c:pt>
                <c:pt idx="37">
                  <c:v>153.699997</c:v>
                </c:pt>
                <c:pt idx="38">
                  <c:v>154.88000500000001</c:v>
                </c:pt>
                <c:pt idx="39">
                  <c:v>153.94000199999999</c:v>
                </c:pt>
                <c:pt idx="40">
                  <c:v>154.070007</c:v>
                </c:pt>
                <c:pt idx="41">
                  <c:v>156.41999799999999</c:v>
                </c:pt>
                <c:pt idx="42">
                  <c:v>156.64999399999999</c:v>
                </c:pt>
                <c:pt idx="43">
                  <c:v>156.05999800000001</c:v>
                </c:pt>
                <c:pt idx="44">
                  <c:v>154.570007</c:v>
                </c:pt>
                <c:pt idx="45">
                  <c:v>153.33999600000001</c:v>
                </c:pt>
                <c:pt idx="46">
                  <c:v>153.979996</c:v>
                </c:pt>
                <c:pt idx="47">
                  <c:v>154.58000200000001</c:v>
                </c:pt>
                <c:pt idx="48">
                  <c:v>154.89999399999999</c:v>
                </c:pt>
                <c:pt idx="49">
                  <c:v>154.16999799999999</c:v>
                </c:pt>
                <c:pt idx="50">
                  <c:v>154.35000600000001</c:v>
                </c:pt>
                <c:pt idx="51">
                  <c:v>154.240005</c:v>
                </c:pt>
                <c:pt idx="52">
                  <c:v>154.429993</c:v>
                </c:pt>
                <c:pt idx="53">
                  <c:v>154.16999799999999</c:v>
                </c:pt>
                <c:pt idx="54">
                  <c:v>153.33000200000001</c:v>
                </c:pt>
                <c:pt idx="55">
                  <c:v>155.449997</c:v>
                </c:pt>
                <c:pt idx="56">
                  <c:v>154.449997</c:v>
                </c:pt>
                <c:pt idx="57">
                  <c:v>155.80999800000001</c:v>
                </c:pt>
                <c:pt idx="58">
                  <c:v>155.979996</c:v>
                </c:pt>
                <c:pt idx="59">
                  <c:v>155.53999300000001</c:v>
                </c:pt>
                <c:pt idx="60">
                  <c:v>155.19000199999999</c:v>
                </c:pt>
                <c:pt idx="61">
                  <c:v>146.08999600000001</c:v>
                </c:pt>
                <c:pt idx="62">
                  <c:v>147.449997</c:v>
                </c:pt>
                <c:pt idx="63">
                  <c:v>147.5</c:v>
                </c:pt>
                <c:pt idx="64">
                  <c:v>144.479996</c:v>
                </c:pt>
                <c:pt idx="65">
                  <c:v>144.5</c:v>
                </c:pt>
                <c:pt idx="66">
                  <c:v>146.740005</c:v>
                </c:pt>
                <c:pt idx="67">
                  <c:v>146.86999499999999</c:v>
                </c:pt>
                <c:pt idx="68">
                  <c:v>146.070007</c:v>
                </c:pt>
                <c:pt idx="69">
                  <c:v>146.699997</c:v>
                </c:pt>
                <c:pt idx="70">
                  <c:v>147.16000399999999</c:v>
                </c:pt>
                <c:pt idx="71">
                  <c:v>148.279999</c:v>
                </c:pt>
                <c:pt idx="72">
                  <c:v>146.16000399999999</c:v>
                </c:pt>
                <c:pt idx="73">
                  <c:v>146.11000100000001</c:v>
                </c:pt>
                <c:pt idx="74">
                  <c:v>145.13000500000001</c:v>
                </c:pt>
                <c:pt idx="75">
                  <c:v>144.96000699999999</c:v>
                </c:pt>
                <c:pt idx="76">
                  <c:v>145.300003</c:v>
                </c:pt>
                <c:pt idx="77">
                  <c:v>144.78999300000001</c:v>
                </c:pt>
                <c:pt idx="78">
                  <c:v>143.5</c:v>
                </c:pt>
                <c:pt idx="79">
                  <c:v>144.75</c:v>
                </c:pt>
                <c:pt idx="80">
                  <c:v>145.949997</c:v>
                </c:pt>
                <c:pt idx="81">
                  <c:v>145.85000600000001</c:v>
                </c:pt>
                <c:pt idx="82">
                  <c:v>146.179993</c:v>
                </c:pt>
                <c:pt idx="83">
                  <c:v>148.490005</c:v>
                </c:pt>
                <c:pt idx="84">
                  <c:v>149.33000200000001</c:v>
                </c:pt>
                <c:pt idx="85">
                  <c:v>150.89999399999999</c:v>
                </c:pt>
                <c:pt idx="86">
                  <c:v>150.13000500000001</c:v>
                </c:pt>
                <c:pt idx="87">
                  <c:v>151.41999799999999</c:v>
                </c:pt>
                <c:pt idx="88">
                  <c:v>151.740005</c:v>
                </c:pt>
                <c:pt idx="89">
                  <c:v>150.44000199999999</c:v>
                </c:pt>
                <c:pt idx="90">
                  <c:v>152.44000199999999</c:v>
                </c:pt>
                <c:pt idx="91">
                  <c:v>153.83999600000001</c:v>
                </c:pt>
                <c:pt idx="92">
                  <c:v>153.929993</c:v>
                </c:pt>
                <c:pt idx="93">
                  <c:v>153.990005</c:v>
                </c:pt>
                <c:pt idx="94">
                  <c:v>150.229996</c:v>
                </c:pt>
                <c:pt idx="95">
                  <c:v>150.33000200000001</c:v>
                </c:pt>
                <c:pt idx="96">
                  <c:v>150.220001</c:v>
                </c:pt>
                <c:pt idx="97">
                  <c:v>159.75</c:v>
                </c:pt>
                <c:pt idx="98">
                  <c:v>157.21000699999999</c:v>
                </c:pt>
                <c:pt idx="99">
                  <c:v>157.39999399999999</c:v>
                </c:pt>
                <c:pt idx="100">
                  <c:v>158.91999799999999</c:v>
                </c:pt>
                <c:pt idx="101">
                  <c:v>161.83000200000001</c:v>
                </c:pt>
                <c:pt idx="102">
                  <c:v>161.270004</c:v>
                </c:pt>
                <c:pt idx="103">
                  <c:v>160</c:v>
                </c:pt>
                <c:pt idx="104">
                  <c:v>158.570007</c:v>
                </c:pt>
                <c:pt idx="105">
                  <c:v>160.21000699999999</c:v>
                </c:pt>
                <c:pt idx="106">
                  <c:v>162.199997</c:v>
                </c:pt>
                <c:pt idx="107">
                  <c:v>162.509995</c:v>
                </c:pt>
                <c:pt idx="108">
                  <c:v>160.71000699999999</c:v>
                </c:pt>
                <c:pt idx="109">
                  <c:v>159.5</c:v>
                </c:pt>
                <c:pt idx="110">
                  <c:v>157.88999899999999</c:v>
                </c:pt>
                <c:pt idx="111">
                  <c:v>160</c:v>
                </c:pt>
                <c:pt idx="112">
                  <c:v>160.470001</c:v>
                </c:pt>
                <c:pt idx="113">
                  <c:v>160.740005</c:v>
                </c:pt>
                <c:pt idx="114">
                  <c:v>160.55999800000001</c:v>
                </c:pt>
                <c:pt idx="115">
                  <c:v>162</c:v>
                </c:pt>
                <c:pt idx="116">
                  <c:v>163.11999499999999</c:v>
                </c:pt>
                <c:pt idx="117">
                  <c:v>163.88999899999999</c:v>
                </c:pt>
                <c:pt idx="118">
                  <c:v>164.520004</c:v>
                </c:pt>
                <c:pt idx="119">
                  <c:v>164.94000199999999</c:v>
                </c:pt>
                <c:pt idx="120">
                  <c:v>164.25</c:v>
                </c:pt>
                <c:pt idx="121">
                  <c:v>162.990005</c:v>
                </c:pt>
                <c:pt idx="122">
                  <c:v>162.240005</c:v>
                </c:pt>
                <c:pt idx="123">
                  <c:v>161.14999399999999</c:v>
                </c:pt>
                <c:pt idx="124">
                  <c:v>162.050003</c:v>
                </c:pt>
                <c:pt idx="125">
                  <c:v>163.96000699999999</c:v>
                </c:pt>
                <c:pt idx="126">
                  <c:v>159.96000699999999</c:v>
                </c:pt>
                <c:pt idx="127">
                  <c:v>159.39999399999999</c:v>
                </c:pt>
                <c:pt idx="128">
                  <c:v>160.970001</c:v>
                </c:pt>
                <c:pt idx="129">
                  <c:v>160.5</c:v>
                </c:pt>
                <c:pt idx="130">
                  <c:v>159.770004</c:v>
                </c:pt>
                <c:pt idx="131">
                  <c:v>158.259995</c:v>
                </c:pt>
                <c:pt idx="132">
                  <c:v>155.800003</c:v>
                </c:pt>
                <c:pt idx="133">
                  <c:v>152.270004</c:v>
                </c:pt>
                <c:pt idx="134">
                  <c:v>151.83000200000001</c:v>
                </c:pt>
                <c:pt idx="135">
                  <c:v>153.91999799999999</c:v>
                </c:pt>
                <c:pt idx="136">
                  <c:v>154.720001</c:v>
                </c:pt>
                <c:pt idx="137">
                  <c:v>154.279999</c:v>
                </c:pt>
                <c:pt idx="138">
                  <c:v>154.13000500000001</c:v>
                </c:pt>
                <c:pt idx="139">
                  <c:v>154.449997</c:v>
                </c:pt>
                <c:pt idx="140">
                  <c:v>155.08999600000001</c:v>
                </c:pt>
                <c:pt idx="141">
                  <c:v>153.86000100000001</c:v>
                </c:pt>
                <c:pt idx="142">
                  <c:v>155.44000199999999</c:v>
                </c:pt>
                <c:pt idx="143">
                  <c:v>155.490005</c:v>
                </c:pt>
                <c:pt idx="144">
                  <c:v>156.729996</c:v>
                </c:pt>
                <c:pt idx="145">
                  <c:v>158</c:v>
                </c:pt>
                <c:pt idx="146">
                  <c:v>156.979996</c:v>
                </c:pt>
                <c:pt idx="147">
                  <c:v>157.36999499999999</c:v>
                </c:pt>
                <c:pt idx="148">
                  <c:v>157.279999</c:v>
                </c:pt>
                <c:pt idx="149">
                  <c:v>160</c:v>
                </c:pt>
                <c:pt idx="150">
                  <c:v>160.86999499999999</c:v>
                </c:pt>
                <c:pt idx="151">
                  <c:v>160.71000699999999</c:v>
                </c:pt>
                <c:pt idx="152">
                  <c:v>157.08000200000001</c:v>
                </c:pt>
                <c:pt idx="153">
                  <c:v>157.75</c:v>
                </c:pt>
                <c:pt idx="154">
                  <c:v>157.69000199999999</c:v>
                </c:pt>
                <c:pt idx="155">
                  <c:v>157.41999799999999</c:v>
                </c:pt>
                <c:pt idx="156">
                  <c:v>157.550003</c:v>
                </c:pt>
                <c:pt idx="157">
                  <c:v>157.83000200000001</c:v>
                </c:pt>
                <c:pt idx="158">
                  <c:v>163.60000600000001</c:v>
                </c:pt>
                <c:pt idx="159">
                  <c:v>168.070007</c:v>
                </c:pt>
                <c:pt idx="160">
                  <c:v>169.64999399999999</c:v>
                </c:pt>
                <c:pt idx="161">
                  <c:v>169.94000199999999</c:v>
                </c:pt>
                <c:pt idx="162">
                  <c:v>168.5</c:v>
                </c:pt>
                <c:pt idx="163">
                  <c:v>174.259995</c:v>
                </c:pt>
                <c:pt idx="164">
                  <c:v>174.990005</c:v>
                </c:pt>
                <c:pt idx="165">
                  <c:v>175.25</c:v>
                </c:pt>
                <c:pt idx="166">
                  <c:v>176.240005</c:v>
                </c:pt>
                <c:pt idx="167">
                  <c:v>176.10000600000001</c:v>
                </c:pt>
                <c:pt idx="168">
                  <c:v>175.38000500000001</c:v>
                </c:pt>
                <c:pt idx="169">
                  <c:v>174.5</c:v>
                </c:pt>
                <c:pt idx="170">
                  <c:v>173.479996</c:v>
                </c:pt>
                <c:pt idx="171">
                  <c:v>170.320007</c:v>
                </c:pt>
                <c:pt idx="172">
                  <c:v>171.86999499999999</c:v>
                </c:pt>
                <c:pt idx="173">
                  <c:v>171.38999899999999</c:v>
                </c:pt>
                <c:pt idx="174">
                  <c:v>170.55999800000001</c:v>
                </c:pt>
                <c:pt idx="175">
                  <c:v>173.699997</c:v>
                </c:pt>
                <c:pt idx="176">
                  <c:v>175</c:v>
                </c:pt>
                <c:pt idx="177">
                  <c:v>175.5</c:v>
                </c:pt>
                <c:pt idx="178">
                  <c:v>175.08000200000001</c:v>
                </c:pt>
                <c:pt idx="179">
                  <c:v>174.86999499999999</c:v>
                </c:pt>
                <c:pt idx="180">
                  <c:v>172.91999799999999</c:v>
                </c:pt>
                <c:pt idx="181">
                  <c:v>172.13999899999999</c:v>
                </c:pt>
                <c:pt idx="182">
                  <c:v>171.66999799999999</c:v>
                </c:pt>
                <c:pt idx="183">
                  <c:v>172.61999499999999</c:v>
                </c:pt>
                <c:pt idx="184">
                  <c:v>171.520004</c:v>
                </c:pt>
                <c:pt idx="185">
                  <c:v>170.199997</c:v>
                </c:pt>
                <c:pt idx="186">
                  <c:v>170.44000199999999</c:v>
                </c:pt>
                <c:pt idx="187">
                  <c:v>171</c:v>
                </c:pt>
                <c:pt idx="188">
                  <c:v>172.88999899999999</c:v>
                </c:pt>
                <c:pt idx="189">
                  <c:v>172.38999899999999</c:v>
                </c:pt>
                <c:pt idx="190">
                  <c:v>173.53999300000001</c:v>
                </c:pt>
                <c:pt idx="191">
                  <c:v>173.13000500000001</c:v>
                </c:pt>
                <c:pt idx="192">
                  <c:v>174.16999799999999</c:v>
                </c:pt>
                <c:pt idx="193">
                  <c:v>177.199997</c:v>
                </c:pt>
                <c:pt idx="194">
                  <c:v>175.38999899999999</c:v>
                </c:pt>
                <c:pt idx="195">
                  <c:v>175.41999799999999</c:v>
                </c:pt>
                <c:pt idx="196">
                  <c:v>176.020004</c:v>
                </c:pt>
                <c:pt idx="197">
                  <c:v>175.41999799999999</c:v>
                </c:pt>
                <c:pt idx="198">
                  <c:v>171.470001</c:v>
                </c:pt>
                <c:pt idx="199">
                  <c:v>170.779999</c:v>
                </c:pt>
                <c:pt idx="200">
                  <c:v>171.85000600000001</c:v>
                </c:pt>
                <c:pt idx="201">
                  <c:v>170.58999600000001</c:v>
                </c:pt>
                <c:pt idx="202">
                  <c:v>172.300003</c:v>
                </c:pt>
                <c:pt idx="203">
                  <c:v>174.550003</c:v>
                </c:pt>
                <c:pt idx="204">
                  <c:v>173.470001</c:v>
                </c:pt>
                <c:pt idx="205">
                  <c:v>175.36999499999999</c:v>
                </c:pt>
                <c:pt idx="206">
                  <c:v>175.61000100000001</c:v>
                </c:pt>
                <c:pt idx="207">
                  <c:v>175.05999800000001</c:v>
                </c:pt>
                <c:pt idx="208">
                  <c:v>174.300003</c:v>
                </c:pt>
                <c:pt idx="209">
                  <c:v>175.490005</c:v>
                </c:pt>
                <c:pt idx="210">
                  <c:v>177.36000100000001</c:v>
                </c:pt>
                <c:pt idx="211">
                  <c:v>179.38999899999999</c:v>
                </c:pt>
                <c:pt idx="212">
                  <c:v>179.25</c:v>
                </c:pt>
                <c:pt idx="213">
                  <c:v>180.10000600000001</c:v>
                </c:pt>
                <c:pt idx="214">
                  <c:v>179.58000200000001</c:v>
                </c:pt>
                <c:pt idx="215">
                  <c:v>177.779999</c:v>
                </c:pt>
                <c:pt idx="216">
                  <c:v>179.44000199999999</c:v>
                </c:pt>
                <c:pt idx="217">
                  <c:v>177.300003</c:v>
                </c:pt>
                <c:pt idx="218">
                  <c:v>174.949997</c:v>
                </c:pt>
                <c:pt idx="219">
                  <c:v>172</c:v>
                </c:pt>
                <c:pt idx="220">
                  <c:v>170.16000399999999</c:v>
                </c:pt>
                <c:pt idx="221">
                  <c:v>167.36999499999999</c:v>
                </c:pt>
                <c:pt idx="222">
                  <c:v>168.44000199999999</c:v>
                </c:pt>
                <c:pt idx="223">
                  <c:v>168.61999499999999</c:v>
                </c:pt>
                <c:pt idx="224">
                  <c:v>166.800003</c:v>
                </c:pt>
                <c:pt idx="225">
                  <c:v>163.88000500000001</c:v>
                </c:pt>
                <c:pt idx="226">
                  <c:v>163.720001</c:v>
                </c:pt>
                <c:pt idx="227">
                  <c:v>163.39999399999999</c:v>
                </c:pt>
                <c:pt idx="228">
                  <c:v>161</c:v>
                </c:pt>
                <c:pt idx="229">
                  <c:v>157.88999899999999</c:v>
                </c:pt>
                <c:pt idx="230">
                  <c:v>163.88999899999999</c:v>
                </c:pt>
                <c:pt idx="231">
                  <c:v>164.75</c:v>
                </c:pt>
                <c:pt idx="232">
                  <c:v>167.53999300000001</c:v>
                </c:pt>
                <c:pt idx="233">
                  <c:v>173.08999600000001</c:v>
                </c:pt>
                <c:pt idx="234">
                  <c:v>174.820007</c:v>
                </c:pt>
                <c:pt idx="235">
                  <c:v>174.259995</c:v>
                </c:pt>
                <c:pt idx="236">
                  <c:v>174.11999499999999</c:v>
                </c:pt>
                <c:pt idx="237">
                  <c:v>173.949997</c:v>
                </c:pt>
                <c:pt idx="238">
                  <c:v>175.64999399999999</c:v>
                </c:pt>
                <c:pt idx="239">
                  <c:v>179.38999899999999</c:v>
                </c:pt>
                <c:pt idx="240">
                  <c:v>180.479996</c:v>
                </c:pt>
                <c:pt idx="241">
                  <c:v>180.61999499999999</c:v>
                </c:pt>
                <c:pt idx="242">
                  <c:v>179.779999</c:v>
                </c:pt>
                <c:pt idx="243">
                  <c:v>176.300003</c:v>
                </c:pt>
                <c:pt idx="244">
                  <c:v>177.740005</c:v>
                </c:pt>
                <c:pt idx="245">
                  <c:v>178.25</c:v>
                </c:pt>
                <c:pt idx="246">
                  <c:v>175.85000600000001</c:v>
                </c:pt>
                <c:pt idx="247">
                  <c:v>177.11999499999999</c:v>
                </c:pt>
                <c:pt idx="248">
                  <c:v>180</c:v>
                </c:pt>
                <c:pt idx="249">
                  <c:v>182.38999899999999</c:v>
                </c:pt>
                <c:pt idx="250">
                  <c:v>183.5</c:v>
                </c:pt>
                <c:pt idx="251">
                  <c:v>180.520004</c:v>
                </c:pt>
                <c:pt idx="252">
                  <c:v>180.240005</c:v>
                </c:pt>
                <c:pt idx="253">
                  <c:v>179.11999499999999</c:v>
                </c:pt>
                <c:pt idx="254">
                  <c:v>177.470001</c:v>
                </c:pt>
                <c:pt idx="255">
                  <c:v>176.800003</c:v>
                </c:pt>
                <c:pt idx="256">
                  <c:v>175.08999600000001</c:v>
                </c:pt>
                <c:pt idx="257">
                  <c:v>172.679993</c:v>
                </c:pt>
                <c:pt idx="258">
                  <c:v>169.91999799999999</c:v>
                </c:pt>
                <c:pt idx="259">
                  <c:v>173.10000600000001</c:v>
                </c:pt>
                <c:pt idx="260">
                  <c:v>175.14999399999999</c:v>
                </c:pt>
                <c:pt idx="261">
                  <c:v>170.020004</c:v>
                </c:pt>
                <c:pt idx="262">
                  <c:v>171.75</c:v>
                </c:pt>
                <c:pt idx="263">
                  <c:v>168.94000199999999</c:v>
                </c:pt>
                <c:pt idx="264">
                  <c:v>168.75</c:v>
                </c:pt>
                <c:pt idx="265">
                  <c:v>172.009995</c:v>
                </c:pt>
                <c:pt idx="266">
                  <c:v>174.229996</c:v>
                </c:pt>
                <c:pt idx="267">
                  <c:v>172.479996</c:v>
                </c:pt>
                <c:pt idx="268">
                  <c:v>173.08999600000001</c:v>
                </c:pt>
                <c:pt idx="269">
                  <c:v>174</c:v>
                </c:pt>
                <c:pt idx="270">
                  <c:v>173.91999799999999</c:v>
                </c:pt>
                <c:pt idx="271">
                  <c:v>175</c:v>
                </c:pt>
                <c:pt idx="272">
                  <c:v>175.83999600000001</c:v>
                </c:pt>
                <c:pt idx="273">
                  <c:v>176.19000199999999</c:v>
                </c:pt>
                <c:pt idx="274">
                  <c:v>178.94000199999999</c:v>
                </c:pt>
                <c:pt idx="275">
                  <c:v>178.820007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22464"/>
        <c:axId val="301925992"/>
      </c:scatterChart>
      <c:valAx>
        <c:axId val="301922464"/>
        <c:scaling>
          <c:orientation val="minMax"/>
          <c:max val="185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1925992"/>
        <c:crosses val="autoZero"/>
        <c:crossBetween val="midCat"/>
      </c:valAx>
      <c:valAx>
        <c:axId val="301925992"/>
        <c:scaling>
          <c:orientation val="minMax"/>
          <c:max val="185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19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80961</xdr:rowOff>
    </xdr:from>
    <xdr:to>
      <xdr:col>28</xdr:col>
      <xdr:colOff>257175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abSelected="1" workbookViewId="0">
      <selection activeCell="J142" sqref="J142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1.7109375" bestFit="1" customWidth="1"/>
    <col min="5" max="5" width="11" bestFit="1" customWidth="1"/>
    <col min="6" max="6" width="10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9" x14ac:dyDescent="0.25">
      <c r="A2">
        <v>139.56677784999999</v>
      </c>
      <c r="B2">
        <v>140.75</v>
      </c>
      <c r="C2">
        <v>1.18322215</v>
      </c>
      <c r="D2">
        <f>ABS(C2)</f>
        <v>1.18322215</v>
      </c>
      <c r="E2" s="1">
        <f>D2/B2</f>
        <v>8.4065516873889877E-3</v>
      </c>
      <c r="G2">
        <v>-6.85</v>
      </c>
      <c r="H2">
        <f>COUNTIF($C$2:$C$277,"&lt;"&amp;G2)/276</f>
        <v>0</v>
      </c>
    </row>
    <row r="3" spans="1:9" x14ac:dyDescent="0.25">
      <c r="A3">
        <v>140.9183903</v>
      </c>
      <c r="B3">
        <v>141.020004</v>
      </c>
      <c r="C3">
        <v>0.1016137</v>
      </c>
      <c r="D3">
        <f t="shared" ref="D3:D66" si="0">ABS(C3)</f>
        <v>0.1016137</v>
      </c>
      <c r="E3" s="1">
        <f t="shared" ref="E3:E66" si="1">D3/B3</f>
        <v>7.205623111455876E-4</v>
      </c>
      <c r="G3">
        <v>-6.8</v>
      </c>
      <c r="H3">
        <f t="shared" ref="H3:H66" si="2">COUNTIF($C$2:$C$277,"&lt;"&amp;G3)/276</f>
        <v>0</v>
      </c>
      <c r="I3">
        <f>H3-H2</f>
        <v>0</v>
      </c>
    </row>
    <row r="4" spans="1:9" x14ac:dyDescent="0.25">
      <c r="A4">
        <v>141.19787127000001</v>
      </c>
      <c r="B4">
        <v>141</v>
      </c>
      <c r="C4">
        <v>-0.19787126999999999</v>
      </c>
      <c r="D4">
        <f t="shared" si="0"/>
        <v>0.19787126999999999</v>
      </c>
      <c r="E4" s="1">
        <f t="shared" si="1"/>
        <v>1.4033423404255319E-3</v>
      </c>
      <c r="G4">
        <v>-6.75</v>
      </c>
      <c r="H4">
        <f t="shared" si="2"/>
        <v>0</v>
      </c>
      <c r="I4">
        <f t="shared" ref="I4:I67" si="3">H4-H3</f>
        <v>0</v>
      </c>
    </row>
    <row r="5" spans="1:9" x14ac:dyDescent="0.25">
      <c r="A5">
        <v>141.07090094</v>
      </c>
      <c r="B5">
        <v>141.5</v>
      </c>
      <c r="C5">
        <v>0.42909905999999998</v>
      </c>
      <c r="D5">
        <f t="shared" si="0"/>
        <v>0.42909905999999998</v>
      </c>
      <c r="E5" s="1">
        <f t="shared" si="1"/>
        <v>3.0325021908127205E-3</v>
      </c>
      <c r="G5">
        <v>-6.7</v>
      </c>
      <c r="H5">
        <f t="shared" si="2"/>
        <v>0</v>
      </c>
      <c r="I5">
        <f t="shared" si="3"/>
        <v>0</v>
      </c>
    </row>
    <row r="6" spans="1:9" x14ac:dyDescent="0.25">
      <c r="A6">
        <v>141.71467602999999</v>
      </c>
      <c r="B6">
        <v>142.800003</v>
      </c>
      <c r="C6">
        <v>1.0853269699999999</v>
      </c>
      <c r="D6">
        <f t="shared" si="0"/>
        <v>1.0853269699999999</v>
      </c>
      <c r="E6" s="1">
        <f t="shared" si="1"/>
        <v>7.6003287618978538E-3</v>
      </c>
      <c r="G6">
        <v>-6.65</v>
      </c>
      <c r="H6">
        <f t="shared" si="2"/>
        <v>0</v>
      </c>
      <c r="I6">
        <f t="shared" si="3"/>
        <v>0</v>
      </c>
    </row>
    <row r="7" spans="1:9" x14ac:dyDescent="0.25">
      <c r="A7">
        <v>142.14822064000001</v>
      </c>
      <c r="B7">
        <v>141.60000600000001</v>
      </c>
      <c r="C7">
        <v>-0.54821463999999998</v>
      </c>
      <c r="D7">
        <f t="shared" si="0"/>
        <v>0.54821463999999998</v>
      </c>
      <c r="E7" s="1">
        <f t="shared" si="1"/>
        <v>3.8715721523345128E-3</v>
      </c>
      <c r="G7">
        <v>-6.6</v>
      </c>
      <c r="H7">
        <f t="shared" si="2"/>
        <v>0</v>
      </c>
      <c r="I7">
        <f t="shared" si="3"/>
        <v>0</v>
      </c>
    </row>
    <row r="8" spans="1:9" x14ac:dyDescent="0.25">
      <c r="A8">
        <v>141.89952511999999</v>
      </c>
      <c r="B8">
        <v>141.58000200000001</v>
      </c>
      <c r="C8">
        <v>-0.31952311999999999</v>
      </c>
      <c r="D8">
        <f t="shared" si="0"/>
        <v>0.31952311999999999</v>
      </c>
      <c r="E8" s="1">
        <f t="shared" si="1"/>
        <v>2.2568379395841512E-3</v>
      </c>
      <c r="G8">
        <v>-6.55</v>
      </c>
      <c r="H8">
        <f t="shared" si="2"/>
        <v>0</v>
      </c>
      <c r="I8">
        <f t="shared" si="3"/>
        <v>0</v>
      </c>
    </row>
    <row r="9" spans="1:9" x14ac:dyDescent="0.25">
      <c r="A9">
        <v>141.75104335</v>
      </c>
      <c r="B9">
        <v>141.740005</v>
      </c>
      <c r="C9">
        <v>-1.1038350000000001E-2</v>
      </c>
      <c r="D9">
        <f t="shared" si="0"/>
        <v>1.1038350000000001E-2</v>
      </c>
      <c r="E9" s="1">
        <f t="shared" si="1"/>
        <v>7.7877448924881874E-5</v>
      </c>
      <c r="G9">
        <v>-6.5</v>
      </c>
      <c r="H9">
        <f t="shared" si="2"/>
        <v>3.6231884057971015E-3</v>
      </c>
      <c r="I9">
        <f t="shared" si="3"/>
        <v>3.6231884057971015E-3</v>
      </c>
    </row>
    <row r="10" spans="1:9" x14ac:dyDescent="0.25">
      <c r="A10">
        <v>141.71947460000001</v>
      </c>
      <c r="B10">
        <v>141.220001</v>
      </c>
      <c r="C10">
        <v>-0.49947360000000002</v>
      </c>
      <c r="D10">
        <f t="shared" si="0"/>
        <v>0.49947360000000002</v>
      </c>
      <c r="E10" s="1">
        <f t="shared" si="1"/>
        <v>3.5368474469845107E-3</v>
      </c>
      <c r="G10">
        <v>-6.45</v>
      </c>
      <c r="H10">
        <f t="shared" si="2"/>
        <v>3.6231884057971015E-3</v>
      </c>
      <c r="I10">
        <f t="shared" si="3"/>
        <v>0</v>
      </c>
    </row>
    <row r="11" spans="1:9" x14ac:dyDescent="0.25">
      <c r="A11">
        <v>141.37126312000001</v>
      </c>
      <c r="B11">
        <v>144.03999300000001</v>
      </c>
      <c r="C11">
        <v>2.6687298799999999</v>
      </c>
      <c r="D11">
        <f t="shared" si="0"/>
        <v>2.6687298799999999</v>
      </c>
      <c r="E11" s="1">
        <f t="shared" si="1"/>
        <v>1.8527700706011556E-2</v>
      </c>
      <c r="G11">
        <v>-6.4</v>
      </c>
      <c r="H11">
        <f t="shared" si="2"/>
        <v>3.6231884057971015E-3</v>
      </c>
      <c r="I11">
        <f t="shared" si="3"/>
        <v>0</v>
      </c>
    </row>
    <row r="12" spans="1:9" x14ac:dyDescent="0.25">
      <c r="A12">
        <v>144.18408133</v>
      </c>
      <c r="B12">
        <v>144.490005</v>
      </c>
      <c r="C12">
        <v>0.30592366999999998</v>
      </c>
      <c r="D12">
        <f t="shared" si="0"/>
        <v>0.30592366999999998</v>
      </c>
      <c r="E12" s="1">
        <f t="shared" si="1"/>
        <v>2.1172652738159986E-3</v>
      </c>
      <c r="G12">
        <v>-6.35</v>
      </c>
      <c r="H12">
        <f t="shared" si="2"/>
        <v>3.6231884057971015E-3</v>
      </c>
      <c r="I12">
        <f t="shared" si="3"/>
        <v>0</v>
      </c>
    </row>
    <row r="13" spans="1:9" x14ac:dyDescent="0.25">
      <c r="A13">
        <v>144.70420361999999</v>
      </c>
      <c r="B13">
        <v>144.5</v>
      </c>
      <c r="C13">
        <v>-0.20420362</v>
      </c>
      <c r="D13">
        <f t="shared" si="0"/>
        <v>0.20420362</v>
      </c>
      <c r="E13" s="1">
        <f t="shared" si="1"/>
        <v>1.4131738408304497E-3</v>
      </c>
      <c r="G13">
        <v>-6.3</v>
      </c>
      <c r="H13">
        <f t="shared" si="2"/>
        <v>3.6231884057971015E-3</v>
      </c>
      <c r="I13">
        <f t="shared" si="3"/>
        <v>0</v>
      </c>
    </row>
    <row r="14" spans="1:9" x14ac:dyDescent="0.25">
      <c r="A14">
        <v>144.5761985</v>
      </c>
      <c r="B14">
        <v>144.270004</v>
      </c>
      <c r="C14">
        <v>-0.30619449999999998</v>
      </c>
      <c r="D14">
        <f t="shared" si="0"/>
        <v>0.30619449999999998</v>
      </c>
      <c r="E14" s="1">
        <f t="shared" si="1"/>
        <v>2.1223711895093588E-3</v>
      </c>
      <c r="G14">
        <v>-6.25</v>
      </c>
      <c r="H14">
        <f t="shared" si="2"/>
        <v>3.6231884057971015E-3</v>
      </c>
      <c r="I14">
        <f t="shared" si="3"/>
        <v>0</v>
      </c>
    </row>
    <row r="15" spans="1:9" x14ac:dyDescent="0.25">
      <c r="A15">
        <v>144.30236227</v>
      </c>
      <c r="B15">
        <v>144.11999499999999</v>
      </c>
      <c r="C15">
        <v>-0.18236727</v>
      </c>
      <c r="D15">
        <f t="shared" si="0"/>
        <v>0.18236727</v>
      </c>
      <c r="E15" s="1">
        <f t="shared" si="1"/>
        <v>1.2653849314940651E-3</v>
      </c>
      <c r="G15">
        <v>-6.2</v>
      </c>
      <c r="H15">
        <f t="shared" si="2"/>
        <v>3.6231884057971015E-3</v>
      </c>
      <c r="I15">
        <f t="shared" si="3"/>
        <v>0</v>
      </c>
    </row>
    <row r="16" spans="1:9" x14ac:dyDescent="0.25">
      <c r="A16">
        <v>144.27240026000001</v>
      </c>
      <c r="B16">
        <v>144.88999899999999</v>
      </c>
      <c r="C16">
        <v>0.61759874000000003</v>
      </c>
      <c r="D16">
        <f t="shared" si="0"/>
        <v>0.61759874000000003</v>
      </c>
      <c r="E16" s="1">
        <f t="shared" si="1"/>
        <v>4.2625353320624986E-3</v>
      </c>
      <c r="G16">
        <v>-6.15</v>
      </c>
      <c r="H16">
        <f t="shared" si="2"/>
        <v>3.6231884057971015E-3</v>
      </c>
      <c r="I16">
        <f t="shared" si="3"/>
        <v>0</v>
      </c>
    </row>
    <row r="17" spans="1:9" x14ac:dyDescent="0.25">
      <c r="A17">
        <v>145.05967035</v>
      </c>
      <c r="B17">
        <v>145.46000699999999</v>
      </c>
      <c r="C17">
        <v>0.40033665000000002</v>
      </c>
      <c r="D17">
        <f t="shared" si="0"/>
        <v>0.40033665000000002</v>
      </c>
      <c r="E17" s="1">
        <f t="shared" si="1"/>
        <v>2.7522111283825256E-3</v>
      </c>
      <c r="G17">
        <v>-6.1</v>
      </c>
      <c r="H17">
        <f t="shared" si="2"/>
        <v>3.6231884057971015E-3</v>
      </c>
      <c r="I17">
        <f t="shared" si="3"/>
        <v>0</v>
      </c>
    </row>
    <row r="18" spans="1:9" x14ac:dyDescent="0.25">
      <c r="A18">
        <v>145.21349373000001</v>
      </c>
      <c r="B18">
        <v>144.520004</v>
      </c>
      <c r="C18">
        <v>-0.69348973000000003</v>
      </c>
      <c r="D18">
        <f t="shared" si="0"/>
        <v>0.69348973000000003</v>
      </c>
      <c r="E18" s="1">
        <f t="shared" si="1"/>
        <v>4.7985725906844008E-3</v>
      </c>
      <c r="G18">
        <v>-6.05</v>
      </c>
      <c r="H18">
        <f t="shared" si="2"/>
        <v>3.6231884057971015E-3</v>
      </c>
      <c r="I18">
        <f t="shared" si="3"/>
        <v>0</v>
      </c>
    </row>
    <row r="19" spans="1:9" x14ac:dyDescent="0.25">
      <c r="A19">
        <v>144.4853923</v>
      </c>
      <c r="B19">
        <v>144.179993</v>
      </c>
      <c r="C19">
        <v>-0.30539929999999998</v>
      </c>
      <c r="D19">
        <f t="shared" si="0"/>
        <v>0.30539929999999998</v>
      </c>
      <c r="E19" s="1">
        <f t="shared" si="1"/>
        <v>2.1181808491279367E-3</v>
      </c>
      <c r="G19">
        <v>-6</v>
      </c>
      <c r="H19">
        <f t="shared" si="2"/>
        <v>3.6231884057971015E-3</v>
      </c>
      <c r="I19">
        <f t="shared" si="3"/>
        <v>0</v>
      </c>
    </row>
    <row r="20" spans="1:9" x14ac:dyDescent="0.25">
      <c r="A20">
        <v>144.10627155</v>
      </c>
      <c r="B20">
        <v>143.88000500000001</v>
      </c>
      <c r="C20">
        <v>-0.22626655000000001</v>
      </c>
      <c r="D20">
        <f t="shared" si="0"/>
        <v>0.22626655000000001</v>
      </c>
      <c r="E20" s="1">
        <f t="shared" si="1"/>
        <v>1.5726059364537831E-3</v>
      </c>
      <c r="G20">
        <v>-5.95</v>
      </c>
      <c r="H20">
        <f t="shared" si="2"/>
        <v>3.6231884057971015E-3</v>
      </c>
      <c r="I20">
        <f t="shared" si="3"/>
        <v>0</v>
      </c>
    </row>
    <row r="21" spans="1:9" x14ac:dyDescent="0.25">
      <c r="A21">
        <v>143.92013281000001</v>
      </c>
      <c r="B21">
        <v>143.35000600000001</v>
      </c>
      <c r="C21">
        <v>-0.57012680999999998</v>
      </c>
      <c r="D21">
        <f t="shared" si="0"/>
        <v>0.57012680999999998</v>
      </c>
      <c r="E21" s="1">
        <f t="shared" si="1"/>
        <v>3.9771662792954469E-3</v>
      </c>
      <c r="G21">
        <v>-5.9</v>
      </c>
      <c r="H21">
        <f t="shared" si="2"/>
        <v>3.6231884057971015E-3</v>
      </c>
      <c r="I21">
        <f t="shared" si="3"/>
        <v>0</v>
      </c>
    </row>
    <row r="22" spans="1:9" x14ac:dyDescent="0.25">
      <c r="A22">
        <v>142.91051831999999</v>
      </c>
      <c r="B22">
        <v>142.14999399999999</v>
      </c>
      <c r="C22">
        <v>-0.76052432000000003</v>
      </c>
      <c r="D22">
        <f t="shared" si="0"/>
        <v>0.76052432000000003</v>
      </c>
      <c r="E22" s="1">
        <f t="shared" si="1"/>
        <v>5.3501537256484171E-3</v>
      </c>
      <c r="G22">
        <v>-5.85</v>
      </c>
      <c r="H22">
        <f t="shared" si="2"/>
        <v>3.6231884057971015E-3</v>
      </c>
      <c r="I22">
        <f t="shared" si="3"/>
        <v>0</v>
      </c>
    </row>
    <row r="23" spans="1:9" x14ac:dyDescent="0.25">
      <c r="A23">
        <v>142.29630968999999</v>
      </c>
      <c r="B23">
        <v>142.38000500000001</v>
      </c>
      <c r="C23">
        <v>8.3695309999999995E-2</v>
      </c>
      <c r="D23">
        <f t="shared" si="0"/>
        <v>8.3695309999999995E-2</v>
      </c>
      <c r="E23" s="1">
        <f t="shared" si="1"/>
        <v>5.878305033069776E-4</v>
      </c>
      <c r="G23">
        <v>-5.8</v>
      </c>
      <c r="H23">
        <f t="shared" si="2"/>
        <v>3.6231884057971015E-3</v>
      </c>
      <c r="I23">
        <f t="shared" si="3"/>
        <v>0</v>
      </c>
    </row>
    <row r="24" spans="1:9" x14ac:dyDescent="0.25">
      <c r="A24">
        <v>142.09813088999999</v>
      </c>
      <c r="B24">
        <v>141.88000500000001</v>
      </c>
      <c r="C24">
        <v>-0.21812588999999999</v>
      </c>
      <c r="D24">
        <f t="shared" si="0"/>
        <v>0.21812588999999999</v>
      </c>
      <c r="E24" s="1">
        <f t="shared" si="1"/>
        <v>1.5373969714760018E-3</v>
      </c>
      <c r="G24">
        <v>-5.75</v>
      </c>
      <c r="H24">
        <f t="shared" si="2"/>
        <v>3.6231884057971015E-3</v>
      </c>
      <c r="I24">
        <f t="shared" si="3"/>
        <v>0</v>
      </c>
    </row>
    <row r="25" spans="1:9" x14ac:dyDescent="0.25">
      <c r="A25">
        <v>142.24214158000001</v>
      </c>
      <c r="B25">
        <v>142.03999300000001</v>
      </c>
      <c r="C25">
        <v>-0.20214857999999999</v>
      </c>
      <c r="D25">
        <f t="shared" si="0"/>
        <v>0.20214857999999999</v>
      </c>
      <c r="E25" s="1">
        <f t="shared" si="1"/>
        <v>1.4231807234741274E-3</v>
      </c>
      <c r="G25">
        <v>-5.7</v>
      </c>
      <c r="H25">
        <f t="shared" si="2"/>
        <v>3.6231884057971015E-3</v>
      </c>
      <c r="I25">
        <f t="shared" si="3"/>
        <v>0</v>
      </c>
    </row>
    <row r="26" spans="1:9" x14ac:dyDescent="0.25">
      <c r="A26">
        <v>141.97248590000001</v>
      </c>
      <c r="B26">
        <v>142</v>
      </c>
      <c r="C26">
        <v>2.75141E-2</v>
      </c>
      <c r="D26">
        <f t="shared" si="0"/>
        <v>2.75141E-2</v>
      </c>
      <c r="E26" s="1">
        <f t="shared" si="1"/>
        <v>1.9376126760563381E-4</v>
      </c>
      <c r="G26">
        <v>-5.65</v>
      </c>
      <c r="H26">
        <f t="shared" si="2"/>
        <v>3.6231884057971015E-3</v>
      </c>
      <c r="I26">
        <f t="shared" si="3"/>
        <v>0</v>
      </c>
    </row>
    <row r="27" spans="1:9" x14ac:dyDescent="0.25">
      <c r="A27">
        <v>141.76452924</v>
      </c>
      <c r="B27">
        <v>142.91999799999999</v>
      </c>
      <c r="C27">
        <v>1.15546876</v>
      </c>
      <c r="D27">
        <f t="shared" si="0"/>
        <v>1.15546876</v>
      </c>
      <c r="E27" s="1">
        <f t="shared" si="1"/>
        <v>8.0847241545581334E-3</v>
      </c>
      <c r="G27">
        <v>-5.6</v>
      </c>
      <c r="H27">
        <f t="shared" si="2"/>
        <v>3.6231884057971015E-3</v>
      </c>
      <c r="I27">
        <f t="shared" si="3"/>
        <v>0</v>
      </c>
    </row>
    <row r="28" spans="1:9" x14ac:dyDescent="0.25">
      <c r="A28">
        <v>143.15451707</v>
      </c>
      <c r="B28">
        <v>142.679993</v>
      </c>
      <c r="C28">
        <v>-0.47452407000000002</v>
      </c>
      <c r="D28">
        <f t="shared" si="0"/>
        <v>0.47452407000000002</v>
      </c>
      <c r="E28" s="1">
        <f t="shared" si="1"/>
        <v>3.3257926358322715E-3</v>
      </c>
      <c r="G28">
        <v>-5.55</v>
      </c>
      <c r="H28">
        <f t="shared" si="2"/>
        <v>3.6231884057971015E-3</v>
      </c>
      <c r="I28">
        <f t="shared" si="3"/>
        <v>0</v>
      </c>
    </row>
    <row r="29" spans="1:9" x14ac:dyDescent="0.25">
      <c r="A29">
        <v>142.96852863999999</v>
      </c>
      <c r="B29">
        <v>143.949997</v>
      </c>
      <c r="C29">
        <v>0.98146836000000004</v>
      </c>
      <c r="D29">
        <f t="shared" si="0"/>
        <v>0.98146836000000004</v>
      </c>
      <c r="E29" s="1">
        <f t="shared" si="1"/>
        <v>6.8181200448375143E-3</v>
      </c>
      <c r="G29">
        <v>-5.5</v>
      </c>
      <c r="H29">
        <f t="shared" si="2"/>
        <v>3.6231884057971015E-3</v>
      </c>
      <c r="I29">
        <f t="shared" si="3"/>
        <v>0</v>
      </c>
    </row>
    <row r="30" spans="1:9" x14ac:dyDescent="0.25">
      <c r="A30">
        <v>144.3346851</v>
      </c>
      <c r="B30">
        <v>144.89999399999999</v>
      </c>
      <c r="C30">
        <v>0.5653089</v>
      </c>
      <c r="D30">
        <f t="shared" si="0"/>
        <v>0.5653089</v>
      </c>
      <c r="E30" s="1">
        <f t="shared" si="1"/>
        <v>3.9013728323549829E-3</v>
      </c>
      <c r="G30">
        <v>-5.45</v>
      </c>
      <c r="H30">
        <f t="shared" si="2"/>
        <v>3.6231884057971015E-3</v>
      </c>
      <c r="I30">
        <f t="shared" si="3"/>
        <v>0</v>
      </c>
    </row>
    <row r="31" spans="1:9" x14ac:dyDescent="0.25">
      <c r="A31">
        <v>145.20509412000001</v>
      </c>
      <c r="B31">
        <v>144.60000600000001</v>
      </c>
      <c r="C31">
        <v>-0.60508812000000001</v>
      </c>
      <c r="D31">
        <f t="shared" si="0"/>
        <v>0.60508812000000001</v>
      </c>
      <c r="E31" s="1">
        <f t="shared" si="1"/>
        <v>4.1845649715948141E-3</v>
      </c>
      <c r="G31">
        <v>-5.4000000000000101</v>
      </c>
      <c r="H31">
        <f t="shared" si="2"/>
        <v>3.6231884057971015E-3</v>
      </c>
      <c r="I31">
        <f t="shared" si="3"/>
        <v>0</v>
      </c>
    </row>
    <row r="32" spans="1:9" x14ac:dyDescent="0.25">
      <c r="A32">
        <v>144.63973031</v>
      </c>
      <c r="B32">
        <v>144.16000399999999</v>
      </c>
      <c r="C32">
        <v>-0.47972630999999999</v>
      </c>
      <c r="D32">
        <f t="shared" si="0"/>
        <v>0.47972630999999999</v>
      </c>
      <c r="E32" s="1">
        <f t="shared" si="1"/>
        <v>3.3277351324157846E-3</v>
      </c>
      <c r="G32">
        <v>-5.3500000000000103</v>
      </c>
      <c r="H32">
        <f t="shared" si="2"/>
        <v>3.6231884057971015E-3</v>
      </c>
      <c r="I32">
        <f t="shared" si="3"/>
        <v>0</v>
      </c>
    </row>
    <row r="33" spans="1:9" x14ac:dyDescent="0.25">
      <c r="A33">
        <v>144.39936066000001</v>
      </c>
      <c r="B33">
        <v>144.300003</v>
      </c>
      <c r="C33">
        <v>-9.935766E-2</v>
      </c>
      <c r="D33">
        <f t="shared" si="0"/>
        <v>9.935766E-2</v>
      </c>
      <c r="E33" s="1">
        <f t="shared" si="1"/>
        <v>6.8854925803431895E-4</v>
      </c>
      <c r="G33">
        <v>-5.3000000000000096</v>
      </c>
      <c r="H33">
        <f t="shared" si="2"/>
        <v>3.6231884057971015E-3</v>
      </c>
      <c r="I33">
        <f t="shared" si="3"/>
        <v>0</v>
      </c>
    </row>
    <row r="34" spans="1:9" x14ac:dyDescent="0.25">
      <c r="A34">
        <v>144.50244882999999</v>
      </c>
      <c r="B34">
        <v>147.199997</v>
      </c>
      <c r="C34">
        <v>2.6975481700000001</v>
      </c>
      <c r="D34">
        <f t="shared" si="0"/>
        <v>2.6975481700000001</v>
      </c>
      <c r="E34" s="1">
        <f t="shared" si="1"/>
        <v>1.8325735224029933E-2</v>
      </c>
      <c r="G34">
        <v>-5.2500000000000098</v>
      </c>
      <c r="H34">
        <f t="shared" si="2"/>
        <v>3.6231884057971015E-3</v>
      </c>
      <c r="I34">
        <f t="shared" si="3"/>
        <v>0</v>
      </c>
    </row>
    <row r="35" spans="1:9" x14ac:dyDescent="0.25">
      <c r="A35">
        <v>147.50435361000001</v>
      </c>
      <c r="B35">
        <v>148.08999600000001</v>
      </c>
      <c r="C35">
        <v>0.58564238999999996</v>
      </c>
      <c r="D35">
        <f t="shared" si="0"/>
        <v>0.58564238999999996</v>
      </c>
      <c r="E35" s="1">
        <f t="shared" si="1"/>
        <v>3.9546384348609197E-3</v>
      </c>
      <c r="G35">
        <v>-5.2000000000000099</v>
      </c>
      <c r="H35">
        <f t="shared" si="2"/>
        <v>3.6231884057971015E-3</v>
      </c>
      <c r="I35">
        <f t="shared" si="3"/>
        <v>0</v>
      </c>
    </row>
    <row r="36" spans="1:9" x14ac:dyDescent="0.25">
      <c r="A36">
        <v>148.50181784</v>
      </c>
      <c r="B36">
        <v>147.490005</v>
      </c>
      <c r="C36">
        <v>-1.0118128399999999</v>
      </c>
      <c r="D36">
        <f t="shared" si="0"/>
        <v>1.0118128399999999</v>
      </c>
      <c r="E36" s="1">
        <f t="shared" si="1"/>
        <v>6.8602129344290143E-3</v>
      </c>
      <c r="G36">
        <v>-5.1500000000000101</v>
      </c>
      <c r="H36">
        <f t="shared" si="2"/>
        <v>3.6231884057971015E-3</v>
      </c>
      <c r="I36">
        <f t="shared" si="3"/>
        <v>0</v>
      </c>
    </row>
    <row r="37" spans="1:9" x14ac:dyDescent="0.25">
      <c r="A37">
        <v>147.76390065000001</v>
      </c>
      <c r="B37">
        <v>147.13999899999999</v>
      </c>
      <c r="C37">
        <v>-0.62390164999999997</v>
      </c>
      <c r="D37">
        <f t="shared" si="0"/>
        <v>0.62390164999999997</v>
      </c>
      <c r="E37" s="1">
        <f t="shared" si="1"/>
        <v>4.2401906635869966E-3</v>
      </c>
      <c r="G37">
        <v>-5.1000000000000103</v>
      </c>
      <c r="H37">
        <f t="shared" si="2"/>
        <v>3.6231884057971015E-3</v>
      </c>
      <c r="I37">
        <f t="shared" si="3"/>
        <v>0</v>
      </c>
    </row>
    <row r="38" spans="1:9" x14ac:dyDescent="0.25">
      <c r="A38">
        <v>147.2134997</v>
      </c>
      <c r="B38">
        <v>148.979996</v>
      </c>
      <c r="C38">
        <v>1.7664963</v>
      </c>
      <c r="D38">
        <f t="shared" si="0"/>
        <v>1.7664963</v>
      </c>
      <c r="E38" s="1">
        <f t="shared" si="1"/>
        <v>1.1857271764190408E-2</v>
      </c>
      <c r="G38">
        <v>-5.0500000000000096</v>
      </c>
      <c r="H38">
        <f t="shared" si="2"/>
        <v>3.6231884057971015E-3</v>
      </c>
      <c r="I38">
        <f t="shared" si="3"/>
        <v>0</v>
      </c>
    </row>
    <row r="39" spans="1:9" x14ac:dyDescent="0.25">
      <c r="A39">
        <v>149.35846536</v>
      </c>
      <c r="B39">
        <v>153.699997</v>
      </c>
      <c r="C39">
        <v>4.3415316400000004</v>
      </c>
      <c r="D39">
        <f t="shared" si="0"/>
        <v>4.3415316400000004</v>
      </c>
      <c r="E39" s="1">
        <f t="shared" si="1"/>
        <v>2.8246790661941266E-2</v>
      </c>
      <c r="G39">
        <v>-5.0000000000000098</v>
      </c>
      <c r="H39">
        <f t="shared" si="2"/>
        <v>3.6231884057971015E-3</v>
      </c>
      <c r="I39">
        <f t="shared" si="3"/>
        <v>0</v>
      </c>
    </row>
    <row r="40" spans="1:9" x14ac:dyDescent="0.25">
      <c r="A40">
        <v>154.13557028</v>
      </c>
      <c r="B40">
        <v>154.88000500000001</v>
      </c>
      <c r="C40">
        <v>0.74443471999999999</v>
      </c>
      <c r="D40">
        <f t="shared" si="0"/>
        <v>0.74443471999999999</v>
      </c>
      <c r="E40" s="1">
        <f t="shared" si="1"/>
        <v>4.8065256712769341E-3</v>
      </c>
      <c r="G40">
        <v>-4.9500000000000099</v>
      </c>
      <c r="H40">
        <f t="shared" si="2"/>
        <v>3.6231884057971015E-3</v>
      </c>
      <c r="I40">
        <f t="shared" si="3"/>
        <v>0</v>
      </c>
    </row>
    <row r="41" spans="1:9" x14ac:dyDescent="0.25">
      <c r="A41">
        <v>155.13936249</v>
      </c>
      <c r="B41">
        <v>153.94000199999999</v>
      </c>
      <c r="C41">
        <v>-1.1993604899999999</v>
      </c>
      <c r="D41">
        <f t="shared" si="0"/>
        <v>1.1993604899999999</v>
      </c>
      <c r="E41" s="1">
        <f t="shared" si="1"/>
        <v>7.7910905184995381E-3</v>
      </c>
      <c r="G41">
        <v>-4.9000000000000101</v>
      </c>
      <c r="H41">
        <f t="shared" si="2"/>
        <v>3.6231884057971015E-3</v>
      </c>
      <c r="I41">
        <f t="shared" si="3"/>
        <v>0</v>
      </c>
    </row>
    <row r="42" spans="1:9" x14ac:dyDescent="0.25">
      <c r="A42">
        <v>154.08631043</v>
      </c>
      <c r="B42">
        <v>154.070007</v>
      </c>
      <c r="C42">
        <v>-1.6303430000000001E-2</v>
      </c>
      <c r="D42">
        <f t="shared" si="0"/>
        <v>1.6303430000000001E-2</v>
      </c>
      <c r="E42" s="1">
        <f t="shared" si="1"/>
        <v>1.0581832452308514E-4</v>
      </c>
      <c r="G42">
        <v>-4.8500000000000103</v>
      </c>
      <c r="H42">
        <f t="shared" si="2"/>
        <v>3.6231884057971015E-3</v>
      </c>
      <c r="I42">
        <f t="shared" si="3"/>
        <v>0</v>
      </c>
    </row>
    <row r="43" spans="1:9" x14ac:dyDescent="0.25">
      <c r="A43">
        <v>154.50886846</v>
      </c>
      <c r="B43">
        <v>156.41999799999999</v>
      </c>
      <c r="C43">
        <v>1.9111295399999999</v>
      </c>
      <c r="D43">
        <f t="shared" si="0"/>
        <v>1.9111295399999999</v>
      </c>
      <c r="E43" s="1">
        <f t="shared" si="1"/>
        <v>1.221793609791505E-2</v>
      </c>
      <c r="G43">
        <v>-4.8000000000000096</v>
      </c>
      <c r="H43">
        <f t="shared" si="2"/>
        <v>3.6231884057971015E-3</v>
      </c>
      <c r="I43">
        <f t="shared" si="3"/>
        <v>0</v>
      </c>
    </row>
    <row r="44" spans="1:9" x14ac:dyDescent="0.25">
      <c r="A44">
        <v>156.80066468999999</v>
      </c>
      <c r="B44">
        <v>156.64999399999999</v>
      </c>
      <c r="C44">
        <v>-0.15067069</v>
      </c>
      <c r="D44">
        <f t="shared" si="0"/>
        <v>0.15067069</v>
      </c>
      <c r="E44" s="1">
        <f t="shared" si="1"/>
        <v>9.6183016770495376E-4</v>
      </c>
      <c r="G44">
        <v>-4.7500000000000098</v>
      </c>
      <c r="H44">
        <f t="shared" si="2"/>
        <v>3.6231884057971015E-3</v>
      </c>
      <c r="I44">
        <f t="shared" si="3"/>
        <v>0</v>
      </c>
    </row>
    <row r="45" spans="1:9" x14ac:dyDescent="0.25">
      <c r="A45">
        <v>156.65843477999999</v>
      </c>
      <c r="B45">
        <v>156.05999800000001</v>
      </c>
      <c r="C45">
        <v>-0.59843678</v>
      </c>
      <c r="D45">
        <f t="shared" si="0"/>
        <v>0.59843678</v>
      </c>
      <c r="E45" s="1">
        <f t="shared" si="1"/>
        <v>3.834658385680615E-3</v>
      </c>
      <c r="G45">
        <v>-4.7000000000000099</v>
      </c>
      <c r="H45">
        <f t="shared" si="2"/>
        <v>3.6231884057971015E-3</v>
      </c>
      <c r="I45">
        <f t="shared" si="3"/>
        <v>0</v>
      </c>
    </row>
    <row r="46" spans="1:9" x14ac:dyDescent="0.25">
      <c r="A46">
        <v>156.19495522</v>
      </c>
      <c r="B46">
        <v>154.570007</v>
      </c>
      <c r="C46">
        <v>-1.6249482200000001</v>
      </c>
      <c r="D46">
        <f t="shared" si="0"/>
        <v>1.6249482200000001</v>
      </c>
      <c r="E46" s="1">
        <f t="shared" si="1"/>
        <v>1.0512700694902602E-2</v>
      </c>
      <c r="G46">
        <v>-4.6500000000000101</v>
      </c>
      <c r="H46">
        <f t="shared" si="2"/>
        <v>3.6231884057971015E-3</v>
      </c>
      <c r="I46">
        <f t="shared" si="3"/>
        <v>0</v>
      </c>
    </row>
    <row r="47" spans="1:9" x14ac:dyDescent="0.25">
      <c r="A47">
        <v>152.93511072000001</v>
      </c>
      <c r="B47">
        <v>153.33999600000001</v>
      </c>
      <c r="C47">
        <v>0.40488528000000001</v>
      </c>
      <c r="D47">
        <f t="shared" si="0"/>
        <v>0.40488528000000001</v>
      </c>
      <c r="E47" s="1">
        <f t="shared" si="1"/>
        <v>2.6404414409923419E-3</v>
      </c>
      <c r="G47">
        <v>-4.6000000000000103</v>
      </c>
      <c r="H47">
        <f t="shared" si="2"/>
        <v>3.6231884057971015E-3</v>
      </c>
      <c r="I47">
        <f t="shared" si="3"/>
        <v>0</v>
      </c>
    </row>
    <row r="48" spans="1:9" x14ac:dyDescent="0.25">
      <c r="A48">
        <v>153.38161317999999</v>
      </c>
      <c r="B48">
        <v>153.979996</v>
      </c>
      <c r="C48">
        <v>0.59838281999999998</v>
      </c>
      <c r="D48">
        <f t="shared" si="0"/>
        <v>0.59838281999999998</v>
      </c>
      <c r="E48" s="1">
        <f t="shared" si="1"/>
        <v>3.8861075174985715E-3</v>
      </c>
      <c r="G48">
        <v>-4.5500000000000096</v>
      </c>
      <c r="H48">
        <f t="shared" si="2"/>
        <v>3.6231884057971015E-3</v>
      </c>
      <c r="I48">
        <f t="shared" si="3"/>
        <v>0</v>
      </c>
    </row>
    <row r="49" spans="1:9" x14ac:dyDescent="0.25">
      <c r="A49">
        <v>154.08275175</v>
      </c>
      <c r="B49">
        <v>154.58000200000001</v>
      </c>
      <c r="C49">
        <v>0.49725025</v>
      </c>
      <c r="D49">
        <f t="shared" si="0"/>
        <v>0.49725025</v>
      </c>
      <c r="E49" s="1">
        <f t="shared" si="1"/>
        <v>3.2167825305112882E-3</v>
      </c>
      <c r="G49">
        <v>-4.5000000000000098</v>
      </c>
      <c r="H49">
        <f t="shared" si="2"/>
        <v>3.6231884057971015E-3</v>
      </c>
      <c r="I49">
        <f t="shared" si="3"/>
        <v>0</v>
      </c>
    </row>
    <row r="50" spans="1:9" x14ac:dyDescent="0.25">
      <c r="A50">
        <v>154.81249417999999</v>
      </c>
      <c r="B50">
        <v>154.89999399999999</v>
      </c>
      <c r="C50">
        <v>8.7499820000000006E-2</v>
      </c>
      <c r="D50">
        <f t="shared" si="0"/>
        <v>8.7499820000000006E-2</v>
      </c>
      <c r="E50" s="1">
        <f t="shared" si="1"/>
        <v>5.6487942794884814E-4</v>
      </c>
      <c r="G50">
        <v>-4.4500000000000099</v>
      </c>
      <c r="H50">
        <f t="shared" si="2"/>
        <v>3.6231884057971015E-3</v>
      </c>
      <c r="I50">
        <f t="shared" si="3"/>
        <v>0</v>
      </c>
    </row>
    <row r="51" spans="1:9" x14ac:dyDescent="0.25">
      <c r="A51">
        <v>154.84676770999999</v>
      </c>
      <c r="B51">
        <v>154.16999799999999</v>
      </c>
      <c r="C51">
        <v>-0.67676970999999997</v>
      </c>
      <c r="D51">
        <f t="shared" si="0"/>
        <v>0.67676970999999997</v>
      </c>
      <c r="E51" s="1">
        <f t="shared" si="1"/>
        <v>4.3897627215380777E-3</v>
      </c>
      <c r="G51">
        <v>-4.4000000000000101</v>
      </c>
      <c r="H51">
        <f t="shared" si="2"/>
        <v>3.6231884057971015E-3</v>
      </c>
      <c r="I51">
        <f t="shared" si="3"/>
        <v>0</v>
      </c>
    </row>
    <row r="52" spans="1:9" x14ac:dyDescent="0.25">
      <c r="A52">
        <v>154.20647521000001</v>
      </c>
      <c r="B52">
        <v>154.35000600000001</v>
      </c>
      <c r="C52">
        <v>0.14353078999999999</v>
      </c>
      <c r="D52">
        <f t="shared" si="0"/>
        <v>0.14353078999999999</v>
      </c>
      <c r="E52" s="1">
        <f t="shared" si="1"/>
        <v>9.2990466096904453E-4</v>
      </c>
      <c r="G52">
        <v>-4.3500000000000103</v>
      </c>
      <c r="H52">
        <f t="shared" si="2"/>
        <v>3.6231884057971015E-3</v>
      </c>
      <c r="I52">
        <f t="shared" si="3"/>
        <v>0</v>
      </c>
    </row>
    <row r="53" spans="1:9" x14ac:dyDescent="0.25">
      <c r="A53">
        <v>154.59421710000001</v>
      </c>
      <c r="B53">
        <v>154.240005</v>
      </c>
      <c r="C53">
        <v>-0.35421209999999997</v>
      </c>
      <c r="D53">
        <f t="shared" si="0"/>
        <v>0.35421209999999997</v>
      </c>
      <c r="E53" s="1">
        <f t="shared" si="1"/>
        <v>2.2964995365501967E-3</v>
      </c>
      <c r="G53">
        <v>-4.3000000000000096</v>
      </c>
      <c r="H53">
        <f t="shared" si="2"/>
        <v>3.6231884057971015E-3</v>
      </c>
      <c r="I53">
        <f t="shared" si="3"/>
        <v>0</v>
      </c>
    </row>
    <row r="54" spans="1:9" x14ac:dyDescent="0.25">
      <c r="A54">
        <v>154.44532375</v>
      </c>
      <c r="B54">
        <v>154.429993</v>
      </c>
      <c r="C54">
        <v>-1.5330750000000001E-2</v>
      </c>
      <c r="D54">
        <f t="shared" si="0"/>
        <v>1.5330750000000001E-2</v>
      </c>
      <c r="E54" s="1">
        <f t="shared" si="1"/>
        <v>9.9273137958375744E-5</v>
      </c>
      <c r="G54">
        <v>-4.2500000000000098</v>
      </c>
      <c r="H54">
        <f t="shared" si="2"/>
        <v>3.6231884057971015E-3</v>
      </c>
      <c r="I54">
        <f t="shared" si="3"/>
        <v>0</v>
      </c>
    </row>
    <row r="55" spans="1:9" x14ac:dyDescent="0.25">
      <c r="A55">
        <v>154.50748389</v>
      </c>
      <c r="B55">
        <v>154.16999799999999</v>
      </c>
      <c r="C55">
        <v>-0.33748589000000001</v>
      </c>
      <c r="D55">
        <f t="shared" si="0"/>
        <v>0.33748589000000001</v>
      </c>
      <c r="E55" s="1">
        <f t="shared" si="1"/>
        <v>2.1890503624447089E-3</v>
      </c>
      <c r="G55">
        <v>-4.2000000000000099</v>
      </c>
      <c r="H55">
        <f t="shared" si="2"/>
        <v>3.6231884057971015E-3</v>
      </c>
      <c r="I55">
        <f t="shared" si="3"/>
        <v>0</v>
      </c>
    </row>
    <row r="56" spans="1:9" x14ac:dyDescent="0.25">
      <c r="A56">
        <v>153.98910659000001</v>
      </c>
      <c r="B56">
        <v>153.33000200000001</v>
      </c>
      <c r="C56">
        <v>-0.65910458999999999</v>
      </c>
      <c r="D56">
        <f t="shared" si="0"/>
        <v>0.65910458999999999</v>
      </c>
      <c r="E56" s="1">
        <f t="shared" si="1"/>
        <v>4.2986015874440543E-3</v>
      </c>
      <c r="G56">
        <v>-4.1500000000000101</v>
      </c>
      <c r="H56">
        <f t="shared" si="2"/>
        <v>3.6231884057971015E-3</v>
      </c>
      <c r="I56">
        <f t="shared" si="3"/>
        <v>0</v>
      </c>
    </row>
    <row r="57" spans="1:9" x14ac:dyDescent="0.25">
      <c r="A57">
        <v>153.69056691</v>
      </c>
      <c r="B57">
        <v>155.449997</v>
      </c>
      <c r="C57">
        <v>1.7594300899999999</v>
      </c>
      <c r="D57">
        <f t="shared" si="0"/>
        <v>1.7594300899999999</v>
      </c>
      <c r="E57" s="1">
        <f t="shared" si="1"/>
        <v>1.1318302502122273E-2</v>
      </c>
      <c r="G57">
        <v>-4.1000000000000103</v>
      </c>
      <c r="H57">
        <f t="shared" si="2"/>
        <v>3.6231884057971015E-3</v>
      </c>
      <c r="I57">
        <f t="shared" si="3"/>
        <v>0</v>
      </c>
    </row>
    <row r="58" spans="1:9" x14ac:dyDescent="0.25">
      <c r="A58">
        <v>156.01097924999999</v>
      </c>
      <c r="B58">
        <v>154.449997</v>
      </c>
      <c r="C58">
        <v>-1.5609822499999999</v>
      </c>
      <c r="D58">
        <f t="shared" si="0"/>
        <v>1.5609822499999999</v>
      </c>
      <c r="E58" s="1">
        <f t="shared" si="1"/>
        <v>1.0106715961930385E-2</v>
      </c>
      <c r="G58">
        <v>-4.0500000000000096</v>
      </c>
      <c r="H58">
        <f t="shared" si="2"/>
        <v>7.246376811594203E-3</v>
      </c>
      <c r="I58">
        <f t="shared" si="3"/>
        <v>3.6231884057971015E-3</v>
      </c>
    </row>
    <row r="59" spans="1:9" x14ac:dyDescent="0.25">
      <c r="A59">
        <v>154.67892376</v>
      </c>
      <c r="B59">
        <v>155.80999800000001</v>
      </c>
      <c r="C59">
        <v>1.13107424</v>
      </c>
      <c r="D59">
        <f t="shared" si="0"/>
        <v>1.13107424</v>
      </c>
      <c r="E59" s="1">
        <f t="shared" si="1"/>
        <v>7.2593174669060706E-3</v>
      </c>
      <c r="G59">
        <v>-4.0000000000000098</v>
      </c>
      <c r="H59">
        <f t="shared" si="2"/>
        <v>7.246376811594203E-3</v>
      </c>
      <c r="I59">
        <f t="shared" si="3"/>
        <v>0</v>
      </c>
    </row>
    <row r="60" spans="1:9" x14ac:dyDescent="0.25">
      <c r="A60">
        <v>155.59847232999999</v>
      </c>
      <c r="B60">
        <v>155.979996</v>
      </c>
      <c r="C60">
        <v>0.38152366999999998</v>
      </c>
      <c r="D60">
        <f t="shared" si="0"/>
        <v>0.38152366999999998</v>
      </c>
      <c r="E60" s="1">
        <f t="shared" si="1"/>
        <v>2.4459782009482803E-3</v>
      </c>
      <c r="G60">
        <v>-3.9500000000000099</v>
      </c>
      <c r="H60">
        <f t="shared" si="2"/>
        <v>7.246376811594203E-3</v>
      </c>
      <c r="I60">
        <f t="shared" si="3"/>
        <v>0</v>
      </c>
    </row>
    <row r="61" spans="1:9" x14ac:dyDescent="0.25">
      <c r="A61">
        <v>156.12986419000001</v>
      </c>
      <c r="B61">
        <v>155.53999300000001</v>
      </c>
      <c r="C61">
        <v>-0.58987118999999999</v>
      </c>
      <c r="D61">
        <f t="shared" si="0"/>
        <v>0.58987118999999999</v>
      </c>
      <c r="E61" s="1">
        <f t="shared" si="1"/>
        <v>3.7924084900788184E-3</v>
      </c>
      <c r="G61">
        <v>-3.9000000000000101</v>
      </c>
      <c r="H61">
        <f t="shared" si="2"/>
        <v>7.246376811594203E-3</v>
      </c>
      <c r="I61">
        <f t="shared" si="3"/>
        <v>0</v>
      </c>
    </row>
    <row r="62" spans="1:9" x14ac:dyDescent="0.25">
      <c r="A62">
        <v>155.73575876999999</v>
      </c>
      <c r="B62">
        <v>155.19000199999999</v>
      </c>
      <c r="C62">
        <v>-0.54575677</v>
      </c>
      <c r="D62">
        <f t="shared" si="0"/>
        <v>0.54575677</v>
      </c>
      <c r="E62" s="1">
        <f t="shared" si="1"/>
        <v>3.5167005797190468E-3</v>
      </c>
      <c r="G62">
        <v>-3.8500000000000099</v>
      </c>
      <c r="H62">
        <f t="shared" si="2"/>
        <v>7.246376811594203E-3</v>
      </c>
      <c r="I62">
        <f t="shared" si="3"/>
        <v>0</v>
      </c>
    </row>
    <row r="63" spans="1:9" x14ac:dyDescent="0.25">
      <c r="A63">
        <v>152.60082238000001</v>
      </c>
      <c r="B63">
        <v>146.08999600000001</v>
      </c>
      <c r="C63">
        <v>-6.5108263800000001</v>
      </c>
      <c r="D63">
        <f t="shared" si="0"/>
        <v>6.5108263800000001</v>
      </c>
      <c r="E63" s="1">
        <f t="shared" si="1"/>
        <v>4.4567229504202326E-2</v>
      </c>
      <c r="G63">
        <v>-3.80000000000001</v>
      </c>
      <c r="H63">
        <f t="shared" si="2"/>
        <v>7.246376811594203E-3</v>
      </c>
      <c r="I63">
        <f t="shared" si="3"/>
        <v>0</v>
      </c>
    </row>
    <row r="64" spans="1:9" x14ac:dyDescent="0.25">
      <c r="A64">
        <v>145.99107273000001</v>
      </c>
      <c r="B64">
        <v>147.449997</v>
      </c>
      <c r="C64">
        <v>1.45892427</v>
      </c>
      <c r="D64">
        <f t="shared" si="0"/>
        <v>1.45892427</v>
      </c>
      <c r="E64" s="1">
        <f t="shared" si="1"/>
        <v>9.894366223690056E-3</v>
      </c>
      <c r="G64">
        <v>-3.7500000000000102</v>
      </c>
      <c r="H64">
        <f t="shared" si="2"/>
        <v>7.246376811594203E-3</v>
      </c>
      <c r="I64">
        <f t="shared" si="3"/>
        <v>0</v>
      </c>
    </row>
    <row r="65" spans="1:9" x14ac:dyDescent="0.25">
      <c r="A65">
        <v>147.56564503000001</v>
      </c>
      <c r="B65">
        <v>147.5</v>
      </c>
      <c r="C65">
        <v>-6.5645029999999993E-2</v>
      </c>
      <c r="D65">
        <f t="shared" si="0"/>
        <v>6.5645029999999993E-2</v>
      </c>
      <c r="E65" s="1">
        <f t="shared" si="1"/>
        <v>4.4505105084745756E-4</v>
      </c>
      <c r="G65">
        <v>-3.7000000000000099</v>
      </c>
      <c r="H65">
        <f t="shared" si="2"/>
        <v>7.246376811594203E-3</v>
      </c>
      <c r="I65">
        <f t="shared" si="3"/>
        <v>0</v>
      </c>
    </row>
    <row r="66" spans="1:9" x14ac:dyDescent="0.25">
      <c r="A66">
        <v>146.87450949999999</v>
      </c>
      <c r="B66">
        <v>144.479996</v>
      </c>
      <c r="C66">
        <v>-2.3945135</v>
      </c>
      <c r="D66">
        <f t="shared" si="0"/>
        <v>2.3945135</v>
      </c>
      <c r="E66" s="1">
        <f t="shared" si="1"/>
        <v>1.6573322025839481E-2</v>
      </c>
      <c r="G66">
        <v>-3.6500000000000101</v>
      </c>
      <c r="H66">
        <f t="shared" si="2"/>
        <v>7.246376811594203E-3</v>
      </c>
      <c r="I66">
        <f t="shared" si="3"/>
        <v>0</v>
      </c>
    </row>
    <row r="67" spans="1:9" x14ac:dyDescent="0.25">
      <c r="A67">
        <v>144.87221233</v>
      </c>
      <c r="B67">
        <v>144.5</v>
      </c>
      <c r="C67">
        <v>-0.37221232999999998</v>
      </c>
      <c r="D67">
        <f t="shared" ref="D67:D130" si="4">ABS(C67)</f>
        <v>0.37221232999999998</v>
      </c>
      <c r="E67" s="1">
        <f t="shared" ref="E67:E130" si="5">D67/B67</f>
        <v>2.5758638754325258E-3</v>
      </c>
      <c r="G67">
        <v>-3.6000000000000099</v>
      </c>
      <c r="H67">
        <f t="shared" ref="H67:H130" si="6">COUNTIF($C$2:$C$277,"&lt;"&amp;G67)/276</f>
        <v>1.0869565217391304E-2</v>
      </c>
      <c r="I67">
        <f t="shared" si="3"/>
        <v>3.6231884057971011E-3</v>
      </c>
    </row>
    <row r="68" spans="1:9" x14ac:dyDescent="0.25">
      <c r="A68">
        <v>143.99841846000001</v>
      </c>
      <c r="B68">
        <v>146.740005</v>
      </c>
      <c r="C68">
        <v>2.7415865400000001</v>
      </c>
      <c r="D68">
        <f t="shared" si="4"/>
        <v>2.7415865400000001</v>
      </c>
      <c r="E68" s="1">
        <f t="shared" si="5"/>
        <v>1.8683293216461321E-2</v>
      </c>
      <c r="G68">
        <v>-3.55000000000001</v>
      </c>
      <c r="H68">
        <f t="shared" si="6"/>
        <v>1.0869565217391304E-2</v>
      </c>
      <c r="I68">
        <f t="shared" ref="I68:I131" si="7">H68-H67</f>
        <v>0</v>
      </c>
    </row>
    <row r="69" spans="1:9" x14ac:dyDescent="0.25">
      <c r="A69">
        <v>147.14814104999999</v>
      </c>
      <c r="B69">
        <v>146.86999499999999</v>
      </c>
      <c r="C69">
        <v>-0.27814604999999998</v>
      </c>
      <c r="D69">
        <f t="shared" si="4"/>
        <v>0.27814604999999998</v>
      </c>
      <c r="E69" s="1">
        <f t="shared" si="5"/>
        <v>1.8938248755302266E-3</v>
      </c>
      <c r="G69">
        <v>-3.5000000000000102</v>
      </c>
      <c r="H69">
        <f t="shared" si="6"/>
        <v>1.0869565217391304E-2</v>
      </c>
      <c r="I69">
        <f t="shared" si="7"/>
        <v>0</v>
      </c>
    </row>
    <row r="70" spans="1:9" x14ac:dyDescent="0.25">
      <c r="A70">
        <v>146.52187111999999</v>
      </c>
      <c r="B70">
        <v>146.070007</v>
      </c>
      <c r="C70">
        <v>-0.45186411999999998</v>
      </c>
      <c r="D70">
        <f t="shared" si="4"/>
        <v>0.45186411999999998</v>
      </c>
      <c r="E70" s="1">
        <f t="shared" si="5"/>
        <v>3.0934764040916351E-3</v>
      </c>
      <c r="G70">
        <v>-3.4500000000000099</v>
      </c>
      <c r="H70">
        <f t="shared" si="6"/>
        <v>1.0869565217391304E-2</v>
      </c>
      <c r="I70">
        <f t="shared" si="7"/>
        <v>0</v>
      </c>
    </row>
    <row r="71" spans="1:9" x14ac:dyDescent="0.25">
      <c r="A71">
        <v>146.57003005999999</v>
      </c>
      <c r="B71">
        <v>146.699997</v>
      </c>
      <c r="C71">
        <v>0.12996694</v>
      </c>
      <c r="D71">
        <f t="shared" si="4"/>
        <v>0.12996694</v>
      </c>
      <c r="E71" s="1">
        <f t="shared" si="5"/>
        <v>8.8593689609959571E-4</v>
      </c>
      <c r="G71">
        <v>-3.4000000000000101</v>
      </c>
      <c r="H71">
        <f t="shared" si="6"/>
        <v>1.0869565217391304E-2</v>
      </c>
      <c r="I71">
        <f t="shared" si="7"/>
        <v>0</v>
      </c>
    </row>
    <row r="72" spans="1:9" x14ac:dyDescent="0.25">
      <c r="A72">
        <v>146.73826657000001</v>
      </c>
      <c r="B72">
        <v>147.16000399999999</v>
      </c>
      <c r="C72">
        <v>0.42173743000000002</v>
      </c>
      <c r="D72">
        <f t="shared" si="4"/>
        <v>0.42173743000000002</v>
      </c>
      <c r="E72" s="1">
        <f t="shared" si="5"/>
        <v>2.8658427462396646E-3</v>
      </c>
      <c r="G72">
        <v>-3.3500000000000099</v>
      </c>
      <c r="H72">
        <f t="shared" si="6"/>
        <v>1.0869565217391304E-2</v>
      </c>
      <c r="I72">
        <f t="shared" si="7"/>
        <v>0</v>
      </c>
    </row>
    <row r="73" spans="1:9" x14ac:dyDescent="0.25">
      <c r="A73">
        <v>147.3761198</v>
      </c>
      <c r="B73">
        <v>148.279999</v>
      </c>
      <c r="C73">
        <v>0.90387919999999999</v>
      </c>
      <c r="D73">
        <f t="shared" si="4"/>
        <v>0.90387919999999999</v>
      </c>
      <c r="E73" s="1">
        <f t="shared" si="5"/>
        <v>6.095759415266788E-3</v>
      </c>
      <c r="G73">
        <v>-3.30000000000001</v>
      </c>
      <c r="H73">
        <f t="shared" si="6"/>
        <v>1.0869565217391304E-2</v>
      </c>
      <c r="I73">
        <f t="shared" si="7"/>
        <v>0</v>
      </c>
    </row>
    <row r="74" spans="1:9" x14ac:dyDescent="0.25">
      <c r="A74">
        <v>147.58126275999999</v>
      </c>
      <c r="B74">
        <v>146.16000399999999</v>
      </c>
      <c r="C74">
        <v>-1.42125876</v>
      </c>
      <c r="D74">
        <f t="shared" si="4"/>
        <v>1.42125876</v>
      </c>
      <c r="E74" s="1">
        <f t="shared" si="5"/>
        <v>9.7239923447183275E-3</v>
      </c>
      <c r="G74">
        <v>-3.2500000000000102</v>
      </c>
      <c r="H74">
        <f t="shared" si="6"/>
        <v>1.4492753623188406E-2</v>
      </c>
      <c r="I74">
        <f t="shared" si="7"/>
        <v>3.6231884057971019E-3</v>
      </c>
    </row>
    <row r="75" spans="1:9" x14ac:dyDescent="0.25">
      <c r="A75">
        <v>145.37423436</v>
      </c>
      <c r="B75">
        <v>146.11000100000001</v>
      </c>
      <c r="C75">
        <v>0.73576664000000003</v>
      </c>
      <c r="D75">
        <f t="shared" si="4"/>
        <v>0.73576664000000003</v>
      </c>
      <c r="E75" s="1">
        <f t="shared" si="5"/>
        <v>5.0357034765881629E-3</v>
      </c>
      <c r="G75">
        <v>-3.2000000000000099</v>
      </c>
      <c r="H75">
        <f t="shared" si="6"/>
        <v>1.4492753623188406E-2</v>
      </c>
      <c r="I75">
        <f t="shared" si="7"/>
        <v>0</v>
      </c>
    </row>
    <row r="76" spans="1:9" x14ac:dyDescent="0.25">
      <c r="A76">
        <v>146.56651847000001</v>
      </c>
      <c r="B76">
        <v>145.13000500000001</v>
      </c>
      <c r="C76">
        <v>-1.43651347</v>
      </c>
      <c r="D76">
        <f t="shared" si="4"/>
        <v>1.43651347</v>
      </c>
      <c r="E76" s="1">
        <f t="shared" si="5"/>
        <v>9.8981149349509079E-3</v>
      </c>
      <c r="G76">
        <v>-3.1500000000000101</v>
      </c>
      <c r="H76">
        <f t="shared" si="6"/>
        <v>1.4492753623188406E-2</v>
      </c>
      <c r="I76">
        <f t="shared" si="7"/>
        <v>0</v>
      </c>
    </row>
    <row r="77" spans="1:9" x14ac:dyDescent="0.25">
      <c r="A77">
        <v>144.94614214999999</v>
      </c>
      <c r="B77">
        <v>144.96000699999999</v>
      </c>
      <c r="C77">
        <v>1.386485E-2</v>
      </c>
      <c r="D77">
        <f t="shared" si="4"/>
        <v>1.386485E-2</v>
      </c>
      <c r="E77" s="1">
        <f t="shared" si="5"/>
        <v>9.5646035668306781E-5</v>
      </c>
      <c r="G77">
        <v>-3.1000000000000099</v>
      </c>
      <c r="H77">
        <f t="shared" si="6"/>
        <v>1.4492753623188406E-2</v>
      </c>
      <c r="I77">
        <f t="shared" si="7"/>
        <v>0</v>
      </c>
    </row>
    <row r="78" spans="1:9" x14ac:dyDescent="0.25">
      <c r="A78">
        <v>145.07529246000001</v>
      </c>
      <c r="B78">
        <v>145.300003</v>
      </c>
      <c r="C78">
        <v>0.22471053999999999</v>
      </c>
      <c r="D78">
        <f t="shared" si="4"/>
        <v>0.22471053999999999</v>
      </c>
      <c r="E78" s="1">
        <f t="shared" si="5"/>
        <v>1.5465281167268798E-3</v>
      </c>
      <c r="G78">
        <v>-3.05000000000001</v>
      </c>
      <c r="H78">
        <f t="shared" si="6"/>
        <v>1.4492753623188406E-2</v>
      </c>
      <c r="I78">
        <f t="shared" si="7"/>
        <v>0</v>
      </c>
    </row>
    <row r="79" spans="1:9" x14ac:dyDescent="0.25">
      <c r="A79">
        <v>144.92819102999999</v>
      </c>
      <c r="B79">
        <v>144.78999300000001</v>
      </c>
      <c r="C79">
        <v>-0.13819803</v>
      </c>
      <c r="D79">
        <f t="shared" si="4"/>
        <v>0.13819803</v>
      </c>
      <c r="E79" s="1">
        <f t="shared" si="5"/>
        <v>9.5447224726366272E-4</v>
      </c>
      <c r="G79">
        <v>-3.0000000000000102</v>
      </c>
      <c r="H79">
        <f t="shared" si="6"/>
        <v>1.4492753623188406E-2</v>
      </c>
      <c r="I79">
        <f t="shared" si="7"/>
        <v>0</v>
      </c>
    </row>
    <row r="80" spans="1:9" x14ac:dyDescent="0.25">
      <c r="A80">
        <v>145.04477194</v>
      </c>
      <c r="B80">
        <v>143.5</v>
      </c>
      <c r="C80">
        <v>-1.54477194</v>
      </c>
      <c r="D80">
        <f t="shared" si="4"/>
        <v>1.54477194</v>
      </c>
      <c r="E80" s="1">
        <f t="shared" si="5"/>
        <v>1.07649612543554E-2</v>
      </c>
      <c r="G80">
        <v>-2.9500000000000099</v>
      </c>
      <c r="H80">
        <f t="shared" si="6"/>
        <v>1.4492753623188406E-2</v>
      </c>
      <c r="I80">
        <f t="shared" si="7"/>
        <v>0</v>
      </c>
    </row>
    <row r="81" spans="1:9" x14ac:dyDescent="0.25">
      <c r="A81">
        <v>143.69500643000001</v>
      </c>
      <c r="B81">
        <v>144.75</v>
      </c>
      <c r="C81">
        <v>1.0549935699999999</v>
      </c>
      <c r="D81">
        <f t="shared" si="4"/>
        <v>1.0549935699999999</v>
      </c>
      <c r="E81" s="1">
        <f t="shared" si="5"/>
        <v>7.2883839032815197E-3</v>
      </c>
      <c r="G81">
        <v>-2.9000000000000101</v>
      </c>
      <c r="H81">
        <f t="shared" si="6"/>
        <v>1.4492753623188406E-2</v>
      </c>
      <c r="I81">
        <f t="shared" si="7"/>
        <v>0</v>
      </c>
    </row>
    <row r="82" spans="1:9" x14ac:dyDescent="0.25">
      <c r="A82">
        <v>145.08977242</v>
      </c>
      <c r="B82">
        <v>145.949997</v>
      </c>
      <c r="C82">
        <v>0.86022458000000002</v>
      </c>
      <c r="D82">
        <f t="shared" si="4"/>
        <v>0.86022458000000002</v>
      </c>
      <c r="E82" s="1">
        <f t="shared" si="5"/>
        <v>5.8939677813080052E-3</v>
      </c>
      <c r="G82">
        <v>-2.8500000000000099</v>
      </c>
      <c r="H82">
        <f t="shared" si="6"/>
        <v>1.8115942028985508E-2</v>
      </c>
      <c r="I82">
        <f t="shared" si="7"/>
        <v>3.6231884057971019E-3</v>
      </c>
    </row>
    <row r="83" spans="1:9" x14ac:dyDescent="0.25">
      <c r="A83">
        <v>146.11816794999999</v>
      </c>
      <c r="B83">
        <v>145.85000600000001</v>
      </c>
      <c r="C83">
        <v>-0.26816194999999998</v>
      </c>
      <c r="D83">
        <f t="shared" si="4"/>
        <v>0.26816194999999998</v>
      </c>
      <c r="E83" s="1">
        <f t="shared" si="5"/>
        <v>1.8386145969716311E-3</v>
      </c>
      <c r="G83">
        <v>-2.80000000000001</v>
      </c>
      <c r="H83">
        <f t="shared" si="6"/>
        <v>1.8115942028985508E-2</v>
      </c>
      <c r="I83">
        <f t="shared" si="7"/>
        <v>0</v>
      </c>
    </row>
    <row r="84" spans="1:9" x14ac:dyDescent="0.25">
      <c r="A84">
        <v>146.30567120000001</v>
      </c>
      <c r="B84">
        <v>146.179993</v>
      </c>
      <c r="C84">
        <v>-0.12567819999999999</v>
      </c>
      <c r="D84">
        <f t="shared" si="4"/>
        <v>0.12567819999999999</v>
      </c>
      <c r="E84" s="1">
        <f t="shared" si="5"/>
        <v>8.5974966492165586E-4</v>
      </c>
      <c r="G84">
        <v>-2.7500000000000102</v>
      </c>
      <c r="H84">
        <f t="shared" si="6"/>
        <v>1.8115942028985508E-2</v>
      </c>
      <c r="I84">
        <f t="shared" si="7"/>
        <v>0</v>
      </c>
    </row>
    <row r="85" spans="1:9" x14ac:dyDescent="0.25">
      <c r="A85">
        <v>146.63530872000001</v>
      </c>
      <c r="B85">
        <v>148.490005</v>
      </c>
      <c r="C85">
        <v>1.85469628</v>
      </c>
      <c r="D85">
        <f t="shared" si="4"/>
        <v>1.85469628</v>
      </c>
      <c r="E85" s="1">
        <f t="shared" si="5"/>
        <v>1.2490377921396123E-2</v>
      </c>
      <c r="G85">
        <v>-2.7000000000000099</v>
      </c>
      <c r="H85">
        <f t="shared" si="6"/>
        <v>1.8115942028985508E-2</v>
      </c>
      <c r="I85">
        <f t="shared" si="7"/>
        <v>0</v>
      </c>
    </row>
    <row r="86" spans="1:9" x14ac:dyDescent="0.25">
      <c r="A86">
        <v>148.7180018</v>
      </c>
      <c r="B86">
        <v>149.33000200000001</v>
      </c>
      <c r="C86">
        <v>0.61200019999999999</v>
      </c>
      <c r="D86">
        <f t="shared" si="4"/>
        <v>0.61200019999999999</v>
      </c>
      <c r="E86" s="1">
        <f t="shared" si="5"/>
        <v>4.0983070501800431E-3</v>
      </c>
      <c r="G86">
        <v>-2.6500000000000101</v>
      </c>
      <c r="H86">
        <f t="shared" si="6"/>
        <v>2.1739130434782608E-2</v>
      </c>
      <c r="I86">
        <f t="shared" si="7"/>
        <v>3.6231884057971002E-3</v>
      </c>
    </row>
    <row r="87" spans="1:9" x14ac:dyDescent="0.25">
      <c r="A87">
        <v>149.77721600000001</v>
      </c>
      <c r="B87">
        <v>150.89999399999999</v>
      </c>
      <c r="C87">
        <v>1.1227780000000001</v>
      </c>
      <c r="D87">
        <f t="shared" si="4"/>
        <v>1.1227780000000001</v>
      </c>
      <c r="E87" s="1">
        <f t="shared" si="5"/>
        <v>7.4405437020759599E-3</v>
      </c>
      <c r="G87">
        <v>-2.6000000000000201</v>
      </c>
      <c r="H87">
        <f t="shared" si="6"/>
        <v>2.1739130434782608E-2</v>
      </c>
      <c r="I87">
        <f t="shared" si="7"/>
        <v>0</v>
      </c>
    </row>
    <row r="88" spans="1:9" x14ac:dyDescent="0.25">
      <c r="A88">
        <v>150.77718048</v>
      </c>
      <c r="B88">
        <v>150.13000500000001</v>
      </c>
      <c r="C88">
        <v>-0.64717548000000003</v>
      </c>
      <c r="D88">
        <f t="shared" si="4"/>
        <v>0.64717548000000003</v>
      </c>
      <c r="E88" s="1">
        <f t="shared" si="5"/>
        <v>4.3107670581906659E-3</v>
      </c>
      <c r="G88">
        <v>-2.5500000000000198</v>
      </c>
      <c r="H88">
        <f t="shared" si="6"/>
        <v>2.1739130434782608E-2</v>
      </c>
      <c r="I88">
        <f t="shared" si="7"/>
        <v>0</v>
      </c>
    </row>
    <row r="89" spans="1:9" x14ac:dyDescent="0.25">
      <c r="A89">
        <v>150.63438785</v>
      </c>
      <c r="B89">
        <v>151.41999799999999</v>
      </c>
      <c r="C89">
        <v>0.78561015000000001</v>
      </c>
      <c r="D89">
        <f t="shared" si="4"/>
        <v>0.78561015000000001</v>
      </c>
      <c r="E89" s="1">
        <f t="shared" si="5"/>
        <v>5.1882853016548052E-3</v>
      </c>
      <c r="G89">
        <v>-2.50000000000002</v>
      </c>
      <c r="H89">
        <f t="shared" si="6"/>
        <v>2.1739130434782608E-2</v>
      </c>
      <c r="I89">
        <f t="shared" si="7"/>
        <v>0</v>
      </c>
    </row>
    <row r="90" spans="1:9" x14ac:dyDescent="0.25">
      <c r="A90">
        <v>151.81363461999999</v>
      </c>
      <c r="B90">
        <v>151.740005</v>
      </c>
      <c r="C90">
        <v>-7.3629620000000007E-2</v>
      </c>
      <c r="D90">
        <f t="shared" si="4"/>
        <v>7.3629620000000007E-2</v>
      </c>
      <c r="E90" s="1">
        <f t="shared" si="5"/>
        <v>4.8523538667340893E-4</v>
      </c>
      <c r="G90">
        <v>-2.4500000000000202</v>
      </c>
      <c r="H90">
        <f t="shared" si="6"/>
        <v>2.1739130434782608E-2</v>
      </c>
      <c r="I90">
        <f t="shared" si="7"/>
        <v>0</v>
      </c>
    </row>
    <row r="91" spans="1:9" x14ac:dyDescent="0.25">
      <c r="A91">
        <v>151.51521509</v>
      </c>
      <c r="B91">
        <v>150.44000199999999</v>
      </c>
      <c r="C91">
        <v>-1.0752130900000001</v>
      </c>
      <c r="D91">
        <f t="shared" si="4"/>
        <v>1.0752130900000001</v>
      </c>
      <c r="E91" s="1">
        <f t="shared" si="5"/>
        <v>7.1471222793522702E-3</v>
      </c>
      <c r="G91">
        <v>-2.4000000000000199</v>
      </c>
      <c r="H91">
        <f t="shared" si="6"/>
        <v>2.1739130434782608E-2</v>
      </c>
      <c r="I91">
        <f t="shared" si="7"/>
        <v>0</v>
      </c>
    </row>
    <row r="92" spans="1:9" x14ac:dyDescent="0.25">
      <c r="A92">
        <v>150.93899712999999</v>
      </c>
      <c r="B92">
        <v>152.44000199999999</v>
      </c>
      <c r="C92">
        <v>1.50100487</v>
      </c>
      <c r="D92">
        <f t="shared" si="4"/>
        <v>1.50100487</v>
      </c>
      <c r="E92" s="1">
        <f t="shared" si="5"/>
        <v>9.8465288002292217E-3</v>
      </c>
      <c r="G92">
        <v>-2.3500000000000201</v>
      </c>
      <c r="H92">
        <f t="shared" si="6"/>
        <v>3.2608695652173912E-2</v>
      </c>
      <c r="I92">
        <f t="shared" si="7"/>
        <v>1.0869565217391304E-2</v>
      </c>
    </row>
    <row r="93" spans="1:9" x14ac:dyDescent="0.25">
      <c r="A93">
        <v>152.78495949000001</v>
      </c>
      <c r="B93">
        <v>153.83999600000001</v>
      </c>
      <c r="C93">
        <v>1.0550365100000001</v>
      </c>
      <c r="D93">
        <f t="shared" si="4"/>
        <v>1.0550365100000001</v>
      </c>
      <c r="E93" s="1">
        <f t="shared" si="5"/>
        <v>6.8580118137808585E-3</v>
      </c>
      <c r="G93">
        <v>-2.3000000000000198</v>
      </c>
      <c r="H93">
        <f t="shared" si="6"/>
        <v>3.2608695652173912E-2</v>
      </c>
      <c r="I93">
        <f t="shared" si="7"/>
        <v>0</v>
      </c>
    </row>
    <row r="94" spans="1:9" x14ac:dyDescent="0.25">
      <c r="A94">
        <v>153.74058540999999</v>
      </c>
      <c r="B94">
        <v>153.929993</v>
      </c>
      <c r="C94">
        <v>0.18940758999999999</v>
      </c>
      <c r="D94">
        <f t="shared" si="4"/>
        <v>0.18940758999999999</v>
      </c>
      <c r="E94" s="1">
        <f t="shared" si="5"/>
        <v>1.2304787800516562E-3</v>
      </c>
      <c r="G94">
        <v>-2.25000000000002</v>
      </c>
      <c r="H94">
        <f t="shared" si="6"/>
        <v>3.6231884057971016E-2</v>
      </c>
      <c r="I94">
        <f t="shared" si="7"/>
        <v>3.6231884057971037E-3</v>
      </c>
    </row>
    <row r="95" spans="1:9" x14ac:dyDescent="0.25">
      <c r="A95">
        <v>154.18293814</v>
      </c>
      <c r="B95">
        <v>153.990005</v>
      </c>
      <c r="C95">
        <v>-0.19293314</v>
      </c>
      <c r="D95">
        <f t="shared" si="4"/>
        <v>0.19293314</v>
      </c>
      <c r="E95" s="1">
        <f t="shared" si="5"/>
        <v>1.2528939134718517E-3</v>
      </c>
      <c r="G95">
        <v>-2.2000000000000202</v>
      </c>
      <c r="H95">
        <f t="shared" si="6"/>
        <v>3.6231884057971016E-2</v>
      </c>
      <c r="I95">
        <f t="shared" si="7"/>
        <v>0</v>
      </c>
    </row>
    <row r="96" spans="1:9" x14ac:dyDescent="0.25">
      <c r="A96">
        <v>152.60522470000001</v>
      </c>
      <c r="B96">
        <v>150.229996</v>
      </c>
      <c r="C96">
        <v>-2.3752287000000001</v>
      </c>
      <c r="D96">
        <f t="shared" si="4"/>
        <v>2.3752287000000001</v>
      </c>
      <c r="E96" s="1">
        <f t="shared" si="5"/>
        <v>1.581061547788366E-2</v>
      </c>
      <c r="G96">
        <v>-2.1500000000000199</v>
      </c>
      <c r="H96">
        <f t="shared" si="6"/>
        <v>3.6231884057971016E-2</v>
      </c>
      <c r="I96">
        <f t="shared" si="7"/>
        <v>0</v>
      </c>
    </row>
    <row r="97" spans="1:9" x14ac:dyDescent="0.25">
      <c r="A97">
        <v>150.17537643</v>
      </c>
      <c r="B97">
        <v>150.33000200000001</v>
      </c>
      <c r="C97">
        <v>0.15462556999999999</v>
      </c>
      <c r="D97">
        <f t="shared" si="4"/>
        <v>0.15462556999999999</v>
      </c>
      <c r="E97" s="1">
        <f t="shared" si="5"/>
        <v>1.0285742562552483E-3</v>
      </c>
      <c r="G97">
        <v>-2.1000000000000201</v>
      </c>
      <c r="H97">
        <f t="shared" si="6"/>
        <v>4.3478260869565216E-2</v>
      </c>
      <c r="I97">
        <f t="shared" si="7"/>
        <v>7.2463768115942004E-3</v>
      </c>
    </row>
    <row r="98" spans="1:9" x14ac:dyDescent="0.25">
      <c r="A98">
        <v>150.01095927</v>
      </c>
      <c r="B98">
        <v>150.220001</v>
      </c>
      <c r="C98">
        <v>0.20904173000000001</v>
      </c>
      <c r="D98">
        <f t="shared" si="4"/>
        <v>0.20904173000000001</v>
      </c>
      <c r="E98" s="1">
        <f t="shared" si="5"/>
        <v>1.3915705539104611E-3</v>
      </c>
      <c r="G98">
        <v>-2.0500000000000198</v>
      </c>
      <c r="H98">
        <f t="shared" si="6"/>
        <v>5.0724637681159424E-2</v>
      </c>
      <c r="I98">
        <f t="shared" si="7"/>
        <v>7.2463768115942073E-3</v>
      </c>
    </row>
    <row r="99" spans="1:9" x14ac:dyDescent="0.25">
      <c r="A99">
        <v>150.83331827000001</v>
      </c>
      <c r="B99">
        <v>159.75</v>
      </c>
      <c r="C99">
        <v>8.9166817300000005</v>
      </c>
      <c r="D99">
        <f t="shared" si="4"/>
        <v>8.9166817300000005</v>
      </c>
      <c r="E99" s="1">
        <f t="shared" si="5"/>
        <v>5.5816474053208144E-2</v>
      </c>
      <c r="G99">
        <v>-2.00000000000002</v>
      </c>
      <c r="H99">
        <f t="shared" si="6"/>
        <v>5.7971014492753624E-2</v>
      </c>
      <c r="I99">
        <f t="shared" si="7"/>
        <v>7.2463768115942004E-3</v>
      </c>
    </row>
    <row r="100" spans="1:9" x14ac:dyDescent="0.25">
      <c r="A100">
        <v>160.07299749000001</v>
      </c>
      <c r="B100">
        <v>157.21000699999999</v>
      </c>
      <c r="C100">
        <v>-2.8629904900000001</v>
      </c>
      <c r="D100">
        <f t="shared" si="4"/>
        <v>2.8629904900000001</v>
      </c>
      <c r="E100" s="1">
        <f t="shared" si="5"/>
        <v>1.8211248409905612E-2</v>
      </c>
      <c r="G100">
        <v>-1.9500000000000199</v>
      </c>
      <c r="H100">
        <f t="shared" si="6"/>
        <v>5.7971014492753624E-2</v>
      </c>
      <c r="I100">
        <f t="shared" si="7"/>
        <v>0</v>
      </c>
    </row>
    <row r="101" spans="1:9" x14ac:dyDescent="0.25">
      <c r="A101">
        <v>156.79507745000001</v>
      </c>
      <c r="B101">
        <v>157.39999399999999</v>
      </c>
      <c r="C101">
        <v>0.60491655</v>
      </c>
      <c r="D101">
        <f t="shared" si="4"/>
        <v>0.60491655</v>
      </c>
      <c r="E101" s="1">
        <f t="shared" si="5"/>
        <v>3.843180260858206E-3</v>
      </c>
      <c r="G101">
        <v>-1.9000000000000199</v>
      </c>
      <c r="H101">
        <f t="shared" si="6"/>
        <v>5.7971014492753624E-2</v>
      </c>
      <c r="I101">
        <f t="shared" si="7"/>
        <v>0</v>
      </c>
    </row>
    <row r="102" spans="1:9" x14ac:dyDescent="0.25">
      <c r="A102">
        <v>157.39001316</v>
      </c>
      <c r="B102">
        <v>158.91999799999999</v>
      </c>
      <c r="C102">
        <v>1.52998484</v>
      </c>
      <c r="D102">
        <f t="shared" si="4"/>
        <v>1.52998484</v>
      </c>
      <c r="E102" s="1">
        <f t="shared" si="5"/>
        <v>9.6273902545606638E-3</v>
      </c>
      <c r="G102">
        <v>-1.8500000000000201</v>
      </c>
      <c r="H102">
        <f t="shared" si="6"/>
        <v>5.7971014492753624E-2</v>
      </c>
      <c r="I102">
        <f t="shared" si="7"/>
        <v>0</v>
      </c>
    </row>
    <row r="103" spans="1:9" x14ac:dyDescent="0.25">
      <c r="A103">
        <v>159.30314988999999</v>
      </c>
      <c r="B103">
        <v>161.83000200000001</v>
      </c>
      <c r="C103">
        <v>2.5268521100000001</v>
      </c>
      <c r="D103">
        <f t="shared" si="4"/>
        <v>2.5268521100000001</v>
      </c>
      <c r="E103" s="1">
        <f t="shared" si="5"/>
        <v>1.56142376492092E-2</v>
      </c>
      <c r="G103">
        <v>-1.80000000000002</v>
      </c>
      <c r="H103">
        <f t="shared" si="6"/>
        <v>6.1594202898550728E-2</v>
      </c>
      <c r="I103">
        <f t="shared" si="7"/>
        <v>3.6231884057971037E-3</v>
      </c>
    </row>
    <row r="104" spans="1:9" x14ac:dyDescent="0.25">
      <c r="A104">
        <v>161.74246216</v>
      </c>
      <c r="B104">
        <v>161.270004</v>
      </c>
      <c r="C104">
        <v>-0.47245816000000002</v>
      </c>
      <c r="D104">
        <f t="shared" si="4"/>
        <v>0.47245816000000002</v>
      </c>
      <c r="E104" s="1">
        <f t="shared" si="5"/>
        <v>2.9296096501616013E-3</v>
      </c>
      <c r="G104">
        <v>-1.75000000000002</v>
      </c>
      <c r="H104">
        <f t="shared" si="6"/>
        <v>6.1594202898550728E-2</v>
      </c>
      <c r="I104">
        <f t="shared" si="7"/>
        <v>0</v>
      </c>
    </row>
    <row r="105" spans="1:9" x14ac:dyDescent="0.25">
      <c r="A105">
        <v>161.61666113999999</v>
      </c>
      <c r="B105">
        <v>160</v>
      </c>
      <c r="C105">
        <v>-1.6166611399999999</v>
      </c>
      <c r="D105">
        <f t="shared" si="4"/>
        <v>1.6166611399999999</v>
      </c>
      <c r="E105" s="1">
        <f t="shared" si="5"/>
        <v>1.0104132125E-2</v>
      </c>
      <c r="G105">
        <v>-1.7000000000000199</v>
      </c>
      <c r="H105">
        <f t="shared" si="6"/>
        <v>6.8840579710144928E-2</v>
      </c>
      <c r="I105">
        <f t="shared" si="7"/>
        <v>7.2463768115942004E-3</v>
      </c>
    </row>
    <row r="106" spans="1:9" x14ac:dyDescent="0.25">
      <c r="A106">
        <v>157.97617421000001</v>
      </c>
      <c r="B106">
        <v>158.570007</v>
      </c>
      <c r="C106">
        <v>0.59383279</v>
      </c>
      <c r="D106">
        <f t="shared" si="4"/>
        <v>0.59383279</v>
      </c>
      <c r="E106" s="1">
        <f t="shared" si="5"/>
        <v>3.7449250412153919E-3</v>
      </c>
      <c r="G106">
        <v>-1.6500000000000199</v>
      </c>
      <c r="H106">
        <f t="shared" si="6"/>
        <v>6.8840579710144928E-2</v>
      </c>
      <c r="I106">
        <f t="shared" si="7"/>
        <v>0</v>
      </c>
    </row>
    <row r="107" spans="1:9" x14ac:dyDescent="0.25">
      <c r="A107">
        <v>158.45968332999999</v>
      </c>
      <c r="B107">
        <v>160.21000699999999</v>
      </c>
      <c r="C107">
        <v>1.75032367</v>
      </c>
      <c r="D107">
        <f t="shared" si="4"/>
        <v>1.75032367</v>
      </c>
      <c r="E107" s="1">
        <f t="shared" si="5"/>
        <v>1.092518315663016E-2</v>
      </c>
      <c r="G107">
        <v>-1.6000000000000201</v>
      </c>
      <c r="H107">
        <f t="shared" si="6"/>
        <v>7.9710144927536225E-2</v>
      </c>
      <c r="I107">
        <f t="shared" si="7"/>
        <v>1.0869565217391297E-2</v>
      </c>
    </row>
    <row r="108" spans="1:9" x14ac:dyDescent="0.25">
      <c r="A108">
        <v>160.62485674000001</v>
      </c>
      <c r="B108">
        <v>162.199997</v>
      </c>
      <c r="C108">
        <v>1.57514026</v>
      </c>
      <c r="D108">
        <f t="shared" si="4"/>
        <v>1.57514026</v>
      </c>
      <c r="E108" s="1">
        <f t="shared" si="5"/>
        <v>9.7110991931769267E-3</v>
      </c>
      <c r="G108">
        <v>-1.55000000000002</v>
      </c>
      <c r="H108">
        <f t="shared" si="6"/>
        <v>8.6956521739130432E-2</v>
      </c>
      <c r="I108">
        <f t="shared" si="7"/>
        <v>7.2463768115942073E-3</v>
      </c>
    </row>
    <row r="109" spans="1:9" x14ac:dyDescent="0.25">
      <c r="A109">
        <v>162.53145706000001</v>
      </c>
      <c r="B109">
        <v>162.509995</v>
      </c>
      <c r="C109">
        <v>-2.1462060000000002E-2</v>
      </c>
      <c r="D109">
        <f t="shared" si="4"/>
        <v>2.1462060000000002E-2</v>
      </c>
      <c r="E109" s="1">
        <f t="shared" si="5"/>
        <v>1.3206609230404567E-4</v>
      </c>
      <c r="G109">
        <v>-1.50000000000002</v>
      </c>
      <c r="H109">
        <f t="shared" si="6"/>
        <v>0.10144927536231885</v>
      </c>
      <c r="I109">
        <f t="shared" si="7"/>
        <v>1.4492753623188415E-2</v>
      </c>
    </row>
    <row r="110" spans="1:9" x14ac:dyDescent="0.25">
      <c r="A110">
        <v>162.25257712999999</v>
      </c>
      <c r="B110">
        <v>160.71000699999999</v>
      </c>
      <c r="C110">
        <v>-1.5425701300000001</v>
      </c>
      <c r="D110">
        <f t="shared" si="4"/>
        <v>1.5425701300000001</v>
      </c>
      <c r="E110" s="1">
        <f t="shared" si="5"/>
        <v>9.5984696833470995E-3</v>
      </c>
      <c r="G110">
        <v>-1.4500000000000199</v>
      </c>
      <c r="H110">
        <f t="shared" si="6"/>
        <v>0.10144927536231885</v>
      </c>
      <c r="I110">
        <f t="shared" si="7"/>
        <v>0</v>
      </c>
    </row>
    <row r="111" spans="1:9" x14ac:dyDescent="0.25">
      <c r="A111">
        <v>159.63855312000001</v>
      </c>
      <c r="B111">
        <v>159.5</v>
      </c>
      <c r="C111">
        <v>-0.13855312</v>
      </c>
      <c r="D111">
        <f t="shared" si="4"/>
        <v>0.13855312</v>
      </c>
      <c r="E111" s="1">
        <f t="shared" si="5"/>
        <v>8.6867159874608147E-4</v>
      </c>
      <c r="G111">
        <v>-1.4000000000000199</v>
      </c>
      <c r="H111">
        <f t="shared" si="6"/>
        <v>0.11231884057971014</v>
      </c>
      <c r="I111">
        <f t="shared" si="7"/>
        <v>1.0869565217391297E-2</v>
      </c>
    </row>
    <row r="112" spans="1:9" x14ac:dyDescent="0.25">
      <c r="A112">
        <v>158.93913344000001</v>
      </c>
      <c r="B112">
        <v>157.88999899999999</v>
      </c>
      <c r="C112">
        <v>-1.04913444</v>
      </c>
      <c r="D112">
        <f t="shared" si="4"/>
        <v>1.04913444</v>
      </c>
      <c r="E112" s="1">
        <f t="shared" si="5"/>
        <v>6.6447175036083196E-3</v>
      </c>
      <c r="G112">
        <v>-1.3500000000000201</v>
      </c>
      <c r="H112">
        <f t="shared" si="6"/>
        <v>0.11231884057971014</v>
      </c>
      <c r="I112">
        <f t="shared" si="7"/>
        <v>0</v>
      </c>
    </row>
    <row r="113" spans="1:9" x14ac:dyDescent="0.25">
      <c r="A113">
        <v>158.06804543000001</v>
      </c>
      <c r="B113">
        <v>160</v>
      </c>
      <c r="C113">
        <v>1.93195457</v>
      </c>
      <c r="D113">
        <f t="shared" si="4"/>
        <v>1.93195457</v>
      </c>
      <c r="E113" s="1">
        <f t="shared" si="5"/>
        <v>1.2074716062500001E-2</v>
      </c>
      <c r="G113">
        <v>-1.30000000000002</v>
      </c>
      <c r="H113">
        <f t="shared" si="6"/>
        <v>0.11956521739130435</v>
      </c>
      <c r="I113">
        <f t="shared" si="7"/>
        <v>7.2463768115942073E-3</v>
      </c>
    </row>
    <row r="114" spans="1:9" x14ac:dyDescent="0.25">
      <c r="A114">
        <v>160.47249747000001</v>
      </c>
      <c r="B114">
        <v>160.470001</v>
      </c>
      <c r="C114">
        <v>-2.4964700000000002E-3</v>
      </c>
      <c r="D114">
        <f t="shared" si="4"/>
        <v>2.4964700000000002E-3</v>
      </c>
      <c r="E114" s="1">
        <f t="shared" si="5"/>
        <v>1.5557238016094986E-5</v>
      </c>
      <c r="G114">
        <v>-1.25000000000002</v>
      </c>
      <c r="H114">
        <f t="shared" si="6"/>
        <v>0.12318840579710146</v>
      </c>
      <c r="I114">
        <f t="shared" si="7"/>
        <v>3.6231884057971037E-3</v>
      </c>
    </row>
    <row r="115" spans="1:9" x14ac:dyDescent="0.25">
      <c r="A115">
        <v>160.73321110000001</v>
      </c>
      <c r="B115">
        <v>160.740005</v>
      </c>
      <c r="C115">
        <v>6.7939000000000003E-3</v>
      </c>
      <c r="D115">
        <f t="shared" si="4"/>
        <v>6.7939000000000003E-3</v>
      </c>
      <c r="E115" s="1">
        <f t="shared" si="5"/>
        <v>4.2266391617942283E-5</v>
      </c>
      <c r="G115">
        <v>-1.2000000000000199</v>
      </c>
      <c r="H115">
        <f t="shared" si="6"/>
        <v>0.12318840579710146</v>
      </c>
      <c r="I115">
        <f t="shared" si="7"/>
        <v>0</v>
      </c>
    </row>
    <row r="116" spans="1:9" x14ac:dyDescent="0.25">
      <c r="A116">
        <v>160.45045508000001</v>
      </c>
      <c r="B116">
        <v>160.55999800000001</v>
      </c>
      <c r="C116">
        <v>0.10954292</v>
      </c>
      <c r="D116">
        <f t="shared" si="4"/>
        <v>0.10954292</v>
      </c>
      <c r="E116" s="1">
        <f t="shared" si="5"/>
        <v>6.8225536475156152E-4</v>
      </c>
      <c r="G116">
        <v>-1.1500000000000199</v>
      </c>
      <c r="H116">
        <f t="shared" si="6"/>
        <v>0.13405797101449277</v>
      </c>
      <c r="I116">
        <f t="shared" si="7"/>
        <v>1.0869565217391311E-2</v>
      </c>
    </row>
    <row r="117" spans="1:9" x14ac:dyDescent="0.25">
      <c r="A117">
        <v>160.81923809</v>
      </c>
      <c r="B117">
        <v>162</v>
      </c>
      <c r="C117">
        <v>1.18076191</v>
      </c>
      <c r="D117">
        <f t="shared" si="4"/>
        <v>1.18076191</v>
      </c>
      <c r="E117" s="1">
        <f t="shared" si="5"/>
        <v>7.2886537654320988E-3</v>
      </c>
      <c r="G117">
        <v>-1.1000000000000201</v>
      </c>
      <c r="H117">
        <f t="shared" si="6"/>
        <v>0.13768115942028986</v>
      </c>
      <c r="I117">
        <f t="shared" si="7"/>
        <v>3.6231884057970898E-3</v>
      </c>
    </row>
    <row r="118" spans="1:9" x14ac:dyDescent="0.25">
      <c r="A118">
        <v>162.33967415999999</v>
      </c>
      <c r="B118">
        <v>163.11999499999999</v>
      </c>
      <c r="C118">
        <v>0.78032084000000002</v>
      </c>
      <c r="D118">
        <f t="shared" si="4"/>
        <v>0.78032084000000002</v>
      </c>
      <c r="E118" s="1">
        <f t="shared" si="5"/>
        <v>4.7837228047977812E-3</v>
      </c>
      <c r="G118">
        <v>-1.05000000000002</v>
      </c>
      <c r="H118">
        <f t="shared" si="6"/>
        <v>0.14855072463768115</v>
      </c>
      <c r="I118">
        <f t="shared" si="7"/>
        <v>1.0869565217391297E-2</v>
      </c>
    </row>
    <row r="119" spans="1:9" x14ac:dyDescent="0.25">
      <c r="A119">
        <v>163.54392984</v>
      </c>
      <c r="B119">
        <v>163.88999899999999</v>
      </c>
      <c r="C119">
        <v>0.34606915999999999</v>
      </c>
      <c r="D119">
        <f t="shared" si="4"/>
        <v>0.34606915999999999</v>
      </c>
      <c r="E119" s="1">
        <f t="shared" si="5"/>
        <v>2.1115941308901954E-3</v>
      </c>
      <c r="G119">
        <v>-1.00000000000002</v>
      </c>
      <c r="H119">
        <f t="shared" si="6"/>
        <v>0.15942028985507245</v>
      </c>
      <c r="I119">
        <f t="shared" si="7"/>
        <v>1.0869565217391297E-2</v>
      </c>
    </row>
    <row r="120" spans="1:9" x14ac:dyDescent="0.25">
      <c r="A120">
        <v>164.22063832000001</v>
      </c>
      <c r="B120">
        <v>164.520004</v>
      </c>
      <c r="C120">
        <v>0.29936568000000002</v>
      </c>
      <c r="D120">
        <f t="shared" si="4"/>
        <v>0.29936568000000002</v>
      </c>
      <c r="E120" s="1">
        <f t="shared" si="5"/>
        <v>1.8196308820901804E-3</v>
      </c>
      <c r="G120">
        <v>-0.95000000000002005</v>
      </c>
      <c r="H120">
        <f t="shared" si="6"/>
        <v>0.16666666666666666</v>
      </c>
      <c r="I120">
        <f t="shared" si="7"/>
        <v>7.2463768115942073E-3</v>
      </c>
    </row>
    <row r="121" spans="1:9" x14ac:dyDescent="0.25">
      <c r="A121">
        <v>164.84026725000001</v>
      </c>
      <c r="B121">
        <v>164.94000199999999</v>
      </c>
      <c r="C121">
        <v>9.9734749999999997E-2</v>
      </c>
      <c r="D121">
        <f t="shared" si="4"/>
        <v>9.9734749999999997E-2</v>
      </c>
      <c r="E121" s="1">
        <f t="shared" si="5"/>
        <v>6.0467290402967252E-4</v>
      </c>
      <c r="G121">
        <v>-0.90000000000002001</v>
      </c>
      <c r="H121">
        <f t="shared" si="6"/>
        <v>0.18115942028985507</v>
      </c>
      <c r="I121">
        <f t="shared" si="7"/>
        <v>1.4492753623188415E-2</v>
      </c>
    </row>
    <row r="122" spans="1:9" x14ac:dyDescent="0.25">
      <c r="A122">
        <v>164.89966717999999</v>
      </c>
      <c r="B122">
        <v>164.25</v>
      </c>
      <c r="C122">
        <v>-0.64966718000000001</v>
      </c>
      <c r="D122">
        <f t="shared" si="4"/>
        <v>0.64966718000000001</v>
      </c>
      <c r="E122" s="1">
        <f t="shared" si="5"/>
        <v>3.9553557382039578E-3</v>
      </c>
      <c r="G122">
        <v>-0.85000000000001996</v>
      </c>
      <c r="H122">
        <f t="shared" si="6"/>
        <v>0.18478260869565216</v>
      </c>
      <c r="I122">
        <f t="shared" si="7"/>
        <v>3.6231884057970898E-3</v>
      </c>
    </row>
    <row r="123" spans="1:9" x14ac:dyDescent="0.25">
      <c r="A123">
        <v>163.59785406</v>
      </c>
      <c r="B123">
        <v>162.990005</v>
      </c>
      <c r="C123">
        <v>-0.60784906000000005</v>
      </c>
      <c r="D123">
        <f t="shared" si="4"/>
        <v>0.60784906000000005</v>
      </c>
      <c r="E123" s="1">
        <f t="shared" si="5"/>
        <v>3.729364018364194E-3</v>
      </c>
      <c r="G123">
        <v>-0.80000000000001903</v>
      </c>
      <c r="H123">
        <f t="shared" si="6"/>
        <v>0.19565217391304349</v>
      </c>
      <c r="I123">
        <f t="shared" si="7"/>
        <v>1.0869565217391325E-2</v>
      </c>
    </row>
    <row r="124" spans="1:9" x14ac:dyDescent="0.25">
      <c r="A124">
        <v>162.83057658000001</v>
      </c>
      <c r="B124">
        <v>162.240005</v>
      </c>
      <c r="C124">
        <v>-0.59057157999999998</v>
      </c>
      <c r="D124">
        <f t="shared" si="4"/>
        <v>0.59057157999999998</v>
      </c>
      <c r="E124" s="1">
        <f t="shared" si="5"/>
        <v>3.6401107112885014E-3</v>
      </c>
      <c r="G124">
        <v>-0.75000000000001998</v>
      </c>
      <c r="H124">
        <f t="shared" si="6"/>
        <v>0.20289855072463769</v>
      </c>
      <c r="I124">
        <f t="shared" si="7"/>
        <v>7.2463768115942073E-3</v>
      </c>
    </row>
    <row r="125" spans="1:9" x14ac:dyDescent="0.25">
      <c r="A125">
        <v>162.21207602000001</v>
      </c>
      <c r="B125">
        <v>161.14999399999999</v>
      </c>
      <c r="C125">
        <v>-1.0620820200000001</v>
      </c>
      <c r="D125">
        <f t="shared" si="4"/>
        <v>1.0620820200000001</v>
      </c>
      <c r="E125" s="1">
        <f t="shared" si="5"/>
        <v>6.5906426282584911E-3</v>
      </c>
      <c r="G125">
        <v>-0.70000000000002005</v>
      </c>
      <c r="H125">
        <f>COUNTIF($C$2:$C$277,"&lt;"&amp;G125)/276</f>
        <v>0.21014492753623187</v>
      </c>
      <c r="I125">
        <f t="shared" si="7"/>
        <v>7.2463768115941796E-3</v>
      </c>
    </row>
    <row r="126" spans="1:9" x14ac:dyDescent="0.25">
      <c r="A126">
        <v>160.31414513999999</v>
      </c>
      <c r="B126">
        <v>162.050003</v>
      </c>
      <c r="C126">
        <v>1.7358578600000001</v>
      </c>
      <c r="D126">
        <f t="shared" si="4"/>
        <v>1.7358578600000001</v>
      </c>
      <c r="E126" s="1">
        <f t="shared" si="5"/>
        <v>1.0711865645568671E-2</v>
      </c>
      <c r="G126">
        <v>-0.65000000000002001</v>
      </c>
      <c r="H126">
        <f>COUNTIF($C$2:$C$277,"&lt;"&amp;G126)/276</f>
        <v>0.23550724637681159</v>
      </c>
      <c r="I126">
        <f>H126-H125</f>
        <v>2.5362318840579712E-2</v>
      </c>
    </row>
    <row r="127" spans="1:9" x14ac:dyDescent="0.25">
      <c r="A127">
        <v>162.47993538</v>
      </c>
      <c r="B127">
        <v>163.96000699999999</v>
      </c>
      <c r="C127">
        <v>1.4800716199999999</v>
      </c>
      <c r="D127">
        <f t="shared" si="4"/>
        <v>1.4800716199999999</v>
      </c>
      <c r="E127" s="1">
        <f t="shared" si="5"/>
        <v>9.0270282801341913E-3</v>
      </c>
      <c r="G127">
        <v>-0.60000000000001996</v>
      </c>
      <c r="H127">
        <f t="shared" si="6"/>
        <v>0.2608695652173913</v>
      </c>
      <c r="I127">
        <f t="shared" si="7"/>
        <v>2.5362318840579712E-2</v>
      </c>
    </row>
    <row r="128" spans="1:9" x14ac:dyDescent="0.25">
      <c r="A128">
        <v>163.24455835000001</v>
      </c>
      <c r="B128">
        <v>159.96000699999999</v>
      </c>
      <c r="C128">
        <v>-3.2845513500000001</v>
      </c>
      <c r="D128">
        <f t="shared" si="4"/>
        <v>3.2845513500000001</v>
      </c>
      <c r="E128" s="1">
        <f t="shared" si="5"/>
        <v>2.0533578433764386E-2</v>
      </c>
      <c r="G128">
        <v>-0.55000000000001903</v>
      </c>
      <c r="H128">
        <f t="shared" si="6"/>
        <v>0.28260869565217389</v>
      </c>
      <c r="I128">
        <f t="shared" si="7"/>
        <v>2.1739130434782594E-2</v>
      </c>
    </row>
    <row r="129" spans="1:13" x14ac:dyDescent="0.25">
      <c r="A129">
        <v>160.35887217999999</v>
      </c>
      <c r="B129">
        <v>159.39999399999999</v>
      </c>
      <c r="C129">
        <v>-0.95887818000000002</v>
      </c>
      <c r="D129">
        <f t="shared" si="4"/>
        <v>0.95887818000000002</v>
      </c>
      <c r="E129" s="1">
        <f t="shared" si="5"/>
        <v>6.0155471524045356E-3</v>
      </c>
      <c r="G129">
        <v>-0.50000000000001998</v>
      </c>
      <c r="H129">
        <f t="shared" si="6"/>
        <v>0.29710144927536231</v>
      </c>
      <c r="I129">
        <f t="shared" si="7"/>
        <v>1.4492753623188415E-2</v>
      </c>
    </row>
    <row r="130" spans="1:13" x14ac:dyDescent="0.25">
      <c r="A130">
        <v>159.26109812000001</v>
      </c>
      <c r="B130">
        <v>160.970001</v>
      </c>
      <c r="C130">
        <v>1.7089028799999999</v>
      </c>
      <c r="D130">
        <f t="shared" si="4"/>
        <v>1.7089028799999999</v>
      </c>
      <c r="E130" s="1">
        <f t="shared" si="5"/>
        <v>1.0616281725686266E-2</v>
      </c>
      <c r="G130">
        <v>-0.45000000000002</v>
      </c>
      <c r="H130">
        <f t="shared" si="6"/>
        <v>0.31521739130434784</v>
      </c>
      <c r="I130">
        <f t="shared" si="7"/>
        <v>1.8115942028985532E-2</v>
      </c>
    </row>
    <row r="131" spans="1:13" x14ac:dyDescent="0.25">
      <c r="A131">
        <v>161.31374396999999</v>
      </c>
      <c r="B131">
        <v>160.5</v>
      </c>
      <c r="C131">
        <v>-0.81374396999999998</v>
      </c>
      <c r="D131">
        <f t="shared" ref="D131:D194" si="8">ABS(C131)</f>
        <v>0.81374396999999998</v>
      </c>
      <c r="E131" s="1">
        <f t="shared" ref="E131:E194" si="9">D131/B131</f>
        <v>5.0700558878504672E-3</v>
      </c>
      <c r="G131">
        <v>-0.40000000000002001</v>
      </c>
      <c r="H131">
        <f t="shared" ref="H131:H194" si="10">COUNTIF($C$2:$C$277,"&lt;"&amp;G131)/276</f>
        <v>0.32608695652173914</v>
      </c>
      <c r="I131">
        <f t="shared" si="7"/>
        <v>1.0869565217391297E-2</v>
      </c>
    </row>
    <row r="132" spans="1:13" x14ac:dyDescent="0.25">
      <c r="A132">
        <v>160.02645991</v>
      </c>
      <c r="B132">
        <v>159.770004</v>
      </c>
      <c r="C132">
        <v>-0.25645591000000001</v>
      </c>
      <c r="D132">
        <f t="shared" si="8"/>
        <v>0.25645591000000001</v>
      </c>
      <c r="E132" s="1">
        <f t="shared" si="9"/>
        <v>1.6051568102858657E-3</v>
      </c>
      <c r="G132">
        <v>-0.35000000000002002</v>
      </c>
      <c r="H132">
        <f t="shared" si="10"/>
        <v>0.34057971014492755</v>
      </c>
      <c r="I132">
        <f t="shared" ref="I132:I195" si="11">H132-H131</f>
        <v>1.4492753623188415E-2</v>
      </c>
    </row>
    <row r="133" spans="1:13" x14ac:dyDescent="0.25">
      <c r="A133">
        <v>159.77592249</v>
      </c>
      <c r="B133">
        <v>158.259995</v>
      </c>
      <c r="C133">
        <v>-1.5159274899999999</v>
      </c>
      <c r="D133">
        <f t="shared" si="8"/>
        <v>1.5159274899999999</v>
      </c>
      <c r="E133" s="1">
        <f t="shared" si="9"/>
        <v>9.5787156444684576E-3</v>
      </c>
      <c r="G133">
        <v>-0.30000000000001897</v>
      </c>
      <c r="H133">
        <f t="shared" si="10"/>
        <v>0.35507246376811596</v>
      </c>
      <c r="I133">
        <f t="shared" si="11"/>
        <v>1.4492753623188415E-2</v>
      </c>
    </row>
    <row r="134" spans="1:13" x14ac:dyDescent="0.25">
      <c r="A134">
        <v>157.80161674999999</v>
      </c>
      <c r="B134">
        <v>155.800003</v>
      </c>
      <c r="C134">
        <v>-2.0016137500000002</v>
      </c>
      <c r="D134">
        <f t="shared" si="8"/>
        <v>2.0016137500000002</v>
      </c>
      <c r="E134" s="1">
        <f t="shared" si="9"/>
        <v>1.2847328058138742E-2</v>
      </c>
      <c r="G134">
        <v>-0.25000000000001998</v>
      </c>
      <c r="H134">
        <f t="shared" si="10"/>
        <v>0.37318840579710144</v>
      </c>
      <c r="I134">
        <f t="shared" si="11"/>
        <v>1.8115942028985477E-2</v>
      </c>
    </row>
    <row r="135" spans="1:13" x14ac:dyDescent="0.25">
      <c r="A135">
        <v>154.94387416999999</v>
      </c>
      <c r="B135">
        <v>152.270004</v>
      </c>
      <c r="C135">
        <v>-2.6738701699999998</v>
      </c>
      <c r="D135">
        <f t="shared" si="8"/>
        <v>2.6738701699999998</v>
      </c>
      <c r="E135" s="1">
        <f t="shared" si="9"/>
        <v>1.7560058447230353E-2</v>
      </c>
      <c r="G135">
        <v>-0.20000000000002</v>
      </c>
      <c r="H135">
        <f t="shared" si="10"/>
        <v>0.39855072463768115</v>
      </c>
      <c r="I135">
        <f t="shared" si="11"/>
        <v>2.5362318840579712E-2</v>
      </c>
    </row>
    <row r="136" spans="1:13" x14ac:dyDescent="0.25">
      <c r="A136">
        <v>152.77692933</v>
      </c>
      <c r="B136">
        <v>151.83000200000001</v>
      </c>
      <c r="C136">
        <v>-0.94692732999999996</v>
      </c>
      <c r="D136">
        <f t="shared" si="8"/>
        <v>0.94692732999999996</v>
      </c>
      <c r="E136" s="1">
        <f t="shared" si="9"/>
        <v>6.2367603077552475E-3</v>
      </c>
      <c r="G136">
        <v>-0.15000000000002001</v>
      </c>
      <c r="H136">
        <f t="shared" si="10"/>
        <v>0.41666666666666669</v>
      </c>
      <c r="I136">
        <f t="shared" si="11"/>
        <v>1.8115942028985532E-2</v>
      </c>
    </row>
    <row r="137" spans="1:13" x14ac:dyDescent="0.25">
      <c r="A137">
        <v>151.80634857999999</v>
      </c>
      <c r="B137">
        <v>153.91999799999999</v>
      </c>
      <c r="C137">
        <v>2.1136494199999998</v>
      </c>
      <c r="D137">
        <f t="shared" si="8"/>
        <v>2.1136494199999998</v>
      </c>
      <c r="E137" s="1">
        <f t="shared" si="9"/>
        <v>1.373212998612435E-2</v>
      </c>
      <c r="G137">
        <v>-0.10000000000002</v>
      </c>
      <c r="H137">
        <f t="shared" si="10"/>
        <v>0.42753623188405798</v>
      </c>
      <c r="I137">
        <f t="shared" si="11"/>
        <v>1.0869565217391297E-2</v>
      </c>
    </row>
    <row r="138" spans="1:13" x14ac:dyDescent="0.25">
      <c r="A138">
        <v>154.32093237000001</v>
      </c>
      <c r="B138">
        <v>154.720001</v>
      </c>
      <c r="C138">
        <v>0.39906862999999998</v>
      </c>
      <c r="D138">
        <f t="shared" si="8"/>
        <v>0.39906862999999998</v>
      </c>
      <c r="E138" s="1">
        <f t="shared" si="9"/>
        <v>2.5792956787791125E-3</v>
      </c>
      <c r="G138">
        <v>-5.0000000000019397E-2</v>
      </c>
      <c r="H138">
        <f t="shared" si="10"/>
        <v>0.44927536231884058</v>
      </c>
      <c r="I138">
        <f t="shared" si="11"/>
        <v>2.1739130434782594E-2</v>
      </c>
    </row>
    <row r="139" spans="1:13" x14ac:dyDescent="0.25">
      <c r="A139">
        <v>155.19033078999999</v>
      </c>
      <c r="B139">
        <v>154.279999</v>
      </c>
      <c r="C139">
        <v>-0.91033178999999997</v>
      </c>
      <c r="D139">
        <f t="shared" si="8"/>
        <v>0.91033178999999997</v>
      </c>
      <c r="E139" s="1">
        <f t="shared" si="9"/>
        <v>5.9005172148076041E-3</v>
      </c>
      <c r="G139">
        <v>0</v>
      </c>
      <c r="H139">
        <f t="shared" si="10"/>
        <v>0.47101449275362317</v>
      </c>
      <c r="I139">
        <f t="shared" si="11"/>
        <v>2.1739130434782594E-2</v>
      </c>
    </row>
    <row r="140" spans="1:13" x14ac:dyDescent="0.25">
      <c r="A140">
        <v>154.36302913</v>
      </c>
      <c r="B140">
        <v>154.13000500000001</v>
      </c>
      <c r="C140">
        <v>-0.23302413</v>
      </c>
      <c r="D140">
        <f t="shared" si="8"/>
        <v>0.23302413</v>
      </c>
      <c r="E140" s="1">
        <f t="shared" si="9"/>
        <v>1.5118674005103678E-3</v>
      </c>
      <c r="G140">
        <v>4.9999999999980303E-2</v>
      </c>
      <c r="H140">
        <f t="shared" si="10"/>
        <v>0.49275362318840582</v>
      </c>
      <c r="I140">
        <f t="shared" si="11"/>
        <v>2.173913043478265E-2</v>
      </c>
    </row>
    <row r="141" spans="1:13" x14ac:dyDescent="0.25">
      <c r="A141">
        <v>154.85364005</v>
      </c>
      <c r="B141">
        <v>154.449997</v>
      </c>
      <c r="C141">
        <v>-0.40364305</v>
      </c>
      <c r="D141">
        <f t="shared" si="8"/>
        <v>0.40364305</v>
      </c>
      <c r="E141" s="1">
        <f t="shared" si="9"/>
        <v>2.6134221938508683E-3</v>
      </c>
      <c r="G141">
        <v>9.9999999999980105E-2</v>
      </c>
      <c r="H141">
        <f t="shared" si="10"/>
        <v>0.50724637681159424</v>
      </c>
      <c r="I141">
        <f t="shared" si="11"/>
        <v>1.4492753623188415E-2</v>
      </c>
      <c r="J141">
        <f>SUM($I$141:I141)</f>
        <v>1.4492753623188415E-2</v>
      </c>
      <c r="K141">
        <f ca="1">SUM($I$139:INDIRECT("I"&amp;M141))</f>
        <v>2.1739130434782594E-2</v>
      </c>
      <c r="L141">
        <f ca="1">$I$140+J141+K141</f>
        <v>5.7971014492753659E-2</v>
      </c>
      <c r="M141">
        <v>139</v>
      </c>
    </row>
    <row r="142" spans="1:13" x14ac:dyDescent="0.25">
      <c r="A142">
        <v>154.69324743999999</v>
      </c>
      <c r="B142">
        <v>155.08999600000001</v>
      </c>
      <c r="C142">
        <v>0.39674855999999997</v>
      </c>
      <c r="D142">
        <f t="shared" si="8"/>
        <v>0.39674855999999997</v>
      </c>
      <c r="E142" s="1">
        <f t="shared" si="9"/>
        <v>2.5581827985861833E-3</v>
      </c>
      <c r="G142">
        <v>0.14999999999998001</v>
      </c>
      <c r="H142">
        <f t="shared" si="10"/>
        <v>0.53985507246376807</v>
      </c>
      <c r="I142">
        <f t="shared" si="11"/>
        <v>3.2608695652173836E-2</v>
      </c>
      <c r="J142">
        <f>SUM($I$141:I142)</f>
        <v>4.710144927536225E-2</v>
      </c>
      <c r="K142">
        <f ca="1">SUM($I$139:INDIRECT("I"&amp;M142))</f>
        <v>4.3478260869565188E-2</v>
      </c>
      <c r="L142">
        <f ca="1">$I$140+J142+K142</f>
        <v>0.11231884057971009</v>
      </c>
      <c r="M142">
        <v>138</v>
      </c>
    </row>
    <row r="143" spans="1:13" x14ac:dyDescent="0.25">
      <c r="A143">
        <v>155.41136685000001</v>
      </c>
      <c r="B143">
        <v>153.86000100000001</v>
      </c>
      <c r="C143">
        <v>-1.55136585</v>
      </c>
      <c r="D143">
        <f t="shared" si="8"/>
        <v>1.55136585</v>
      </c>
      <c r="E143" s="1">
        <f t="shared" si="9"/>
        <v>1.0082970492116402E-2</v>
      </c>
      <c r="G143">
        <v>0.19999999999997001</v>
      </c>
      <c r="H143">
        <f t="shared" si="10"/>
        <v>0.55434782608695654</v>
      </c>
      <c r="I143">
        <f t="shared" si="11"/>
        <v>1.449275362318847E-2</v>
      </c>
      <c r="J143">
        <f>SUM($I$141:I143)</f>
        <v>6.1594202898550721E-2</v>
      </c>
      <c r="K143">
        <f ca="1">SUM($I$139:INDIRECT("I"&amp;M143))</f>
        <v>5.4347826086956486E-2</v>
      </c>
      <c r="L143">
        <f ca="1">$I$140+J143+K143</f>
        <v>0.13768115942028986</v>
      </c>
      <c r="M143">
        <v>137</v>
      </c>
    </row>
    <row r="144" spans="1:13" x14ac:dyDescent="0.25">
      <c r="A144">
        <v>154.28916283000001</v>
      </c>
      <c r="B144">
        <v>155.44000199999999</v>
      </c>
      <c r="C144">
        <v>1.15083917</v>
      </c>
      <c r="D144">
        <f t="shared" si="8"/>
        <v>1.15083917</v>
      </c>
      <c r="E144" s="1">
        <f t="shared" si="9"/>
        <v>7.4037516417427736E-3</v>
      </c>
      <c r="G144">
        <v>0.249999999999971</v>
      </c>
      <c r="H144">
        <f t="shared" si="10"/>
        <v>0.5688405797101449</v>
      </c>
      <c r="I144">
        <f t="shared" si="11"/>
        <v>1.4492753623188359E-2</v>
      </c>
      <c r="J144">
        <f>SUM($I$141:I144)</f>
        <v>7.608695652173908E-2</v>
      </c>
      <c r="K144">
        <f ca="1">SUM($I$139:INDIRECT("I"&amp;M144))</f>
        <v>7.2463768115942018E-2</v>
      </c>
      <c r="L144">
        <f ca="1">$I$140+J144+K144</f>
        <v>0.17028985507246375</v>
      </c>
      <c r="M144">
        <v>136</v>
      </c>
    </row>
    <row r="145" spans="1:13" x14ac:dyDescent="0.25">
      <c r="A145">
        <v>156.17054518</v>
      </c>
      <c r="B145">
        <v>155.490005</v>
      </c>
      <c r="C145">
        <v>-0.68054018000000005</v>
      </c>
      <c r="D145">
        <f t="shared" si="8"/>
        <v>0.68054018000000005</v>
      </c>
      <c r="E145" s="1">
        <f t="shared" si="9"/>
        <v>4.3767455020661946E-3</v>
      </c>
      <c r="G145">
        <v>0.29999999999997101</v>
      </c>
      <c r="H145">
        <f t="shared" si="10"/>
        <v>0.57971014492753625</v>
      </c>
      <c r="I145">
        <f t="shared" si="11"/>
        <v>1.0869565217391353E-2</v>
      </c>
      <c r="J145">
        <f>SUM($I$141:I145)</f>
        <v>8.6956521739130432E-2</v>
      </c>
      <c r="K145">
        <f ca="1">SUM($I$139:INDIRECT("I"&amp;M145))</f>
        <v>9.7826086956521729E-2</v>
      </c>
      <c r="L145">
        <f t="shared" ref="L145:L205" ca="1" si="12">$I$140+J145+K145</f>
        <v>0.20652173913043481</v>
      </c>
      <c r="M145">
        <v>135</v>
      </c>
    </row>
    <row r="146" spans="1:13" x14ac:dyDescent="0.25">
      <c r="A146">
        <v>156.01472601</v>
      </c>
      <c r="B146">
        <v>156.729996</v>
      </c>
      <c r="C146">
        <v>0.71526999000000002</v>
      </c>
      <c r="D146">
        <f t="shared" si="8"/>
        <v>0.71526999000000002</v>
      </c>
      <c r="E146" s="1">
        <f t="shared" si="9"/>
        <v>4.5637083408079718E-3</v>
      </c>
      <c r="G146">
        <v>0.34999999999997</v>
      </c>
      <c r="H146">
        <f t="shared" si="10"/>
        <v>0.59420289855072461</v>
      </c>
      <c r="I146">
        <f t="shared" si="11"/>
        <v>1.4492753623188359E-2</v>
      </c>
      <c r="J146">
        <f>SUM($I$141:I146)</f>
        <v>0.10144927536231879</v>
      </c>
      <c r="K146">
        <f ca="1">SUM($I$139:INDIRECT("I"&amp;M146))</f>
        <v>0.11594202898550721</v>
      </c>
      <c r="L146">
        <f t="shared" ca="1" si="12"/>
        <v>0.23913043478260865</v>
      </c>
      <c r="M146">
        <v>134</v>
      </c>
    </row>
    <row r="147" spans="1:13" x14ac:dyDescent="0.25">
      <c r="A147">
        <v>156.87734793999999</v>
      </c>
      <c r="B147">
        <v>158</v>
      </c>
      <c r="C147">
        <v>1.1226520600000001</v>
      </c>
      <c r="D147">
        <f t="shared" si="8"/>
        <v>1.1226520600000001</v>
      </c>
      <c r="E147" s="1">
        <f t="shared" si="9"/>
        <v>7.1053927848101269E-3</v>
      </c>
      <c r="G147">
        <v>0.39999999999996999</v>
      </c>
      <c r="H147">
        <f t="shared" si="10"/>
        <v>0.60507246376811596</v>
      </c>
      <c r="I147">
        <f t="shared" si="11"/>
        <v>1.0869565217391353E-2</v>
      </c>
      <c r="J147">
        <f>SUM($I$141:I147)</f>
        <v>0.11231884057971014</v>
      </c>
      <c r="K147">
        <f ca="1">SUM($I$139:INDIRECT("I"&amp;M147))</f>
        <v>0.13043478260869562</v>
      </c>
      <c r="L147">
        <f t="shared" ca="1" si="12"/>
        <v>0.26449275362318841</v>
      </c>
      <c r="M147">
        <v>133</v>
      </c>
    </row>
    <row r="148" spans="1:13" x14ac:dyDescent="0.25">
      <c r="A148">
        <v>157.37289942999999</v>
      </c>
      <c r="B148">
        <v>156.979996</v>
      </c>
      <c r="C148">
        <v>-0.39290343</v>
      </c>
      <c r="D148">
        <f t="shared" si="8"/>
        <v>0.39290343</v>
      </c>
      <c r="E148" s="1">
        <f t="shared" si="9"/>
        <v>2.5028885209042815E-3</v>
      </c>
      <c r="G148">
        <v>0.44999999999996998</v>
      </c>
      <c r="H148">
        <f t="shared" si="10"/>
        <v>0.63043478260869568</v>
      </c>
      <c r="I148">
        <f t="shared" si="11"/>
        <v>2.5362318840579712E-2</v>
      </c>
      <c r="J148">
        <f>SUM($I$141:I148)</f>
        <v>0.13768115942028986</v>
      </c>
      <c r="K148">
        <f ca="1">SUM($I$139:INDIRECT("I"&amp;M148))</f>
        <v>0.14492753623188404</v>
      </c>
      <c r="L148">
        <f t="shared" ca="1" si="12"/>
        <v>0.30434782608695654</v>
      </c>
      <c r="M148">
        <v>132</v>
      </c>
    </row>
    <row r="149" spans="1:13" x14ac:dyDescent="0.25">
      <c r="A149">
        <v>157.36896157000001</v>
      </c>
      <c r="B149">
        <v>157.36999499999999</v>
      </c>
      <c r="C149">
        <v>1.0334299999999999E-3</v>
      </c>
      <c r="D149">
        <f t="shared" si="8"/>
        <v>1.0334299999999999E-3</v>
      </c>
      <c r="E149" s="1">
        <f t="shared" si="9"/>
        <v>6.5668808085048228E-6</v>
      </c>
      <c r="G149">
        <v>0.49999999999997102</v>
      </c>
      <c r="H149">
        <f t="shared" si="10"/>
        <v>0.64130434782608692</v>
      </c>
      <c r="I149">
        <f t="shared" si="11"/>
        <v>1.0869565217391242E-2</v>
      </c>
      <c r="J149">
        <f>SUM($I$141:I149)</f>
        <v>0.1485507246376811</v>
      </c>
      <c r="K149">
        <f ca="1">SUM($I$139:INDIRECT("I"&amp;M149))</f>
        <v>0.15579710144927533</v>
      </c>
      <c r="L149">
        <f t="shared" ca="1" si="12"/>
        <v>0.32608695652173908</v>
      </c>
      <c r="M149">
        <v>131</v>
      </c>
    </row>
    <row r="150" spans="1:13" x14ac:dyDescent="0.25">
      <c r="A150">
        <v>157.17950482000001</v>
      </c>
      <c r="B150">
        <v>157.279999</v>
      </c>
      <c r="C150">
        <v>0.10049418</v>
      </c>
      <c r="D150">
        <f t="shared" si="8"/>
        <v>0.10049418</v>
      </c>
      <c r="E150" s="1">
        <f t="shared" si="9"/>
        <v>6.3895079246535343E-4</v>
      </c>
      <c r="G150">
        <v>0.54999999999997096</v>
      </c>
      <c r="H150">
        <f t="shared" si="10"/>
        <v>0.64492753623188404</v>
      </c>
      <c r="I150">
        <f t="shared" si="11"/>
        <v>3.6231884057971175E-3</v>
      </c>
      <c r="J150">
        <f>SUM($I$141:I150)</f>
        <v>0.15217391304347822</v>
      </c>
      <c r="K150">
        <f ca="1">SUM($I$139:INDIRECT("I"&amp;M150))</f>
        <v>0.17391304347826086</v>
      </c>
      <c r="L150">
        <f t="shared" ca="1" si="12"/>
        <v>0.34782608695652173</v>
      </c>
      <c r="M150">
        <v>130</v>
      </c>
    </row>
    <row r="151" spans="1:13" x14ac:dyDescent="0.25">
      <c r="A151">
        <v>157.76892548999999</v>
      </c>
      <c r="B151">
        <v>160</v>
      </c>
      <c r="C151">
        <v>2.23107451</v>
      </c>
      <c r="D151">
        <f t="shared" si="8"/>
        <v>2.23107451</v>
      </c>
      <c r="E151" s="1">
        <f t="shared" si="9"/>
        <v>1.3944215687500001E-2</v>
      </c>
      <c r="G151">
        <v>0.59999999999997</v>
      </c>
      <c r="H151">
        <f t="shared" si="10"/>
        <v>0.67028985507246375</v>
      </c>
      <c r="I151">
        <f t="shared" si="11"/>
        <v>2.5362318840579712E-2</v>
      </c>
      <c r="J151">
        <f>SUM($I$141:I151)</f>
        <v>0.17753623188405793</v>
      </c>
      <c r="K151">
        <f ca="1">SUM($I$139:INDIRECT("I"&amp;M151))</f>
        <v>0.18840579710144928</v>
      </c>
      <c r="L151">
        <f t="shared" ca="1" si="12"/>
        <v>0.38768115942028986</v>
      </c>
      <c r="M151">
        <v>129</v>
      </c>
    </row>
    <row r="152" spans="1:13" x14ac:dyDescent="0.25">
      <c r="A152">
        <v>160.71190098</v>
      </c>
      <c r="B152">
        <v>160.86999499999999</v>
      </c>
      <c r="C152">
        <v>0.15809402</v>
      </c>
      <c r="D152">
        <f t="shared" si="8"/>
        <v>0.15809402</v>
      </c>
      <c r="E152" s="1">
        <f t="shared" si="9"/>
        <v>9.8274398529073128E-4</v>
      </c>
      <c r="G152">
        <v>0.64999999999997005</v>
      </c>
      <c r="H152">
        <f t="shared" si="10"/>
        <v>0.69565217391304346</v>
      </c>
      <c r="I152">
        <f t="shared" si="11"/>
        <v>2.5362318840579712E-2</v>
      </c>
      <c r="J152">
        <f>SUM($I$141:I152)</f>
        <v>0.20289855072463764</v>
      </c>
      <c r="K152">
        <f ca="1">SUM($I$139:INDIRECT("I"&amp;M152))</f>
        <v>0.21014492753623187</v>
      </c>
      <c r="L152">
        <f t="shared" ca="1" si="12"/>
        <v>0.43478260869565216</v>
      </c>
      <c r="M152">
        <v>128</v>
      </c>
    </row>
    <row r="153" spans="1:13" x14ac:dyDescent="0.25">
      <c r="A153">
        <v>161.22694371</v>
      </c>
      <c r="B153">
        <v>160.71000699999999</v>
      </c>
      <c r="C153">
        <v>-0.51693670999999997</v>
      </c>
      <c r="D153">
        <f t="shared" si="8"/>
        <v>0.51693670999999997</v>
      </c>
      <c r="E153" s="1">
        <f t="shared" si="9"/>
        <v>3.2165807198303465E-3</v>
      </c>
      <c r="G153">
        <v>0.69999999999996998</v>
      </c>
      <c r="H153">
        <f t="shared" si="10"/>
        <v>0.69927536231884058</v>
      </c>
      <c r="I153">
        <f t="shared" si="11"/>
        <v>3.6231884057971175E-3</v>
      </c>
      <c r="J153">
        <f>SUM($I$141:I153)</f>
        <v>0.20652173913043476</v>
      </c>
      <c r="K153">
        <f ca="1">SUM($I$139:INDIRECT("I"&amp;M153))</f>
        <v>0.23550724637681159</v>
      </c>
      <c r="L153">
        <f t="shared" ca="1" si="12"/>
        <v>0.46376811594202899</v>
      </c>
      <c r="M153">
        <v>127</v>
      </c>
    </row>
    <row r="154" spans="1:13" x14ac:dyDescent="0.25">
      <c r="A154">
        <v>160.68269609000001</v>
      </c>
      <c r="B154">
        <v>157.08000200000001</v>
      </c>
      <c r="C154">
        <v>-3.60269409</v>
      </c>
      <c r="D154">
        <f t="shared" si="8"/>
        <v>3.60269409</v>
      </c>
      <c r="E154" s="1">
        <f t="shared" si="9"/>
        <v>2.293540898987256E-2</v>
      </c>
      <c r="G154">
        <v>0.74999999999997102</v>
      </c>
      <c r="H154">
        <f t="shared" si="10"/>
        <v>0.71739130434782605</v>
      </c>
      <c r="I154">
        <f t="shared" si="11"/>
        <v>1.8115942028985477E-2</v>
      </c>
      <c r="J154">
        <f>SUM($I$141:I154)</f>
        <v>0.22463768115942023</v>
      </c>
      <c r="K154">
        <f ca="1">SUM($I$139:INDIRECT("I"&amp;M154))</f>
        <v>0.2608695652173913</v>
      </c>
      <c r="L154">
        <f t="shared" ca="1" si="12"/>
        <v>0.50724637681159424</v>
      </c>
      <c r="M154">
        <v>126</v>
      </c>
    </row>
    <row r="155" spans="1:13" x14ac:dyDescent="0.25">
      <c r="A155">
        <v>157.18802869000001</v>
      </c>
      <c r="B155">
        <v>157.75</v>
      </c>
      <c r="C155">
        <v>0.56197131</v>
      </c>
      <c r="D155">
        <f t="shared" si="8"/>
        <v>0.56197131</v>
      </c>
      <c r="E155" s="1">
        <f t="shared" si="9"/>
        <v>3.562417179080824E-3</v>
      </c>
      <c r="G155">
        <v>0.79999999999997096</v>
      </c>
      <c r="H155">
        <f t="shared" si="10"/>
        <v>0.73188405797101452</v>
      </c>
      <c r="I155">
        <f t="shared" si="11"/>
        <v>1.449275362318847E-2</v>
      </c>
      <c r="J155">
        <f>SUM($I$141:I155)</f>
        <v>0.2391304347826087</v>
      </c>
      <c r="K155">
        <f ca="1">SUM($I$139:INDIRECT("I"&amp;M155))</f>
        <v>0.26811594202898548</v>
      </c>
      <c r="L155">
        <f t="shared" ca="1" si="12"/>
        <v>0.52898550724637683</v>
      </c>
      <c r="M155">
        <v>125</v>
      </c>
    </row>
    <row r="156" spans="1:13" x14ac:dyDescent="0.25">
      <c r="A156">
        <v>157.43624785</v>
      </c>
      <c r="B156">
        <v>157.69000199999999</v>
      </c>
      <c r="C156">
        <v>0.25375415000000001</v>
      </c>
      <c r="D156">
        <f t="shared" si="8"/>
        <v>0.25375415000000001</v>
      </c>
      <c r="E156" s="1">
        <f t="shared" si="9"/>
        <v>1.6091961873397657E-3</v>
      </c>
      <c r="G156">
        <v>0.84999999999997</v>
      </c>
      <c r="H156">
        <f t="shared" si="10"/>
        <v>0.73550724637681164</v>
      </c>
      <c r="I156">
        <f t="shared" si="11"/>
        <v>3.6231884057971175E-3</v>
      </c>
      <c r="J156">
        <f>SUM($I$141:I156)</f>
        <v>0.24275362318840582</v>
      </c>
      <c r="K156">
        <f ca="1">SUM($I$139:INDIRECT("I"&amp;M156))</f>
        <v>0.27536231884057971</v>
      </c>
      <c r="L156">
        <f t="shared" ca="1" si="12"/>
        <v>0.53985507246376818</v>
      </c>
      <c r="M156">
        <v>124</v>
      </c>
    </row>
    <row r="157" spans="1:13" x14ac:dyDescent="0.25">
      <c r="A157">
        <v>157.40657816000001</v>
      </c>
      <c r="B157">
        <v>157.41999799999999</v>
      </c>
      <c r="C157">
        <v>1.3419840000000001E-2</v>
      </c>
      <c r="D157">
        <f t="shared" si="8"/>
        <v>1.3419840000000001E-2</v>
      </c>
      <c r="E157" s="1">
        <f t="shared" si="9"/>
        <v>8.5248635309981402E-5</v>
      </c>
      <c r="G157">
        <v>0.89999999999997005</v>
      </c>
      <c r="H157">
        <f t="shared" si="10"/>
        <v>0.74637681159420288</v>
      </c>
      <c r="I157">
        <f t="shared" si="11"/>
        <v>1.0869565217391242E-2</v>
      </c>
      <c r="J157">
        <f>SUM($I$141:I157)</f>
        <v>0.25362318840579706</v>
      </c>
      <c r="K157">
        <f ca="1">SUM($I$139:INDIRECT("I"&amp;M157))</f>
        <v>0.28623188405797101</v>
      </c>
      <c r="L157">
        <f t="shared" ca="1" si="12"/>
        <v>0.56159420289855078</v>
      </c>
      <c r="M157">
        <v>123</v>
      </c>
    </row>
    <row r="158" spans="1:13" x14ac:dyDescent="0.25">
      <c r="A158">
        <v>157.83970345</v>
      </c>
      <c r="B158">
        <v>157.550003</v>
      </c>
      <c r="C158">
        <v>-0.28970045</v>
      </c>
      <c r="D158">
        <f t="shared" si="8"/>
        <v>0.28970045</v>
      </c>
      <c r="E158" s="1">
        <f t="shared" si="9"/>
        <v>1.8387841604801491E-3</v>
      </c>
      <c r="G158">
        <v>0.94999999999996998</v>
      </c>
      <c r="H158">
        <f t="shared" si="10"/>
        <v>0.75</v>
      </c>
      <c r="I158">
        <f t="shared" si="11"/>
        <v>3.6231884057971175E-3</v>
      </c>
      <c r="J158">
        <f>SUM($I$141:I158)</f>
        <v>0.25724637681159418</v>
      </c>
      <c r="K158">
        <f ca="1">SUM($I$139:INDIRECT("I"&amp;M158))</f>
        <v>0.28985507246376807</v>
      </c>
      <c r="L158">
        <f t="shared" ca="1" si="12"/>
        <v>0.5688405797101449</v>
      </c>
      <c r="M158">
        <v>122</v>
      </c>
    </row>
    <row r="159" spans="1:13" x14ac:dyDescent="0.25">
      <c r="A159">
        <v>157.48569169000001</v>
      </c>
      <c r="B159">
        <v>157.83000200000001</v>
      </c>
      <c r="C159">
        <v>0.34431031000000001</v>
      </c>
      <c r="D159">
        <f t="shared" si="8"/>
        <v>0.34431031000000001</v>
      </c>
      <c r="E159" s="1">
        <f t="shared" si="9"/>
        <v>2.1815263615088845E-3</v>
      </c>
      <c r="G159">
        <v>0.99999999999997102</v>
      </c>
      <c r="H159">
        <f t="shared" si="10"/>
        <v>0.76449275362318836</v>
      </c>
      <c r="I159">
        <f t="shared" si="11"/>
        <v>1.4492753623188359E-2</v>
      </c>
      <c r="J159">
        <f>SUM($I$141:I159)</f>
        <v>0.27173913043478254</v>
      </c>
      <c r="K159">
        <f ca="1">SUM($I$139:INDIRECT("I"&amp;M159))</f>
        <v>0.30434782608695649</v>
      </c>
      <c r="L159">
        <f t="shared" ca="1" si="12"/>
        <v>0.59782608695652173</v>
      </c>
      <c r="M159">
        <v>121</v>
      </c>
    </row>
    <row r="160" spans="1:13" x14ac:dyDescent="0.25">
      <c r="A160">
        <v>158.19203286000001</v>
      </c>
      <c r="B160">
        <v>163.60000600000001</v>
      </c>
      <c r="C160">
        <v>5.4079731400000002</v>
      </c>
      <c r="D160">
        <f t="shared" si="8"/>
        <v>5.4079731400000002</v>
      </c>
      <c r="E160" s="1">
        <f t="shared" si="9"/>
        <v>3.3056069325572028E-2</v>
      </c>
      <c r="G160">
        <v>1.0499999999999701</v>
      </c>
      <c r="H160">
        <f t="shared" si="10"/>
        <v>0.77173913043478259</v>
      </c>
      <c r="I160">
        <f t="shared" si="11"/>
        <v>7.2463768115942351E-3</v>
      </c>
      <c r="J160">
        <f>SUM($I$141:I160)</f>
        <v>0.27898550724637677</v>
      </c>
      <c r="K160">
        <f ca="1">SUM($I$139:INDIRECT("I"&amp;M160))</f>
        <v>0.31159420289855072</v>
      </c>
      <c r="L160">
        <f t="shared" ca="1" si="12"/>
        <v>0.6123188405797102</v>
      </c>
      <c r="M160">
        <v>120</v>
      </c>
    </row>
    <row r="161" spans="1:13" x14ac:dyDescent="0.25">
      <c r="A161">
        <v>164.29890287000001</v>
      </c>
      <c r="B161">
        <v>168.070007</v>
      </c>
      <c r="C161">
        <v>3.7711041299999999</v>
      </c>
      <c r="D161">
        <f t="shared" si="8"/>
        <v>3.7711041299999999</v>
      </c>
      <c r="E161" s="1">
        <f t="shared" si="9"/>
        <v>2.243769841694598E-2</v>
      </c>
      <c r="G161">
        <v>1.0999999999999699</v>
      </c>
      <c r="H161">
        <f t="shared" si="10"/>
        <v>0.78623188405797106</v>
      </c>
      <c r="I161">
        <f t="shared" si="11"/>
        <v>1.449275362318847E-2</v>
      </c>
      <c r="J161">
        <f>SUM($I$141:I161)</f>
        <v>0.29347826086956524</v>
      </c>
      <c r="K161">
        <f ca="1">SUM($I$139:INDIRECT("I"&amp;M161))</f>
        <v>0.32246376811594202</v>
      </c>
      <c r="L161">
        <f t="shared" ca="1" si="12"/>
        <v>0.63768115942028991</v>
      </c>
      <c r="M161">
        <v>119</v>
      </c>
    </row>
    <row r="162" spans="1:13" x14ac:dyDescent="0.25">
      <c r="A162">
        <v>168.38989760000001</v>
      </c>
      <c r="B162">
        <v>169.64999399999999</v>
      </c>
      <c r="C162">
        <v>1.2600963999999999</v>
      </c>
      <c r="D162">
        <f t="shared" si="8"/>
        <v>1.2600963999999999</v>
      </c>
      <c r="E162" s="1">
        <f t="shared" si="9"/>
        <v>7.4276241943162105E-3</v>
      </c>
      <c r="G162">
        <v>1.1499999999999699</v>
      </c>
      <c r="H162">
        <f t="shared" si="10"/>
        <v>0.80434782608695654</v>
      </c>
      <c r="I162">
        <f t="shared" si="11"/>
        <v>1.8115942028985477E-2</v>
      </c>
      <c r="J162">
        <f>SUM($I$141:I162)</f>
        <v>0.31159420289855072</v>
      </c>
      <c r="K162">
        <f ca="1">SUM($I$139:INDIRECT("I"&amp;M162))</f>
        <v>0.33333333333333331</v>
      </c>
      <c r="L162">
        <f t="shared" ca="1" si="12"/>
        <v>0.66666666666666674</v>
      </c>
      <c r="M162">
        <v>118</v>
      </c>
    </row>
    <row r="163" spans="1:13" x14ac:dyDescent="0.25">
      <c r="A163">
        <v>170.01620395</v>
      </c>
      <c r="B163">
        <v>169.94000199999999</v>
      </c>
      <c r="C163">
        <v>-7.6201950000000004E-2</v>
      </c>
      <c r="D163">
        <f t="shared" si="8"/>
        <v>7.6201950000000004E-2</v>
      </c>
      <c r="E163" s="1">
        <f t="shared" si="9"/>
        <v>4.4840502002583247E-4</v>
      </c>
      <c r="G163">
        <v>1.19999999999997</v>
      </c>
      <c r="H163">
        <f t="shared" si="10"/>
        <v>0.8188405797101449</v>
      </c>
      <c r="I163">
        <f t="shared" si="11"/>
        <v>1.4492753623188359E-2</v>
      </c>
      <c r="J163">
        <f>SUM($I$141:I163)</f>
        <v>0.32608695652173908</v>
      </c>
      <c r="K163">
        <f ca="1">SUM($I$139:INDIRECT("I"&amp;M163))</f>
        <v>0.33695652173913038</v>
      </c>
      <c r="L163">
        <f t="shared" ca="1" si="12"/>
        <v>0.68478260869565211</v>
      </c>
      <c r="M163">
        <v>117</v>
      </c>
    </row>
    <row r="164" spans="1:13" x14ac:dyDescent="0.25">
      <c r="A164">
        <v>168.7162878</v>
      </c>
      <c r="B164">
        <v>168.5</v>
      </c>
      <c r="C164">
        <v>-0.2162878</v>
      </c>
      <c r="D164">
        <f t="shared" si="8"/>
        <v>0.2162878</v>
      </c>
      <c r="E164" s="1">
        <f t="shared" si="9"/>
        <v>1.283607121661721E-3</v>
      </c>
      <c r="G164">
        <v>1.24999999999997</v>
      </c>
      <c r="H164">
        <f t="shared" si="10"/>
        <v>0.82246376811594202</v>
      </c>
      <c r="I164">
        <f t="shared" si="11"/>
        <v>3.6231884057971175E-3</v>
      </c>
      <c r="J164">
        <f>SUM($I$141:I164)</f>
        <v>0.3297101449275362</v>
      </c>
      <c r="K164">
        <f ca="1">SUM($I$139:INDIRECT("I"&amp;M164))</f>
        <v>0.34782608695652173</v>
      </c>
      <c r="L164">
        <f t="shared" ca="1" si="12"/>
        <v>0.69927536231884058</v>
      </c>
      <c r="M164">
        <v>116</v>
      </c>
    </row>
    <row r="165" spans="1:13" x14ac:dyDescent="0.25">
      <c r="A165">
        <v>169.08199083</v>
      </c>
      <c r="B165">
        <v>174.259995</v>
      </c>
      <c r="C165">
        <v>5.1780041700000004</v>
      </c>
      <c r="D165">
        <f t="shared" si="8"/>
        <v>5.1780041700000004</v>
      </c>
      <c r="E165" s="1">
        <f t="shared" si="9"/>
        <v>2.9714244913182742E-2</v>
      </c>
      <c r="G165">
        <v>1.2999999999999701</v>
      </c>
      <c r="H165">
        <f t="shared" si="10"/>
        <v>0.82608695652173914</v>
      </c>
      <c r="I165">
        <f t="shared" si="11"/>
        <v>3.6231884057971175E-3</v>
      </c>
      <c r="J165">
        <f>SUM($I$141:I165)</f>
        <v>0.33333333333333331</v>
      </c>
      <c r="K165">
        <f ca="1">SUM($I$139:INDIRECT("I"&amp;M165))</f>
        <v>0.34782608695652173</v>
      </c>
      <c r="L165">
        <f t="shared" ca="1" si="12"/>
        <v>0.70289855072463769</v>
      </c>
      <c r="M165">
        <v>115</v>
      </c>
    </row>
    <row r="166" spans="1:13" x14ac:dyDescent="0.25">
      <c r="A166">
        <v>174.77678782000001</v>
      </c>
      <c r="B166">
        <v>174.990005</v>
      </c>
      <c r="C166">
        <v>0.21321718000000001</v>
      </c>
      <c r="D166">
        <f t="shared" si="8"/>
        <v>0.21321718000000001</v>
      </c>
      <c r="E166" s="1">
        <f t="shared" si="9"/>
        <v>1.2184534768142901E-3</v>
      </c>
      <c r="G166">
        <v>1.3499999999999699</v>
      </c>
      <c r="H166">
        <f t="shared" si="10"/>
        <v>0.82608695652173914</v>
      </c>
      <c r="I166">
        <f t="shared" si="11"/>
        <v>0</v>
      </c>
      <c r="J166">
        <f>SUM($I$141:I166)</f>
        <v>0.33333333333333331</v>
      </c>
      <c r="K166">
        <f ca="1">SUM($I$139:INDIRECT("I"&amp;M166))</f>
        <v>0.35144927536231885</v>
      </c>
      <c r="L166">
        <f t="shared" ca="1" si="12"/>
        <v>0.70652173913043481</v>
      </c>
      <c r="M166">
        <v>114</v>
      </c>
    </row>
    <row r="167" spans="1:13" x14ac:dyDescent="0.25">
      <c r="A167">
        <v>175.14238874</v>
      </c>
      <c r="B167">
        <v>175.25</v>
      </c>
      <c r="C167">
        <v>0.10761126</v>
      </c>
      <c r="D167">
        <f t="shared" si="8"/>
        <v>0.10761126</v>
      </c>
      <c r="E167" s="1">
        <f t="shared" si="9"/>
        <v>6.1404427960057057E-4</v>
      </c>
      <c r="G167">
        <v>1.3999999999999699</v>
      </c>
      <c r="H167">
        <f t="shared" si="10"/>
        <v>0.82608695652173914</v>
      </c>
      <c r="I167">
        <f t="shared" si="11"/>
        <v>0</v>
      </c>
      <c r="J167">
        <f>SUM($I$141:I167)</f>
        <v>0.33333333333333331</v>
      </c>
      <c r="K167">
        <f ca="1">SUM($I$139:INDIRECT("I"&amp;M167))</f>
        <v>0.35869565217391303</v>
      </c>
      <c r="L167">
        <f t="shared" ca="1" si="12"/>
        <v>0.71376811594202905</v>
      </c>
      <c r="M167">
        <v>113</v>
      </c>
    </row>
    <row r="168" spans="1:13" x14ac:dyDescent="0.25">
      <c r="A168">
        <v>175.43658908</v>
      </c>
      <c r="B168">
        <v>176.240005</v>
      </c>
      <c r="C168">
        <v>0.80341591999999995</v>
      </c>
      <c r="D168">
        <f t="shared" si="8"/>
        <v>0.80341591999999995</v>
      </c>
      <c r="E168" s="1">
        <f t="shared" si="9"/>
        <v>4.5586467158804265E-3</v>
      </c>
      <c r="G168">
        <v>1.44999999999997</v>
      </c>
      <c r="H168">
        <f t="shared" si="10"/>
        <v>0.82971014492753625</v>
      </c>
      <c r="I168">
        <f t="shared" si="11"/>
        <v>3.6231884057971175E-3</v>
      </c>
      <c r="J168">
        <f>SUM($I$141:I168)</f>
        <v>0.33695652173913043</v>
      </c>
      <c r="K168">
        <f ca="1">SUM($I$139:INDIRECT("I"&amp;M168))</f>
        <v>0.35869565217391303</v>
      </c>
      <c r="L168">
        <f t="shared" ca="1" si="12"/>
        <v>0.71739130434782616</v>
      </c>
      <c r="M168">
        <v>112</v>
      </c>
    </row>
    <row r="169" spans="1:13" x14ac:dyDescent="0.25">
      <c r="A169">
        <v>176.74285896999999</v>
      </c>
      <c r="B169">
        <v>176.10000600000001</v>
      </c>
      <c r="C169">
        <v>-0.64285296999999997</v>
      </c>
      <c r="D169">
        <f t="shared" si="8"/>
        <v>0.64285296999999997</v>
      </c>
      <c r="E169" s="1">
        <f t="shared" si="9"/>
        <v>3.6504994213344883E-3</v>
      </c>
      <c r="G169">
        <v>1.49999999999997</v>
      </c>
      <c r="H169">
        <f t="shared" si="10"/>
        <v>0.83695652173913049</v>
      </c>
      <c r="I169">
        <f t="shared" si="11"/>
        <v>7.2463768115942351E-3</v>
      </c>
      <c r="J169">
        <f>SUM($I$141:I169)</f>
        <v>0.34420289855072467</v>
      </c>
      <c r="K169">
        <f ca="1">SUM($I$139:INDIRECT("I"&amp;M169))</f>
        <v>0.36956521739130432</v>
      </c>
      <c r="L169">
        <f t="shared" ca="1" si="12"/>
        <v>0.73550724637681164</v>
      </c>
      <c r="M169">
        <v>111</v>
      </c>
    </row>
    <row r="170" spans="1:13" x14ac:dyDescent="0.25">
      <c r="A170">
        <v>176.46205556000001</v>
      </c>
      <c r="B170">
        <v>175.38000500000001</v>
      </c>
      <c r="C170">
        <v>-1.0820505600000001</v>
      </c>
      <c r="D170">
        <f t="shared" si="8"/>
        <v>1.0820505600000001</v>
      </c>
      <c r="E170" s="1">
        <f t="shared" si="9"/>
        <v>6.1697487122320477E-3</v>
      </c>
      <c r="G170">
        <v>1.5499999999999701</v>
      </c>
      <c r="H170">
        <f t="shared" si="10"/>
        <v>0.84782608695652173</v>
      </c>
      <c r="I170">
        <f t="shared" si="11"/>
        <v>1.0869565217391242E-2</v>
      </c>
      <c r="J170">
        <f>SUM($I$141:I170)</f>
        <v>0.35507246376811591</v>
      </c>
      <c r="K170">
        <f ca="1">SUM($I$139:INDIRECT("I"&amp;M170))</f>
        <v>0.36956521739130432</v>
      </c>
      <c r="L170">
        <f t="shared" ca="1" si="12"/>
        <v>0.74637681159420288</v>
      </c>
      <c r="M170">
        <v>110</v>
      </c>
    </row>
    <row r="171" spans="1:13" x14ac:dyDescent="0.25">
      <c r="A171">
        <v>175.40825495999999</v>
      </c>
      <c r="B171">
        <v>174.5</v>
      </c>
      <c r="C171">
        <v>-0.90825495999999994</v>
      </c>
      <c r="D171">
        <f t="shared" si="8"/>
        <v>0.90825495999999994</v>
      </c>
      <c r="E171" s="1">
        <f t="shared" si="9"/>
        <v>5.2048994842406873E-3</v>
      </c>
      <c r="G171">
        <v>1.5999999999999699</v>
      </c>
      <c r="H171">
        <f t="shared" si="10"/>
        <v>0.85507246376811596</v>
      </c>
      <c r="I171">
        <f t="shared" si="11"/>
        <v>7.2463768115942351E-3</v>
      </c>
      <c r="J171">
        <f>SUM($I$141:I171)</f>
        <v>0.36231884057971014</v>
      </c>
      <c r="K171">
        <f ca="1">SUM($I$139:INDIRECT("I"&amp;M171))</f>
        <v>0.38405797101449274</v>
      </c>
      <c r="L171">
        <f t="shared" ca="1" si="12"/>
        <v>0.76811594202898559</v>
      </c>
      <c r="M171">
        <v>109</v>
      </c>
    </row>
    <row r="172" spans="1:13" x14ac:dyDescent="0.25">
      <c r="A172">
        <v>174.51090052000001</v>
      </c>
      <c r="B172">
        <v>173.479996</v>
      </c>
      <c r="C172">
        <v>-1.03090452</v>
      </c>
      <c r="D172">
        <f t="shared" si="8"/>
        <v>1.03090452</v>
      </c>
      <c r="E172" s="1">
        <f t="shared" si="9"/>
        <v>5.9424979465643978E-3</v>
      </c>
      <c r="G172">
        <v>1.6499999999999699</v>
      </c>
      <c r="H172">
        <f t="shared" si="10"/>
        <v>0.85869565217391308</v>
      </c>
      <c r="I172">
        <f t="shared" si="11"/>
        <v>3.6231884057971175E-3</v>
      </c>
      <c r="J172">
        <f>SUM($I$141:I172)</f>
        <v>0.36594202898550726</v>
      </c>
      <c r="K172">
        <f ca="1">SUM($I$139:INDIRECT("I"&amp;M172))</f>
        <v>0.39130434782608697</v>
      </c>
      <c r="L172">
        <f t="shared" ca="1" si="12"/>
        <v>0.77898550724637694</v>
      </c>
      <c r="M172">
        <v>108</v>
      </c>
    </row>
    <row r="173" spans="1:13" x14ac:dyDescent="0.25">
      <c r="A173">
        <v>172.6765991</v>
      </c>
      <c r="B173">
        <v>170.320007</v>
      </c>
      <c r="C173">
        <v>-2.3565920999999999</v>
      </c>
      <c r="D173">
        <f t="shared" si="8"/>
        <v>2.3565920999999999</v>
      </c>
      <c r="E173" s="1">
        <f t="shared" si="9"/>
        <v>1.3836261173944174E-2</v>
      </c>
      <c r="G173">
        <v>1.69999999999997</v>
      </c>
      <c r="H173">
        <f t="shared" si="10"/>
        <v>0.86594202898550721</v>
      </c>
      <c r="I173">
        <f t="shared" si="11"/>
        <v>7.2463768115941241E-3</v>
      </c>
      <c r="J173">
        <f>SUM($I$141:I173)</f>
        <v>0.37318840579710139</v>
      </c>
      <c r="K173">
        <f ca="1">SUM($I$139:INDIRECT("I"&amp;M173))</f>
        <v>0.40217391304347827</v>
      </c>
      <c r="L173">
        <f t="shared" ca="1" si="12"/>
        <v>0.79710144927536231</v>
      </c>
      <c r="M173">
        <v>107</v>
      </c>
    </row>
    <row r="174" spans="1:13" x14ac:dyDescent="0.25">
      <c r="A174">
        <v>170.04605927</v>
      </c>
      <c r="B174">
        <v>171.86999499999999</v>
      </c>
      <c r="C174">
        <v>1.8239357300000001</v>
      </c>
      <c r="D174">
        <f t="shared" si="8"/>
        <v>1.8239357300000001</v>
      </c>
      <c r="E174" s="1">
        <f t="shared" si="9"/>
        <v>1.0612298731957258E-2</v>
      </c>
      <c r="G174">
        <v>1.74999999999997</v>
      </c>
      <c r="H174">
        <f t="shared" si="10"/>
        <v>0.87681159420289856</v>
      </c>
      <c r="I174">
        <f t="shared" si="11"/>
        <v>1.0869565217391353E-2</v>
      </c>
      <c r="J174">
        <f>SUM($I$141:I174)</f>
        <v>0.38405797101449274</v>
      </c>
      <c r="K174">
        <f ca="1">SUM($I$139:INDIRECT("I"&amp;M174))</f>
        <v>0.40217391304347827</v>
      </c>
      <c r="L174">
        <f t="shared" ca="1" si="12"/>
        <v>0.80797101449275366</v>
      </c>
      <c r="M174">
        <v>106</v>
      </c>
    </row>
    <row r="175" spans="1:13" x14ac:dyDescent="0.25">
      <c r="A175">
        <v>171.98205105</v>
      </c>
      <c r="B175">
        <v>171.38999899999999</v>
      </c>
      <c r="C175">
        <v>-0.59205205000000005</v>
      </c>
      <c r="D175">
        <f t="shared" si="8"/>
        <v>0.59205205000000005</v>
      </c>
      <c r="E175" s="1">
        <f t="shared" si="9"/>
        <v>3.4544142216839623E-3</v>
      </c>
      <c r="G175">
        <v>1.7999999999999701</v>
      </c>
      <c r="H175">
        <f t="shared" si="10"/>
        <v>0.8876811594202898</v>
      </c>
      <c r="I175">
        <f t="shared" si="11"/>
        <v>1.0869565217391242E-2</v>
      </c>
      <c r="J175">
        <f>SUM($I$141:I175)</f>
        <v>0.39492753623188398</v>
      </c>
      <c r="K175">
        <f ca="1">SUM($I$139:INDIRECT("I"&amp;M175))</f>
        <v>0.40942028985507245</v>
      </c>
      <c r="L175">
        <f t="shared" ca="1" si="12"/>
        <v>0.82608695652173902</v>
      </c>
      <c r="M175">
        <v>105</v>
      </c>
    </row>
    <row r="176" spans="1:13" x14ac:dyDescent="0.25">
      <c r="A176">
        <v>171.12231231999999</v>
      </c>
      <c r="B176">
        <v>170.55999800000001</v>
      </c>
      <c r="C176">
        <v>-0.56231432000000003</v>
      </c>
      <c r="D176">
        <f t="shared" si="8"/>
        <v>0.56231432000000003</v>
      </c>
      <c r="E176" s="1">
        <f t="shared" si="9"/>
        <v>3.2968710517925779E-3</v>
      </c>
      <c r="G176">
        <v>1.8499999999999699</v>
      </c>
      <c r="H176">
        <f t="shared" si="10"/>
        <v>0.89130434782608692</v>
      </c>
      <c r="I176">
        <f t="shared" si="11"/>
        <v>3.6231884057971175E-3</v>
      </c>
      <c r="J176">
        <f>SUM($I$141:I176)</f>
        <v>0.3985507246376811</v>
      </c>
      <c r="K176">
        <f ca="1">SUM($I$139:INDIRECT("I"&amp;M176))</f>
        <v>0.40942028985507245</v>
      </c>
      <c r="L176">
        <f t="shared" ca="1" si="12"/>
        <v>0.82971014492753614</v>
      </c>
      <c r="M176">
        <v>104</v>
      </c>
    </row>
    <row r="177" spans="1:13" x14ac:dyDescent="0.25">
      <c r="A177">
        <v>170.64067696999999</v>
      </c>
      <c r="B177">
        <v>173.699997</v>
      </c>
      <c r="C177">
        <v>3.0593200299999999</v>
      </c>
      <c r="D177">
        <f t="shared" si="8"/>
        <v>3.0593200299999999</v>
      </c>
      <c r="E177" s="1">
        <f t="shared" si="9"/>
        <v>1.7612665992158882E-2</v>
      </c>
      <c r="G177">
        <v>1.8999999999999699</v>
      </c>
      <c r="H177">
        <f t="shared" si="10"/>
        <v>0.89492753623188404</v>
      </c>
      <c r="I177">
        <f t="shared" si="11"/>
        <v>3.6231884057971175E-3</v>
      </c>
      <c r="J177">
        <f>SUM($I$141:I177)</f>
        <v>0.40217391304347822</v>
      </c>
      <c r="K177">
        <f ca="1">SUM($I$139:INDIRECT("I"&amp;M177))</f>
        <v>0.41304347826086957</v>
      </c>
      <c r="L177">
        <f t="shared" ca="1" si="12"/>
        <v>0.83695652173913038</v>
      </c>
      <c r="M177">
        <v>103</v>
      </c>
    </row>
    <row r="178" spans="1:13" x14ac:dyDescent="0.25">
      <c r="A178">
        <v>174.04755001000001</v>
      </c>
      <c r="B178">
        <v>175</v>
      </c>
      <c r="C178">
        <v>0.95244998999999997</v>
      </c>
      <c r="D178">
        <f t="shared" si="8"/>
        <v>0.95244998999999997</v>
      </c>
      <c r="E178" s="1">
        <f t="shared" si="9"/>
        <v>5.4425713714285713E-3</v>
      </c>
      <c r="G178">
        <v>1.94999999999997</v>
      </c>
      <c r="H178">
        <f t="shared" si="10"/>
        <v>0.90942028985507251</v>
      </c>
      <c r="I178">
        <f t="shared" si="11"/>
        <v>1.449275362318847E-2</v>
      </c>
      <c r="J178">
        <f>SUM($I$141:I178)</f>
        <v>0.41666666666666669</v>
      </c>
      <c r="K178">
        <f ca="1">SUM($I$139:INDIRECT("I"&amp;M178))</f>
        <v>0.41304347826086957</v>
      </c>
      <c r="L178">
        <f t="shared" ca="1" si="12"/>
        <v>0.85144927536231885</v>
      </c>
      <c r="M178">
        <v>102</v>
      </c>
    </row>
    <row r="179" spans="1:13" x14ac:dyDescent="0.25">
      <c r="A179">
        <v>175.57883959</v>
      </c>
      <c r="B179">
        <v>175.5</v>
      </c>
      <c r="C179">
        <v>-7.8839590000000001E-2</v>
      </c>
      <c r="D179">
        <f t="shared" si="8"/>
        <v>7.8839590000000001E-2</v>
      </c>
      <c r="E179" s="1">
        <f t="shared" si="9"/>
        <v>4.4922843304843308E-4</v>
      </c>
      <c r="G179">
        <v>1.99999999999997</v>
      </c>
      <c r="H179">
        <f t="shared" si="10"/>
        <v>0.90942028985507251</v>
      </c>
      <c r="I179">
        <f t="shared" si="11"/>
        <v>0</v>
      </c>
      <c r="J179">
        <f>SUM($I$141:I179)</f>
        <v>0.41666666666666669</v>
      </c>
      <c r="K179">
        <f ca="1">SUM($I$139:INDIRECT("I"&amp;M179))</f>
        <v>0.41304347826086957</v>
      </c>
      <c r="L179">
        <f t="shared" ca="1" si="12"/>
        <v>0.85144927536231885</v>
      </c>
      <c r="M179">
        <v>101</v>
      </c>
    </row>
    <row r="180" spans="1:13" x14ac:dyDescent="0.25">
      <c r="A180">
        <v>175.50738905</v>
      </c>
      <c r="B180">
        <v>175.08000200000001</v>
      </c>
      <c r="C180">
        <v>-0.42738704999999999</v>
      </c>
      <c r="D180">
        <f t="shared" si="8"/>
        <v>0.42738704999999999</v>
      </c>
      <c r="E180" s="1">
        <f t="shared" si="9"/>
        <v>2.4410957568986088E-3</v>
      </c>
      <c r="G180">
        <v>2.0499999999999701</v>
      </c>
      <c r="H180">
        <f t="shared" si="10"/>
        <v>0.90942028985507251</v>
      </c>
      <c r="I180">
        <f t="shared" si="11"/>
        <v>0</v>
      </c>
      <c r="J180">
        <f>SUM($I$141:I180)</f>
        <v>0.41666666666666669</v>
      </c>
      <c r="K180">
        <f ca="1">SUM($I$139:INDIRECT("I"&amp;M180))</f>
        <v>0.41304347826086957</v>
      </c>
      <c r="L180">
        <f t="shared" ca="1" si="12"/>
        <v>0.85144927536231885</v>
      </c>
      <c r="M180">
        <v>100</v>
      </c>
    </row>
    <row r="181" spans="1:13" x14ac:dyDescent="0.25">
      <c r="A181">
        <v>174.93280343999999</v>
      </c>
      <c r="B181">
        <v>174.86999499999999</v>
      </c>
      <c r="C181">
        <v>-6.2808439999999993E-2</v>
      </c>
      <c r="D181">
        <f t="shared" si="8"/>
        <v>6.2808439999999993E-2</v>
      </c>
      <c r="E181" s="1">
        <f t="shared" si="9"/>
        <v>3.5917219532144434E-4</v>
      </c>
      <c r="G181">
        <v>2.0999999999999699</v>
      </c>
      <c r="H181">
        <f t="shared" si="10"/>
        <v>0.90942028985507251</v>
      </c>
      <c r="I181">
        <f t="shared" si="11"/>
        <v>0</v>
      </c>
      <c r="J181">
        <f>SUM($I$141:I181)</f>
        <v>0.41666666666666669</v>
      </c>
      <c r="K181">
        <f ca="1">SUM($I$139:INDIRECT("I"&amp;M181))</f>
        <v>0.42028985507246375</v>
      </c>
      <c r="L181">
        <f t="shared" ca="1" si="12"/>
        <v>0.85869565217391308</v>
      </c>
      <c r="M181">
        <v>99</v>
      </c>
    </row>
    <row r="182" spans="1:13" x14ac:dyDescent="0.25">
      <c r="A182">
        <v>174.26542677</v>
      </c>
      <c r="B182">
        <v>172.91999799999999</v>
      </c>
      <c r="C182">
        <v>-1.3454287700000001</v>
      </c>
      <c r="D182">
        <f t="shared" si="8"/>
        <v>1.3454287700000001</v>
      </c>
      <c r="E182" s="1">
        <f t="shared" si="9"/>
        <v>7.7806429884413955E-3</v>
      </c>
      <c r="G182">
        <v>2.1499999999999702</v>
      </c>
      <c r="H182">
        <f t="shared" si="10"/>
        <v>0.91666666666666663</v>
      </c>
      <c r="I182">
        <f t="shared" si="11"/>
        <v>7.2463768115941241E-3</v>
      </c>
      <c r="J182">
        <f>SUM($I$141:I182)</f>
        <v>0.42391304347826081</v>
      </c>
      <c r="K182">
        <f ca="1">SUM($I$139:INDIRECT("I"&amp;M182))</f>
        <v>0.42753623188405798</v>
      </c>
      <c r="L182">
        <f t="shared" ca="1" si="12"/>
        <v>0.87318840579710144</v>
      </c>
      <c r="M182">
        <v>98</v>
      </c>
    </row>
    <row r="183" spans="1:13" x14ac:dyDescent="0.25">
      <c r="A183">
        <v>171.26857866</v>
      </c>
      <c r="B183">
        <v>172.13999899999999</v>
      </c>
      <c r="C183">
        <v>0.87142034000000002</v>
      </c>
      <c r="D183">
        <f t="shared" si="8"/>
        <v>0.87142034000000002</v>
      </c>
      <c r="E183" s="1">
        <f t="shared" si="9"/>
        <v>5.0622768970737591E-3</v>
      </c>
      <c r="G183">
        <v>2.19999999999997</v>
      </c>
      <c r="H183">
        <f t="shared" si="10"/>
        <v>0.91666666666666663</v>
      </c>
      <c r="I183">
        <f t="shared" si="11"/>
        <v>0</v>
      </c>
      <c r="J183">
        <f>SUM($I$141:I183)</f>
        <v>0.42391304347826081</v>
      </c>
      <c r="K183">
        <f ca="1">SUM($I$139:INDIRECT("I"&amp;M183))</f>
        <v>0.43478260869565216</v>
      </c>
      <c r="L183">
        <f t="shared" ca="1" si="12"/>
        <v>0.88043478260869557</v>
      </c>
      <c r="M183">
        <v>97</v>
      </c>
    </row>
    <row r="184" spans="1:13" x14ac:dyDescent="0.25">
      <c r="A184">
        <v>172.55503865</v>
      </c>
      <c r="B184">
        <v>171.66999799999999</v>
      </c>
      <c r="C184">
        <v>-0.88504064999999998</v>
      </c>
      <c r="D184">
        <f t="shared" si="8"/>
        <v>0.88504064999999998</v>
      </c>
      <c r="E184" s="1">
        <f t="shared" si="9"/>
        <v>5.1554765556646653E-3</v>
      </c>
      <c r="G184">
        <v>2.2499999999999698</v>
      </c>
      <c r="H184">
        <f t="shared" si="10"/>
        <v>0.92028985507246375</v>
      </c>
      <c r="I184">
        <f t="shared" si="11"/>
        <v>3.6231884057971175E-3</v>
      </c>
      <c r="J184">
        <f>SUM($I$141:I184)</f>
        <v>0.42753623188405793</v>
      </c>
      <c r="K184">
        <f ca="1">SUM($I$139:INDIRECT("I"&amp;M184))</f>
        <v>0.43478260869565216</v>
      </c>
      <c r="L184">
        <f t="shared" ca="1" si="12"/>
        <v>0.88405797101449268</v>
      </c>
      <c r="M184">
        <v>96</v>
      </c>
    </row>
    <row r="185" spans="1:13" x14ac:dyDescent="0.25">
      <c r="A185">
        <v>171.84776557000001</v>
      </c>
      <c r="B185">
        <v>172.61999499999999</v>
      </c>
      <c r="C185">
        <v>0.77222942999999999</v>
      </c>
      <c r="D185">
        <f t="shared" si="8"/>
        <v>0.77222942999999999</v>
      </c>
      <c r="E185" s="1">
        <f t="shared" si="9"/>
        <v>4.4735804215496593E-3</v>
      </c>
      <c r="G185">
        <v>2.2999999999999701</v>
      </c>
      <c r="H185">
        <f t="shared" si="10"/>
        <v>0.92391304347826086</v>
      </c>
      <c r="I185">
        <f t="shared" si="11"/>
        <v>3.6231884057971175E-3</v>
      </c>
      <c r="J185">
        <f>SUM($I$141:I185)</f>
        <v>0.43115942028985504</v>
      </c>
      <c r="K185">
        <f ca="1">SUM($I$139:INDIRECT("I"&amp;M185))</f>
        <v>0.43478260869565216</v>
      </c>
      <c r="L185">
        <f t="shared" ca="1" si="12"/>
        <v>0.8876811594202898</v>
      </c>
      <c r="M185">
        <v>95</v>
      </c>
    </row>
    <row r="186" spans="1:13" x14ac:dyDescent="0.25">
      <c r="A186">
        <v>171.43250871999999</v>
      </c>
      <c r="B186">
        <v>171.520004</v>
      </c>
      <c r="C186">
        <v>8.7495279999999995E-2</v>
      </c>
      <c r="D186">
        <f t="shared" si="8"/>
        <v>8.7495279999999995E-2</v>
      </c>
      <c r="E186" s="1">
        <f t="shared" si="9"/>
        <v>5.1011705899913569E-4</v>
      </c>
      <c r="G186">
        <v>2.3499999999999699</v>
      </c>
      <c r="H186">
        <f t="shared" si="10"/>
        <v>0.93478260869565222</v>
      </c>
      <c r="I186">
        <f t="shared" si="11"/>
        <v>1.0869565217391353E-2</v>
      </c>
      <c r="J186">
        <f>SUM($I$141:I186)</f>
        <v>0.4420289855072464</v>
      </c>
      <c r="K186">
        <f ca="1">SUM($I$139:INDIRECT("I"&amp;M186))</f>
        <v>0.43840579710144922</v>
      </c>
      <c r="L186">
        <f t="shared" ca="1" si="12"/>
        <v>0.90217391304347827</v>
      </c>
      <c r="M186">
        <v>94</v>
      </c>
    </row>
    <row r="187" spans="1:13" x14ac:dyDescent="0.25">
      <c r="A187">
        <v>170.89930999000001</v>
      </c>
      <c r="B187">
        <v>170.199997</v>
      </c>
      <c r="C187">
        <v>-0.69931299000000002</v>
      </c>
      <c r="D187">
        <f t="shared" si="8"/>
        <v>0.69931299000000002</v>
      </c>
      <c r="E187" s="1">
        <f t="shared" si="9"/>
        <v>4.1087720465705999E-3</v>
      </c>
      <c r="G187">
        <v>2.3999999999999702</v>
      </c>
      <c r="H187">
        <f t="shared" si="10"/>
        <v>0.93478260869565222</v>
      </c>
      <c r="I187">
        <f t="shared" si="11"/>
        <v>0</v>
      </c>
      <c r="J187">
        <f>SUM($I$141:I187)</f>
        <v>0.4420289855072464</v>
      </c>
      <c r="K187">
        <f ca="1">SUM($I$139:INDIRECT("I"&amp;M187))</f>
        <v>0.43840579710144922</v>
      </c>
      <c r="L187">
        <f t="shared" ca="1" si="12"/>
        <v>0.90217391304347827</v>
      </c>
      <c r="M187">
        <v>93</v>
      </c>
    </row>
    <row r="188" spans="1:13" x14ac:dyDescent="0.25">
      <c r="A188">
        <v>170.0009293</v>
      </c>
      <c r="B188">
        <v>170.44000199999999</v>
      </c>
      <c r="C188">
        <v>0.43907269999999998</v>
      </c>
      <c r="D188">
        <f t="shared" si="8"/>
        <v>0.43907269999999998</v>
      </c>
      <c r="E188" s="1">
        <f t="shared" si="9"/>
        <v>2.576112971413835E-3</v>
      </c>
      <c r="G188">
        <v>2.44999999999997</v>
      </c>
      <c r="H188">
        <f t="shared" si="10"/>
        <v>0.93840579710144922</v>
      </c>
      <c r="I188">
        <f t="shared" si="11"/>
        <v>3.6231884057970065E-3</v>
      </c>
      <c r="J188">
        <f>SUM($I$141:I188)</f>
        <v>0.4456521739130434</v>
      </c>
      <c r="K188">
        <f ca="1">SUM($I$139:INDIRECT("I"&amp;M188))</f>
        <v>0.44927536231884058</v>
      </c>
      <c r="L188">
        <f t="shared" ca="1" si="12"/>
        <v>0.91666666666666663</v>
      </c>
      <c r="M188">
        <v>92</v>
      </c>
    </row>
    <row r="189" spans="1:13" x14ac:dyDescent="0.25">
      <c r="A189">
        <v>170.40343587999999</v>
      </c>
      <c r="B189">
        <v>171</v>
      </c>
      <c r="C189">
        <v>0.59656412000000003</v>
      </c>
      <c r="D189">
        <f t="shared" si="8"/>
        <v>0.59656412000000003</v>
      </c>
      <c r="E189" s="1">
        <f t="shared" si="9"/>
        <v>3.4886790643274854E-3</v>
      </c>
      <c r="G189">
        <v>2.4999999999999698</v>
      </c>
      <c r="H189">
        <f t="shared" si="10"/>
        <v>0.93840579710144922</v>
      </c>
      <c r="I189">
        <f t="shared" si="11"/>
        <v>0</v>
      </c>
      <c r="J189">
        <f>SUM($I$141:I189)</f>
        <v>0.4456521739130434</v>
      </c>
      <c r="K189">
        <f ca="1">SUM($I$139:INDIRECT("I"&amp;M189))</f>
        <v>0.44927536231884058</v>
      </c>
      <c r="L189">
        <f t="shared" ca="1" si="12"/>
        <v>0.91666666666666663</v>
      </c>
      <c r="M189">
        <v>91</v>
      </c>
    </row>
    <row r="190" spans="1:13" x14ac:dyDescent="0.25">
      <c r="A190">
        <v>170.58777968999999</v>
      </c>
      <c r="B190">
        <v>172.88999899999999</v>
      </c>
      <c r="C190">
        <v>2.3022193099999999</v>
      </c>
      <c r="D190">
        <f t="shared" si="8"/>
        <v>2.3022193099999999</v>
      </c>
      <c r="E190" s="1">
        <f t="shared" si="9"/>
        <v>1.3316093026294714E-2</v>
      </c>
      <c r="G190">
        <v>2.5499999999999701</v>
      </c>
      <c r="H190">
        <f t="shared" si="10"/>
        <v>0.94202898550724634</v>
      </c>
      <c r="I190">
        <f t="shared" si="11"/>
        <v>3.6231884057971175E-3</v>
      </c>
      <c r="J190">
        <f>SUM($I$141:I190)</f>
        <v>0.44927536231884052</v>
      </c>
      <c r="K190">
        <f ca="1">SUM($I$139:INDIRECT("I"&amp;M190))</f>
        <v>0.44927536231884058</v>
      </c>
      <c r="L190">
        <f t="shared" ca="1" si="12"/>
        <v>0.92028985507246375</v>
      </c>
      <c r="M190">
        <v>90</v>
      </c>
    </row>
    <row r="191" spans="1:13" x14ac:dyDescent="0.25">
      <c r="A191">
        <v>173.52265324000001</v>
      </c>
      <c r="B191">
        <v>172.38999899999999</v>
      </c>
      <c r="C191">
        <v>-1.1326542399999999</v>
      </c>
      <c r="D191">
        <f t="shared" si="8"/>
        <v>1.1326542399999999</v>
      </c>
      <c r="E191" s="1">
        <f t="shared" si="9"/>
        <v>6.5703013316915212E-3</v>
      </c>
      <c r="G191">
        <v>2.5999999999999699</v>
      </c>
      <c r="H191">
        <f t="shared" si="10"/>
        <v>0.94202898550724634</v>
      </c>
      <c r="I191">
        <f t="shared" si="11"/>
        <v>0</v>
      </c>
      <c r="J191">
        <f>SUM($I$141:I191)</f>
        <v>0.44927536231884052</v>
      </c>
      <c r="K191">
        <f ca="1">SUM($I$139:INDIRECT("I"&amp;M191))</f>
        <v>0.44927536231884058</v>
      </c>
      <c r="L191">
        <f t="shared" ca="1" si="12"/>
        <v>0.92028985507246375</v>
      </c>
      <c r="M191">
        <v>89</v>
      </c>
    </row>
    <row r="192" spans="1:13" x14ac:dyDescent="0.25">
      <c r="A192">
        <v>172.39870618</v>
      </c>
      <c r="B192">
        <v>173.53999300000001</v>
      </c>
      <c r="C192">
        <v>1.1412868199999999</v>
      </c>
      <c r="D192">
        <f t="shared" si="8"/>
        <v>1.1412868199999999</v>
      </c>
      <c r="E192" s="1">
        <f t="shared" si="9"/>
        <v>6.5765060852572459E-3</v>
      </c>
      <c r="G192">
        <v>2.6499999999999702</v>
      </c>
      <c r="H192">
        <f t="shared" si="10"/>
        <v>0.94565217391304346</v>
      </c>
      <c r="I192">
        <f t="shared" si="11"/>
        <v>3.6231884057971175E-3</v>
      </c>
      <c r="J192">
        <f>SUM($I$141:I192)</f>
        <v>0.45289855072463764</v>
      </c>
      <c r="K192">
        <f ca="1">SUM($I$139:INDIRECT("I"&amp;M192))</f>
        <v>0.44927536231884058</v>
      </c>
      <c r="L192">
        <f t="shared" ca="1" si="12"/>
        <v>0.92391304347826086</v>
      </c>
      <c r="M192">
        <v>88</v>
      </c>
    </row>
    <row r="193" spans="1:13" x14ac:dyDescent="0.25">
      <c r="A193">
        <v>173.42047373</v>
      </c>
      <c r="B193">
        <v>173.13000500000001</v>
      </c>
      <c r="C193">
        <v>-0.29046873000000001</v>
      </c>
      <c r="D193">
        <f t="shared" si="8"/>
        <v>0.29046873000000001</v>
      </c>
      <c r="E193" s="1">
        <f t="shared" si="9"/>
        <v>1.6777492151057235E-3</v>
      </c>
      <c r="G193">
        <v>2.69999999999997</v>
      </c>
      <c r="H193">
        <f t="shared" si="10"/>
        <v>0.95289855072463769</v>
      </c>
      <c r="I193">
        <f t="shared" si="11"/>
        <v>7.2463768115942351E-3</v>
      </c>
      <c r="J193">
        <f>SUM($I$141:I193)</f>
        <v>0.46014492753623187</v>
      </c>
      <c r="K193">
        <f ca="1">SUM($I$139:INDIRECT("I"&amp;M193))</f>
        <v>0.44927536231884058</v>
      </c>
      <c r="L193">
        <f t="shared" ca="1" si="12"/>
        <v>0.9311594202898551</v>
      </c>
      <c r="M193">
        <v>87</v>
      </c>
    </row>
    <row r="194" spans="1:13" x14ac:dyDescent="0.25">
      <c r="A194">
        <v>173.09810203000001</v>
      </c>
      <c r="B194">
        <v>174.16999799999999</v>
      </c>
      <c r="C194">
        <v>1.0718959699999999</v>
      </c>
      <c r="D194">
        <f t="shared" si="8"/>
        <v>1.0718959699999999</v>
      </c>
      <c r="E194" s="1">
        <f t="shared" si="9"/>
        <v>6.1543089068646596E-3</v>
      </c>
      <c r="G194">
        <v>2.7499999999999698</v>
      </c>
      <c r="H194">
        <f t="shared" si="10"/>
        <v>0.95652173913043481</v>
      </c>
      <c r="I194">
        <f t="shared" si="11"/>
        <v>3.6231884057971175E-3</v>
      </c>
      <c r="J194">
        <f>SUM($I$141:I194)</f>
        <v>0.46376811594202899</v>
      </c>
      <c r="K194">
        <f ca="1">SUM($I$139:INDIRECT("I"&amp;M194))</f>
        <v>0.45289855072463764</v>
      </c>
      <c r="L194">
        <f t="shared" ca="1" si="12"/>
        <v>0.93840579710144922</v>
      </c>
      <c r="M194">
        <v>86</v>
      </c>
    </row>
    <row r="195" spans="1:13" x14ac:dyDescent="0.25">
      <c r="A195">
        <v>174.89939025000001</v>
      </c>
      <c r="B195">
        <v>177.199997</v>
      </c>
      <c r="C195">
        <v>2.30060675</v>
      </c>
      <c r="D195">
        <f t="shared" ref="D195:D258" si="13">ABS(C195)</f>
        <v>2.30060675</v>
      </c>
      <c r="E195" s="1">
        <f t="shared" ref="E195:E258" si="14">D195/B195</f>
        <v>1.2983108289781744E-2</v>
      </c>
      <c r="G195">
        <v>2.7999999999999701</v>
      </c>
      <c r="H195">
        <f t="shared" ref="H195:H258" si="15">COUNTIF($C$2:$C$277,"&lt;"&amp;G195)/276</f>
        <v>0.95652173913043481</v>
      </c>
      <c r="I195">
        <f t="shared" si="11"/>
        <v>0</v>
      </c>
      <c r="J195">
        <f>SUM($I$141:I195)</f>
        <v>0.46376811594202899</v>
      </c>
      <c r="K195">
        <f ca="1">SUM($I$139:INDIRECT("I"&amp;M195))</f>
        <v>0.45289855072463764</v>
      </c>
      <c r="L195">
        <f t="shared" ca="1" si="12"/>
        <v>0.93840579710144922</v>
      </c>
      <c r="M195">
        <v>85</v>
      </c>
    </row>
    <row r="196" spans="1:13" x14ac:dyDescent="0.25">
      <c r="A196">
        <v>177.49357961999999</v>
      </c>
      <c r="B196">
        <v>175.38999899999999</v>
      </c>
      <c r="C196">
        <v>-2.1035806199999998</v>
      </c>
      <c r="D196">
        <f t="shared" si="13"/>
        <v>2.1035806199999998</v>
      </c>
      <c r="E196" s="1">
        <f t="shared" si="14"/>
        <v>1.1993731866091178E-2</v>
      </c>
      <c r="G196">
        <v>2.8499999999999699</v>
      </c>
      <c r="H196">
        <f t="shared" si="15"/>
        <v>0.95652173913043481</v>
      </c>
      <c r="I196">
        <f t="shared" ref="I196:I259" si="16">H196-H195</f>
        <v>0</v>
      </c>
      <c r="J196">
        <f>SUM($I$141:I196)</f>
        <v>0.46376811594202899</v>
      </c>
      <c r="K196">
        <f ca="1">SUM($I$139:INDIRECT("I"&amp;M196))</f>
        <v>0.45289855072463764</v>
      </c>
      <c r="L196">
        <f t="shared" ca="1" si="12"/>
        <v>0.93840579710144922</v>
      </c>
      <c r="M196">
        <v>84</v>
      </c>
    </row>
    <row r="197" spans="1:13" x14ac:dyDescent="0.25">
      <c r="A197">
        <v>175.41699563</v>
      </c>
      <c r="B197">
        <v>175.41999799999999</v>
      </c>
      <c r="C197">
        <v>3.0023699999999999E-3</v>
      </c>
      <c r="D197">
        <f t="shared" si="13"/>
        <v>3.0023699999999999E-3</v>
      </c>
      <c r="E197" s="1">
        <f t="shared" si="14"/>
        <v>1.7115323419397144E-5</v>
      </c>
      <c r="G197">
        <v>2.8999999999999599</v>
      </c>
      <c r="H197">
        <f t="shared" si="15"/>
        <v>0.95652173913043481</v>
      </c>
      <c r="I197">
        <f t="shared" si="16"/>
        <v>0</v>
      </c>
      <c r="J197">
        <f>SUM($I$141:I197)</f>
        <v>0.46376811594202899</v>
      </c>
      <c r="K197">
        <f ca="1">SUM($I$139:INDIRECT("I"&amp;M197))</f>
        <v>0.45289855072463764</v>
      </c>
      <c r="L197">
        <f t="shared" ca="1" si="12"/>
        <v>0.93840579710144922</v>
      </c>
      <c r="M197">
        <v>83</v>
      </c>
    </row>
    <row r="198" spans="1:13" x14ac:dyDescent="0.25">
      <c r="A198">
        <v>175.23871765999999</v>
      </c>
      <c r="B198">
        <v>176.020004</v>
      </c>
      <c r="C198">
        <v>0.78128633999999997</v>
      </c>
      <c r="D198">
        <f t="shared" si="13"/>
        <v>0.78128633999999997</v>
      </c>
      <c r="E198" s="1">
        <f t="shared" si="14"/>
        <v>4.4386224420265323E-3</v>
      </c>
      <c r="G198">
        <v>2.94999999999997</v>
      </c>
      <c r="H198">
        <f t="shared" si="15"/>
        <v>0.95652173913043481</v>
      </c>
      <c r="I198">
        <f t="shared" si="16"/>
        <v>0</v>
      </c>
      <c r="J198">
        <f>SUM($I$141:I198)</f>
        <v>0.46376811594202899</v>
      </c>
      <c r="K198">
        <f ca="1">SUM($I$139:INDIRECT("I"&amp;M198))</f>
        <v>0.45652173913043476</v>
      </c>
      <c r="L198">
        <f t="shared" ca="1" si="12"/>
        <v>0.94202898550724634</v>
      </c>
      <c r="M198">
        <v>82</v>
      </c>
    </row>
    <row r="199" spans="1:13" x14ac:dyDescent="0.25">
      <c r="A199">
        <v>175.92444202999999</v>
      </c>
      <c r="B199">
        <v>175.41999799999999</v>
      </c>
      <c r="C199">
        <v>-0.50444403000000004</v>
      </c>
      <c r="D199">
        <f t="shared" si="13"/>
        <v>0.50444403000000004</v>
      </c>
      <c r="E199" s="1">
        <f t="shared" si="14"/>
        <v>2.8756358211792939E-3</v>
      </c>
      <c r="G199">
        <v>2.9999999999999698</v>
      </c>
      <c r="H199">
        <f t="shared" si="15"/>
        <v>0.96376811594202894</v>
      </c>
      <c r="I199">
        <f t="shared" si="16"/>
        <v>7.2463768115941241E-3</v>
      </c>
      <c r="J199">
        <f>SUM($I$141:I199)</f>
        <v>0.47101449275362312</v>
      </c>
      <c r="K199">
        <f ca="1">SUM($I$139:INDIRECT("I"&amp;M199))</f>
        <v>0.45652173913043476</v>
      </c>
      <c r="L199">
        <f t="shared" ca="1" si="12"/>
        <v>0.94927536231884058</v>
      </c>
      <c r="M199">
        <v>81</v>
      </c>
    </row>
    <row r="200" spans="1:13" x14ac:dyDescent="0.25">
      <c r="A200">
        <v>175.55985663999999</v>
      </c>
      <c r="B200">
        <v>171.470001</v>
      </c>
      <c r="C200">
        <v>-4.0898556399999997</v>
      </c>
      <c r="D200">
        <f t="shared" si="13"/>
        <v>4.0898556399999997</v>
      </c>
      <c r="E200" s="1">
        <f t="shared" si="14"/>
        <v>2.3851726926857601E-2</v>
      </c>
      <c r="G200">
        <v>3.0499999999999599</v>
      </c>
      <c r="H200">
        <f t="shared" si="15"/>
        <v>0.96376811594202894</v>
      </c>
      <c r="I200">
        <f t="shared" si="16"/>
        <v>0</v>
      </c>
      <c r="J200">
        <f>SUM($I$141:I200)</f>
        <v>0.47101449275362312</v>
      </c>
      <c r="K200">
        <f ca="1">SUM($I$139:INDIRECT("I"&amp;M200))</f>
        <v>0.45652173913043476</v>
      </c>
      <c r="L200">
        <f t="shared" ca="1" si="12"/>
        <v>0.94927536231884058</v>
      </c>
      <c r="M200">
        <v>80</v>
      </c>
    </row>
    <row r="201" spans="1:13" x14ac:dyDescent="0.25">
      <c r="A201">
        <v>171.52335418999999</v>
      </c>
      <c r="B201">
        <v>170.779999</v>
      </c>
      <c r="C201">
        <v>-0.74335519000000005</v>
      </c>
      <c r="D201">
        <f t="shared" si="13"/>
        <v>0.74335519000000005</v>
      </c>
      <c r="E201" s="1">
        <f t="shared" si="14"/>
        <v>4.3527063728346785E-3</v>
      </c>
      <c r="G201">
        <v>3.0999999999999601</v>
      </c>
      <c r="H201">
        <f t="shared" si="15"/>
        <v>0.96739130434782605</v>
      </c>
      <c r="I201">
        <f t="shared" si="16"/>
        <v>3.6231884057971175E-3</v>
      </c>
      <c r="J201">
        <f>SUM($I$141:I201)</f>
        <v>0.47463768115942023</v>
      </c>
      <c r="K201">
        <f ca="1">SUM($I$139:INDIRECT("I"&amp;M201))</f>
        <v>0.45652173913043476</v>
      </c>
      <c r="L201">
        <f t="shared" ca="1" si="12"/>
        <v>0.95289855072463769</v>
      </c>
      <c r="M201">
        <v>79</v>
      </c>
    </row>
    <row r="202" spans="1:13" x14ac:dyDescent="0.25">
      <c r="A202">
        <v>171.10810215000001</v>
      </c>
      <c r="B202">
        <v>171.85000600000001</v>
      </c>
      <c r="C202">
        <v>0.74190385000000003</v>
      </c>
      <c r="D202">
        <f t="shared" si="13"/>
        <v>0.74190385000000003</v>
      </c>
      <c r="E202" s="1">
        <f t="shared" si="14"/>
        <v>4.3171592906432604E-3</v>
      </c>
      <c r="G202">
        <v>3.1499999999999599</v>
      </c>
      <c r="H202">
        <f t="shared" si="15"/>
        <v>0.96739130434782605</v>
      </c>
      <c r="I202">
        <f t="shared" si="16"/>
        <v>0</v>
      </c>
      <c r="J202">
        <f>SUM($I$141:I202)</f>
        <v>0.47463768115942023</v>
      </c>
      <c r="K202">
        <f ca="1">SUM($I$139:INDIRECT("I"&amp;M202))</f>
        <v>0.45652173913043476</v>
      </c>
      <c r="L202">
        <f t="shared" ca="1" si="12"/>
        <v>0.95289855072463769</v>
      </c>
      <c r="M202">
        <v>78</v>
      </c>
    </row>
    <row r="203" spans="1:13" x14ac:dyDescent="0.25">
      <c r="A203">
        <v>171.84019945</v>
      </c>
      <c r="B203">
        <v>170.58999600000001</v>
      </c>
      <c r="C203">
        <v>-1.2502034500000001</v>
      </c>
      <c r="D203">
        <f t="shared" si="13"/>
        <v>1.2502034500000001</v>
      </c>
      <c r="E203" s="1">
        <f t="shared" si="14"/>
        <v>7.3287032025019802E-3</v>
      </c>
      <c r="G203">
        <v>3.2</v>
      </c>
      <c r="H203">
        <f t="shared" si="15"/>
        <v>0.96739130434782605</v>
      </c>
      <c r="I203">
        <f t="shared" si="16"/>
        <v>0</v>
      </c>
      <c r="J203">
        <f>SUM($I$141:I203)</f>
        <v>0.47463768115942023</v>
      </c>
      <c r="K203">
        <f ca="1">SUM($I$139:INDIRECT("I"&amp;M203))</f>
        <v>0.45652173913043476</v>
      </c>
      <c r="L203">
        <f t="shared" ca="1" si="12"/>
        <v>0.95289855072463769</v>
      </c>
      <c r="M203">
        <v>77</v>
      </c>
    </row>
    <row r="204" spans="1:13" x14ac:dyDescent="0.25">
      <c r="A204">
        <v>170.37026134999999</v>
      </c>
      <c r="B204">
        <v>172.300003</v>
      </c>
      <c r="C204">
        <v>1.92974165</v>
      </c>
      <c r="D204">
        <f t="shared" si="13"/>
        <v>1.92974165</v>
      </c>
      <c r="E204" s="1">
        <f t="shared" si="14"/>
        <v>1.119989330470296E-2</v>
      </c>
      <c r="G204">
        <v>3.25</v>
      </c>
      <c r="H204">
        <f t="shared" si="15"/>
        <v>0.96739130434782605</v>
      </c>
      <c r="I204">
        <f t="shared" si="16"/>
        <v>0</v>
      </c>
      <c r="J204">
        <f>SUM($I$141:I204)</f>
        <v>0.47463768115942023</v>
      </c>
      <c r="K204">
        <f ca="1">SUM($I$139:INDIRECT("I"&amp;M204))</f>
        <v>0.45652173913043476</v>
      </c>
      <c r="L204">
        <f t="shared" ca="1" si="12"/>
        <v>0.95289855072463769</v>
      </c>
      <c r="M204">
        <v>76</v>
      </c>
    </row>
    <row r="205" spans="1:13" x14ac:dyDescent="0.25">
      <c r="A205">
        <v>172.91866045</v>
      </c>
      <c r="B205">
        <v>174.550003</v>
      </c>
      <c r="C205">
        <v>1.6313425500000001</v>
      </c>
      <c r="D205">
        <f t="shared" si="13"/>
        <v>1.6313425500000001</v>
      </c>
      <c r="E205" s="1">
        <f t="shared" si="14"/>
        <v>9.3459898135894049E-3</v>
      </c>
      <c r="G205">
        <v>3.3</v>
      </c>
      <c r="H205">
        <f t="shared" si="15"/>
        <v>0.96739130434782605</v>
      </c>
      <c r="I205">
        <f t="shared" si="16"/>
        <v>0</v>
      </c>
      <c r="J205">
        <f>SUM($I$141:I205)</f>
        <v>0.47463768115942023</v>
      </c>
      <c r="K205">
        <f ca="1">SUM($I$139:INDIRECT("I"&amp;M205))</f>
        <v>0.45652173913043476</v>
      </c>
      <c r="L205">
        <f t="shared" ca="1" si="12"/>
        <v>0.95289855072463769</v>
      </c>
      <c r="M205">
        <v>75</v>
      </c>
    </row>
    <row r="206" spans="1:13" x14ac:dyDescent="0.25">
      <c r="A206">
        <v>173.88288033000001</v>
      </c>
      <c r="B206">
        <v>173.470001</v>
      </c>
      <c r="C206">
        <v>-0.41287932999999999</v>
      </c>
      <c r="D206">
        <f t="shared" si="13"/>
        <v>0.41287932999999999</v>
      </c>
      <c r="E206" s="1">
        <f t="shared" si="14"/>
        <v>2.3801194882105293E-3</v>
      </c>
      <c r="G206">
        <v>3.35</v>
      </c>
      <c r="H206">
        <f t="shared" si="15"/>
        <v>0.96739130434782605</v>
      </c>
      <c r="I206">
        <f t="shared" si="16"/>
        <v>0</v>
      </c>
      <c r="J206">
        <f>SUM($I$141:I206)</f>
        <v>0.47463768115942023</v>
      </c>
      <c r="K206">
        <f ca="1">SUM($I$139:INDIRECT("I"&amp;M206))</f>
        <v>0.46014492753623187</v>
      </c>
      <c r="L206">
        <f t="shared" ref="L206:L269" ca="1" si="17">$I$140+J206+K206</f>
        <v>0.95652173913043481</v>
      </c>
      <c r="M206">
        <v>74</v>
      </c>
    </row>
    <row r="207" spans="1:13" x14ac:dyDescent="0.25">
      <c r="A207">
        <v>173.70144303000001</v>
      </c>
      <c r="B207">
        <v>175.36999499999999</v>
      </c>
      <c r="C207">
        <v>1.66855197</v>
      </c>
      <c r="D207">
        <f t="shared" si="13"/>
        <v>1.66855197</v>
      </c>
      <c r="E207" s="1">
        <f t="shared" si="14"/>
        <v>9.51446665662504E-3</v>
      </c>
      <c r="G207">
        <v>3.4</v>
      </c>
      <c r="H207">
        <f t="shared" si="15"/>
        <v>0.96739130434782605</v>
      </c>
      <c r="I207">
        <f t="shared" si="16"/>
        <v>0</v>
      </c>
      <c r="J207">
        <f>SUM($I$141:I207)</f>
        <v>0.47463768115942023</v>
      </c>
      <c r="K207">
        <f ca="1">SUM($I$139:INDIRECT("I"&amp;M207))</f>
        <v>0.46014492753623187</v>
      </c>
      <c r="L207">
        <f t="shared" ca="1" si="17"/>
        <v>0.95652173913043481</v>
      </c>
      <c r="M207">
        <v>73</v>
      </c>
    </row>
    <row r="208" spans="1:13" x14ac:dyDescent="0.25">
      <c r="A208">
        <v>175.76561183999999</v>
      </c>
      <c r="B208">
        <v>175.61000100000001</v>
      </c>
      <c r="C208">
        <v>-0.15561084</v>
      </c>
      <c r="D208">
        <f t="shared" si="13"/>
        <v>0.15561084</v>
      </c>
      <c r="E208" s="1">
        <f t="shared" si="14"/>
        <v>8.8611604757066198E-4</v>
      </c>
      <c r="G208">
        <v>3.45</v>
      </c>
      <c r="H208">
        <f t="shared" si="15"/>
        <v>0.96739130434782605</v>
      </c>
      <c r="I208">
        <f t="shared" si="16"/>
        <v>0</v>
      </c>
      <c r="J208">
        <f>SUM($I$141:I208)</f>
        <v>0.47463768115942023</v>
      </c>
      <c r="K208">
        <f ca="1">SUM($I$139:INDIRECT("I"&amp;M208))</f>
        <v>0.46014492753623187</v>
      </c>
      <c r="L208">
        <f t="shared" ca="1" si="17"/>
        <v>0.95652173913043481</v>
      </c>
      <c r="M208">
        <v>72</v>
      </c>
    </row>
    <row r="209" spans="1:13" x14ac:dyDescent="0.25">
      <c r="A209">
        <v>175.29768670000001</v>
      </c>
      <c r="B209">
        <v>175.05999800000001</v>
      </c>
      <c r="C209">
        <v>-0.2376887</v>
      </c>
      <c r="D209">
        <f t="shared" si="13"/>
        <v>0.2376887</v>
      </c>
      <c r="E209" s="1">
        <f t="shared" si="14"/>
        <v>1.3577556421541831E-3</v>
      </c>
      <c r="G209">
        <v>3.5</v>
      </c>
      <c r="H209">
        <f t="shared" si="15"/>
        <v>0.96739130434782605</v>
      </c>
      <c r="I209">
        <f t="shared" si="16"/>
        <v>0</v>
      </c>
      <c r="J209">
        <f>SUM($I$141:I209)</f>
        <v>0.47463768115942023</v>
      </c>
      <c r="K209">
        <f ca="1">SUM($I$139:INDIRECT("I"&amp;M209))</f>
        <v>0.46014492753623187</v>
      </c>
      <c r="L209">
        <f t="shared" ca="1" si="17"/>
        <v>0.95652173913043481</v>
      </c>
      <c r="M209">
        <v>71</v>
      </c>
    </row>
    <row r="210" spans="1:13" x14ac:dyDescent="0.25">
      <c r="A210">
        <v>175.10310601</v>
      </c>
      <c r="B210">
        <v>174.300003</v>
      </c>
      <c r="C210">
        <v>-0.80310300999999995</v>
      </c>
      <c r="D210">
        <f t="shared" si="13"/>
        <v>0.80310300999999995</v>
      </c>
      <c r="E210" s="1">
        <f t="shared" si="14"/>
        <v>4.607590339513648E-3</v>
      </c>
      <c r="G210">
        <v>3.55</v>
      </c>
      <c r="H210">
        <f t="shared" si="15"/>
        <v>0.96739130434782605</v>
      </c>
      <c r="I210">
        <f t="shared" si="16"/>
        <v>0</v>
      </c>
      <c r="J210">
        <f>SUM($I$141:I210)</f>
        <v>0.47463768115942023</v>
      </c>
      <c r="K210">
        <f ca="1">SUM($I$139:INDIRECT("I"&amp;M210))</f>
        <v>0.46014492753623187</v>
      </c>
      <c r="L210">
        <f t="shared" ca="1" si="17"/>
        <v>0.95652173913043481</v>
      </c>
      <c r="M210">
        <v>70</v>
      </c>
    </row>
    <row r="211" spans="1:13" x14ac:dyDescent="0.25">
      <c r="A211">
        <v>174.85122035000001</v>
      </c>
      <c r="B211">
        <v>175.490005</v>
      </c>
      <c r="C211">
        <v>0.63878464999999995</v>
      </c>
      <c r="D211">
        <f t="shared" si="13"/>
        <v>0.63878464999999995</v>
      </c>
      <c r="E211" s="1">
        <f t="shared" si="14"/>
        <v>3.640005879537128E-3</v>
      </c>
      <c r="G211">
        <v>3.6</v>
      </c>
      <c r="H211">
        <f t="shared" si="15"/>
        <v>0.96739130434782605</v>
      </c>
      <c r="I211">
        <f t="shared" si="16"/>
        <v>0</v>
      </c>
      <c r="J211">
        <f>SUM($I$141:I211)</f>
        <v>0.47463768115942023</v>
      </c>
      <c r="K211">
        <f ca="1">SUM($I$139:INDIRECT("I"&amp;M211))</f>
        <v>0.46014492753623187</v>
      </c>
      <c r="L211">
        <f t="shared" ca="1" si="17"/>
        <v>0.95652173913043481</v>
      </c>
      <c r="M211">
        <v>69</v>
      </c>
    </row>
    <row r="212" spans="1:13" x14ac:dyDescent="0.25">
      <c r="A212">
        <v>175.84897978999999</v>
      </c>
      <c r="B212">
        <v>177.36000100000001</v>
      </c>
      <c r="C212">
        <v>1.51102121</v>
      </c>
      <c r="D212">
        <f t="shared" si="13"/>
        <v>1.51102121</v>
      </c>
      <c r="E212" s="1">
        <f t="shared" si="14"/>
        <v>8.5195151188570406E-3</v>
      </c>
      <c r="G212">
        <v>3.65</v>
      </c>
      <c r="H212">
        <f t="shared" si="15"/>
        <v>0.96739130434782605</v>
      </c>
      <c r="I212">
        <f t="shared" si="16"/>
        <v>0</v>
      </c>
      <c r="J212">
        <f>SUM($I$141:I212)</f>
        <v>0.47463768115942023</v>
      </c>
      <c r="K212">
        <f ca="1">SUM($I$139:INDIRECT("I"&amp;M212))</f>
        <v>0.46014492753623187</v>
      </c>
      <c r="L212">
        <f t="shared" ca="1" si="17"/>
        <v>0.95652173913043481</v>
      </c>
      <c r="M212">
        <v>68</v>
      </c>
    </row>
    <row r="213" spans="1:13" x14ac:dyDescent="0.25">
      <c r="A213">
        <v>177.82526278</v>
      </c>
      <c r="B213">
        <v>179.38999899999999</v>
      </c>
      <c r="C213">
        <v>1.5647362199999999</v>
      </c>
      <c r="D213">
        <f t="shared" si="13"/>
        <v>1.5647362199999999</v>
      </c>
      <c r="E213" s="1">
        <f t="shared" si="14"/>
        <v>8.7225387631559102E-3</v>
      </c>
      <c r="G213">
        <v>3.7</v>
      </c>
      <c r="H213">
        <f t="shared" si="15"/>
        <v>0.96739130434782605</v>
      </c>
      <c r="I213">
        <f t="shared" si="16"/>
        <v>0</v>
      </c>
      <c r="J213">
        <f>SUM($I$141:I213)</f>
        <v>0.47463768115942023</v>
      </c>
      <c r="K213">
        <f ca="1">SUM($I$139:INDIRECT("I"&amp;M213))</f>
        <v>0.46376811594202899</v>
      </c>
      <c r="L213">
        <f t="shared" ca="1" si="17"/>
        <v>0.96014492753623193</v>
      </c>
      <c r="M213">
        <v>67</v>
      </c>
    </row>
    <row r="214" spans="1:13" x14ac:dyDescent="0.25">
      <c r="A214">
        <v>178.24452676000001</v>
      </c>
      <c r="B214">
        <v>179.25</v>
      </c>
      <c r="C214">
        <v>1.0054732399999999</v>
      </c>
      <c r="D214">
        <f t="shared" si="13"/>
        <v>1.0054732399999999</v>
      </c>
      <c r="E214" s="1">
        <f t="shared" si="14"/>
        <v>5.6093346722454664E-3</v>
      </c>
      <c r="G214">
        <v>3.75</v>
      </c>
      <c r="H214">
        <f t="shared" si="15"/>
        <v>0.96739130434782605</v>
      </c>
      <c r="I214">
        <f t="shared" si="16"/>
        <v>0</v>
      </c>
      <c r="J214">
        <f>SUM($I$141:I214)</f>
        <v>0.47463768115942023</v>
      </c>
      <c r="K214">
        <f ca="1">SUM($I$139:INDIRECT("I"&amp;M214))</f>
        <v>0.46376811594202899</v>
      </c>
      <c r="L214">
        <f t="shared" ca="1" si="17"/>
        <v>0.96014492753623193</v>
      </c>
      <c r="M214">
        <v>66</v>
      </c>
    </row>
    <row r="215" spans="1:13" x14ac:dyDescent="0.25">
      <c r="A215">
        <v>179.77337093</v>
      </c>
      <c r="B215">
        <v>180.10000600000001</v>
      </c>
      <c r="C215">
        <v>0.32663507000000003</v>
      </c>
      <c r="D215">
        <f t="shared" si="13"/>
        <v>0.32663507000000003</v>
      </c>
      <c r="E215" s="1">
        <f t="shared" si="14"/>
        <v>1.8136316441877299E-3</v>
      </c>
      <c r="G215">
        <v>3.8</v>
      </c>
      <c r="H215">
        <f t="shared" si="15"/>
        <v>0.97101449275362317</v>
      </c>
      <c r="I215">
        <f t="shared" si="16"/>
        <v>3.6231884057971175E-3</v>
      </c>
      <c r="J215">
        <f>SUM($I$141:I215)</f>
        <v>0.47826086956521735</v>
      </c>
      <c r="K215">
        <f ca="1">SUM($I$139:INDIRECT("I"&amp;M215))</f>
        <v>0.46376811594202899</v>
      </c>
      <c r="L215">
        <f t="shared" ca="1" si="17"/>
        <v>0.96376811594202905</v>
      </c>
      <c r="M215">
        <v>65</v>
      </c>
    </row>
    <row r="216" spans="1:13" x14ac:dyDescent="0.25">
      <c r="A216">
        <v>180.21358760999999</v>
      </c>
      <c r="B216">
        <v>179.58000200000001</v>
      </c>
      <c r="C216">
        <v>-0.63358561000000002</v>
      </c>
      <c r="D216">
        <f t="shared" si="13"/>
        <v>0.63358561000000002</v>
      </c>
      <c r="E216" s="1">
        <f t="shared" si="14"/>
        <v>3.5281523718882686E-3</v>
      </c>
      <c r="G216">
        <v>3.85</v>
      </c>
      <c r="H216">
        <f t="shared" si="15"/>
        <v>0.97101449275362317</v>
      </c>
      <c r="I216">
        <f t="shared" si="16"/>
        <v>0</v>
      </c>
      <c r="J216">
        <f>SUM($I$141:I216)</f>
        <v>0.47826086956521735</v>
      </c>
      <c r="K216">
        <f ca="1">SUM($I$139:INDIRECT("I"&amp;M216))</f>
        <v>0.46376811594202899</v>
      </c>
      <c r="L216">
        <f t="shared" ca="1" si="17"/>
        <v>0.96376811594202905</v>
      </c>
      <c r="M216">
        <v>64</v>
      </c>
    </row>
    <row r="217" spans="1:13" x14ac:dyDescent="0.25">
      <c r="A217">
        <v>179.48982108999999</v>
      </c>
      <c r="B217">
        <v>177.779999</v>
      </c>
      <c r="C217">
        <v>-1.7098220900000001</v>
      </c>
      <c r="D217">
        <f t="shared" si="13"/>
        <v>1.7098220900000001</v>
      </c>
      <c r="E217" s="1">
        <f t="shared" si="14"/>
        <v>9.6176290899855389E-3</v>
      </c>
      <c r="G217">
        <v>3.9</v>
      </c>
      <c r="H217">
        <f t="shared" si="15"/>
        <v>0.97101449275362317</v>
      </c>
      <c r="I217">
        <f t="shared" si="16"/>
        <v>0</v>
      </c>
      <c r="J217">
        <f>SUM($I$141:I217)</f>
        <v>0.47826086956521735</v>
      </c>
      <c r="K217">
        <f ca="1">SUM($I$139:INDIRECT("I"&amp;M217))</f>
        <v>0.46376811594202899</v>
      </c>
      <c r="L217">
        <f t="shared" ca="1" si="17"/>
        <v>0.96376811594202905</v>
      </c>
      <c r="M217">
        <v>63</v>
      </c>
    </row>
    <row r="218" spans="1:13" x14ac:dyDescent="0.25">
      <c r="A218">
        <v>177.74602307000001</v>
      </c>
      <c r="B218">
        <v>179.44000199999999</v>
      </c>
      <c r="C218">
        <v>1.6939789300000001</v>
      </c>
      <c r="D218">
        <f t="shared" si="13"/>
        <v>1.6939789300000001</v>
      </c>
      <c r="E218" s="1">
        <f t="shared" si="14"/>
        <v>9.4403639719085608E-3</v>
      </c>
      <c r="G218">
        <v>3.95</v>
      </c>
      <c r="H218">
        <f t="shared" si="15"/>
        <v>0.97101449275362317</v>
      </c>
      <c r="I218">
        <f t="shared" si="16"/>
        <v>0</v>
      </c>
      <c r="J218">
        <f>SUM($I$141:I218)</f>
        <v>0.47826086956521735</v>
      </c>
      <c r="K218">
        <f ca="1">SUM($I$139:INDIRECT("I"&amp;M218))</f>
        <v>0.46376811594202899</v>
      </c>
      <c r="L218">
        <f t="shared" ca="1" si="17"/>
        <v>0.96376811594202905</v>
      </c>
      <c r="M218">
        <v>62</v>
      </c>
    </row>
    <row r="219" spans="1:13" x14ac:dyDescent="0.25">
      <c r="A219">
        <v>178.72448408</v>
      </c>
      <c r="B219">
        <v>177.300003</v>
      </c>
      <c r="C219">
        <v>-1.4244810800000001</v>
      </c>
      <c r="D219">
        <f t="shared" si="13"/>
        <v>1.4244810800000001</v>
      </c>
      <c r="E219" s="1">
        <f t="shared" si="14"/>
        <v>8.0342981156069134E-3</v>
      </c>
      <c r="G219">
        <v>4</v>
      </c>
      <c r="H219">
        <f t="shared" si="15"/>
        <v>0.97101449275362317</v>
      </c>
      <c r="I219">
        <f t="shared" si="16"/>
        <v>0</v>
      </c>
      <c r="J219">
        <f>SUM($I$141:I219)</f>
        <v>0.47826086956521735</v>
      </c>
      <c r="K219">
        <f ca="1">SUM($I$139:INDIRECT("I"&amp;M219))</f>
        <v>0.46376811594202899</v>
      </c>
      <c r="L219">
        <f t="shared" ca="1" si="17"/>
        <v>0.96376811594202905</v>
      </c>
      <c r="M219">
        <v>61</v>
      </c>
    </row>
    <row r="220" spans="1:13" x14ac:dyDescent="0.25">
      <c r="A220">
        <v>176.1410521</v>
      </c>
      <c r="B220">
        <v>174.949997</v>
      </c>
      <c r="C220">
        <v>-1.1910551</v>
      </c>
      <c r="D220">
        <f t="shared" si="13"/>
        <v>1.1910551</v>
      </c>
      <c r="E220" s="1">
        <f t="shared" si="14"/>
        <v>6.8079743951067351E-3</v>
      </c>
      <c r="G220">
        <v>4.05</v>
      </c>
      <c r="H220">
        <f t="shared" si="15"/>
        <v>0.97101449275362317</v>
      </c>
      <c r="I220">
        <f t="shared" si="16"/>
        <v>0</v>
      </c>
      <c r="J220">
        <f>SUM($I$141:I220)</f>
        <v>0.47826086956521735</v>
      </c>
      <c r="K220">
        <f ca="1">SUM($I$139:INDIRECT("I"&amp;M220))</f>
        <v>0.46376811594202899</v>
      </c>
      <c r="L220">
        <f t="shared" ca="1" si="17"/>
        <v>0.96376811594202905</v>
      </c>
      <c r="M220">
        <v>60</v>
      </c>
    </row>
    <row r="221" spans="1:13" x14ac:dyDescent="0.25">
      <c r="A221">
        <v>172.95164335999999</v>
      </c>
      <c r="B221">
        <v>172</v>
      </c>
      <c r="C221">
        <v>-0.95164336000000005</v>
      </c>
      <c r="D221">
        <f t="shared" si="13"/>
        <v>0.95164336000000005</v>
      </c>
      <c r="E221" s="1">
        <f t="shared" si="14"/>
        <v>5.5328102325581394E-3</v>
      </c>
      <c r="G221">
        <v>4.0999999999999996</v>
      </c>
      <c r="H221">
        <f t="shared" si="15"/>
        <v>0.97101449275362317</v>
      </c>
      <c r="I221">
        <f t="shared" si="16"/>
        <v>0</v>
      </c>
      <c r="J221">
        <f>SUM($I$141:I221)</f>
        <v>0.47826086956521735</v>
      </c>
      <c r="K221">
        <f ca="1">SUM($I$139:INDIRECT("I"&amp;M221))</f>
        <v>0.46376811594202899</v>
      </c>
      <c r="L221">
        <f t="shared" ca="1" si="17"/>
        <v>0.96376811594202905</v>
      </c>
      <c r="M221">
        <v>59</v>
      </c>
    </row>
    <row r="222" spans="1:13" x14ac:dyDescent="0.25">
      <c r="A222">
        <v>172.29096333000001</v>
      </c>
      <c r="B222">
        <v>170.16000399999999</v>
      </c>
      <c r="C222">
        <v>-2.13095933</v>
      </c>
      <c r="D222">
        <f t="shared" si="13"/>
        <v>2.13095933</v>
      </c>
      <c r="E222" s="1">
        <f t="shared" si="14"/>
        <v>1.2523267982527788E-2</v>
      </c>
      <c r="G222">
        <v>4.1500000000000004</v>
      </c>
      <c r="H222">
        <f t="shared" si="15"/>
        <v>0.97463768115942029</v>
      </c>
      <c r="I222">
        <f t="shared" si="16"/>
        <v>3.6231884057971175E-3</v>
      </c>
      <c r="J222">
        <f>SUM($I$141:I222)</f>
        <v>0.48188405797101447</v>
      </c>
      <c r="K222">
        <f ca="1">SUM($I$139:INDIRECT("I"&amp;M222))</f>
        <v>0.46739130434782611</v>
      </c>
      <c r="L222">
        <f t="shared" ca="1" si="17"/>
        <v>0.97101449275362328</v>
      </c>
      <c r="M222">
        <v>58</v>
      </c>
    </row>
    <row r="223" spans="1:13" x14ac:dyDescent="0.25">
      <c r="A223">
        <v>169.42397857</v>
      </c>
      <c r="B223">
        <v>167.36999499999999</v>
      </c>
      <c r="C223">
        <v>-2.0539835700000002</v>
      </c>
      <c r="D223">
        <f t="shared" si="13"/>
        <v>2.0539835700000002</v>
      </c>
      <c r="E223" s="1">
        <f t="shared" si="14"/>
        <v>1.2272113469322863E-2</v>
      </c>
      <c r="G223">
        <v>4.2</v>
      </c>
      <c r="H223">
        <f t="shared" si="15"/>
        <v>0.97463768115942029</v>
      </c>
      <c r="I223">
        <f t="shared" si="16"/>
        <v>0</v>
      </c>
      <c r="J223">
        <f>SUM($I$141:I223)</f>
        <v>0.48188405797101447</v>
      </c>
      <c r="K223">
        <f ca="1">SUM($I$139:INDIRECT("I"&amp;M223))</f>
        <v>0.46739130434782611</v>
      </c>
      <c r="L223">
        <f t="shared" ca="1" si="17"/>
        <v>0.97101449275362328</v>
      </c>
      <c r="M223">
        <v>57</v>
      </c>
    </row>
    <row r="224" spans="1:13" x14ac:dyDescent="0.25">
      <c r="A224">
        <v>167.73403388</v>
      </c>
      <c r="B224">
        <v>168.44000199999999</v>
      </c>
      <c r="C224">
        <v>0.70596811999999998</v>
      </c>
      <c r="D224">
        <f t="shared" si="13"/>
        <v>0.70596811999999998</v>
      </c>
      <c r="E224" s="1">
        <f t="shared" si="14"/>
        <v>4.1912141511373287E-3</v>
      </c>
      <c r="G224">
        <v>4.25</v>
      </c>
      <c r="H224">
        <f t="shared" si="15"/>
        <v>0.97463768115942029</v>
      </c>
      <c r="I224">
        <f t="shared" si="16"/>
        <v>0</v>
      </c>
      <c r="J224">
        <f>SUM($I$141:I224)</f>
        <v>0.48188405797101447</v>
      </c>
      <c r="K224">
        <f ca="1">SUM($I$139:INDIRECT("I"&amp;M224))</f>
        <v>0.46739130434782611</v>
      </c>
      <c r="L224">
        <f t="shared" ca="1" si="17"/>
        <v>0.97101449275362328</v>
      </c>
      <c r="M224">
        <v>56</v>
      </c>
    </row>
    <row r="225" spans="1:13" x14ac:dyDescent="0.25">
      <c r="A225">
        <v>168.49532747999999</v>
      </c>
      <c r="B225">
        <v>168.61999499999999</v>
      </c>
      <c r="C225">
        <v>0.12466752</v>
      </c>
      <c r="D225">
        <f t="shared" si="13"/>
        <v>0.12466752</v>
      </c>
      <c r="E225" s="1">
        <f t="shared" si="14"/>
        <v>7.3934007648381213E-4</v>
      </c>
      <c r="G225">
        <v>4.3</v>
      </c>
      <c r="H225">
        <f t="shared" si="15"/>
        <v>0.97463768115942029</v>
      </c>
      <c r="I225">
        <f t="shared" si="16"/>
        <v>0</v>
      </c>
      <c r="J225">
        <f>SUM($I$141:I225)</f>
        <v>0.48188405797101447</v>
      </c>
      <c r="K225">
        <f ca="1">SUM($I$139:INDIRECT("I"&amp;M225))</f>
        <v>0.46739130434782611</v>
      </c>
      <c r="L225">
        <f t="shared" ca="1" si="17"/>
        <v>0.97101449275362328</v>
      </c>
      <c r="M225">
        <v>55</v>
      </c>
    </row>
    <row r="226" spans="1:13" x14ac:dyDescent="0.25">
      <c r="A226">
        <v>169.06857106000001</v>
      </c>
      <c r="B226">
        <v>166.800003</v>
      </c>
      <c r="C226">
        <v>-2.2685680600000002</v>
      </c>
      <c r="D226">
        <f t="shared" si="13"/>
        <v>2.2685680600000002</v>
      </c>
      <c r="E226" s="1">
        <f t="shared" si="14"/>
        <v>1.3600527693036074E-2</v>
      </c>
      <c r="G226">
        <v>4.3499999999999996</v>
      </c>
      <c r="H226">
        <f t="shared" si="15"/>
        <v>0.97826086956521741</v>
      </c>
      <c r="I226">
        <f t="shared" si="16"/>
        <v>3.6231884057971175E-3</v>
      </c>
      <c r="J226">
        <f>SUM($I$141:I226)</f>
        <v>0.48550724637681159</v>
      </c>
      <c r="K226">
        <f ca="1">SUM($I$139:INDIRECT("I"&amp;M226))</f>
        <v>0.46739130434782611</v>
      </c>
      <c r="L226">
        <f t="shared" ca="1" si="17"/>
        <v>0.9746376811594204</v>
      </c>
      <c r="M226">
        <v>54</v>
      </c>
    </row>
    <row r="227" spans="1:13" x14ac:dyDescent="0.25">
      <c r="A227">
        <v>163.37556592999999</v>
      </c>
      <c r="B227">
        <v>163.88000500000001</v>
      </c>
      <c r="C227">
        <v>0.50443906999999999</v>
      </c>
      <c r="D227">
        <f t="shared" si="13"/>
        <v>0.50443906999999999</v>
      </c>
      <c r="E227" s="1">
        <f t="shared" si="14"/>
        <v>3.0781001623718524E-3</v>
      </c>
      <c r="G227">
        <v>4.4000000000000004</v>
      </c>
      <c r="H227">
        <f t="shared" si="15"/>
        <v>0.97826086956521741</v>
      </c>
      <c r="I227">
        <f t="shared" si="16"/>
        <v>0</v>
      </c>
      <c r="J227">
        <f>SUM($I$141:I227)</f>
        <v>0.48550724637681159</v>
      </c>
      <c r="K227">
        <f ca="1">SUM($I$139:INDIRECT("I"&amp;M227))</f>
        <v>0.46739130434782611</v>
      </c>
      <c r="L227">
        <f t="shared" ca="1" si="17"/>
        <v>0.9746376811594204</v>
      </c>
      <c r="M227">
        <v>53</v>
      </c>
    </row>
    <row r="228" spans="1:13" x14ac:dyDescent="0.25">
      <c r="A228">
        <v>159.57274624999999</v>
      </c>
      <c r="B228">
        <v>163.720001</v>
      </c>
      <c r="C228">
        <v>4.1472547500000001</v>
      </c>
      <c r="D228">
        <f t="shared" si="13"/>
        <v>4.1472547500000001</v>
      </c>
      <c r="E228" s="1">
        <f t="shared" si="14"/>
        <v>2.5331387275034284E-2</v>
      </c>
      <c r="G228">
        <v>4.45</v>
      </c>
      <c r="H228">
        <f t="shared" si="15"/>
        <v>0.97826086956521741</v>
      </c>
      <c r="I228">
        <f t="shared" si="16"/>
        <v>0</v>
      </c>
      <c r="J228">
        <f>SUM($I$141:I228)</f>
        <v>0.48550724637681159</v>
      </c>
      <c r="K228">
        <f ca="1">SUM($I$139:INDIRECT("I"&amp;M228))</f>
        <v>0.46739130434782611</v>
      </c>
      <c r="L228">
        <f t="shared" ca="1" si="17"/>
        <v>0.9746376811594204</v>
      </c>
      <c r="M228">
        <v>52</v>
      </c>
    </row>
    <row r="229" spans="1:13" x14ac:dyDescent="0.25">
      <c r="A229">
        <v>164.08315046999999</v>
      </c>
      <c r="B229">
        <v>163.39999399999999</v>
      </c>
      <c r="C229">
        <v>-0.68315647000000002</v>
      </c>
      <c r="D229">
        <f t="shared" si="13"/>
        <v>0.68315647000000002</v>
      </c>
      <c r="E229" s="1">
        <f t="shared" si="14"/>
        <v>4.180884302847649E-3</v>
      </c>
      <c r="G229">
        <v>4.5</v>
      </c>
      <c r="H229">
        <f t="shared" si="15"/>
        <v>0.97826086956521741</v>
      </c>
      <c r="I229">
        <f t="shared" si="16"/>
        <v>0</v>
      </c>
      <c r="J229">
        <f>SUM($I$141:I229)</f>
        <v>0.48550724637681159</v>
      </c>
      <c r="K229">
        <f ca="1">SUM($I$139:INDIRECT("I"&amp;M229))</f>
        <v>0.46739130434782611</v>
      </c>
      <c r="L229">
        <f t="shared" ca="1" si="17"/>
        <v>0.9746376811594204</v>
      </c>
      <c r="M229">
        <v>51</v>
      </c>
    </row>
    <row r="230" spans="1:13" x14ac:dyDescent="0.25">
      <c r="A230">
        <v>161.38230372000001</v>
      </c>
      <c r="B230">
        <v>161</v>
      </c>
      <c r="C230">
        <v>-0.38230372000000001</v>
      </c>
      <c r="D230">
        <f t="shared" si="13"/>
        <v>0.38230372000000001</v>
      </c>
      <c r="E230" s="1">
        <f t="shared" si="14"/>
        <v>2.3745572670807453E-3</v>
      </c>
      <c r="G230">
        <v>4.55</v>
      </c>
      <c r="H230">
        <f t="shared" si="15"/>
        <v>0.97826086956521741</v>
      </c>
      <c r="I230">
        <f t="shared" si="16"/>
        <v>0</v>
      </c>
      <c r="J230">
        <f>SUM($I$141:I230)</f>
        <v>0.48550724637681159</v>
      </c>
      <c r="K230">
        <f ca="1">SUM($I$139:INDIRECT("I"&amp;M230))</f>
        <v>0.46739130434782611</v>
      </c>
      <c r="L230">
        <f t="shared" ca="1" si="17"/>
        <v>0.9746376811594204</v>
      </c>
      <c r="M230">
        <v>50</v>
      </c>
    </row>
    <row r="231" spans="1:13" x14ac:dyDescent="0.25">
      <c r="A231">
        <v>157.68346801000001</v>
      </c>
      <c r="B231">
        <v>157.88999899999999</v>
      </c>
      <c r="C231">
        <v>0.20653099</v>
      </c>
      <c r="D231">
        <f t="shared" si="13"/>
        <v>0.20653099</v>
      </c>
      <c r="E231" s="1">
        <f t="shared" si="14"/>
        <v>1.30806885368338E-3</v>
      </c>
      <c r="G231">
        <v>4.5999999999999996</v>
      </c>
      <c r="H231">
        <f t="shared" si="15"/>
        <v>0.97826086956521741</v>
      </c>
      <c r="I231">
        <f t="shared" si="16"/>
        <v>0</v>
      </c>
      <c r="J231">
        <f>SUM($I$141:I231)</f>
        <v>0.48550724637681159</v>
      </c>
      <c r="K231">
        <f ca="1">SUM($I$139:INDIRECT("I"&amp;M231))</f>
        <v>0.46739130434782611</v>
      </c>
      <c r="L231">
        <f t="shared" ca="1" si="17"/>
        <v>0.9746376811594204</v>
      </c>
      <c r="M231">
        <v>49</v>
      </c>
    </row>
    <row r="232" spans="1:13" x14ac:dyDescent="0.25">
      <c r="A232">
        <v>157.29889416</v>
      </c>
      <c r="B232">
        <v>163.88999899999999</v>
      </c>
      <c r="C232">
        <v>6.5911048399999999</v>
      </c>
      <c r="D232">
        <f t="shared" si="13"/>
        <v>6.5911048399999999</v>
      </c>
      <c r="E232" s="1">
        <f t="shared" si="14"/>
        <v>4.021663847834913E-2</v>
      </c>
      <c r="G232">
        <v>4.6500000000000004</v>
      </c>
      <c r="H232">
        <f t="shared" si="15"/>
        <v>0.97826086956521741</v>
      </c>
      <c r="I232">
        <f t="shared" si="16"/>
        <v>0</v>
      </c>
      <c r="J232">
        <f>SUM($I$141:I232)</f>
        <v>0.48550724637681159</v>
      </c>
      <c r="K232">
        <f ca="1">SUM($I$139:INDIRECT("I"&amp;M232))</f>
        <v>0.46739130434782611</v>
      </c>
      <c r="L232">
        <f t="shared" ca="1" si="17"/>
        <v>0.9746376811594204</v>
      </c>
      <c r="M232">
        <v>48</v>
      </c>
    </row>
    <row r="233" spans="1:13" x14ac:dyDescent="0.25">
      <c r="A233">
        <v>164.12037143000001</v>
      </c>
      <c r="B233">
        <v>164.75</v>
      </c>
      <c r="C233">
        <v>0.62962857000000005</v>
      </c>
      <c r="D233">
        <f t="shared" si="13"/>
        <v>0.62962857000000005</v>
      </c>
      <c r="E233" s="1">
        <f t="shared" si="14"/>
        <v>3.8217212139605465E-3</v>
      </c>
      <c r="G233">
        <v>4.7</v>
      </c>
      <c r="H233">
        <f t="shared" si="15"/>
        <v>0.98188405797101452</v>
      </c>
      <c r="I233">
        <f t="shared" si="16"/>
        <v>3.6231884057971175E-3</v>
      </c>
      <c r="J233">
        <f>SUM($I$141:I233)</f>
        <v>0.4891304347826087</v>
      </c>
      <c r="K233">
        <f ca="1">SUM($I$139:INDIRECT("I"&amp;M233))</f>
        <v>0.46739130434782611</v>
      </c>
      <c r="L233">
        <f t="shared" ca="1" si="17"/>
        <v>0.97826086956521752</v>
      </c>
      <c r="M233">
        <v>47</v>
      </c>
    </row>
    <row r="234" spans="1:13" x14ac:dyDescent="0.25">
      <c r="A234">
        <v>165.13096926</v>
      </c>
      <c r="B234">
        <v>167.53999300000001</v>
      </c>
      <c r="C234">
        <v>2.4090237399999999</v>
      </c>
      <c r="D234">
        <f t="shared" si="13"/>
        <v>2.4090237399999999</v>
      </c>
      <c r="E234" s="1">
        <f t="shared" si="14"/>
        <v>1.4378798141647289E-2</v>
      </c>
      <c r="G234">
        <v>4.75</v>
      </c>
      <c r="H234">
        <f t="shared" si="15"/>
        <v>0.98188405797101452</v>
      </c>
      <c r="I234">
        <f t="shared" si="16"/>
        <v>0</v>
      </c>
      <c r="J234">
        <f>SUM($I$141:I234)</f>
        <v>0.4891304347826087</v>
      </c>
      <c r="K234">
        <f ca="1">SUM($I$139:INDIRECT("I"&amp;M234))</f>
        <v>0.46739130434782611</v>
      </c>
      <c r="L234">
        <f t="shared" ca="1" si="17"/>
        <v>0.97826086956521752</v>
      </c>
      <c r="M234">
        <v>46</v>
      </c>
    </row>
    <row r="235" spans="1:13" x14ac:dyDescent="0.25">
      <c r="A235">
        <v>168.42192084999999</v>
      </c>
      <c r="B235">
        <v>173.08999600000001</v>
      </c>
      <c r="C235">
        <v>4.66807515</v>
      </c>
      <c r="D235">
        <f t="shared" si="13"/>
        <v>4.66807515</v>
      </c>
      <c r="E235" s="1">
        <f t="shared" si="14"/>
        <v>2.6969063827351408E-2</v>
      </c>
      <c r="G235">
        <v>4.8</v>
      </c>
      <c r="H235">
        <f t="shared" si="15"/>
        <v>0.98188405797101452</v>
      </c>
      <c r="I235">
        <f t="shared" si="16"/>
        <v>0</v>
      </c>
      <c r="J235">
        <f>SUM($I$141:I235)</f>
        <v>0.4891304347826087</v>
      </c>
      <c r="K235">
        <f ca="1">SUM($I$139:INDIRECT("I"&amp;M235))</f>
        <v>0.46739130434782611</v>
      </c>
      <c r="L235">
        <f t="shared" ca="1" si="17"/>
        <v>0.97826086956521752</v>
      </c>
      <c r="M235">
        <v>45</v>
      </c>
    </row>
    <row r="236" spans="1:13" x14ac:dyDescent="0.25">
      <c r="A236">
        <v>174.22421012999999</v>
      </c>
      <c r="B236">
        <v>174.820007</v>
      </c>
      <c r="C236">
        <v>0.59579687000000003</v>
      </c>
      <c r="D236">
        <f t="shared" si="13"/>
        <v>0.59579687000000003</v>
      </c>
      <c r="E236" s="1">
        <f t="shared" si="14"/>
        <v>3.4080588384829435E-3</v>
      </c>
      <c r="G236">
        <v>4.8499999999999996</v>
      </c>
      <c r="H236">
        <f t="shared" si="15"/>
        <v>0.98188405797101452</v>
      </c>
      <c r="I236">
        <f t="shared" si="16"/>
        <v>0</v>
      </c>
      <c r="J236">
        <f>SUM($I$141:I236)</f>
        <v>0.4891304347826087</v>
      </c>
      <c r="K236">
        <f ca="1">SUM($I$139:INDIRECT("I"&amp;M236))</f>
        <v>0.46739130434782611</v>
      </c>
      <c r="L236">
        <f t="shared" ca="1" si="17"/>
        <v>0.97826086956521752</v>
      </c>
      <c r="M236">
        <v>44</v>
      </c>
    </row>
    <row r="237" spans="1:13" x14ac:dyDescent="0.25">
      <c r="A237">
        <v>174.12435002999999</v>
      </c>
      <c r="B237">
        <v>174.259995</v>
      </c>
      <c r="C237">
        <v>0.13564497</v>
      </c>
      <c r="D237">
        <f t="shared" si="13"/>
        <v>0.13564497</v>
      </c>
      <c r="E237" s="1">
        <f t="shared" si="14"/>
        <v>7.7840568054647315E-4</v>
      </c>
      <c r="G237">
        <v>4.9000000000000004</v>
      </c>
      <c r="H237">
        <f t="shared" si="15"/>
        <v>0.98188405797101452</v>
      </c>
      <c r="I237">
        <f t="shared" si="16"/>
        <v>0</v>
      </c>
      <c r="J237">
        <f>SUM($I$141:I237)</f>
        <v>0.4891304347826087</v>
      </c>
      <c r="K237">
        <f ca="1">SUM($I$139:INDIRECT("I"&amp;M237))</f>
        <v>0.46739130434782611</v>
      </c>
      <c r="L237">
        <f t="shared" ca="1" si="17"/>
        <v>0.97826086956521752</v>
      </c>
      <c r="M237">
        <v>43</v>
      </c>
    </row>
    <row r="238" spans="1:13" x14ac:dyDescent="0.25">
      <c r="A238">
        <v>173.44818581000001</v>
      </c>
      <c r="B238">
        <v>174.11999499999999</v>
      </c>
      <c r="C238">
        <v>0.67180918999999995</v>
      </c>
      <c r="D238">
        <f t="shared" si="13"/>
        <v>0.67180918999999995</v>
      </c>
      <c r="E238" s="1">
        <f t="shared" si="14"/>
        <v>3.8583115626668837E-3</v>
      </c>
      <c r="G238">
        <v>4.95</v>
      </c>
      <c r="H238">
        <f t="shared" si="15"/>
        <v>0.98188405797101452</v>
      </c>
      <c r="I238">
        <f t="shared" si="16"/>
        <v>0</v>
      </c>
      <c r="J238">
        <f>SUM($I$141:I238)</f>
        <v>0.4891304347826087</v>
      </c>
      <c r="K238">
        <f ca="1">SUM($I$139:INDIRECT("I"&amp;M238))</f>
        <v>0.46739130434782611</v>
      </c>
      <c r="L238">
        <f t="shared" ca="1" si="17"/>
        <v>0.97826086956521752</v>
      </c>
      <c r="M238">
        <v>42</v>
      </c>
    </row>
    <row r="239" spans="1:13" x14ac:dyDescent="0.25">
      <c r="A239">
        <v>172.97686849999999</v>
      </c>
      <c r="B239">
        <v>173.949997</v>
      </c>
      <c r="C239">
        <v>0.97312849999999995</v>
      </c>
      <c r="D239">
        <f t="shared" si="13"/>
        <v>0.97312849999999995</v>
      </c>
      <c r="E239" s="1">
        <f t="shared" si="14"/>
        <v>5.5943001827128518E-3</v>
      </c>
      <c r="G239">
        <v>5</v>
      </c>
      <c r="H239">
        <f t="shared" si="15"/>
        <v>0.98188405797101452</v>
      </c>
      <c r="I239">
        <f t="shared" si="16"/>
        <v>0</v>
      </c>
      <c r="J239">
        <f>SUM($I$141:I239)</f>
        <v>0.4891304347826087</v>
      </c>
      <c r="K239">
        <f ca="1">SUM($I$139:INDIRECT("I"&amp;M239))</f>
        <v>0.46739130434782611</v>
      </c>
      <c r="L239">
        <f t="shared" ca="1" si="17"/>
        <v>0.97826086956521752</v>
      </c>
      <c r="M239">
        <v>41</v>
      </c>
    </row>
    <row r="240" spans="1:13" x14ac:dyDescent="0.25">
      <c r="A240">
        <v>173.73212361</v>
      </c>
      <c r="B240">
        <v>175.64999399999999</v>
      </c>
      <c r="C240">
        <v>1.91787039</v>
      </c>
      <c r="D240">
        <f t="shared" si="13"/>
        <v>1.91787039</v>
      </c>
      <c r="E240" s="1">
        <f t="shared" si="14"/>
        <v>1.0918704557427996E-2</v>
      </c>
      <c r="G240">
        <v>5.05</v>
      </c>
      <c r="H240">
        <f t="shared" si="15"/>
        <v>0.98188405797101452</v>
      </c>
      <c r="I240">
        <f t="shared" si="16"/>
        <v>0</v>
      </c>
      <c r="J240">
        <f>SUM($I$141:I240)</f>
        <v>0.4891304347826087</v>
      </c>
      <c r="K240">
        <f ca="1">SUM($I$139:INDIRECT("I"&amp;M240))</f>
        <v>0.46739130434782611</v>
      </c>
      <c r="L240">
        <f t="shared" ca="1" si="17"/>
        <v>0.97826086956521752</v>
      </c>
      <c r="M240">
        <v>40</v>
      </c>
    </row>
    <row r="241" spans="1:13" x14ac:dyDescent="0.25">
      <c r="A241">
        <v>176.40534374999999</v>
      </c>
      <c r="B241">
        <v>179.38999899999999</v>
      </c>
      <c r="C241">
        <v>2.9846552499999999</v>
      </c>
      <c r="D241">
        <f t="shared" si="13"/>
        <v>2.9846552499999999</v>
      </c>
      <c r="E241" s="1">
        <f t="shared" si="14"/>
        <v>1.6637801809676136E-2</v>
      </c>
      <c r="G241">
        <v>5.0999999999999996</v>
      </c>
      <c r="H241">
        <f t="shared" si="15"/>
        <v>0.98188405797101452</v>
      </c>
      <c r="I241">
        <f t="shared" si="16"/>
        <v>0</v>
      </c>
      <c r="J241">
        <f>SUM($I$141:I241)</f>
        <v>0.4891304347826087</v>
      </c>
      <c r="K241">
        <f ca="1">SUM($I$139:INDIRECT("I"&amp;M241))</f>
        <v>0.46739130434782611</v>
      </c>
      <c r="L241">
        <f t="shared" ca="1" si="17"/>
        <v>0.97826086956521752</v>
      </c>
      <c r="M241">
        <v>39</v>
      </c>
    </row>
    <row r="242" spans="1:13" x14ac:dyDescent="0.25">
      <c r="A242">
        <v>180.07642190999999</v>
      </c>
      <c r="B242">
        <v>180.479996</v>
      </c>
      <c r="C242">
        <v>0.40357409</v>
      </c>
      <c r="D242">
        <f t="shared" si="13"/>
        <v>0.40357409</v>
      </c>
      <c r="E242" s="1">
        <f t="shared" si="14"/>
        <v>2.2361153531940459E-3</v>
      </c>
      <c r="G242">
        <v>5.15</v>
      </c>
      <c r="H242">
        <f t="shared" si="15"/>
        <v>0.98188405797101452</v>
      </c>
      <c r="I242">
        <f t="shared" si="16"/>
        <v>0</v>
      </c>
      <c r="J242">
        <f>SUM($I$141:I242)</f>
        <v>0.4891304347826087</v>
      </c>
      <c r="K242">
        <f ca="1">SUM($I$139:INDIRECT("I"&amp;M242))</f>
        <v>0.46739130434782611</v>
      </c>
      <c r="L242">
        <f t="shared" ca="1" si="17"/>
        <v>0.97826086956521752</v>
      </c>
      <c r="M242">
        <v>38</v>
      </c>
    </row>
    <row r="243" spans="1:13" x14ac:dyDescent="0.25">
      <c r="A243">
        <v>179.98894221</v>
      </c>
      <c r="B243">
        <v>180.61999499999999</v>
      </c>
      <c r="C243">
        <v>0.63105279000000003</v>
      </c>
      <c r="D243">
        <f t="shared" si="13"/>
        <v>0.63105279000000003</v>
      </c>
      <c r="E243" s="1">
        <f t="shared" si="14"/>
        <v>3.4938146798199174E-3</v>
      </c>
      <c r="G243">
        <v>5.2</v>
      </c>
      <c r="H243">
        <f t="shared" si="15"/>
        <v>0.98550724637681164</v>
      </c>
      <c r="I243">
        <f t="shared" si="16"/>
        <v>3.6231884057971175E-3</v>
      </c>
      <c r="J243">
        <f>SUM($I$141:I243)</f>
        <v>0.49275362318840582</v>
      </c>
      <c r="K243">
        <f ca="1">SUM($I$139:INDIRECT("I"&amp;M243))</f>
        <v>0.46739130434782611</v>
      </c>
      <c r="L243">
        <f t="shared" ca="1" si="17"/>
        <v>0.98188405797101463</v>
      </c>
      <c r="M243">
        <v>37</v>
      </c>
    </row>
    <row r="244" spans="1:13" x14ac:dyDescent="0.25">
      <c r="A244">
        <v>179.81165651000001</v>
      </c>
      <c r="B244">
        <v>179.779999</v>
      </c>
      <c r="C244">
        <v>-3.165751E-2</v>
      </c>
      <c r="D244">
        <f t="shared" si="13"/>
        <v>3.165751E-2</v>
      </c>
      <c r="E244" s="1">
        <f t="shared" si="14"/>
        <v>1.7609027798470506E-4</v>
      </c>
      <c r="G244">
        <v>5.25</v>
      </c>
      <c r="H244">
        <f t="shared" si="15"/>
        <v>0.98550724637681164</v>
      </c>
      <c r="I244">
        <f t="shared" si="16"/>
        <v>0</v>
      </c>
      <c r="J244">
        <f>SUM($I$141:I244)</f>
        <v>0.49275362318840582</v>
      </c>
      <c r="K244">
        <f ca="1">SUM($I$139:INDIRECT("I"&amp;M244))</f>
        <v>0.46739130434782611</v>
      </c>
      <c r="L244">
        <f t="shared" ca="1" si="17"/>
        <v>0.98188405797101463</v>
      </c>
      <c r="M244">
        <v>36</v>
      </c>
    </row>
    <row r="245" spans="1:13" x14ac:dyDescent="0.25">
      <c r="A245">
        <v>177.24718705999999</v>
      </c>
      <c r="B245">
        <v>176.300003</v>
      </c>
      <c r="C245">
        <v>-0.94718405999999999</v>
      </c>
      <c r="D245">
        <f t="shared" si="13"/>
        <v>0.94718405999999999</v>
      </c>
      <c r="E245" s="1">
        <f t="shared" si="14"/>
        <v>5.372569732741298E-3</v>
      </c>
      <c r="G245">
        <v>5.3</v>
      </c>
      <c r="H245">
        <f t="shared" si="15"/>
        <v>0.98550724637681164</v>
      </c>
      <c r="I245">
        <f t="shared" si="16"/>
        <v>0</v>
      </c>
      <c r="J245">
        <f>SUM($I$141:I245)</f>
        <v>0.49275362318840582</v>
      </c>
      <c r="K245">
        <f ca="1">SUM($I$139:INDIRECT("I"&amp;M245))</f>
        <v>0.46739130434782611</v>
      </c>
      <c r="L245">
        <f t="shared" ca="1" si="17"/>
        <v>0.98188405797101463</v>
      </c>
      <c r="M245">
        <v>35</v>
      </c>
    </row>
    <row r="246" spans="1:13" x14ac:dyDescent="0.25">
      <c r="A246">
        <v>176.85084486</v>
      </c>
      <c r="B246">
        <v>177.740005</v>
      </c>
      <c r="C246">
        <v>0.88916013999999999</v>
      </c>
      <c r="D246">
        <f t="shared" si="13"/>
        <v>0.88916013999999999</v>
      </c>
      <c r="E246" s="1">
        <f t="shared" si="14"/>
        <v>5.0025886969002845E-3</v>
      </c>
      <c r="G246">
        <v>5.35</v>
      </c>
      <c r="H246">
        <f t="shared" si="15"/>
        <v>0.98550724637681164</v>
      </c>
      <c r="I246">
        <f t="shared" si="16"/>
        <v>0</v>
      </c>
      <c r="J246">
        <f>SUM($I$141:I246)</f>
        <v>0.49275362318840582</v>
      </c>
      <c r="K246">
        <f ca="1">SUM($I$139:INDIRECT("I"&amp;M246))</f>
        <v>0.46739130434782611</v>
      </c>
      <c r="L246">
        <f t="shared" ca="1" si="17"/>
        <v>0.98188405797101463</v>
      </c>
      <c r="M246">
        <v>34</v>
      </c>
    </row>
    <row r="247" spans="1:13" x14ac:dyDescent="0.25">
      <c r="A247">
        <v>177.78014421</v>
      </c>
      <c r="B247">
        <v>178.25</v>
      </c>
      <c r="C247">
        <v>0.46985579</v>
      </c>
      <c r="D247">
        <f t="shared" si="13"/>
        <v>0.46985579</v>
      </c>
      <c r="E247" s="1">
        <f t="shared" si="14"/>
        <v>2.6359371107994392E-3</v>
      </c>
      <c r="G247">
        <v>5.4</v>
      </c>
      <c r="H247">
        <f t="shared" si="15"/>
        <v>0.98550724637681164</v>
      </c>
      <c r="I247">
        <f t="shared" si="16"/>
        <v>0</v>
      </c>
      <c r="J247">
        <f>SUM($I$141:I247)</f>
        <v>0.49275362318840582</v>
      </c>
      <c r="K247">
        <f ca="1">SUM($I$139:INDIRECT("I"&amp;M247))</f>
        <v>0.46739130434782611</v>
      </c>
      <c r="L247">
        <f t="shared" ca="1" si="17"/>
        <v>0.98188405797101463</v>
      </c>
      <c r="M247">
        <v>33</v>
      </c>
    </row>
    <row r="248" spans="1:13" x14ac:dyDescent="0.25">
      <c r="A248">
        <v>177.85740140999999</v>
      </c>
      <c r="B248">
        <v>175.85000600000001</v>
      </c>
      <c r="C248">
        <v>-2.00739541</v>
      </c>
      <c r="D248">
        <f t="shared" si="13"/>
        <v>2.00739541</v>
      </c>
      <c r="E248" s="1">
        <f t="shared" si="14"/>
        <v>1.1415384370245628E-2</v>
      </c>
      <c r="G248">
        <v>5.45</v>
      </c>
      <c r="H248">
        <f t="shared" si="15"/>
        <v>0.98913043478260865</v>
      </c>
      <c r="I248">
        <f t="shared" si="16"/>
        <v>3.6231884057970065E-3</v>
      </c>
      <c r="J248">
        <f>SUM($I$141:I248)</f>
        <v>0.49637681159420283</v>
      </c>
      <c r="K248">
        <f ca="1">SUM($I$139:INDIRECT("I"&amp;M248))</f>
        <v>0.46739130434782611</v>
      </c>
      <c r="L248">
        <f t="shared" ca="1" si="17"/>
        <v>0.98550724637681153</v>
      </c>
      <c r="M248">
        <v>32</v>
      </c>
    </row>
    <row r="249" spans="1:13" x14ac:dyDescent="0.25">
      <c r="A249">
        <v>176.07964534999999</v>
      </c>
      <c r="B249">
        <v>177.11999499999999</v>
      </c>
      <c r="C249">
        <v>1.04034965</v>
      </c>
      <c r="D249">
        <f t="shared" si="13"/>
        <v>1.04034965</v>
      </c>
      <c r="E249" s="1">
        <f t="shared" si="14"/>
        <v>5.8736996350976641E-3</v>
      </c>
      <c r="G249">
        <v>5.5</v>
      </c>
      <c r="H249">
        <f t="shared" si="15"/>
        <v>0.98913043478260865</v>
      </c>
      <c r="I249">
        <f t="shared" si="16"/>
        <v>0</v>
      </c>
      <c r="J249">
        <f>SUM($I$141:I249)</f>
        <v>0.49637681159420283</v>
      </c>
      <c r="K249">
        <f ca="1">SUM($I$139:INDIRECT("I"&amp;M249))</f>
        <v>0.46739130434782611</v>
      </c>
      <c r="L249">
        <f t="shared" ca="1" si="17"/>
        <v>0.98550724637681153</v>
      </c>
      <c r="M249">
        <v>31</v>
      </c>
    </row>
    <row r="250" spans="1:13" x14ac:dyDescent="0.25">
      <c r="A250">
        <v>177.69508408999999</v>
      </c>
      <c r="B250">
        <v>180</v>
      </c>
      <c r="C250">
        <v>2.3049159100000001</v>
      </c>
      <c r="D250">
        <f t="shared" si="13"/>
        <v>2.3049159100000001</v>
      </c>
      <c r="E250" s="1">
        <f t="shared" si="14"/>
        <v>1.2805088388888889E-2</v>
      </c>
      <c r="G250">
        <v>5.55</v>
      </c>
      <c r="H250">
        <f t="shared" si="15"/>
        <v>0.98913043478260865</v>
      </c>
      <c r="I250">
        <f t="shared" si="16"/>
        <v>0</v>
      </c>
      <c r="J250">
        <f>SUM($I$141:I250)</f>
        <v>0.49637681159420283</v>
      </c>
      <c r="K250">
        <f ca="1">SUM($I$139:INDIRECT("I"&amp;M250))</f>
        <v>0.46739130434782611</v>
      </c>
      <c r="L250">
        <f t="shared" ca="1" si="17"/>
        <v>0.98550724637681153</v>
      </c>
      <c r="M250">
        <v>30</v>
      </c>
    </row>
    <row r="251" spans="1:13" x14ac:dyDescent="0.25">
      <c r="A251">
        <v>180.94788044000001</v>
      </c>
      <c r="B251">
        <v>182.38999899999999</v>
      </c>
      <c r="C251">
        <v>1.4421185599999999</v>
      </c>
      <c r="D251">
        <f t="shared" si="13"/>
        <v>1.4421185599999999</v>
      </c>
      <c r="E251" s="1">
        <f t="shared" si="14"/>
        <v>7.906785283769863E-3</v>
      </c>
      <c r="G251">
        <v>5.6</v>
      </c>
      <c r="H251">
        <f t="shared" si="15"/>
        <v>0.98913043478260865</v>
      </c>
      <c r="I251">
        <f t="shared" si="16"/>
        <v>0</v>
      </c>
      <c r="J251">
        <f>SUM($I$141:I251)</f>
        <v>0.49637681159420283</v>
      </c>
      <c r="K251">
        <f ca="1">SUM($I$139:INDIRECT("I"&amp;M251))</f>
        <v>0.46739130434782611</v>
      </c>
      <c r="L251">
        <f t="shared" ca="1" si="17"/>
        <v>0.98550724637681153</v>
      </c>
      <c r="M251">
        <v>29</v>
      </c>
    </row>
    <row r="252" spans="1:13" x14ac:dyDescent="0.25">
      <c r="A252">
        <v>182.87840763</v>
      </c>
      <c r="B252">
        <v>183.5</v>
      </c>
      <c r="C252">
        <v>0.62159237000000001</v>
      </c>
      <c r="D252">
        <f t="shared" si="13"/>
        <v>0.62159237000000001</v>
      </c>
      <c r="E252" s="1">
        <f t="shared" si="14"/>
        <v>3.3874243596730244E-3</v>
      </c>
      <c r="G252">
        <v>5.65</v>
      </c>
      <c r="H252">
        <f t="shared" si="15"/>
        <v>0.99275362318840576</v>
      </c>
      <c r="I252">
        <f t="shared" si="16"/>
        <v>3.6231884057971175E-3</v>
      </c>
      <c r="J252">
        <f>SUM($I$141:I252)</f>
        <v>0.49999999999999994</v>
      </c>
      <c r="K252">
        <f ca="1">SUM($I$139:INDIRECT("I"&amp;M252))</f>
        <v>0.46739130434782611</v>
      </c>
      <c r="L252">
        <f t="shared" ca="1" si="17"/>
        <v>0.98913043478260865</v>
      </c>
      <c r="M252">
        <v>28</v>
      </c>
    </row>
    <row r="253" spans="1:13" x14ac:dyDescent="0.25">
      <c r="A253">
        <v>182.02310980999999</v>
      </c>
      <c r="B253">
        <v>180.520004</v>
      </c>
      <c r="C253">
        <v>-1.5031058100000001</v>
      </c>
      <c r="D253">
        <f t="shared" si="13"/>
        <v>1.5031058100000001</v>
      </c>
      <c r="E253" s="1">
        <f t="shared" si="14"/>
        <v>8.3265332189999298E-3</v>
      </c>
      <c r="G253">
        <v>5.7</v>
      </c>
      <c r="H253">
        <f t="shared" si="15"/>
        <v>0.99275362318840576</v>
      </c>
      <c r="I253">
        <f t="shared" si="16"/>
        <v>0</v>
      </c>
      <c r="J253">
        <f>SUM($I$141:I253)</f>
        <v>0.49999999999999994</v>
      </c>
      <c r="K253">
        <f ca="1">SUM($I$139:INDIRECT("I"&amp;M253))</f>
        <v>0.46739130434782611</v>
      </c>
      <c r="L253">
        <f t="shared" ca="1" si="17"/>
        <v>0.98913043478260865</v>
      </c>
      <c r="M253">
        <v>27</v>
      </c>
    </row>
    <row r="254" spans="1:13" x14ac:dyDescent="0.25">
      <c r="A254">
        <v>179.75090612</v>
      </c>
      <c r="B254">
        <v>180.240005</v>
      </c>
      <c r="C254">
        <v>0.48909888000000001</v>
      </c>
      <c r="D254">
        <f t="shared" si="13"/>
        <v>0.48909888000000001</v>
      </c>
      <c r="E254" s="1">
        <f t="shared" si="14"/>
        <v>2.7135977942299768E-3</v>
      </c>
      <c r="G254">
        <v>5.75</v>
      </c>
      <c r="H254">
        <f t="shared" si="15"/>
        <v>0.99275362318840576</v>
      </c>
      <c r="I254">
        <f t="shared" si="16"/>
        <v>0</v>
      </c>
      <c r="J254">
        <f>SUM($I$141:I254)</f>
        <v>0.49999999999999994</v>
      </c>
      <c r="K254">
        <f ca="1">SUM($I$139:INDIRECT("I"&amp;M254))</f>
        <v>0.46739130434782611</v>
      </c>
      <c r="L254">
        <f t="shared" ca="1" si="17"/>
        <v>0.98913043478260865</v>
      </c>
      <c r="M254">
        <v>26</v>
      </c>
    </row>
    <row r="255" spans="1:13" x14ac:dyDescent="0.25">
      <c r="A255">
        <v>179.83502166</v>
      </c>
      <c r="B255">
        <v>179.11999499999999</v>
      </c>
      <c r="C255">
        <v>-0.71502666000000004</v>
      </c>
      <c r="D255">
        <f t="shared" si="13"/>
        <v>0.71502666000000004</v>
      </c>
      <c r="E255" s="1">
        <f t="shared" si="14"/>
        <v>3.9918863329579711E-3</v>
      </c>
      <c r="G255">
        <v>5.8</v>
      </c>
      <c r="H255">
        <f t="shared" si="15"/>
        <v>0.99275362318840576</v>
      </c>
      <c r="I255">
        <f t="shared" si="16"/>
        <v>0</v>
      </c>
      <c r="J255">
        <f>SUM($I$141:I255)</f>
        <v>0.49999999999999994</v>
      </c>
      <c r="K255">
        <f ca="1">SUM($I$139:INDIRECT("I"&amp;M255))</f>
        <v>0.46739130434782611</v>
      </c>
      <c r="L255">
        <f t="shared" ca="1" si="17"/>
        <v>0.98913043478260865</v>
      </c>
      <c r="M255">
        <v>25</v>
      </c>
    </row>
    <row r="256" spans="1:13" x14ac:dyDescent="0.25">
      <c r="A256">
        <v>179.55185814999999</v>
      </c>
      <c r="B256">
        <v>177.470001</v>
      </c>
      <c r="C256">
        <v>-2.0818571499999998</v>
      </c>
      <c r="D256">
        <f t="shared" si="13"/>
        <v>2.0818571499999998</v>
      </c>
      <c r="E256" s="1">
        <f t="shared" si="14"/>
        <v>1.1730755272830589E-2</v>
      </c>
      <c r="G256">
        <v>5.85</v>
      </c>
      <c r="H256">
        <f t="shared" si="15"/>
        <v>0.99275362318840576</v>
      </c>
      <c r="I256">
        <f t="shared" si="16"/>
        <v>0</v>
      </c>
      <c r="J256">
        <f>SUM($I$141:I256)</f>
        <v>0.49999999999999994</v>
      </c>
      <c r="K256">
        <f ca="1">SUM($I$139:INDIRECT("I"&amp;M256))</f>
        <v>0.46739130434782611</v>
      </c>
      <c r="L256">
        <f t="shared" ca="1" si="17"/>
        <v>0.98913043478260865</v>
      </c>
      <c r="M256">
        <v>24</v>
      </c>
    </row>
    <row r="257" spans="1:13" x14ac:dyDescent="0.25">
      <c r="A257">
        <v>176.61369386000001</v>
      </c>
      <c r="B257">
        <v>176.800003</v>
      </c>
      <c r="C257">
        <v>0.18630914000000001</v>
      </c>
      <c r="D257">
        <f t="shared" si="13"/>
        <v>0.18630914000000001</v>
      </c>
      <c r="E257" s="1">
        <f t="shared" si="14"/>
        <v>1.053784710625825E-3</v>
      </c>
      <c r="G257">
        <v>5.9</v>
      </c>
      <c r="H257">
        <f t="shared" si="15"/>
        <v>0.99275362318840576</v>
      </c>
      <c r="I257">
        <f t="shared" si="16"/>
        <v>0</v>
      </c>
      <c r="J257">
        <f>SUM($I$141:I257)</f>
        <v>0.49999999999999994</v>
      </c>
      <c r="K257">
        <f ca="1">SUM($I$139:INDIRECT("I"&amp;M257))</f>
        <v>0.46739130434782611</v>
      </c>
      <c r="L257">
        <f t="shared" ca="1" si="17"/>
        <v>0.98913043478260865</v>
      </c>
      <c r="M257">
        <v>23</v>
      </c>
    </row>
    <row r="258" spans="1:13" x14ac:dyDescent="0.25">
      <c r="A258">
        <v>176.28390754</v>
      </c>
      <c r="B258">
        <v>175.08999600000001</v>
      </c>
      <c r="C258">
        <v>-1.19391154</v>
      </c>
      <c r="D258">
        <f t="shared" si="13"/>
        <v>1.19391154</v>
      </c>
      <c r="E258" s="1">
        <f t="shared" si="14"/>
        <v>6.8188449784418285E-3</v>
      </c>
      <c r="G258">
        <v>5.95</v>
      </c>
      <c r="H258">
        <f t="shared" si="15"/>
        <v>0.99275362318840576</v>
      </c>
      <c r="I258">
        <f t="shared" si="16"/>
        <v>0</v>
      </c>
      <c r="J258">
        <f>SUM($I$141:I258)</f>
        <v>0.49999999999999994</v>
      </c>
      <c r="K258">
        <f ca="1">SUM($I$139:INDIRECT("I"&amp;M258))</f>
        <v>0.46739130434782611</v>
      </c>
      <c r="L258">
        <f t="shared" ca="1" si="17"/>
        <v>0.98913043478260865</v>
      </c>
      <c r="M258">
        <v>22</v>
      </c>
    </row>
    <row r="259" spans="1:13" x14ac:dyDescent="0.25">
      <c r="A259">
        <v>173.46698167</v>
      </c>
      <c r="B259">
        <v>172.679993</v>
      </c>
      <c r="C259">
        <v>-0.78698866999999995</v>
      </c>
      <c r="D259">
        <f t="shared" ref="D259:D277" si="18">ABS(C259)</f>
        <v>0.78698866999999995</v>
      </c>
      <c r="E259" s="1">
        <f t="shared" ref="E259:E277" si="19">D259/B259</f>
        <v>4.5574976945939533E-3</v>
      </c>
      <c r="G259">
        <v>6</v>
      </c>
      <c r="H259">
        <f t="shared" ref="H259:H321" si="20">COUNTIF($C$2:$C$277,"&lt;"&amp;G259)/276</f>
        <v>0.99275362318840576</v>
      </c>
      <c r="I259">
        <f t="shared" si="16"/>
        <v>0</v>
      </c>
      <c r="J259">
        <f>SUM($I$141:I259)</f>
        <v>0.49999999999999994</v>
      </c>
      <c r="K259">
        <f ca="1">SUM($I$139:INDIRECT("I"&amp;M259))</f>
        <v>0.46739130434782611</v>
      </c>
      <c r="L259">
        <f t="shared" ca="1" si="17"/>
        <v>0.98913043478260865</v>
      </c>
      <c r="M259">
        <v>21</v>
      </c>
    </row>
    <row r="260" spans="1:13" x14ac:dyDescent="0.25">
      <c r="A260">
        <v>171.22769281000001</v>
      </c>
      <c r="B260">
        <v>169.91999799999999</v>
      </c>
      <c r="C260">
        <v>-1.3076948100000001</v>
      </c>
      <c r="D260">
        <f t="shared" si="18"/>
        <v>1.3076948100000001</v>
      </c>
      <c r="E260" s="1">
        <f t="shared" si="19"/>
        <v>7.6959441230690234E-3</v>
      </c>
      <c r="G260">
        <v>6.05</v>
      </c>
      <c r="H260">
        <f t="shared" si="20"/>
        <v>0.99275362318840576</v>
      </c>
      <c r="I260">
        <f t="shared" ref="I260:I321" si="21">H260-H259</f>
        <v>0</v>
      </c>
      <c r="J260">
        <f>SUM($I$141:I260)</f>
        <v>0.49999999999999994</v>
      </c>
      <c r="K260">
        <f ca="1">SUM($I$139:INDIRECT("I"&amp;M260))</f>
        <v>0.46739130434782611</v>
      </c>
      <c r="L260">
        <f t="shared" ca="1" si="17"/>
        <v>0.98913043478260865</v>
      </c>
      <c r="M260">
        <v>20</v>
      </c>
    </row>
    <row r="261" spans="1:13" x14ac:dyDescent="0.25">
      <c r="A261">
        <v>167.45402863999999</v>
      </c>
      <c r="B261">
        <v>173.10000600000001</v>
      </c>
      <c r="C261">
        <v>5.6459773599999998</v>
      </c>
      <c r="D261">
        <f t="shared" si="18"/>
        <v>5.6459773599999998</v>
      </c>
      <c r="E261" s="1">
        <f t="shared" si="19"/>
        <v>3.261685248006288E-2</v>
      </c>
      <c r="G261">
        <v>6.1</v>
      </c>
      <c r="H261">
        <f t="shared" si="20"/>
        <v>0.99275362318840576</v>
      </c>
      <c r="I261">
        <f t="shared" si="21"/>
        <v>0</v>
      </c>
      <c r="J261">
        <f>SUM($I$141:I261)</f>
        <v>0.49999999999999994</v>
      </c>
      <c r="K261">
        <f ca="1">SUM($I$139:INDIRECT("I"&amp;M261))</f>
        <v>0.46739130434782611</v>
      </c>
      <c r="L261">
        <f t="shared" ca="1" si="17"/>
        <v>0.98913043478260865</v>
      </c>
      <c r="M261">
        <v>19</v>
      </c>
    </row>
    <row r="262" spans="1:13" x14ac:dyDescent="0.25">
      <c r="A262">
        <v>174.18629888000001</v>
      </c>
      <c r="B262">
        <v>175.14999399999999</v>
      </c>
      <c r="C262">
        <v>0.96369512000000002</v>
      </c>
      <c r="D262">
        <f t="shared" si="18"/>
        <v>0.96369512000000002</v>
      </c>
      <c r="E262" s="1">
        <f t="shared" si="19"/>
        <v>5.5021133486307747E-3</v>
      </c>
      <c r="G262">
        <v>6.15</v>
      </c>
      <c r="H262">
        <f t="shared" si="20"/>
        <v>0.99275362318840576</v>
      </c>
      <c r="I262">
        <f t="shared" si="21"/>
        <v>0</v>
      </c>
      <c r="J262">
        <f>SUM($I$141:I262)</f>
        <v>0.49999999999999994</v>
      </c>
      <c r="K262">
        <f ca="1">SUM($I$139:INDIRECT("I"&amp;M262))</f>
        <v>0.46739130434782611</v>
      </c>
      <c r="L262">
        <f t="shared" ca="1" si="17"/>
        <v>0.98913043478260865</v>
      </c>
      <c r="M262">
        <v>18</v>
      </c>
    </row>
    <row r="263" spans="1:13" x14ac:dyDescent="0.25">
      <c r="A263">
        <v>171.74259117</v>
      </c>
      <c r="B263">
        <v>170.020004</v>
      </c>
      <c r="C263">
        <v>-1.7225871699999999</v>
      </c>
      <c r="D263">
        <f t="shared" si="18"/>
        <v>1.7225871699999999</v>
      </c>
      <c r="E263" s="1">
        <f t="shared" si="19"/>
        <v>1.0131673505901105E-2</v>
      </c>
      <c r="G263">
        <v>6.2</v>
      </c>
      <c r="H263">
        <f t="shared" si="20"/>
        <v>0.99275362318840576</v>
      </c>
      <c r="I263">
        <f t="shared" si="21"/>
        <v>0</v>
      </c>
      <c r="J263">
        <f>SUM($I$141:I263)</f>
        <v>0.49999999999999994</v>
      </c>
      <c r="K263">
        <f ca="1">SUM($I$139:INDIRECT("I"&amp;M263))</f>
        <v>0.46739130434782611</v>
      </c>
      <c r="L263">
        <f t="shared" ca="1" si="17"/>
        <v>0.98913043478260865</v>
      </c>
      <c r="M263">
        <v>17</v>
      </c>
    </row>
    <row r="264" spans="1:13" x14ac:dyDescent="0.25">
      <c r="A264">
        <v>168.76805862000001</v>
      </c>
      <c r="B264">
        <v>171.75</v>
      </c>
      <c r="C264">
        <v>2.9819413799999999</v>
      </c>
      <c r="D264">
        <f t="shared" si="18"/>
        <v>2.9819413799999999</v>
      </c>
      <c r="E264" s="1">
        <f t="shared" si="19"/>
        <v>1.7362104104803492E-2</v>
      </c>
      <c r="G264">
        <v>6.25</v>
      </c>
      <c r="H264">
        <f t="shared" si="20"/>
        <v>0.99275362318840576</v>
      </c>
      <c r="I264">
        <f t="shared" si="21"/>
        <v>0</v>
      </c>
      <c r="J264">
        <f>SUM($I$141:I264)</f>
        <v>0.49999999999999994</v>
      </c>
      <c r="K264">
        <f ca="1">SUM($I$139:INDIRECT("I"&amp;M264))</f>
        <v>0.46739130434782611</v>
      </c>
      <c r="L264">
        <f t="shared" ca="1" si="17"/>
        <v>0.98913043478260865</v>
      </c>
      <c r="M264">
        <v>16</v>
      </c>
    </row>
    <row r="265" spans="1:13" x14ac:dyDescent="0.25">
      <c r="A265">
        <v>170.54342998999999</v>
      </c>
      <c r="B265">
        <v>168.94000199999999</v>
      </c>
      <c r="C265">
        <v>-1.6034279899999999</v>
      </c>
      <c r="D265">
        <f t="shared" si="18"/>
        <v>1.6034279899999999</v>
      </c>
      <c r="E265" s="1">
        <f t="shared" si="19"/>
        <v>9.4911090980098374E-3</v>
      </c>
      <c r="G265">
        <v>6.3</v>
      </c>
      <c r="H265">
        <f t="shared" si="20"/>
        <v>0.99275362318840576</v>
      </c>
      <c r="I265">
        <f t="shared" si="21"/>
        <v>0</v>
      </c>
      <c r="J265">
        <f>SUM($I$141:I265)</f>
        <v>0.49999999999999994</v>
      </c>
      <c r="K265">
        <f ca="1">SUM($I$139:INDIRECT("I"&amp;M265))</f>
        <v>0.46739130434782611</v>
      </c>
      <c r="L265">
        <f t="shared" ca="1" si="17"/>
        <v>0.98913043478260865</v>
      </c>
      <c r="M265">
        <v>15</v>
      </c>
    </row>
    <row r="266" spans="1:13" x14ac:dyDescent="0.25">
      <c r="A266">
        <v>168.49685116000001</v>
      </c>
      <c r="B266">
        <v>168.75</v>
      </c>
      <c r="C266">
        <v>0.25314883999999999</v>
      </c>
      <c r="D266">
        <f t="shared" si="18"/>
        <v>0.25314883999999999</v>
      </c>
      <c r="E266" s="1">
        <f t="shared" si="19"/>
        <v>1.500141274074074E-3</v>
      </c>
      <c r="G266">
        <v>6.35</v>
      </c>
      <c r="H266">
        <f t="shared" si="20"/>
        <v>0.99275362318840576</v>
      </c>
      <c r="I266">
        <f t="shared" si="21"/>
        <v>0</v>
      </c>
      <c r="J266">
        <f>SUM($I$141:I266)</f>
        <v>0.49999999999999994</v>
      </c>
      <c r="K266">
        <f ca="1">SUM($I$139:INDIRECT("I"&amp;M266))</f>
        <v>0.46739130434782611</v>
      </c>
      <c r="L266">
        <f t="shared" ca="1" si="17"/>
        <v>0.98913043478260865</v>
      </c>
      <c r="M266">
        <v>14</v>
      </c>
    </row>
    <row r="267" spans="1:13" x14ac:dyDescent="0.25">
      <c r="A267">
        <v>169.37218214000001</v>
      </c>
      <c r="B267">
        <v>172.009995</v>
      </c>
      <c r="C267">
        <v>2.6378128599999999</v>
      </c>
      <c r="D267">
        <f t="shared" si="18"/>
        <v>2.6378128599999999</v>
      </c>
      <c r="E267" s="1">
        <f t="shared" si="19"/>
        <v>1.5335230141713566E-2</v>
      </c>
      <c r="G267">
        <v>6.4</v>
      </c>
      <c r="H267">
        <f t="shared" si="20"/>
        <v>0.99275362318840576</v>
      </c>
      <c r="I267">
        <f t="shared" si="21"/>
        <v>0</v>
      </c>
      <c r="J267">
        <f>SUM($I$141:I267)</f>
        <v>0.49999999999999994</v>
      </c>
      <c r="K267">
        <f ca="1">SUM($I$139:INDIRECT("I"&amp;M267))</f>
        <v>0.46739130434782611</v>
      </c>
      <c r="L267">
        <f t="shared" ca="1" si="17"/>
        <v>0.98913043478260865</v>
      </c>
      <c r="M267">
        <v>13</v>
      </c>
    </row>
    <row r="268" spans="1:13" x14ac:dyDescent="0.25">
      <c r="A268">
        <v>173.09737806999999</v>
      </c>
      <c r="B268">
        <v>174.229996</v>
      </c>
      <c r="C268">
        <v>1.1326179300000001</v>
      </c>
      <c r="D268">
        <f t="shared" si="18"/>
        <v>1.1326179300000001</v>
      </c>
      <c r="E268" s="1">
        <f t="shared" si="19"/>
        <v>6.5007057108581933E-3</v>
      </c>
      <c r="G268">
        <v>6.45</v>
      </c>
      <c r="H268">
        <f t="shared" si="20"/>
        <v>0.99275362318840576</v>
      </c>
      <c r="I268">
        <f t="shared" si="21"/>
        <v>0</v>
      </c>
      <c r="J268">
        <f>SUM($I$141:I268)</f>
        <v>0.49999999999999994</v>
      </c>
      <c r="K268">
        <f ca="1">SUM($I$139:INDIRECT("I"&amp;M268))</f>
        <v>0.46739130434782611</v>
      </c>
      <c r="L268">
        <f t="shared" ca="1" si="17"/>
        <v>0.98913043478260865</v>
      </c>
      <c r="M268">
        <v>12</v>
      </c>
    </row>
    <row r="269" spans="1:13" x14ac:dyDescent="0.25">
      <c r="A269">
        <v>174.32618479999999</v>
      </c>
      <c r="B269">
        <v>172.479996</v>
      </c>
      <c r="C269">
        <v>-1.8461888</v>
      </c>
      <c r="D269">
        <f t="shared" si="18"/>
        <v>1.8461888</v>
      </c>
      <c r="E269" s="1">
        <f t="shared" si="19"/>
        <v>1.0703785034874421E-2</v>
      </c>
      <c r="G269">
        <v>6.5</v>
      </c>
      <c r="H269">
        <f t="shared" si="20"/>
        <v>0.99275362318840576</v>
      </c>
      <c r="I269">
        <f t="shared" si="21"/>
        <v>0</v>
      </c>
      <c r="J269">
        <f>SUM($I$141:I269)</f>
        <v>0.49999999999999994</v>
      </c>
      <c r="K269">
        <f ca="1">SUM($I$139:INDIRECT("I"&amp;M269))</f>
        <v>0.46739130434782611</v>
      </c>
      <c r="L269">
        <f t="shared" ca="1" si="17"/>
        <v>0.98913043478260865</v>
      </c>
      <c r="M269">
        <v>11</v>
      </c>
    </row>
    <row r="270" spans="1:13" x14ac:dyDescent="0.25">
      <c r="A270">
        <v>170.79911046999999</v>
      </c>
      <c r="B270">
        <v>173.08999600000001</v>
      </c>
      <c r="C270">
        <v>2.2908855300000002</v>
      </c>
      <c r="D270">
        <f t="shared" si="18"/>
        <v>2.2908855300000002</v>
      </c>
      <c r="E270" s="1">
        <f t="shared" si="19"/>
        <v>1.3235227817556828E-2</v>
      </c>
      <c r="G270">
        <v>6.55</v>
      </c>
      <c r="H270">
        <f t="shared" si="20"/>
        <v>0.99275362318840576</v>
      </c>
      <c r="I270">
        <f t="shared" si="21"/>
        <v>0</v>
      </c>
      <c r="J270">
        <f>SUM($I$141:I270)</f>
        <v>0.49999999999999994</v>
      </c>
      <c r="K270">
        <f ca="1">SUM($I$139:INDIRECT("I"&amp;M270))</f>
        <v>0.46739130434782611</v>
      </c>
      <c r="L270">
        <f t="shared" ref="L270:L321" ca="1" si="22">$I$140+J270+K270</f>
        <v>0.98913043478260865</v>
      </c>
      <c r="M270">
        <v>10</v>
      </c>
    </row>
    <row r="271" spans="1:13" x14ac:dyDescent="0.25">
      <c r="A271">
        <v>172.28015052999999</v>
      </c>
      <c r="B271">
        <v>174</v>
      </c>
      <c r="C271">
        <v>1.71984947</v>
      </c>
      <c r="D271">
        <f t="shared" si="18"/>
        <v>1.71984947</v>
      </c>
      <c r="E271" s="1">
        <f t="shared" si="19"/>
        <v>9.8841923563218383E-3</v>
      </c>
      <c r="G271">
        <v>6.6</v>
      </c>
      <c r="H271">
        <f t="shared" si="20"/>
        <v>0.99637681159420288</v>
      </c>
      <c r="I271">
        <f t="shared" si="21"/>
        <v>3.6231884057971175E-3</v>
      </c>
      <c r="J271">
        <f>SUM($I$141:I271)</f>
        <v>0.50362318840579712</v>
      </c>
      <c r="K271">
        <f ca="1">SUM($I$139:INDIRECT("I"&amp;M271))</f>
        <v>0.47101449275362317</v>
      </c>
      <c r="L271">
        <f t="shared" ca="1" si="22"/>
        <v>0.99637681159420299</v>
      </c>
      <c r="M271">
        <v>9</v>
      </c>
    </row>
    <row r="272" spans="1:13" x14ac:dyDescent="0.25">
      <c r="A272">
        <v>174.60266836</v>
      </c>
      <c r="B272">
        <v>173.91999799999999</v>
      </c>
      <c r="C272">
        <v>-0.68267036000000003</v>
      </c>
      <c r="D272">
        <f t="shared" si="18"/>
        <v>0.68267036000000003</v>
      </c>
      <c r="E272" s="1">
        <f t="shared" si="19"/>
        <v>3.9251976072354833E-3</v>
      </c>
      <c r="G272">
        <v>6.65</v>
      </c>
      <c r="H272">
        <f t="shared" si="20"/>
        <v>0.99637681159420288</v>
      </c>
      <c r="I272">
        <f t="shared" si="21"/>
        <v>0</v>
      </c>
      <c r="J272">
        <f>SUM($I$141:I272)</f>
        <v>0.50362318840579712</v>
      </c>
      <c r="K272">
        <f ca="1">SUM($I$139:INDIRECT("I"&amp;M272))</f>
        <v>0.47101449275362317</v>
      </c>
      <c r="L272">
        <f t="shared" ca="1" si="22"/>
        <v>0.99637681159420299</v>
      </c>
      <c r="M272">
        <v>8</v>
      </c>
    </row>
    <row r="273" spans="1:13" x14ac:dyDescent="0.25">
      <c r="A273">
        <v>173.77284981</v>
      </c>
      <c r="B273">
        <v>175</v>
      </c>
      <c r="C273">
        <v>1.2271501899999999</v>
      </c>
      <c r="D273">
        <f t="shared" si="18"/>
        <v>1.2271501899999999</v>
      </c>
      <c r="E273" s="1">
        <f t="shared" si="19"/>
        <v>7.0122867999999998E-3</v>
      </c>
      <c r="G273">
        <v>6.7</v>
      </c>
      <c r="H273">
        <f t="shared" si="20"/>
        <v>0.99637681159420288</v>
      </c>
      <c r="I273">
        <f t="shared" si="21"/>
        <v>0</v>
      </c>
      <c r="J273">
        <f>SUM($I$141:I273)</f>
        <v>0.50362318840579712</v>
      </c>
      <c r="K273">
        <f ca="1">SUM($I$139:INDIRECT("I"&amp;M273))</f>
        <v>0.47101449275362317</v>
      </c>
      <c r="L273">
        <f t="shared" ca="1" si="22"/>
        <v>0.99637681159420299</v>
      </c>
      <c r="M273">
        <v>7</v>
      </c>
    </row>
    <row r="274" spans="1:13" x14ac:dyDescent="0.25">
      <c r="A274">
        <v>175.41672617</v>
      </c>
      <c r="B274">
        <v>175.83999600000001</v>
      </c>
      <c r="C274">
        <v>0.42326983000000001</v>
      </c>
      <c r="D274">
        <f t="shared" si="18"/>
        <v>0.42326983000000001</v>
      </c>
      <c r="E274" s="1">
        <f t="shared" si="19"/>
        <v>2.4071305711358183E-3</v>
      </c>
      <c r="G274">
        <v>6.75</v>
      </c>
      <c r="H274">
        <f t="shared" si="20"/>
        <v>0.99637681159420288</v>
      </c>
      <c r="I274">
        <f t="shared" si="21"/>
        <v>0</v>
      </c>
      <c r="J274">
        <f>SUM($I$141:I274)</f>
        <v>0.50362318840579712</v>
      </c>
      <c r="K274">
        <f ca="1">SUM($I$139:INDIRECT("I"&amp;M274))</f>
        <v>0.47101449275362317</v>
      </c>
      <c r="L274">
        <f t="shared" ca="1" si="22"/>
        <v>0.99637681159420299</v>
      </c>
      <c r="M274">
        <v>6</v>
      </c>
    </row>
    <row r="275" spans="1:13" x14ac:dyDescent="0.25">
      <c r="A275">
        <v>176.08785696000001</v>
      </c>
      <c r="B275">
        <v>176.19000199999999</v>
      </c>
      <c r="C275">
        <v>0.10214504000000001</v>
      </c>
      <c r="D275">
        <f t="shared" si="18"/>
        <v>0.10214504000000001</v>
      </c>
      <c r="E275" s="1">
        <f t="shared" si="19"/>
        <v>5.7974367921285346E-4</v>
      </c>
      <c r="G275">
        <v>6.8</v>
      </c>
      <c r="H275">
        <f t="shared" si="20"/>
        <v>0.99637681159420288</v>
      </c>
      <c r="I275">
        <f t="shared" si="21"/>
        <v>0</v>
      </c>
      <c r="J275">
        <f>SUM($I$141:I275)</f>
        <v>0.50362318840579712</v>
      </c>
      <c r="K275">
        <f ca="1">SUM($I$139:INDIRECT("I"&amp;M275))</f>
        <v>0.47101449275362317</v>
      </c>
      <c r="L275">
        <f t="shared" ca="1" si="22"/>
        <v>0.99637681159420299</v>
      </c>
      <c r="M275">
        <v>5</v>
      </c>
    </row>
    <row r="276" spans="1:13" x14ac:dyDescent="0.25">
      <c r="A276">
        <v>176.79544246</v>
      </c>
      <c r="B276">
        <v>178.94000199999999</v>
      </c>
      <c r="C276">
        <v>2.1445595399999999</v>
      </c>
      <c r="D276">
        <f t="shared" si="18"/>
        <v>2.1445595399999999</v>
      </c>
      <c r="E276" s="1">
        <f t="shared" si="19"/>
        <v>1.1984796669444544E-2</v>
      </c>
      <c r="G276">
        <v>6.85</v>
      </c>
      <c r="H276">
        <f t="shared" si="20"/>
        <v>0.99637681159420288</v>
      </c>
      <c r="I276">
        <f t="shared" si="21"/>
        <v>0</v>
      </c>
      <c r="J276">
        <f>SUM($I$141:I276)</f>
        <v>0.50362318840579712</v>
      </c>
      <c r="K276">
        <f ca="1">SUM($I$139:INDIRECT("I"&amp;M276))</f>
        <v>0.47101449275362317</v>
      </c>
      <c r="L276">
        <f t="shared" ca="1" si="22"/>
        <v>0.99637681159420299</v>
      </c>
      <c r="M276">
        <v>4</v>
      </c>
    </row>
    <row r="277" spans="1:13" x14ac:dyDescent="0.25">
      <c r="A277">
        <v>179.62092243000001</v>
      </c>
      <c r="B277">
        <v>178.820007</v>
      </c>
      <c r="C277">
        <v>-0.80091542999999998</v>
      </c>
      <c r="D277">
        <f t="shared" si="18"/>
        <v>0.80091542999999998</v>
      </c>
      <c r="E277" s="1">
        <f t="shared" si="19"/>
        <v>4.478891615298952E-3</v>
      </c>
      <c r="G277">
        <v>6.9</v>
      </c>
      <c r="H277">
        <f t="shared" si="20"/>
        <v>0.99637681159420288</v>
      </c>
      <c r="I277">
        <f t="shared" si="21"/>
        <v>0</v>
      </c>
      <c r="J277">
        <f>SUM($I$141:I277)</f>
        <v>0.50362318840579712</v>
      </c>
      <c r="K277">
        <f ca="1">SUM($I$139:INDIRECT("I"&amp;M277))</f>
        <v>0.47101449275362317</v>
      </c>
      <c r="L277">
        <f t="shared" ca="1" si="22"/>
        <v>0.99637681159420299</v>
      </c>
      <c r="M277">
        <v>3</v>
      </c>
    </row>
    <row r="278" spans="1:13" x14ac:dyDescent="0.25">
      <c r="G278">
        <v>6.95</v>
      </c>
      <c r="H278">
        <f t="shared" si="20"/>
        <v>0.99637681159420288</v>
      </c>
      <c r="I278">
        <f t="shared" si="21"/>
        <v>0</v>
      </c>
      <c r="J278">
        <f>SUM($I$141:I278)</f>
        <v>0.50362318840579712</v>
      </c>
      <c r="K278">
        <f ca="1">SUM($I$139:INDIRECT("I"&amp;M278))</f>
        <v>0.47101449275362317</v>
      </c>
      <c r="L278">
        <f t="shared" ca="1" si="22"/>
        <v>0.99637681159420299</v>
      </c>
      <c r="M278">
        <v>2</v>
      </c>
    </row>
    <row r="279" spans="1:13" x14ac:dyDescent="0.25">
      <c r="B279" t="s">
        <v>4</v>
      </c>
      <c r="C279">
        <f>AVERAGE(C2:C277)</f>
        <v>0.22140412068840579</v>
      </c>
      <c r="D279">
        <f>AVERAGE(D2:D277)</f>
        <v>1.0999586626449265</v>
      </c>
      <c r="G279">
        <v>7</v>
      </c>
      <c r="H279">
        <f t="shared" si="20"/>
        <v>0.99637681159420288</v>
      </c>
      <c r="I279">
        <f t="shared" si="21"/>
        <v>0</v>
      </c>
      <c r="J279">
        <f>SUM($I$141:I279)</f>
        <v>0.50362318840579712</v>
      </c>
      <c r="K279">
        <f ca="1">SUM($I$139:INDIRECT("I"&amp;M279))</f>
        <v>0.47101449275362317</v>
      </c>
      <c r="L279">
        <f t="shared" ca="1" si="22"/>
        <v>0.99637681159420299</v>
      </c>
      <c r="M279">
        <v>2</v>
      </c>
    </row>
    <row r="280" spans="1:13" x14ac:dyDescent="0.25">
      <c r="B280" t="s">
        <v>5</v>
      </c>
      <c r="C280">
        <f>MAX(C2:C277) - MIN(C2:C277)</f>
        <v>15.427508110000002</v>
      </c>
      <c r="D280">
        <f>MAX(D2:D277) - MIN(D2:D277)</f>
        <v>8.9156483000000009</v>
      </c>
      <c r="G280">
        <v>7.05</v>
      </c>
      <c r="H280">
        <f t="shared" si="20"/>
        <v>0.99637681159420288</v>
      </c>
      <c r="I280">
        <f t="shared" si="21"/>
        <v>0</v>
      </c>
      <c r="J280">
        <f>SUM($I$141:I280)</f>
        <v>0.50362318840579712</v>
      </c>
      <c r="K280">
        <f ca="1">SUM($I$139:INDIRECT("I"&amp;M280))</f>
        <v>0.47101449275362317</v>
      </c>
      <c r="L280">
        <f t="shared" ca="1" si="22"/>
        <v>0.99637681159420299</v>
      </c>
      <c r="M280">
        <v>2</v>
      </c>
    </row>
    <row r="281" spans="1:13" x14ac:dyDescent="0.25">
      <c r="B281" t="s">
        <v>6</v>
      </c>
      <c r="C281">
        <f>_xlfn.STDEV.P(C2:C277)</f>
        <v>1.5995772478693973</v>
      </c>
      <c r="D281">
        <f>_xlfn.STDEV.P(D2:D277)</f>
        <v>1.1822682001270381</v>
      </c>
      <c r="G281">
        <v>7.0999999999999002</v>
      </c>
      <c r="H281">
        <f t="shared" si="20"/>
        <v>0.99637681159420288</v>
      </c>
      <c r="I281">
        <f t="shared" si="21"/>
        <v>0</v>
      </c>
      <c r="J281">
        <f>SUM($I$141:I281)</f>
        <v>0.50362318840579712</v>
      </c>
      <c r="K281">
        <f ca="1">SUM($I$139:INDIRECT("I"&amp;M281))</f>
        <v>0.47101449275362317</v>
      </c>
      <c r="L281">
        <f t="shared" ca="1" si="22"/>
        <v>0.99637681159420299</v>
      </c>
      <c r="M281">
        <v>2</v>
      </c>
    </row>
    <row r="282" spans="1:13" x14ac:dyDescent="0.25">
      <c r="B282" t="s">
        <v>7</v>
      </c>
      <c r="C282">
        <f>MAX(C2:C277)</f>
        <v>8.9166817300000005</v>
      </c>
      <c r="D282">
        <f>MAX(D2:D277)</f>
        <v>8.9166817300000005</v>
      </c>
      <c r="G282">
        <v>7.15</v>
      </c>
      <c r="H282">
        <f t="shared" si="20"/>
        <v>0.99637681159420288</v>
      </c>
      <c r="I282">
        <f t="shared" si="21"/>
        <v>0</v>
      </c>
      <c r="J282">
        <f>SUM($I$141:I282)</f>
        <v>0.50362318840579712</v>
      </c>
      <c r="K282">
        <f ca="1">SUM($I$139:INDIRECT("I"&amp;M282))</f>
        <v>0.47101449275362317</v>
      </c>
      <c r="L282">
        <f t="shared" ca="1" si="22"/>
        <v>0.99637681159420299</v>
      </c>
      <c r="M282">
        <v>2</v>
      </c>
    </row>
    <row r="283" spans="1:13" x14ac:dyDescent="0.25">
      <c r="B283" t="s">
        <v>8</v>
      </c>
      <c r="C283">
        <f>MIN(C2:C277)</f>
        <v>-6.5108263800000001</v>
      </c>
      <c r="D283">
        <f>MIN(D2:D277)</f>
        <v>1.0334299999999999E-3</v>
      </c>
      <c r="G283">
        <v>7.2</v>
      </c>
      <c r="H283">
        <f t="shared" si="20"/>
        <v>0.99637681159420288</v>
      </c>
      <c r="I283">
        <f t="shared" si="21"/>
        <v>0</v>
      </c>
      <c r="J283">
        <f>SUM($I$141:I283)</f>
        <v>0.50362318840579712</v>
      </c>
      <c r="K283">
        <f ca="1">SUM($I$139:INDIRECT("I"&amp;M283))</f>
        <v>0.47101449275362317</v>
      </c>
      <c r="L283">
        <f t="shared" ca="1" si="22"/>
        <v>0.99637681159420299</v>
      </c>
      <c r="M283">
        <v>2</v>
      </c>
    </row>
    <row r="284" spans="1:13" x14ac:dyDescent="0.25">
      <c r="B284" t="s">
        <v>10</v>
      </c>
      <c r="C284" s="1">
        <f>MAX(E2:E277)</f>
        <v>5.5816474053208144E-2</v>
      </c>
      <c r="G284">
        <v>7.2499999999998996</v>
      </c>
      <c r="H284">
        <f t="shared" si="20"/>
        <v>0.99637681159420288</v>
      </c>
      <c r="I284">
        <f t="shared" si="21"/>
        <v>0</v>
      </c>
      <c r="J284">
        <f>SUM($I$141:I284)</f>
        <v>0.50362318840579712</v>
      </c>
      <c r="K284">
        <f ca="1">SUM($I$139:INDIRECT("I"&amp;M284))</f>
        <v>0.47101449275362317</v>
      </c>
      <c r="L284">
        <f t="shared" ca="1" si="22"/>
        <v>0.99637681159420299</v>
      </c>
      <c r="M284">
        <v>2</v>
      </c>
    </row>
    <row r="285" spans="1:13" x14ac:dyDescent="0.25">
      <c r="G285">
        <v>7.2999999999999003</v>
      </c>
      <c r="H285">
        <f t="shared" si="20"/>
        <v>0.99637681159420288</v>
      </c>
      <c r="I285">
        <f t="shared" si="21"/>
        <v>0</v>
      </c>
      <c r="J285">
        <f>SUM($I$141:I285)</f>
        <v>0.50362318840579712</v>
      </c>
      <c r="K285">
        <f ca="1">SUM($I$139:INDIRECT("I"&amp;M285))</f>
        <v>0.47101449275362317</v>
      </c>
      <c r="L285">
        <f t="shared" ca="1" si="22"/>
        <v>0.99637681159420299</v>
      </c>
      <c r="M285">
        <v>2</v>
      </c>
    </row>
    <row r="286" spans="1:13" x14ac:dyDescent="0.25">
      <c r="G286">
        <v>7.3499999999999002</v>
      </c>
      <c r="H286">
        <f t="shared" si="20"/>
        <v>0.99637681159420288</v>
      </c>
      <c r="I286">
        <f t="shared" si="21"/>
        <v>0</v>
      </c>
      <c r="J286">
        <f>SUM($I$141:I286)</f>
        <v>0.50362318840579712</v>
      </c>
      <c r="K286">
        <f ca="1">SUM($I$139:INDIRECT("I"&amp;M286))</f>
        <v>0.47101449275362317</v>
      </c>
      <c r="L286">
        <f t="shared" ca="1" si="22"/>
        <v>0.99637681159420299</v>
      </c>
      <c r="M286">
        <v>2</v>
      </c>
    </row>
    <row r="287" spans="1:13" x14ac:dyDescent="0.25">
      <c r="G287">
        <v>7.4</v>
      </c>
      <c r="H287">
        <f t="shared" si="20"/>
        <v>0.99637681159420288</v>
      </c>
      <c r="I287">
        <f t="shared" si="21"/>
        <v>0</v>
      </c>
      <c r="J287">
        <f>SUM($I$141:I287)</f>
        <v>0.50362318840579712</v>
      </c>
      <c r="K287">
        <f ca="1">SUM($I$139:INDIRECT("I"&amp;M287))</f>
        <v>0.47101449275362317</v>
      </c>
      <c r="L287">
        <f t="shared" ca="1" si="22"/>
        <v>0.99637681159420299</v>
      </c>
      <c r="M287">
        <v>2</v>
      </c>
    </row>
    <row r="288" spans="1:13" x14ac:dyDescent="0.25">
      <c r="G288">
        <v>7.4499999999998998</v>
      </c>
      <c r="H288">
        <f t="shared" si="20"/>
        <v>0.99637681159420288</v>
      </c>
      <c r="I288">
        <f t="shared" si="21"/>
        <v>0</v>
      </c>
      <c r="J288">
        <f>SUM($I$141:I288)</f>
        <v>0.50362318840579712</v>
      </c>
      <c r="K288">
        <f ca="1">SUM($I$139:INDIRECT("I"&amp;M288))</f>
        <v>0.47101449275362317</v>
      </c>
      <c r="L288">
        <f t="shared" ca="1" si="22"/>
        <v>0.99637681159420299</v>
      </c>
      <c r="M288">
        <v>2</v>
      </c>
    </row>
    <row r="289" spans="7:13" x14ac:dyDescent="0.25">
      <c r="G289">
        <v>7.4999999999998996</v>
      </c>
      <c r="H289">
        <f t="shared" si="20"/>
        <v>0.99637681159420288</v>
      </c>
      <c r="I289">
        <f t="shared" si="21"/>
        <v>0</v>
      </c>
      <c r="J289">
        <f>SUM($I$141:I289)</f>
        <v>0.50362318840579712</v>
      </c>
      <c r="K289">
        <f ca="1">SUM($I$139:INDIRECT("I"&amp;M289))</f>
        <v>0.47101449275362317</v>
      </c>
      <c r="L289">
        <f t="shared" ca="1" si="22"/>
        <v>0.99637681159420299</v>
      </c>
      <c r="M289">
        <v>2</v>
      </c>
    </row>
    <row r="290" spans="7:13" x14ac:dyDescent="0.25">
      <c r="G290">
        <v>7.5499999999999003</v>
      </c>
      <c r="H290">
        <f t="shared" si="20"/>
        <v>0.99637681159420288</v>
      </c>
      <c r="I290">
        <f t="shared" si="21"/>
        <v>0</v>
      </c>
      <c r="J290">
        <f>SUM($I$141:I290)</f>
        <v>0.50362318840579712</v>
      </c>
      <c r="K290">
        <f ca="1">SUM($I$139:INDIRECT("I"&amp;M290))</f>
        <v>0.47101449275362317</v>
      </c>
      <c r="L290">
        <f t="shared" ca="1" si="22"/>
        <v>0.99637681159420299</v>
      </c>
      <c r="M290">
        <v>2</v>
      </c>
    </row>
    <row r="291" spans="7:13" x14ac:dyDescent="0.25">
      <c r="G291">
        <v>7.5999999999999002</v>
      </c>
      <c r="H291">
        <f t="shared" si="20"/>
        <v>0.99637681159420288</v>
      </c>
      <c r="I291">
        <f t="shared" si="21"/>
        <v>0</v>
      </c>
      <c r="J291">
        <f>SUM($I$141:I291)</f>
        <v>0.50362318840579712</v>
      </c>
      <c r="K291">
        <f ca="1">SUM($I$139:INDIRECT("I"&amp;M291))</f>
        <v>0.47101449275362317</v>
      </c>
      <c r="L291">
        <f t="shared" ca="1" si="22"/>
        <v>0.99637681159420299</v>
      </c>
      <c r="M291">
        <v>2</v>
      </c>
    </row>
    <row r="292" spans="7:13" x14ac:dyDescent="0.25">
      <c r="G292">
        <v>7.6499999999999</v>
      </c>
      <c r="H292">
        <f t="shared" si="20"/>
        <v>0.99637681159420288</v>
      </c>
      <c r="I292">
        <f t="shared" si="21"/>
        <v>0</v>
      </c>
      <c r="J292">
        <f>SUM($I$141:I292)</f>
        <v>0.50362318840579712</v>
      </c>
      <c r="K292">
        <f ca="1">SUM($I$139:INDIRECT("I"&amp;M292))</f>
        <v>0.47101449275362317</v>
      </c>
      <c r="L292">
        <f t="shared" ca="1" si="22"/>
        <v>0.99637681159420299</v>
      </c>
      <c r="M292">
        <v>2</v>
      </c>
    </row>
    <row r="293" spans="7:13" x14ac:dyDescent="0.25">
      <c r="G293">
        <v>7.6999999999998998</v>
      </c>
      <c r="H293">
        <f t="shared" si="20"/>
        <v>0.99637681159420288</v>
      </c>
      <c r="I293">
        <f t="shared" si="21"/>
        <v>0</v>
      </c>
      <c r="J293">
        <f>SUM($I$141:I293)</f>
        <v>0.50362318840579712</v>
      </c>
      <c r="K293">
        <f ca="1">SUM($I$139:INDIRECT("I"&amp;M293))</f>
        <v>0.47101449275362317</v>
      </c>
      <c r="L293">
        <f t="shared" ca="1" si="22"/>
        <v>0.99637681159420299</v>
      </c>
      <c r="M293">
        <v>2</v>
      </c>
    </row>
    <row r="294" spans="7:13" x14ac:dyDescent="0.25">
      <c r="G294">
        <v>7.7499999999998996</v>
      </c>
      <c r="H294">
        <f t="shared" si="20"/>
        <v>0.99637681159420288</v>
      </c>
      <c r="I294">
        <f t="shared" si="21"/>
        <v>0</v>
      </c>
      <c r="J294">
        <f>SUM($I$141:I294)</f>
        <v>0.50362318840579712</v>
      </c>
      <c r="K294">
        <f ca="1">SUM($I$139:INDIRECT("I"&amp;M294))</f>
        <v>0.47101449275362317</v>
      </c>
      <c r="L294">
        <f t="shared" ca="1" si="22"/>
        <v>0.99637681159420299</v>
      </c>
      <c r="M294">
        <v>2</v>
      </c>
    </row>
    <row r="295" spans="7:13" x14ac:dyDescent="0.25">
      <c r="G295">
        <v>7.7999999999999003</v>
      </c>
      <c r="H295">
        <f t="shared" si="20"/>
        <v>0.99637681159420288</v>
      </c>
      <c r="I295">
        <f t="shared" si="21"/>
        <v>0</v>
      </c>
      <c r="J295">
        <f>SUM($I$141:I295)</f>
        <v>0.50362318840579712</v>
      </c>
      <c r="K295">
        <f ca="1">SUM($I$139:INDIRECT("I"&amp;M295))</f>
        <v>0.47101449275362317</v>
      </c>
      <c r="L295">
        <f t="shared" ca="1" si="22"/>
        <v>0.99637681159420299</v>
      </c>
      <c r="M295">
        <v>2</v>
      </c>
    </row>
    <row r="296" spans="7:13" x14ac:dyDescent="0.25">
      <c r="G296">
        <v>7.8499999999999002</v>
      </c>
      <c r="H296">
        <f t="shared" si="20"/>
        <v>0.99637681159420288</v>
      </c>
      <c r="I296">
        <f t="shared" si="21"/>
        <v>0</v>
      </c>
      <c r="J296">
        <f>SUM($I$141:I296)</f>
        <v>0.50362318840579712</v>
      </c>
      <c r="K296">
        <f ca="1">SUM($I$139:INDIRECT("I"&amp;M296))</f>
        <v>0.47101449275362317</v>
      </c>
      <c r="L296">
        <f t="shared" ca="1" si="22"/>
        <v>0.99637681159420299</v>
      </c>
      <c r="M296">
        <v>2</v>
      </c>
    </row>
    <row r="297" spans="7:13" x14ac:dyDescent="0.25">
      <c r="G297">
        <v>7.8999999999999</v>
      </c>
      <c r="H297">
        <f t="shared" si="20"/>
        <v>0.99637681159420288</v>
      </c>
      <c r="I297">
        <f t="shared" si="21"/>
        <v>0</v>
      </c>
      <c r="J297">
        <f>SUM($I$141:I297)</f>
        <v>0.50362318840579712</v>
      </c>
      <c r="K297">
        <f ca="1">SUM($I$139:INDIRECT("I"&amp;M297))</f>
        <v>0.47101449275362317</v>
      </c>
      <c r="L297">
        <f t="shared" ca="1" si="22"/>
        <v>0.99637681159420299</v>
      </c>
      <c r="M297">
        <v>2</v>
      </c>
    </row>
    <row r="298" spans="7:13" x14ac:dyDescent="0.25">
      <c r="G298">
        <v>7.9499999999998998</v>
      </c>
      <c r="H298">
        <f t="shared" si="20"/>
        <v>0.99637681159420288</v>
      </c>
      <c r="I298">
        <f t="shared" si="21"/>
        <v>0</v>
      </c>
      <c r="J298">
        <f>SUM($I$141:I298)</f>
        <v>0.50362318840579712</v>
      </c>
      <c r="K298">
        <f ca="1">SUM($I$139:INDIRECT("I"&amp;M298))</f>
        <v>0.47101449275362317</v>
      </c>
      <c r="L298">
        <f t="shared" ca="1" si="22"/>
        <v>0.99637681159420299</v>
      </c>
      <c r="M298">
        <v>2</v>
      </c>
    </row>
    <row r="299" spans="7:13" x14ac:dyDescent="0.25">
      <c r="G299">
        <v>7.9999999999998996</v>
      </c>
      <c r="H299">
        <f t="shared" si="20"/>
        <v>0.99637681159420288</v>
      </c>
      <c r="I299">
        <f t="shared" si="21"/>
        <v>0</v>
      </c>
      <c r="J299">
        <f>SUM($I$141:I299)</f>
        <v>0.50362318840579712</v>
      </c>
      <c r="K299">
        <f ca="1">SUM($I$139:INDIRECT("I"&amp;M299))</f>
        <v>0.47101449275362317</v>
      </c>
      <c r="L299">
        <f t="shared" ca="1" si="22"/>
        <v>0.99637681159420299</v>
      </c>
      <c r="M299">
        <v>2</v>
      </c>
    </row>
    <row r="300" spans="7:13" x14ac:dyDescent="0.25">
      <c r="G300">
        <v>8.0499999999998995</v>
      </c>
      <c r="H300">
        <f t="shared" si="20"/>
        <v>0.99637681159420288</v>
      </c>
      <c r="I300">
        <f t="shared" si="21"/>
        <v>0</v>
      </c>
      <c r="J300">
        <f>SUM($I$141:I300)</f>
        <v>0.50362318840579712</v>
      </c>
      <c r="K300">
        <f ca="1">SUM($I$139:INDIRECT("I"&amp;M300))</f>
        <v>0.47101449275362317</v>
      </c>
      <c r="L300">
        <f t="shared" ca="1" si="22"/>
        <v>0.99637681159420299</v>
      </c>
      <c r="M300">
        <v>2</v>
      </c>
    </row>
    <row r="301" spans="7:13" x14ac:dyDescent="0.25">
      <c r="G301">
        <v>8.0999999999999002</v>
      </c>
      <c r="H301">
        <f t="shared" si="20"/>
        <v>0.99637681159420288</v>
      </c>
      <c r="I301">
        <f t="shared" si="21"/>
        <v>0</v>
      </c>
      <c r="J301">
        <f>SUM($I$141:I301)</f>
        <v>0.50362318840579712</v>
      </c>
      <c r="K301">
        <f ca="1">SUM($I$139:INDIRECT("I"&amp;M301))</f>
        <v>0.47101449275362317</v>
      </c>
      <c r="L301">
        <f t="shared" ca="1" si="22"/>
        <v>0.99637681159420299</v>
      </c>
      <c r="M301">
        <v>2</v>
      </c>
    </row>
    <row r="302" spans="7:13" x14ac:dyDescent="0.25">
      <c r="G302">
        <v>8.1499999999999009</v>
      </c>
      <c r="H302">
        <f t="shared" si="20"/>
        <v>0.99637681159420288</v>
      </c>
      <c r="I302">
        <f t="shared" si="21"/>
        <v>0</v>
      </c>
      <c r="J302">
        <f>SUM($I$141:I302)</f>
        <v>0.50362318840579712</v>
      </c>
      <c r="K302">
        <f ca="1">SUM($I$139:INDIRECT("I"&amp;M302))</f>
        <v>0.47101449275362317</v>
      </c>
      <c r="L302">
        <f t="shared" ca="1" si="22"/>
        <v>0.99637681159420299</v>
      </c>
      <c r="M302">
        <v>2</v>
      </c>
    </row>
    <row r="303" spans="7:13" x14ac:dyDescent="0.25">
      <c r="G303">
        <v>8.1999999999998998</v>
      </c>
      <c r="H303">
        <f t="shared" si="20"/>
        <v>0.99637681159420288</v>
      </c>
      <c r="I303">
        <f t="shared" si="21"/>
        <v>0</v>
      </c>
      <c r="J303">
        <f>SUM($I$141:I303)</f>
        <v>0.50362318840579712</v>
      </c>
      <c r="K303">
        <f ca="1">SUM($I$139:INDIRECT("I"&amp;M303))</f>
        <v>0.47101449275362317</v>
      </c>
      <c r="L303">
        <f t="shared" ca="1" si="22"/>
        <v>0.99637681159420299</v>
      </c>
      <c r="M303">
        <v>2</v>
      </c>
    </row>
    <row r="304" spans="7:13" x14ac:dyDescent="0.25">
      <c r="G304">
        <v>8.2499999999999005</v>
      </c>
      <c r="H304">
        <f t="shared" si="20"/>
        <v>0.99637681159420288</v>
      </c>
      <c r="I304">
        <f t="shared" si="21"/>
        <v>0</v>
      </c>
      <c r="J304">
        <f>SUM($I$141:I304)</f>
        <v>0.50362318840579712</v>
      </c>
      <c r="K304">
        <f ca="1">SUM($I$139:INDIRECT("I"&amp;M304))</f>
        <v>0.47101449275362317</v>
      </c>
      <c r="L304">
        <f t="shared" ca="1" si="22"/>
        <v>0.99637681159420299</v>
      </c>
      <c r="M304">
        <v>2</v>
      </c>
    </row>
    <row r="305" spans="7:13" x14ac:dyDescent="0.25">
      <c r="G305">
        <v>8.2999999999998995</v>
      </c>
      <c r="H305">
        <f t="shared" si="20"/>
        <v>0.99637681159420288</v>
      </c>
      <c r="I305">
        <f t="shared" si="21"/>
        <v>0</v>
      </c>
      <c r="J305">
        <f>SUM($I$141:I305)</f>
        <v>0.50362318840579712</v>
      </c>
      <c r="K305">
        <f ca="1">SUM($I$139:INDIRECT("I"&amp;M305))</f>
        <v>0.47101449275362317</v>
      </c>
      <c r="L305">
        <f t="shared" ca="1" si="22"/>
        <v>0.99637681159420299</v>
      </c>
      <c r="M305">
        <v>2</v>
      </c>
    </row>
    <row r="306" spans="7:13" x14ac:dyDescent="0.25">
      <c r="G306">
        <v>8.3499999999999002</v>
      </c>
      <c r="H306">
        <f t="shared" si="20"/>
        <v>0.99637681159420288</v>
      </c>
      <c r="I306">
        <f t="shared" si="21"/>
        <v>0</v>
      </c>
      <c r="J306">
        <f>SUM($I$141:I306)</f>
        <v>0.50362318840579712</v>
      </c>
      <c r="K306">
        <f ca="1">SUM($I$139:INDIRECT("I"&amp;M306))</f>
        <v>0.47101449275362317</v>
      </c>
      <c r="L306">
        <f t="shared" ca="1" si="22"/>
        <v>0.99637681159420299</v>
      </c>
      <c r="M306">
        <v>2</v>
      </c>
    </row>
    <row r="307" spans="7:13" x14ac:dyDescent="0.25">
      <c r="G307">
        <v>8.3999999999999009</v>
      </c>
      <c r="H307">
        <f t="shared" si="20"/>
        <v>0.99637681159420288</v>
      </c>
      <c r="I307">
        <f t="shared" si="21"/>
        <v>0</v>
      </c>
      <c r="J307">
        <f>SUM($I$141:I307)</f>
        <v>0.50362318840579712</v>
      </c>
      <c r="K307">
        <f ca="1">SUM($I$139:INDIRECT("I"&amp;M307))</f>
        <v>0.47101449275362317</v>
      </c>
      <c r="L307">
        <f t="shared" ca="1" si="22"/>
        <v>0.99637681159420299</v>
      </c>
      <c r="M307">
        <v>2</v>
      </c>
    </row>
    <row r="308" spans="7:13" x14ac:dyDescent="0.25">
      <c r="G308">
        <v>8.4499999999998998</v>
      </c>
      <c r="H308">
        <f t="shared" si="20"/>
        <v>0.99637681159420288</v>
      </c>
      <c r="I308">
        <f t="shared" si="21"/>
        <v>0</v>
      </c>
      <c r="J308">
        <f>SUM($I$141:I308)</f>
        <v>0.50362318840579712</v>
      </c>
      <c r="K308">
        <f ca="1">SUM($I$139:INDIRECT("I"&amp;M308))</f>
        <v>0.47101449275362317</v>
      </c>
      <c r="L308">
        <f t="shared" ca="1" si="22"/>
        <v>0.99637681159420299</v>
      </c>
      <c r="M308">
        <v>2</v>
      </c>
    </row>
    <row r="309" spans="7:13" x14ac:dyDescent="0.25">
      <c r="G309">
        <v>8.4999999999999005</v>
      </c>
      <c r="H309">
        <f t="shared" si="20"/>
        <v>0.99637681159420288</v>
      </c>
      <c r="I309">
        <f t="shared" si="21"/>
        <v>0</v>
      </c>
      <c r="J309">
        <f>SUM($I$141:I309)</f>
        <v>0.50362318840579712</v>
      </c>
      <c r="K309">
        <f ca="1">SUM($I$139:INDIRECT("I"&amp;M309))</f>
        <v>0.47101449275362317</v>
      </c>
      <c r="L309">
        <f t="shared" ca="1" si="22"/>
        <v>0.99637681159420299</v>
      </c>
      <c r="M309">
        <v>2</v>
      </c>
    </row>
    <row r="310" spans="7:13" x14ac:dyDescent="0.25">
      <c r="G310">
        <v>8.5499999999998995</v>
      </c>
      <c r="H310">
        <f t="shared" si="20"/>
        <v>0.99637681159420288</v>
      </c>
      <c r="I310">
        <f t="shared" si="21"/>
        <v>0</v>
      </c>
      <c r="J310">
        <f>SUM($I$141:I310)</f>
        <v>0.50362318840579712</v>
      </c>
      <c r="K310">
        <f ca="1">SUM($I$139:INDIRECT("I"&amp;M310))</f>
        <v>0.47101449275362317</v>
      </c>
      <c r="L310">
        <f t="shared" ca="1" si="22"/>
        <v>0.99637681159420299</v>
      </c>
      <c r="M310">
        <v>2</v>
      </c>
    </row>
    <row r="311" spans="7:13" x14ac:dyDescent="0.25">
      <c r="G311">
        <v>8.5999999999999002</v>
      </c>
      <c r="H311">
        <f t="shared" si="20"/>
        <v>0.99637681159420288</v>
      </c>
      <c r="I311">
        <f t="shared" si="21"/>
        <v>0</v>
      </c>
      <c r="J311">
        <f>SUM($I$141:I311)</f>
        <v>0.50362318840579712</v>
      </c>
      <c r="K311">
        <f ca="1">SUM($I$139:INDIRECT("I"&amp;M311))</f>
        <v>0.47101449275362317</v>
      </c>
      <c r="L311">
        <f t="shared" ca="1" si="22"/>
        <v>0.99637681159420299</v>
      </c>
      <c r="M311">
        <v>2</v>
      </c>
    </row>
    <row r="312" spans="7:13" x14ac:dyDescent="0.25">
      <c r="G312">
        <v>8.6499999999999009</v>
      </c>
      <c r="H312">
        <f t="shared" si="20"/>
        <v>0.99637681159420288</v>
      </c>
      <c r="I312">
        <f t="shared" si="21"/>
        <v>0</v>
      </c>
      <c r="J312">
        <f>SUM($I$141:I312)</f>
        <v>0.50362318840579712</v>
      </c>
      <c r="K312">
        <f ca="1">SUM($I$139:INDIRECT("I"&amp;M312))</f>
        <v>0.47101449275362317</v>
      </c>
      <c r="L312">
        <f t="shared" ca="1" si="22"/>
        <v>0.99637681159420299</v>
      </c>
      <c r="M312">
        <v>2</v>
      </c>
    </row>
    <row r="313" spans="7:13" x14ac:dyDescent="0.25">
      <c r="G313">
        <v>8.6999999999998998</v>
      </c>
      <c r="H313">
        <f t="shared" si="20"/>
        <v>0.99637681159420288</v>
      </c>
      <c r="I313">
        <f t="shared" si="21"/>
        <v>0</v>
      </c>
      <c r="J313">
        <f>SUM($I$141:I313)</f>
        <v>0.50362318840579712</v>
      </c>
      <c r="K313">
        <f ca="1">SUM($I$139:INDIRECT("I"&amp;M313))</f>
        <v>0.47101449275362317</v>
      </c>
      <c r="L313">
        <f t="shared" ca="1" si="22"/>
        <v>0.99637681159420299</v>
      </c>
      <c r="M313">
        <v>2</v>
      </c>
    </row>
    <row r="314" spans="7:13" x14ac:dyDescent="0.25">
      <c r="G314">
        <v>8.7499999999999005</v>
      </c>
      <c r="H314">
        <f t="shared" si="20"/>
        <v>0.99637681159420288</v>
      </c>
      <c r="I314">
        <f t="shared" si="21"/>
        <v>0</v>
      </c>
      <c r="J314">
        <f>SUM($I$141:I314)</f>
        <v>0.50362318840579712</v>
      </c>
      <c r="K314">
        <f ca="1">SUM($I$139:INDIRECT("I"&amp;M314))</f>
        <v>0.47101449275362317</v>
      </c>
      <c r="L314">
        <f t="shared" ca="1" si="22"/>
        <v>0.99637681159420299</v>
      </c>
      <c r="M314">
        <v>2</v>
      </c>
    </row>
    <row r="315" spans="7:13" x14ac:dyDescent="0.25">
      <c r="G315">
        <v>8.7999999999998995</v>
      </c>
      <c r="H315">
        <f t="shared" si="20"/>
        <v>0.99637681159420288</v>
      </c>
      <c r="I315">
        <f t="shared" si="21"/>
        <v>0</v>
      </c>
      <c r="J315">
        <f>SUM($I$141:I315)</f>
        <v>0.50362318840579712</v>
      </c>
      <c r="K315">
        <f ca="1">SUM($I$139:INDIRECT("I"&amp;M315))</f>
        <v>0.47101449275362317</v>
      </c>
      <c r="L315">
        <f t="shared" ca="1" si="22"/>
        <v>0.99637681159420299</v>
      </c>
      <c r="M315">
        <v>2</v>
      </c>
    </row>
    <row r="316" spans="7:13" x14ac:dyDescent="0.25">
      <c r="G316">
        <v>8.8499999999999002</v>
      </c>
      <c r="H316">
        <f t="shared" si="20"/>
        <v>0.99637681159420288</v>
      </c>
      <c r="I316">
        <f t="shared" si="21"/>
        <v>0</v>
      </c>
      <c r="J316">
        <f>SUM($I$141:I316)</f>
        <v>0.50362318840579712</v>
      </c>
      <c r="K316">
        <f ca="1">SUM($I$139:INDIRECT("I"&amp;M316))</f>
        <v>0.47101449275362317</v>
      </c>
      <c r="L316">
        <f t="shared" ca="1" si="22"/>
        <v>0.99637681159420299</v>
      </c>
      <c r="M316">
        <v>2</v>
      </c>
    </row>
    <row r="317" spans="7:13" x14ac:dyDescent="0.25">
      <c r="G317">
        <v>8.8999999999999009</v>
      </c>
      <c r="H317">
        <f t="shared" si="20"/>
        <v>0.99637681159420288</v>
      </c>
      <c r="I317">
        <f t="shared" si="21"/>
        <v>0</v>
      </c>
      <c r="J317">
        <f>SUM($I$141:I317)</f>
        <v>0.50362318840579712</v>
      </c>
      <c r="K317">
        <f ca="1">SUM($I$139:INDIRECT("I"&amp;M317))</f>
        <v>0.47101449275362317</v>
      </c>
      <c r="L317">
        <f t="shared" ca="1" si="22"/>
        <v>0.99637681159420299</v>
      </c>
      <c r="M317">
        <v>2</v>
      </c>
    </row>
    <row r="318" spans="7:13" x14ac:dyDescent="0.25">
      <c r="G318">
        <v>8.9499999999998998</v>
      </c>
      <c r="H318">
        <f t="shared" si="20"/>
        <v>1</v>
      </c>
      <c r="I318">
        <f t="shared" si="21"/>
        <v>3.6231884057971175E-3</v>
      </c>
      <c r="J318">
        <f>SUM($I$141:I318)</f>
        <v>0.50724637681159424</v>
      </c>
      <c r="K318">
        <f ca="1">SUM($I$139:INDIRECT("I"&amp;M318))</f>
        <v>0.47101449275362317</v>
      </c>
      <c r="L318">
        <f t="shared" ca="1" si="22"/>
        <v>1</v>
      </c>
      <c r="M318">
        <v>2</v>
      </c>
    </row>
    <row r="319" spans="7:13" x14ac:dyDescent="0.25">
      <c r="G319">
        <v>8.9999999999999005</v>
      </c>
      <c r="H319">
        <f t="shared" si="20"/>
        <v>1</v>
      </c>
      <c r="I319">
        <f t="shared" si="21"/>
        <v>0</v>
      </c>
      <c r="J319">
        <f>SUM($I$141:I319)</f>
        <v>0.50724637681159424</v>
      </c>
      <c r="K319">
        <f ca="1">SUM($I$139:INDIRECT("I"&amp;M319))</f>
        <v>0.47101449275362317</v>
      </c>
      <c r="L319">
        <f t="shared" ca="1" si="22"/>
        <v>1</v>
      </c>
      <c r="M319">
        <v>2</v>
      </c>
    </row>
    <row r="320" spans="7:13" x14ac:dyDescent="0.25">
      <c r="G320">
        <v>9.0499999999998995</v>
      </c>
      <c r="H320">
        <f t="shared" si="20"/>
        <v>1</v>
      </c>
      <c r="I320">
        <f t="shared" si="21"/>
        <v>0</v>
      </c>
      <c r="J320">
        <f>SUM($I$141:I320)</f>
        <v>0.50724637681159424</v>
      </c>
      <c r="K320">
        <f ca="1">SUM($I$139:INDIRECT("I"&amp;M320))</f>
        <v>0.47101449275362317</v>
      </c>
      <c r="L320">
        <f t="shared" ca="1" si="22"/>
        <v>1</v>
      </c>
      <c r="M320">
        <v>2</v>
      </c>
    </row>
    <row r="321" spans="7:13" x14ac:dyDescent="0.25">
      <c r="G321">
        <v>9.0999999999999002</v>
      </c>
      <c r="H321">
        <f t="shared" si="20"/>
        <v>1</v>
      </c>
      <c r="I321">
        <f t="shared" si="21"/>
        <v>0</v>
      </c>
      <c r="J321">
        <f>SUM($I$141:I321)</f>
        <v>0.50724637681159424</v>
      </c>
      <c r="K321">
        <f ca="1">SUM($I$139:INDIRECT("I"&amp;M321))</f>
        <v>0.47101449275362317</v>
      </c>
      <c r="L321">
        <f t="shared" ca="1" si="22"/>
        <v>1</v>
      </c>
      <c r="M32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ElmanRNN_RTRL{out_sample_test,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Loizos Shianios</dc:creator>
  <cp:lastModifiedBy>Loizos Shianios</cp:lastModifiedBy>
  <dcterms:created xsi:type="dcterms:W3CDTF">2018-04-26T13:18:04Z</dcterms:created>
  <dcterms:modified xsi:type="dcterms:W3CDTF">2018-07-21T15:58:02Z</dcterms:modified>
</cp:coreProperties>
</file>